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" windowWidth="24000" windowHeight="9675" activeTab="2"/>
  </bookViews>
  <sheets>
    <sheet name="janvier_planning" sheetId="1" r:id="rId1"/>
    <sheet name="fevrier_planning" sheetId="3" r:id="rId2"/>
    <sheet name="Feuil2" sheetId="2" r:id="rId3"/>
  </sheets>
  <externalReferences>
    <externalReference r:id="rId4"/>
  </externalReferences>
  <definedNames>
    <definedName name="an">janvier_planning!$E$11</definedName>
    <definedName name="Employes">#REF!</definedName>
    <definedName name="feries">[1]jf!$C$2:$C$15</definedName>
    <definedName name="ficheremplacement">OFFSET(#REF!,0,0,COUNTA(#REF!)-0,7)</definedName>
    <definedName name="Hor_Abs">OFFSET(#REF!,,,COUNTA(#REF!)-1)</definedName>
    <definedName name="Motif_Abs">OFFSET(#REF!,,,COUNTA(#REF!)-1)</definedName>
    <definedName name="_xlnm.Print_Area" localSheetId="0">janvier_planning!$A$7:$AI$73</definedName>
    <definedName name="zone_impr_recap_janvier">OFFSET(#REF!,0,0,COUNTA(#REF!)+1,10)</definedName>
    <definedName name="zone_impress_fevrier">OFFSET(#REF!,0,0,COUNTA(#REF!)+0,10)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2" l="1"/>
  <c r="I23" i="2"/>
  <c r="H23" i="2"/>
  <c r="G23" i="2"/>
  <c r="F23" i="2"/>
  <c r="E23" i="2"/>
  <c r="D23" i="2"/>
  <c r="C23" i="2"/>
  <c r="H24" i="2" s="1"/>
  <c r="B23" i="2"/>
  <c r="J24" i="2" s="1"/>
  <c r="J20" i="2"/>
  <c r="I20" i="2"/>
  <c r="H20" i="2"/>
  <c r="G20" i="2"/>
  <c r="F20" i="2"/>
  <c r="E20" i="2"/>
  <c r="D20" i="2"/>
  <c r="C20" i="2"/>
  <c r="B20" i="2"/>
  <c r="J17" i="2"/>
  <c r="I17" i="2"/>
  <c r="H17" i="2"/>
  <c r="G17" i="2"/>
  <c r="F17" i="2"/>
  <c r="E17" i="2"/>
  <c r="D17" i="2"/>
  <c r="C17" i="2"/>
  <c r="B17" i="2"/>
  <c r="J14" i="2"/>
  <c r="I14" i="2"/>
  <c r="H14" i="2"/>
  <c r="G14" i="2"/>
  <c r="F14" i="2"/>
  <c r="E14" i="2"/>
  <c r="D14" i="2"/>
  <c r="C14" i="2"/>
  <c r="B14" i="2"/>
  <c r="J11" i="2"/>
  <c r="I11" i="2"/>
  <c r="H11" i="2"/>
  <c r="G11" i="2"/>
  <c r="F11" i="2"/>
  <c r="E11" i="2"/>
  <c r="D11" i="2"/>
  <c r="C11" i="2"/>
  <c r="B11" i="2"/>
  <c r="J8" i="2"/>
  <c r="I8" i="2"/>
  <c r="H8" i="2"/>
  <c r="G8" i="2"/>
  <c r="F8" i="2"/>
  <c r="E8" i="2"/>
  <c r="D8" i="2"/>
  <c r="C8" i="2"/>
  <c r="B8" i="2"/>
  <c r="J5" i="2"/>
  <c r="I5" i="2"/>
  <c r="H5" i="2"/>
  <c r="G5" i="2"/>
  <c r="F5" i="2"/>
  <c r="E5" i="2"/>
  <c r="D5" i="2"/>
  <c r="C5" i="2"/>
  <c r="B5" i="2"/>
  <c r="C2" i="2"/>
  <c r="D2" i="2"/>
  <c r="E2" i="2"/>
  <c r="F2" i="2"/>
  <c r="G2" i="2"/>
  <c r="H2" i="2"/>
  <c r="I2" i="2"/>
  <c r="J2" i="2"/>
  <c r="B2" i="2"/>
  <c r="A24" i="2"/>
  <c r="A21" i="2"/>
  <c r="A18" i="2"/>
  <c r="A15" i="2"/>
  <c r="A12" i="2"/>
  <c r="A9" i="2"/>
  <c r="A6" i="2"/>
  <c r="A3" i="2"/>
  <c r="H12" i="2" l="1"/>
  <c r="J21" i="2"/>
  <c r="D21" i="2"/>
  <c r="D18" i="2"/>
  <c r="J15" i="2"/>
  <c r="J9" i="2"/>
  <c r="H9" i="2"/>
  <c r="J6" i="2"/>
  <c r="J18" i="2"/>
  <c r="J12" i="2"/>
  <c r="D3" i="2"/>
  <c r="B3" i="2"/>
  <c r="G3" i="2"/>
  <c r="C3" i="2"/>
  <c r="J3" i="2"/>
  <c r="F3" i="2"/>
  <c r="I3" i="2"/>
  <c r="E3" i="2"/>
  <c r="H3" i="2"/>
  <c r="D12" i="2"/>
  <c r="E12" i="2"/>
  <c r="I12" i="2"/>
  <c r="C12" i="2"/>
  <c r="G12" i="2"/>
  <c r="B12" i="2"/>
  <c r="F12" i="2"/>
  <c r="C9" i="2"/>
  <c r="G9" i="2"/>
  <c r="D9" i="2"/>
  <c r="E9" i="2"/>
  <c r="I9" i="2"/>
  <c r="B9" i="2"/>
  <c r="F9" i="2"/>
  <c r="C6" i="2"/>
  <c r="G6" i="2"/>
  <c r="D6" i="2"/>
  <c r="H6" i="2"/>
  <c r="E6" i="2"/>
  <c r="I6" i="2"/>
  <c r="B6" i="2"/>
  <c r="F6" i="2"/>
  <c r="C24" i="2"/>
  <c r="G24" i="2"/>
  <c r="D24" i="2"/>
  <c r="E24" i="2"/>
  <c r="I24" i="2"/>
  <c r="B24" i="2"/>
  <c r="F24" i="2"/>
  <c r="C21" i="2"/>
  <c r="G21" i="2"/>
  <c r="H21" i="2"/>
  <c r="E21" i="2"/>
  <c r="I21" i="2"/>
  <c r="B21" i="2"/>
  <c r="F21" i="2"/>
  <c r="C18" i="2"/>
  <c r="G18" i="2"/>
  <c r="E18" i="2"/>
  <c r="I18" i="2"/>
  <c r="H18" i="2"/>
  <c r="B18" i="2"/>
  <c r="F18" i="2"/>
  <c r="C15" i="2"/>
  <c r="G15" i="2"/>
  <c r="D15" i="2"/>
  <c r="H15" i="2"/>
  <c r="E15" i="2"/>
  <c r="I15" i="2"/>
  <c r="B15" i="2"/>
  <c r="F15" i="2"/>
  <c r="F12" i="3"/>
  <c r="F3" i="3" s="1"/>
  <c r="G12" i="3"/>
  <c r="H12" i="3" s="1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E7" i="3"/>
  <c r="E6" i="3"/>
  <c r="E5" i="3"/>
  <c r="E4" i="3"/>
  <c r="E3" i="3"/>
  <c r="E13" i="1"/>
  <c r="F12" i="1"/>
  <c r="F13" i="1" s="1"/>
  <c r="E7" i="1"/>
  <c r="F6" i="1"/>
  <c r="E6" i="1"/>
  <c r="E5" i="1"/>
  <c r="F4" i="1"/>
  <c r="E4" i="1"/>
  <c r="F11" i="1" s="1"/>
  <c r="E3" i="1"/>
  <c r="H3" i="3" l="1"/>
  <c r="H4" i="3"/>
  <c r="H5" i="3"/>
  <c r="H6" i="3"/>
  <c r="H7" i="3"/>
  <c r="G7" i="3"/>
  <c r="G5" i="3"/>
  <c r="G3" i="3"/>
  <c r="I12" i="3"/>
  <c r="G6" i="3"/>
  <c r="G4" i="3"/>
  <c r="F7" i="3"/>
  <c r="F6" i="3"/>
  <c r="F5" i="3"/>
  <c r="F4" i="3"/>
  <c r="F3" i="1"/>
  <c r="F5" i="1"/>
  <c r="F7" i="1"/>
  <c r="G12" i="1"/>
  <c r="C16" i="1"/>
  <c r="C14" i="1"/>
  <c r="C19" i="1"/>
  <c r="C17" i="1"/>
  <c r="C22" i="1"/>
  <c r="C20" i="1"/>
  <c r="C25" i="1"/>
  <c r="C23" i="1"/>
  <c r="C28" i="1"/>
  <c r="C26" i="1"/>
  <c r="C31" i="1"/>
  <c r="C29" i="1"/>
  <c r="C34" i="1"/>
  <c r="C32" i="1"/>
  <c r="C37" i="1"/>
  <c r="C35" i="1"/>
  <c r="C40" i="1"/>
  <c r="C38" i="1"/>
  <c r="C43" i="1"/>
  <c r="C41" i="1"/>
  <c r="C46" i="1"/>
  <c r="C44" i="1"/>
  <c r="C49" i="1"/>
  <c r="C47" i="1"/>
  <c r="C52" i="1"/>
  <c r="C50" i="1"/>
  <c r="C55" i="1"/>
  <c r="C53" i="1"/>
  <c r="C58" i="1"/>
  <c r="C56" i="1"/>
  <c r="C61" i="1"/>
  <c r="C59" i="1"/>
  <c r="C64" i="1"/>
  <c r="C62" i="1"/>
  <c r="C67" i="1"/>
  <c r="C65" i="1"/>
  <c r="C70" i="1"/>
  <c r="C68" i="1"/>
  <c r="C73" i="1"/>
  <c r="C71" i="1"/>
  <c r="G13" i="1"/>
  <c r="H12" i="1"/>
  <c r="G7" i="1"/>
  <c r="C15" i="1"/>
  <c r="C18" i="1"/>
  <c r="C21" i="1"/>
  <c r="C24" i="1"/>
  <c r="C27" i="1"/>
  <c r="C30" i="1"/>
  <c r="C33" i="1"/>
  <c r="C36" i="1"/>
  <c r="C39" i="1"/>
  <c r="C42" i="1"/>
  <c r="C45" i="1"/>
  <c r="C48" i="1"/>
  <c r="C51" i="1"/>
  <c r="C54" i="1"/>
  <c r="C57" i="1"/>
  <c r="C60" i="1"/>
  <c r="C63" i="1"/>
  <c r="C66" i="1"/>
  <c r="C69" i="1"/>
  <c r="C72" i="1"/>
  <c r="J12" i="3" l="1"/>
  <c r="I3" i="3"/>
  <c r="I5" i="3"/>
  <c r="I7" i="3"/>
  <c r="I4" i="3"/>
  <c r="I6" i="3"/>
  <c r="G6" i="1"/>
  <c r="G4" i="1"/>
  <c r="G5" i="1"/>
  <c r="G3" i="1"/>
  <c r="H7" i="1"/>
  <c r="H5" i="1"/>
  <c r="H13" i="1"/>
  <c r="I12" i="1"/>
  <c r="H6" i="1"/>
  <c r="H4" i="1"/>
  <c r="H3" i="1"/>
  <c r="J3" i="3" l="1"/>
  <c r="J4" i="3"/>
  <c r="J5" i="3"/>
  <c r="J6" i="3"/>
  <c r="J7" i="3"/>
  <c r="K12" i="3"/>
  <c r="I13" i="1"/>
  <c r="J12" i="1"/>
  <c r="I7" i="1"/>
  <c r="I6" i="1"/>
  <c r="I5" i="1"/>
  <c r="I3" i="1"/>
  <c r="I4" i="1"/>
  <c r="L12" i="3" l="1"/>
  <c r="K4" i="3"/>
  <c r="K6" i="3"/>
  <c r="K3" i="3"/>
  <c r="K5" i="3"/>
  <c r="K7" i="3"/>
  <c r="J13" i="1"/>
  <c r="K12" i="1"/>
  <c r="J5" i="1"/>
  <c r="J7" i="1"/>
  <c r="J6" i="1"/>
  <c r="J4" i="1"/>
  <c r="J3" i="1"/>
  <c r="L3" i="3" l="1"/>
  <c r="L4" i="3"/>
  <c r="L5" i="3"/>
  <c r="L6" i="3"/>
  <c r="L7" i="3"/>
  <c r="M12" i="3"/>
  <c r="K13" i="1"/>
  <c r="L12" i="1"/>
  <c r="K7" i="1"/>
  <c r="K6" i="1"/>
  <c r="K5" i="1"/>
  <c r="K3" i="1"/>
  <c r="K4" i="1"/>
  <c r="N12" i="3" l="1"/>
  <c r="M3" i="3"/>
  <c r="M5" i="3"/>
  <c r="M7" i="3"/>
  <c r="M4" i="3"/>
  <c r="M6" i="3"/>
  <c r="L7" i="1"/>
  <c r="L5" i="1"/>
  <c r="L13" i="1"/>
  <c r="M12" i="1"/>
  <c r="L6" i="1"/>
  <c r="L4" i="1"/>
  <c r="L3" i="1"/>
  <c r="N3" i="3" l="1"/>
  <c r="N4" i="3"/>
  <c r="N5" i="3"/>
  <c r="N6" i="3"/>
  <c r="N7" i="3"/>
  <c r="O12" i="3"/>
  <c r="M13" i="1"/>
  <c r="N12" i="1"/>
  <c r="M7" i="1"/>
  <c r="M6" i="1"/>
  <c r="M5" i="1"/>
  <c r="M3" i="1"/>
  <c r="M4" i="1"/>
  <c r="P12" i="3" l="1"/>
  <c r="O4" i="3"/>
  <c r="O6" i="3"/>
  <c r="O3" i="3"/>
  <c r="O5" i="3"/>
  <c r="O7" i="3"/>
  <c r="N13" i="1"/>
  <c r="O12" i="1"/>
  <c r="N5" i="1"/>
  <c r="N7" i="1"/>
  <c r="N6" i="1"/>
  <c r="N4" i="1"/>
  <c r="N3" i="1"/>
  <c r="P3" i="3" l="1"/>
  <c r="P4" i="3"/>
  <c r="P5" i="3"/>
  <c r="P6" i="3"/>
  <c r="P7" i="3"/>
  <c r="Q12" i="3"/>
  <c r="O13" i="1"/>
  <c r="P12" i="1"/>
  <c r="O7" i="1"/>
  <c r="O6" i="1"/>
  <c r="O5" i="1"/>
  <c r="O3" i="1"/>
  <c r="O4" i="1"/>
  <c r="R12" i="3" l="1"/>
  <c r="Q3" i="3"/>
  <c r="Q5" i="3"/>
  <c r="Q7" i="3"/>
  <c r="Q4" i="3"/>
  <c r="Q6" i="3"/>
  <c r="P7" i="1"/>
  <c r="P5" i="1"/>
  <c r="P13" i="1"/>
  <c r="Q12" i="1"/>
  <c r="P6" i="1"/>
  <c r="P4" i="1"/>
  <c r="P3" i="1"/>
  <c r="R3" i="3" l="1"/>
  <c r="R4" i="3"/>
  <c r="R5" i="3"/>
  <c r="R6" i="3"/>
  <c r="R7" i="3"/>
  <c r="S12" i="3"/>
  <c r="Q13" i="1"/>
  <c r="R12" i="1"/>
  <c r="Q7" i="1"/>
  <c r="Q6" i="1"/>
  <c r="Q5" i="1"/>
  <c r="Q3" i="1"/>
  <c r="Q4" i="1"/>
  <c r="T12" i="3" l="1"/>
  <c r="S4" i="3"/>
  <c r="S6" i="3"/>
  <c r="S3" i="3"/>
  <c r="S5" i="3"/>
  <c r="S7" i="3"/>
  <c r="R13" i="1"/>
  <c r="S12" i="1"/>
  <c r="R5" i="1"/>
  <c r="R7" i="1"/>
  <c r="R6" i="1"/>
  <c r="R4" i="1"/>
  <c r="R3" i="1"/>
  <c r="T3" i="3" l="1"/>
  <c r="T4" i="3"/>
  <c r="T5" i="3"/>
  <c r="T6" i="3"/>
  <c r="T7" i="3"/>
  <c r="U12" i="3"/>
  <c r="S13" i="1"/>
  <c r="T12" i="1"/>
  <c r="S7" i="1"/>
  <c r="S6" i="1"/>
  <c r="S5" i="1"/>
  <c r="S3" i="1"/>
  <c r="S4" i="1"/>
  <c r="V12" i="3" l="1"/>
  <c r="U3" i="3"/>
  <c r="U5" i="3"/>
  <c r="U7" i="3"/>
  <c r="U4" i="3"/>
  <c r="U6" i="3"/>
  <c r="T7" i="1"/>
  <c r="T5" i="1"/>
  <c r="T13" i="1"/>
  <c r="U12" i="1"/>
  <c r="T6" i="1"/>
  <c r="T4" i="1"/>
  <c r="T3" i="1"/>
  <c r="V3" i="3" l="1"/>
  <c r="V4" i="3"/>
  <c r="V5" i="3"/>
  <c r="V6" i="3"/>
  <c r="V7" i="3"/>
  <c r="W12" i="3"/>
  <c r="U13" i="1"/>
  <c r="V12" i="1"/>
  <c r="U7" i="1"/>
  <c r="U6" i="1"/>
  <c r="U5" i="1"/>
  <c r="U3" i="1"/>
  <c r="U4" i="1"/>
  <c r="X12" i="3" l="1"/>
  <c r="W4" i="3"/>
  <c r="W6" i="3"/>
  <c r="W3" i="3"/>
  <c r="W5" i="3"/>
  <c r="W7" i="3"/>
  <c r="V13" i="1"/>
  <c r="W12" i="1"/>
  <c r="V5" i="1"/>
  <c r="V7" i="1"/>
  <c r="V6" i="1"/>
  <c r="V4" i="1"/>
  <c r="V3" i="1"/>
  <c r="X3" i="3" l="1"/>
  <c r="X4" i="3"/>
  <c r="X5" i="3"/>
  <c r="X6" i="3"/>
  <c r="X7" i="3"/>
  <c r="Y12" i="3"/>
  <c r="W13" i="1"/>
  <c r="X12" i="1"/>
  <c r="W7" i="1"/>
  <c r="W6" i="1"/>
  <c r="W5" i="1"/>
  <c r="W3" i="1"/>
  <c r="W4" i="1"/>
  <c r="Z12" i="3" l="1"/>
  <c r="Y3" i="3"/>
  <c r="Y5" i="3"/>
  <c r="Y7" i="3"/>
  <c r="Y4" i="3"/>
  <c r="Y6" i="3"/>
  <c r="X7" i="1"/>
  <c r="X5" i="1"/>
  <c r="X13" i="1"/>
  <c r="Y12" i="1"/>
  <c r="X6" i="1"/>
  <c r="X4" i="1"/>
  <c r="X3" i="1"/>
  <c r="Z3" i="3" l="1"/>
  <c r="Z4" i="3"/>
  <c r="Z5" i="3"/>
  <c r="Z6" i="3"/>
  <c r="Z7" i="3"/>
  <c r="AA12" i="3"/>
  <c r="Y13" i="1"/>
  <c r="Z12" i="1"/>
  <c r="Y7" i="1"/>
  <c r="Y6" i="1"/>
  <c r="Y5" i="1"/>
  <c r="Y3" i="1"/>
  <c r="Y4" i="1"/>
  <c r="AA4" i="3" l="1"/>
  <c r="AA6" i="3"/>
  <c r="AB12" i="3"/>
  <c r="AA3" i="3"/>
  <c r="AA5" i="3"/>
  <c r="AA7" i="3"/>
  <c r="Z13" i="1"/>
  <c r="AA12" i="1"/>
  <c r="Z5" i="1"/>
  <c r="Z7" i="1"/>
  <c r="Z6" i="1"/>
  <c r="Z4" i="1"/>
  <c r="Z3" i="1"/>
  <c r="AB3" i="3" l="1"/>
  <c r="AB4" i="3"/>
  <c r="AB5" i="3"/>
  <c r="AB6" i="3"/>
  <c r="AB7" i="3"/>
  <c r="AC12" i="3"/>
  <c r="AA13" i="1"/>
  <c r="AB12" i="1"/>
  <c r="AA7" i="1"/>
  <c r="AA6" i="1"/>
  <c r="AA5" i="1"/>
  <c r="AA3" i="1"/>
  <c r="AA4" i="1"/>
  <c r="AC3" i="3" l="1"/>
  <c r="AC5" i="3"/>
  <c r="AC7" i="3"/>
  <c r="AD12" i="3"/>
  <c r="AC4" i="3"/>
  <c r="AC6" i="3"/>
  <c r="AB7" i="1"/>
  <c r="AB5" i="1"/>
  <c r="AB13" i="1"/>
  <c r="AC12" i="1"/>
  <c r="AB6" i="1"/>
  <c r="AB4" i="1"/>
  <c r="AB3" i="1"/>
  <c r="AD3" i="3" l="1"/>
  <c r="AD4" i="3"/>
  <c r="AD5" i="3"/>
  <c r="AD6" i="3"/>
  <c r="AD7" i="3"/>
  <c r="AE12" i="3"/>
  <c r="AC13" i="1"/>
  <c r="AD12" i="1"/>
  <c r="AC7" i="1"/>
  <c r="AC6" i="1"/>
  <c r="AC5" i="1"/>
  <c r="AC3" i="1"/>
  <c r="AC4" i="1"/>
  <c r="AE4" i="3" l="1"/>
  <c r="AE6" i="3"/>
  <c r="AF12" i="3"/>
  <c r="AE3" i="3"/>
  <c r="AE5" i="3"/>
  <c r="AE7" i="3"/>
  <c r="AD13" i="1"/>
  <c r="AE12" i="1"/>
  <c r="AD5" i="1"/>
  <c r="AD7" i="1"/>
  <c r="AD6" i="1"/>
  <c r="AD4" i="1"/>
  <c r="AD3" i="1"/>
  <c r="AF3" i="3" l="1"/>
  <c r="AF4" i="3"/>
  <c r="AF5" i="3"/>
  <c r="AF6" i="3"/>
  <c r="AF7" i="3"/>
  <c r="AE13" i="1"/>
  <c r="AF12" i="1"/>
  <c r="AE7" i="1"/>
  <c r="AE6" i="1"/>
  <c r="AE5" i="1"/>
  <c r="AE3" i="1"/>
  <c r="AE4" i="1"/>
  <c r="AF7" i="1" l="1"/>
  <c r="AF5" i="1"/>
  <c r="AF13" i="1"/>
  <c r="AG12" i="1"/>
  <c r="AF6" i="1"/>
  <c r="AF4" i="1"/>
  <c r="AF3" i="1"/>
  <c r="AG13" i="1" l="1"/>
  <c r="AH12" i="1"/>
  <c r="AG7" i="1"/>
  <c r="AG6" i="1"/>
  <c r="AG5" i="1"/>
  <c r="AG3" i="1"/>
  <c r="AG4" i="1"/>
  <c r="AH6" i="1" l="1"/>
  <c r="AH13" i="1"/>
  <c r="AI12" i="1"/>
  <c r="AH5" i="1"/>
  <c r="AH7" i="1"/>
  <c r="AH4" i="1"/>
  <c r="AH3" i="1"/>
  <c r="AI13" i="1" l="1"/>
  <c r="AI7" i="1"/>
  <c r="AI6" i="1"/>
  <c r="AI5" i="1"/>
  <c r="AI3" i="1"/>
  <c r="AI4" i="1"/>
</calcChain>
</file>

<file path=xl/sharedStrings.xml><?xml version="1.0" encoding="utf-8"?>
<sst xmlns="http://schemas.openxmlformats.org/spreadsheetml/2006/main" count="221" uniqueCount="43">
  <si>
    <t>An</t>
  </si>
  <si>
    <t>Mois</t>
  </si>
  <si>
    <t>Semaine</t>
  </si>
  <si>
    <t>Jour</t>
  </si>
  <si>
    <t>Jour férié</t>
  </si>
  <si>
    <t>NOM ET PRENOM</t>
  </si>
  <si>
    <t>HT ou ABS.</t>
  </si>
  <si>
    <t>CA</t>
  </si>
  <si>
    <t>Emp.rempl.</t>
  </si>
  <si>
    <t>Motif.rempl.</t>
  </si>
  <si>
    <t>DUPONT</t>
  </si>
  <si>
    <t>MARCEL</t>
  </si>
  <si>
    <t>LUCIEN</t>
  </si>
  <si>
    <t>MICHEL</t>
  </si>
  <si>
    <t>ARNAUD</t>
  </si>
  <si>
    <t>JEAN LUC</t>
  </si>
  <si>
    <t>JF1</t>
  </si>
  <si>
    <t>JF2</t>
  </si>
  <si>
    <t>JF3</t>
  </si>
  <si>
    <t>JF4</t>
  </si>
  <si>
    <t>JF5</t>
  </si>
  <si>
    <t>JF6</t>
  </si>
  <si>
    <t>JF7</t>
  </si>
  <si>
    <t>LIGNE LAISSER VIDE DELIBEREMENT</t>
  </si>
  <si>
    <t>FEVRIER</t>
  </si>
  <si>
    <t>DIMANCHE</t>
  </si>
  <si>
    <t>LUNDI</t>
  </si>
  <si>
    <t>MARDI</t>
  </si>
  <si>
    <t>MERCREDI</t>
  </si>
  <si>
    <t>JEUDI</t>
  </si>
  <si>
    <t>VENDREDI</t>
  </si>
  <si>
    <t>SAMEDI</t>
  </si>
  <si>
    <t>feriés</t>
  </si>
  <si>
    <t>étirer à droite, si besoin</t>
  </si>
  <si>
    <t>copier-coller les lignes par multiple de 3, vers le bas</t>
  </si>
  <si>
    <t>janvier_planning!</t>
  </si>
  <si>
    <t>fevrier_planning!</t>
  </si>
  <si>
    <t>doit évoluer chaque mois, ou prévoir les feuilles de l'ensemble de l'année et copier-coller puis modifier pour chaque mois (attention à la casse : accents, majuscules, etc…)</t>
  </si>
  <si>
    <t/>
  </si>
  <si>
    <t>qu'on se rassure !  Ce n'est à faire qu'une seule fois pour la 1ere année</t>
  </si>
  <si>
    <r>
      <t>la formule en B2 :  =SI(</t>
    </r>
    <r>
      <rPr>
        <sz val="11"/>
        <color rgb="FFFF0000"/>
        <rFont val="Calibri"/>
        <family val="2"/>
        <scheme val="minor"/>
      </rPr>
      <t>NB.SI(janvier_planning!$E14:$AI14;B$1)</t>
    </r>
    <r>
      <rPr>
        <sz val="11"/>
        <color theme="1"/>
        <rFont val="Calibri"/>
        <family val="2"/>
        <scheme val="minor"/>
      </rPr>
      <t>+</t>
    </r>
    <r>
      <rPr>
        <sz val="11"/>
        <color rgb="FF0070C0"/>
        <rFont val="Calibri"/>
        <family val="2"/>
        <scheme val="minor"/>
      </rPr>
      <t>NB.SI(fevrier_planning!$E14:$AI14;B$1)</t>
    </r>
    <r>
      <rPr>
        <sz val="11"/>
        <color theme="1"/>
        <rFont val="Calibri"/>
        <family val="2"/>
        <scheme val="minor"/>
      </rPr>
      <t>-NB.SI($B$1:$j$1;B$1)=0;"";COLONNE(A1))</t>
    </r>
  </si>
  <si>
    <t>la formule en B3 :  =SI(ESTERREUR(INDEX($B$1:$j$1;PETITE.VALEUR($B2:$J2;COLONNE(A1))));"";INDEX($B$1:$j$1;PETITE.VALEUR($B2:$J2;COLONNE(A1))))</t>
  </si>
  <si>
    <t>n'a pas besoin d'évoluer, sauf extension de colonnes après J sur cette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</si>
</sst>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ddd"/>
    <numFmt numFmtId="166" formatCode="[$-40C]d\-mmm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sz val="36"/>
      <name val="Calibri"/>
      <family val="2"/>
    </font>
    <font>
      <sz val="72"/>
      <name val="Calibri"/>
      <family val="2"/>
    </font>
    <font>
      <b/>
      <sz val="16"/>
      <name val="Calibri"/>
      <family val="2"/>
    </font>
    <font>
      <b/>
      <sz val="16"/>
      <color theme="1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sz val="16"/>
      <color theme="1"/>
      <name val="Calibri"/>
      <family val="2"/>
      <scheme val="minor"/>
    </font>
    <font>
      <sz val="16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auto="1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9">
    <xf numFmtId="0" fontId="0" fillId="0" borderId="0" xfId="0"/>
    <xf numFmtId="0" fontId="2" fillId="0" borderId="0" xfId="1" applyFont="1" applyAlignment="1" applyProtection="1">
      <alignment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NumberFormat="1" applyFont="1" applyAlignment="1" applyProtection="1">
      <alignment horizontal="center" vertical="center"/>
    </xf>
    <xf numFmtId="1" fontId="2" fillId="0" borderId="0" xfId="1" applyNumberFormat="1" applyFont="1" applyFill="1" applyAlignment="1" applyProtection="1">
      <alignment horizontal="center" vertical="center"/>
    </xf>
    <xf numFmtId="0" fontId="2" fillId="0" borderId="0" xfId="1" applyFont="1" applyFill="1" applyAlignment="1" applyProtection="1">
      <alignment vertical="center"/>
    </xf>
    <xf numFmtId="1" fontId="2" fillId="0" borderId="0" xfId="1" applyNumberFormat="1" applyFont="1" applyFill="1" applyAlignment="1" applyProtection="1">
      <alignment vertical="center"/>
    </xf>
    <xf numFmtId="3" fontId="2" fillId="0" borderId="0" xfId="1" applyNumberFormat="1" applyFont="1" applyFill="1" applyAlignment="1" applyProtection="1">
      <alignment vertical="center"/>
    </xf>
    <xf numFmtId="0" fontId="3" fillId="0" borderId="0" xfId="1" applyFont="1" applyAlignment="1" applyProtection="1">
      <alignment horizontal="right"/>
    </xf>
    <xf numFmtId="0" fontId="3" fillId="0" borderId="0" xfId="1" applyNumberFormat="1" applyFont="1" applyAlignment="1" applyProtection="1">
      <alignment horizontal="center" vertical="center"/>
    </xf>
    <xf numFmtId="0" fontId="3" fillId="0" borderId="0" xfId="1" applyNumberFormat="1" applyFont="1" applyFill="1" applyAlignment="1" applyProtection="1">
      <alignment horizontal="center" vertical="center"/>
    </xf>
    <xf numFmtId="1" fontId="3" fillId="0" borderId="0" xfId="1" applyNumberFormat="1" applyFont="1" applyBorder="1" applyAlignment="1" applyProtection="1">
      <alignment horizontal="center"/>
    </xf>
    <xf numFmtId="1" fontId="3" fillId="0" borderId="0" xfId="1" applyNumberFormat="1" applyFont="1" applyFill="1" applyBorder="1" applyAlignment="1" applyProtection="1">
      <alignment horizontal="center"/>
    </xf>
    <xf numFmtId="0" fontId="3" fillId="0" borderId="0" xfId="2" applyFont="1" applyFill="1" applyBorder="1" applyAlignment="1" applyProtection="1">
      <alignment horizontal="center"/>
    </xf>
    <xf numFmtId="0" fontId="3" fillId="0" borderId="0" xfId="1" applyNumberFormat="1" applyFont="1" applyAlignment="1" applyProtection="1">
      <alignment horizontal="center"/>
    </xf>
    <xf numFmtId="0" fontId="3" fillId="0" borderId="0" xfId="1" applyNumberFormat="1" applyFont="1" applyFill="1" applyAlignment="1" applyProtection="1">
      <alignment horizontal="center"/>
    </xf>
    <xf numFmtId="0" fontId="3" fillId="0" borderId="0" xfId="1" applyNumberFormat="1" applyFont="1" applyFill="1" applyAlignment="1" applyProtection="1">
      <alignment vertical="center"/>
    </xf>
    <xf numFmtId="0" fontId="2" fillId="0" borderId="0" xfId="1" applyNumberFormat="1" applyFont="1" applyFill="1" applyAlignment="1" applyProtection="1">
      <alignment horizontal="center" vertical="center"/>
    </xf>
    <xf numFmtId="0" fontId="2" fillId="0" borderId="0" xfId="1" applyNumberFormat="1" applyFont="1" applyFill="1" applyAlignment="1" applyProtection="1">
      <alignment vertical="center"/>
    </xf>
    <xf numFmtId="0" fontId="4" fillId="0" borderId="1" xfId="1" applyNumberFormat="1" applyFont="1" applyBorder="1" applyAlignment="1" applyProtection="1">
      <alignment horizontal="center" vertical="center"/>
    </xf>
    <xf numFmtId="0" fontId="6" fillId="0" borderId="0" xfId="1" applyFont="1" applyFill="1" applyAlignment="1" applyProtection="1">
      <alignment vertical="center"/>
    </xf>
    <xf numFmtId="0" fontId="7" fillId="0" borderId="3" xfId="1" applyFont="1" applyFill="1" applyBorder="1" applyAlignment="1" applyProtection="1">
      <alignment horizontal="center" vertical="center" wrapText="1"/>
    </xf>
    <xf numFmtId="0" fontId="6" fillId="0" borderId="3" xfId="1" applyFont="1" applyFill="1" applyBorder="1" applyAlignment="1" applyProtection="1">
      <alignment horizontal="center" vertical="center"/>
    </xf>
    <xf numFmtId="16" fontId="6" fillId="2" borderId="4" xfId="2" applyNumberFormat="1" applyFont="1" applyFill="1" applyBorder="1" applyAlignment="1" applyProtection="1">
      <alignment horizontal="center" vertical="center" wrapText="1"/>
    </xf>
    <xf numFmtId="16" fontId="6" fillId="0" borderId="4" xfId="1" applyNumberFormat="1" applyFont="1" applyFill="1" applyBorder="1" applyAlignment="1" applyProtection="1">
      <alignment horizontal="center" vertical="center" wrapText="1"/>
    </xf>
    <xf numFmtId="16" fontId="6" fillId="3" borderId="4" xfId="1" applyNumberFormat="1" applyFont="1" applyFill="1" applyBorder="1" applyAlignment="1" applyProtection="1">
      <alignment horizontal="center" vertical="center" wrapText="1"/>
    </xf>
    <xf numFmtId="16" fontId="6" fillId="3" borderId="5" xfId="1" applyNumberFormat="1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vertical="center"/>
    </xf>
    <xf numFmtId="0" fontId="7" fillId="0" borderId="7" xfId="1" applyFont="1" applyFill="1" applyBorder="1" applyAlignment="1" applyProtection="1">
      <alignment horizontal="center" vertical="center" wrapText="1"/>
    </xf>
    <xf numFmtId="0" fontId="6" fillId="0" borderId="8" xfId="1" applyFont="1" applyFill="1" applyBorder="1" applyAlignment="1" applyProtection="1">
      <alignment horizontal="center" vertical="center"/>
    </xf>
    <xf numFmtId="165" fontId="6" fillId="2" borderId="9" xfId="1" applyNumberFormat="1" applyFont="1" applyFill="1" applyBorder="1" applyAlignment="1" applyProtection="1">
      <alignment horizontal="center" vertical="center" wrapText="1"/>
    </xf>
    <xf numFmtId="165" fontId="6" fillId="0" borderId="9" xfId="1" applyNumberFormat="1" applyFont="1" applyFill="1" applyBorder="1" applyAlignment="1" applyProtection="1">
      <alignment horizontal="center" vertical="center" wrapText="1"/>
    </xf>
    <xf numFmtId="165" fontId="6" fillId="3" borderId="9" xfId="1" applyNumberFormat="1" applyFont="1" applyFill="1" applyBorder="1" applyAlignment="1" applyProtection="1">
      <alignment horizontal="center" vertical="center" wrapText="1"/>
    </xf>
    <xf numFmtId="0" fontId="3" fillId="0" borderId="0" xfId="1" applyFont="1" applyProtection="1"/>
    <xf numFmtId="0" fontId="8" fillId="0" borderId="10" xfId="1" applyFont="1" applyFill="1" applyBorder="1" applyAlignment="1" applyProtection="1">
      <alignment horizontal="center" vertical="center" wrapText="1"/>
    </xf>
    <xf numFmtId="0" fontId="9" fillId="0" borderId="11" xfId="1" applyFont="1" applyFill="1" applyBorder="1" applyAlignment="1" applyProtection="1">
      <alignment horizontal="center" vertical="center" wrapText="1"/>
    </xf>
    <xf numFmtId="0" fontId="3" fillId="0" borderId="11" xfId="1" applyFont="1" applyFill="1" applyBorder="1" applyAlignment="1" applyProtection="1">
      <alignment horizontal="center"/>
    </xf>
    <xf numFmtId="166" fontId="10" fillId="2" borderId="12" xfId="0" applyNumberFormat="1" applyFont="1" applyFill="1" applyBorder="1" applyAlignment="1" applyProtection="1">
      <alignment horizontal="center" vertical="center" wrapText="1"/>
    </xf>
    <xf numFmtId="0" fontId="1" fillId="0" borderId="13" xfId="1" applyBorder="1" applyProtection="1"/>
    <xf numFmtId="0" fontId="9" fillId="0" borderId="14" xfId="1" applyFont="1" applyFill="1" applyBorder="1" applyAlignment="1" applyProtection="1">
      <alignment horizontal="center" vertical="center" wrapText="1"/>
    </xf>
    <xf numFmtId="0" fontId="3" fillId="0" borderId="14" xfId="1" applyFont="1" applyFill="1" applyBorder="1" applyAlignment="1" applyProtection="1">
      <alignment horizontal="center"/>
    </xf>
    <xf numFmtId="0" fontId="10" fillId="2" borderId="15" xfId="0" applyFont="1" applyFill="1" applyBorder="1" applyAlignment="1" applyProtection="1">
      <alignment wrapText="1"/>
    </xf>
    <xf numFmtId="0" fontId="10" fillId="0" borderId="15" xfId="0" applyFont="1" applyBorder="1" applyAlignment="1" applyProtection="1">
      <alignment wrapText="1"/>
    </xf>
    <xf numFmtId="0" fontId="10" fillId="3" borderId="15" xfId="0" applyFont="1" applyFill="1" applyBorder="1" applyAlignment="1" applyProtection="1">
      <alignment wrapText="1"/>
    </xf>
    <xf numFmtId="0" fontId="10" fillId="0" borderId="15" xfId="0" applyFont="1" applyFill="1" applyBorder="1" applyAlignment="1" applyProtection="1">
      <alignment wrapText="1"/>
    </xf>
    <xf numFmtId="0" fontId="3" fillId="0" borderId="0" xfId="1" applyFont="1" applyFill="1" applyProtection="1"/>
    <xf numFmtId="0" fontId="8" fillId="0" borderId="6" xfId="1" applyFont="1" applyFill="1" applyBorder="1" applyAlignment="1" applyProtection="1">
      <alignment horizontal="center" vertical="center" wrapText="1"/>
    </xf>
    <xf numFmtId="0" fontId="9" fillId="0" borderId="16" xfId="1" applyFont="1" applyFill="1" applyBorder="1" applyAlignment="1" applyProtection="1">
      <alignment horizontal="center" vertical="center" wrapText="1"/>
    </xf>
    <xf numFmtId="0" fontId="3" fillId="0" borderId="16" xfId="1" applyFont="1" applyFill="1" applyBorder="1" applyAlignment="1" applyProtection="1">
      <alignment horizontal="center"/>
    </xf>
    <xf numFmtId="0" fontId="10" fillId="2" borderId="17" xfId="0" applyFont="1" applyFill="1" applyBorder="1" applyAlignment="1" applyProtection="1">
      <alignment wrapText="1"/>
    </xf>
    <xf numFmtId="0" fontId="10" fillId="0" borderId="17" xfId="0" applyFont="1" applyBorder="1" applyAlignment="1" applyProtection="1">
      <alignment wrapText="1"/>
    </xf>
    <xf numFmtId="0" fontId="10" fillId="3" borderId="17" xfId="0" applyFont="1" applyFill="1" applyBorder="1" applyAlignment="1" applyProtection="1">
      <alignment wrapText="1"/>
    </xf>
    <xf numFmtId="0" fontId="10" fillId="0" borderId="17" xfId="0" applyFont="1" applyFill="1" applyBorder="1" applyAlignment="1" applyProtection="1">
      <alignment wrapText="1"/>
    </xf>
    <xf numFmtId="0" fontId="9" fillId="0" borderId="18" xfId="1" applyFont="1" applyFill="1" applyBorder="1" applyAlignment="1" applyProtection="1">
      <alignment horizontal="center" vertical="center" wrapText="1"/>
    </xf>
    <xf numFmtId="0" fontId="8" fillId="0" borderId="13" xfId="1" applyFont="1" applyFill="1" applyBorder="1" applyAlignment="1" applyProtection="1">
      <alignment horizontal="center" vertical="center" wrapText="1"/>
    </xf>
    <xf numFmtId="0" fontId="11" fillId="2" borderId="14" xfId="1" applyFont="1" applyFill="1" applyBorder="1" applyAlignment="1" applyProtection="1">
      <alignment horizontal="center" wrapText="1"/>
    </xf>
    <xf numFmtId="0" fontId="11" fillId="0" borderId="14" xfId="1" applyFont="1" applyFill="1" applyBorder="1" applyAlignment="1" applyProtection="1">
      <alignment horizontal="center" wrapText="1"/>
    </xf>
    <xf numFmtId="0" fontId="11" fillId="3" borderId="14" xfId="1" applyFont="1" applyFill="1" applyBorder="1" applyAlignment="1" applyProtection="1">
      <alignment horizontal="center" wrapText="1"/>
    </xf>
    <xf numFmtId="0" fontId="11" fillId="2" borderId="16" xfId="1" applyFont="1" applyFill="1" applyBorder="1" applyAlignment="1" applyProtection="1">
      <alignment horizontal="center" wrapText="1"/>
    </xf>
    <xf numFmtId="0" fontId="11" fillId="0" borderId="16" xfId="1" applyFont="1" applyFill="1" applyBorder="1" applyAlignment="1" applyProtection="1">
      <alignment horizontal="center" wrapText="1"/>
    </xf>
    <xf numFmtId="0" fontId="11" fillId="3" borderId="16" xfId="1" applyFont="1" applyFill="1" applyBorder="1" applyAlignment="1" applyProtection="1">
      <alignment horizontal="center" wrapText="1"/>
    </xf>
    <xf numFmtId="0" fontId="11" fillId="2" borderId="12" xfId="1" applyFont="1" applyFill="1" applyBorder="1" applyAlignment="1" applyProtection="1">
      <alignment horizontal="center" wrapText="1"/>
    </xf>
    <xf numFmtId="0" fontId="11" fillId="0" borderId="12" xfId="1" applyFont="1" applyFill="1" applyBorder="1" applyAlignment="1" applyProtection="1">
      <alignment horizontal="center" wrapText="1"/>
    </xf>
    <xf numFmtId="0" fontId="11" fillId="3" borderId="12" xfId="1" applyFont="1" applyFill="1" applyBorder="1" applyAlignment="1" applyProtection="1">
      <alignment horizontal="center" wrapText="1"/>
    </xf>
    <xf numFmtId="0" fontId="9" fillId="0" borderId="19" xfId="1" applyFont="1" applyFill="1" applyBorder="1" applyAlignment="1" applyProtection="1">
      <alignment horizontal="center" vertical="center" wrapText="1"/>
    </xf>
    <xf numFmtId="0" fontId="3" fillId="0" borderId="0" xfId="1" applyFont="1" applyAlignment="1" applyProtection="1">
      <alignment horizontal="center"/>
    </xf>
    <xf numFmtId="1" fontId="3" fillId="0" borderId="0" xfId="1" applyNumberFormat="1" applyFont="1" applyFill="1" applyProtection="1"/>
    <xf numFmtId="3" fontId="3" fillId="0" borderId="0" xfId="1" applyNumberFormat="1" applyFont="1" applyFill="1" applyProtection="1"/>
    <xf numFmtId="165" fontId="3" fillId="0" borderId="0" xfId="1" applyNumberFormat="1" applyFont="1" applyBorder="1" applyAlignment="1" applyProtection="1">
      <alignment horizontal="center"/>
    </xf>
    <xf numFmtId="0" fontId="3" fillId="0" borderId="0" xfId="1" applyFont="1" applyBorder="1" applyAlignment="1" applyProtection="1">
      <alignment horizontal="center"/>
    </xf>
    <xf numFmtId="16" fontId="6" fillId="0" borderId="4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164" fontId="5" fillId="0" borderId="1" xfId="1" applyNumberFormat="1" applyFont="1" applyBorder="1" applyAlignment="1" applyProtection="1">
      <alignment horizontal="center" vertical="center"/>
    </xf>
    <xf numFmtId="0" fontId="7" fillId="0" borderId="2" xfId="1" applyFont="1" applyFill="1" applyBorder="1" applyAlignment="1" applyProtection="1">
      <alignment horizontal="center" vertical="center" wrapText="1"/>
    </xf>
    <xf numFmtId="0" fontId="7" fillId="0" borderId="6" xfId="1" applyFont="1" applyFill="1" applyBorder="1" applyAlignment="1" applyProtection="1">
      <alignment horizontal="center" vertical="center" wrapText="1"/>
    </xf>
    <xf numFmtId="0" fontId="12" fillId="6" borderId="22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  <xf numFmtId="0" fontId="8" fillId="8" borderId="10" xfId="1" applyFont="1" applyFill="1" applyBorder="1" applyAlignment="1" applyProtection="1">
      <alignment horizontal="center" vertical="center" wrapText="1"/>
    </xf>
    <xf numFmtId="0" fontId="9" fillId="8" borderId="11" xfId="1" applyFont="1" applyFill="1" applyBorder="1" applyAlignment="1" applyProtection="1">
      <alignment horizontal="center" vertical="center" wrapText="1"/>
    </xf>
    <xf numFmtId="0" fontId="3" fillId="8" borderId="11" xfId="1" applyFont="1" applyFill="1" applyBorder="1" applyAlignment="1" applyProtection="1">
      <alignment horizontal="center"/>
    </xf>
    <xf numFmtId="166" fontId="10" fillId="8" borderId="12" xfId="0" applyNumberFormat="1" applyFont="1" applyFill="1" applyBorder="1" applyAlignment="1" applyProtection="1">
      <alignment horizontal="center" vertical="center" wrapText="1"/>
    </xf>
    <xf numFmtId="0" fontId="1" fillId="0" borderId="13" xfId="1" applyFill="1" applyBorder="1" applyProtection="1"/>
    <xf numFmtId="0" fontId="1" fillId="0" borderId="0" xfId="0" quotePrefix="1" applyFont="1" applyFill="1" applyAlignment="1"/>
  </cellXfs>
  <cellStyles count="3">
    <cellStyle name="Normal" xfId="0" builtinId="0"/>
    <cellStyle name="Normal 2" xfId="1"/>
    <cellStyle name="Normal_bb_cours_v2" xfId="2"/>
  </cellStyles>
  <dxfs count="34"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  <dxf>
      <fill>
        <patternFill patternType="mediumGray">
          <fgColor theme="0" tint="-0.14993743705557422"/>
          <bgColor theme="0"/>
        </patternFill>
      </fill>
    </dxf>
  </dxfs>
  <tableStyles count="0" defaultTableStyle="TableStyleMedium2" defaultPivotStyle="PivotStyleLight16"/>
  <colors>
    <mruColors>
      <color rgb="FFFFFF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assan\Planning_v4_1-2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_planning"/>
      <sheetName val="fevrier_planning"/>
      <sheetName val="mars_planning"/>
      <sheetName val="avril_planning"/>
      <sheetName val="mai_planning"/>
      <sheetName val="juin_planning"/>
      <sheetName val="juillet_planning"/>
      <sheetName val="aout_planning"/>
      <sheetName val="sept_planning"/>
      <sheetName val="oct_planning"/>
      <sheetName val="nov_planning"/>
      <sheetName val="dec_planning"/>
      <sheetName val="absences"/>
      <sheetName val="absences1"/>
      <sheetName val="bases"/>
      <sheetName val="jf"/>
      <sheetName val="t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C2">
            <v>42005</v>
          </cell>
        </row>
        <row r="3">
          <cell r="C3">
            <v>42099</v>
          </cell>
        </row>
        <row r="4">
          <cell r="C4">
            <v>42100</v>
          </cell>
        </row>
        <row r="5">
          <cell r="C5">
            <v>42125</v>
          </cell>
        </row>
        <row r="6">
          <cell r="C6">
            <v>42132</v>
          </cell>
        </row>
        <row r="7">
          <cell r="C7">
            <v>42138</v>
          </cell>
        </row>
        <row r="8">
          <cell r="C8">
            <v>42148</v>
          </cell>
        </row>
        <row r="9">
          <cell r="C9">
            <v>42149</v>
          </cell>
        </row>
        <row r="10">
          <cell r="C10">
            <v>42199</v>
          </cell>
        </row>
        <row r="11">
          <cell r="C11">
            <v>42231</v>
          </cell>
        </row>
        <row r="12">
          <cell r="C12">
            <v>42309</v>
          </cell>
        </row>
        <row r="13">
          <cell r="C13">
            <v>42319</v>
          </cell>
        </row>
        <row r="14">
          <cell r="C14">
            <v>42363</v>
          </cell>
        </row>
        <row r="15">
          <cell r="C15">
            <v>42370</v>
          </cell>
        </row>
      </sheetData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AI96"/>
  <sheetViews>
    <sheetView topLeftCell="B14" zoomScale="75" zoomScaleNormal="75" workbookViewId="0">
      <selection activeCell="F26" sqref="F26"/>
    </sheetView>
  </sheetViews>
  <sheetFormatPr baseColWidth="10" defaultColWidth="7" defaultRowHeight="15.75" x14ac:dyDescent="0.25"/>
  <cols>
    <col min="1" max="1" width="18.42578125" style="33" hidden="1" customWidth="1"/>
    <col min="2" max="2" width="43.7109375" style="65" customWidth="1"/>
    <col min="3" max="3" width="32.7109375" style="65" hidden="1" customWidth="1"/>
    <col min="4" max="4" width="14.7109375" style="65" hidden="1" customWidth="1"/>
    <col min="5" max="5" width="30.28515625" style="65" customWidth="1"/>
    <col min="6" max="7" width="19.7109375" style="65" customWidth="1"/>
    <col min="8" max="8" width="19.7109375" style="14" customWidth="1"/>
    <col min="9" max="11" width="19.7109375" style="45" customWidth="1"/>
    <col min="12" max="12" width="19.7109375" style="66" customWidth="1"/>
    <col min="13" max="15" width="19.7109375" style="67" customWidth="1"/>
    <col min="16" max="23" width="19.7109375" style="66" customWidth="1"/>
    <col min="24" max="35" width="19.7109375" style="45" customWidth="1"/>
    <col min="36" max="16384" width="7" style="33"/>
  </cols>
  <sheetData>
    <row r="1" spans="1:35" s="1" customFormat="1" hidden="1" x14ac:dyDescent="0.25">
      <c r="B1" s="2"/>
      <c r="C1" s="2"/>
      <c r="D1" s="2"/>
      <c r="E1" s="2"/>
      <c r="F1" s="2"/>
      <c r="G1" s="2"/>
      <c r="H1" s="3"/>
      <c r="I1" s="4"/>
      <c r="J1" s="5"/>
      <c r="K1" s="5"/>
      <c r="L1" s="6"/>
      <c r="M1" s="7"/>
      <c r="N1" s="7"/>
      <c r="O1" s="7"/>
      <c r="P1" s="6"/>
      <c r="Q1" s="6"/>
      <c r="R1" s="6"/>
      <c r="S1" s="6"/>
      <c r="T1" s="6"/>
      <c r="U1" s="6"/>
      <c r="V1" s="6"/>
      <c r="W1" s="6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</row>
    <row r="2" spans="1:35" s="1" customFormat="1" hidden="1" x14ac:dyDescent="0.25">
      <c r="B2" s="2"/>
      <c r="C2" s="2"/>
      <c r="D2" s="2"/>
      <c r="E2" s="2"/>
      <c r="F2" s="2"/>
      <c r="G2" s="2"/>
      <c r="H2" s="3"/>
      <c r="I2" s="4"/>
      <c r="J2" s="5"/>
      <c r="K2" s="5"/>
      <c r="L2" s="6"/>
      <c r="M2" s="7"/>
      <c r="N2" s="7"/>
      <c r="O2" s="7"/>
      <c r="P2" s="6"/>
      <c r="Q2" s="6"/>
      <c r="R2" s="6"/>
      <c r="S2" s="6"/>
      <c r="T2" s="6"/>
      <c r="U2" s="6"/>
      <c r="V2" s="6"/>
      <c r="W2" s="6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s="1" customFormat="1" hidden="1" x14ac:dyDescent="0.25">
      <c r="B3" s="8" t="s">
        <v>0</v>
      </c>
      <c r="C3" s="8"/>
      <c r="D3" s="8"/>
      <c r="E3" s="9">
        <f t="shared" ref="E3:AI3" si="0">YEAR(E$12)</f>
        <v>2015</v>
      </c>
      <c r="F3" s="9">
        <f t="shared" si="0"/>
        <v>2015</v>
      </c>
      <c r="G3" s="9">
        <f t="shared" si="0"/>
        <v>2015</v>
      </c>
      <c r="H3" s="9">
        <f t="shared" si="0"/>
        <v>2015</v>
      </c>
      <c r="I3" s="10">
        <f t="shared" si="0"/>
        <v>2015</v>
      </c>
      <c r="J3" s="10">
        <f t="shared" si="0"/>
        <v>2015</v>
      </c>
      <c r="K3" s="10">
        <f t="shared" si="0"/>
        <v>2015</v>
      </c>
      <c r="L3" s="10">
        <f t="shared" si="0"/>
        <v>2015</v>
      </c>
      <c r="M3" s="10">
        <f t="shared" si="0"/>
        <v>2015</v>
      </c>
      <c r="N3" s="10">
        <f t="shared" si="0"/>
        <v>2015</v>
      </c>
      <c r="O3" s="10">
        <f t="shared" si="0"/>
        <v>2015</v>
      </c>
      <c r="P3" s="10">
        <f t="shared" si="0"/>
        <v>2015</v>
      </c>
      <c r="Q3" s="10">
        <f t="shared" si="0"/>
        <v>2015</v>
      </c>
      <c r="R3" s="10">
        <f t="shared" si="0"/>
        <v>2015</v>
      </c>
      <c r="S3" s="10">
        <f t="shared" si="0"/>
        <v>2015</v>
      </c>
      <c r="T3" s="10">
        <f t="shared" si="0"/>
        <v>2015</v>
      </c>
      <c r="U3" s="10">
        <f t="shared" si="0"/>
        <v>2015</v>
      </c>
      <c r="V3" s="10">
        <f t="shared" si="0"/>
        <v>2015</v>
      </c>
      <c r="W3" s="10">
        <f t="shared" si="0"/>
        <v>2015</v>
      </c>
      <c r="X3" s="10">
        <f t="shared" si="0"/>
        <v>2015</v>
      </c>
      <c r="Y3" s="10">
        <f t="shared" si="0"/>
        <v>2015</v>
      </c>
      <c r="Z3" s="10">
        <f t="shared" si="0"/>
        <v>2015</v>
      </c>
      <c r="AA3" s="10">
        <f t="shared" si="0"/>
        <v>2015</v>
      </c>
      <c r="AB3" s="10">
        <f t="shared" si="0"/>
        <v>2015</v>
      </c>
      <c r="AC3" s="10">
        <f t="shared" si="0"/>
        <v>2015</v>
      </c>
      <c r="AD3" s="10">
        <f t="shared" si="0"/>
        <v>2015</v>
      </c>
      <c r="AE3" s="10">
        <f t="shared" si="0"/>
        <v>2015</v>
      </c>
      <c r="AF3" s="10">
        <f t="shared" si="0"/>
        <v>2015</v>
      </c>
      <c r="AG3" s="10">
        <f t="shared" si="0"/>
        <v>2015</v>
      </c>
      <c r="AH3" s="10">
        <f t="shared" si="0"/>
        <v>2015</v>
      </c>
      <c r="AI3" s="10">
        <f t="shared" si="0"/>
        <v>2015</v>
      </c>
    </row>
    <row r="4" spans="1:35" s="1" customFormat="1" hidden="1" x14ac:dyDescent="0.25">
      <c r="B4" s="8" t="s">
        <v>1</v>
      </c>
      <c r="C4" s="8"/>
      <c r="D4" s="8"/>
      <c r="E4" s="9">
        <f t="shared" ref="E4:AI4" si="1">MONTH(E$12)</f>
        <v>1</v>
      </c>
      <c r="F4" s="9">
        <f t="shared" si="1"/>
        <v>1</v>
      </c>
      <c r="G4" s="9">
        <f t="shared" si="1"/>
        <v>1</v>
      </c>
      <c r="H4" s="9">
        <f t="shared" si="1"/>
        <v>1</v>
      </c>
      <c r="I4" s="10">
        <f t="shared" si="1"/>
        <v>1</v>
      </c>
      <c r="J4" s="10">
        <f t="shared" si="1"/>
        <v>1</v>
      </c>
      <c r="K4" s="10">
        <f t="shared" si="1"/>
        <v>1</v>
      </c>
      <c r="L4" s="10">
        <f t="shared" si="1"/>
        <v>1</v>
      </c>
      <c r="M4" s="10">
        <f t="shared" si="1"/>
        <v>1</v>
      </c>
      <c r="N4" s="10">
        <f t="shared" si="1"/>
        <v>1</v>
      </c>
      <c r="O4" s="10">
        <f t="shared" si="1"/>
        <v>1</v>
      </c>
      <c r="P4" s="10">
        <f t="shared" si="1"/>
        <v>1</v>
      </c>
      <c r="Q4" s="10">
        <f t="shared" si="1"/>
        <v>1</v>
      </c>
      <c r="R4" s="10">
        <f t="shared" si="1"/>
        <v>1</v>
      </c>
      <c r="S4" s="10">
        <f t="shared" si="1"/>
        <v>1</v>
      </c>
      <c r="T4" s="10">
        <f t="shared" si="1"/>
        <v>1</v>
      </c>
      <c r="U4" s="10">
        <f t="shared" si="1"/>
        <v>1</v>
      </c>
      <c r="V4" s="10">
        <f t="shared" si="1"/>
        <v>1</v>
      </c>
      <c r="W4" s="10">
        <f t="shared" si="1"/>
        <v>1</v>
      </c>
      <c r="X4" s="10">
        <f t="shared" si="1"/>
        <v>1</v>
      </c>
      <c r="Y4" s="10">
        <f t="shared" si="1"/>
        <v>1</v>
      </c>
      <c r="Z4" s="10">
        <f t="shared" si="1"/>
        <v>1</v>
      </c>
      <c r="AA4" s="10">
        <f t="shared" si="1"/>
        <v>1</v>
      </c>
      <c r="AB4" s="10">
        <f t="shared" si="1"/>
        <v>1</v>
      </c>
      <c r="AC4" s="10">
        <f t="shared" si="1"/>
        <v>1</v>
      </c>
      <c r="AD4" s="10">
        <f t="shared" si="1"/>
        <v>1</v>
      </c>
      <c r="AE4" s="10">
        <f t="shared" si="1"/>
        <v>1</v>
      </c>
      <c r="AF4" s="10">
        <f t="shared" si="1"/>
        <v>1</v>
      </c>
      <c r="AG4" s="10">
        <f t="shared" si="1"/>
        <v>1</v>
      </c>
      <c r="AH4" s="10">
        <f t="shared" si="1"/>
        <v>1</v>
      </c>
      <c r="AI4" s="10">
        <f t="shared" si="1"/>
        <v>1</v>
      </c>
    </row>
    <row r="5" spans="1:35" s="1" customFormat="1" hidden="1" x14ac:dyDescent="0.25">
      <c r="B5" s="8" t="s">
        <v>2</v>
      </c>
      <c r="C5" s="8"/>
      <c r="D5" s="8"/>
      <c r="E5" s="11">
        <f t="shared" ref="E5:AI5" si="2">(WEEKNUM(E$12,2))</f>
        <v>1</v>
      </c>
      <c r="F5" s="11">
        <f t="shared" si="2"/>
        <v>1</v>
      </c>
      <c r="G5" s="11">
        <f t="shared" si="2"/>
        <v>1</v>
      </c>
      <c r="H5" s="11">
        <f t="shared" si="2"/>
        <v>1</v>
      </c>
      <c r="I5" s="12">
        <f t="shared" si="2"/>
        <v>2</v>
      </c>
      <c r="J5" s="12">
        <f t="shared" si="2"/>
        <v>2</v>
      </c>
      <c r="K5" s="12">
        <f t="shared" si="2"/>
        <v>2</v>
      </c>
      <c r="L5" s="12">
        <f t="shared" si="2"/>
        <v>2</v>
      </c>
      <c r="M5" s="12">
        <f t="shared" si="2"/>
        <v>2</v>
      </c>
      <c r="N5" s="12">
        <f t="shared" si="2"/>
        <v>2</v>
      </c>
      <c r="O5" s="12">
        <f t="shared" si="2"/>
        <v>2</v>
      </c>
      <c r="P5" s="12">
        <f t="shared" si="2"/>
        <v>3</v>
      </c>
      <c r="Q5" s="12">
        <f t="shared" si="2"/>
        <v>3</v>
      </c>
      <c r="R5" s="12">
        <f t="shared" si="2"/>
        <v>3</v>
      </c>
      <c r="S5" s="12">
        <f t="shared" si="2"/>
        <v>3</v>
      </c>
      <c r="T5" s="12">
        <f t="shared" si="2"/>
        <v>3</v>
      </c>
      <c r="U5" s="12">
        <f t="shared" si="2"/>
        <v>3</v>
      </c>
      <c r="V5" s="12">
        <f t="shared" si="2"/>
        <v>3</v>
      </c>
      <c r="W5" s="12">
        <f t="shared" si="2"/>
        <v>4</v>
      </c>
      <c r="X5" s="12">
        <f t="shared" si="2"/>
        <v>4</v>
      </c>
      <c r="Y5" s="12">
        <f t="shared" si="2"/>
        <v>4</v>
      </c>
      <c r="Z5" s="12">
        <f t="shared" si="2"/>
        <v>4</v>
      </c>
      <c r="AA5" s="12">
        <f t="shared" si="2"/>
        <v>4</v>
      </c>
      <c r="AB5" s="12">
        <f t="shared" si="2"/>
        <v>4</v>
      </c>
      <c r="AC5" s="12">
        <f t="shared" si="2"/>
        <v>4</v>
      </c>
      <c r="AD5" s="12">
        <f t="shared" si="2"/>
        <v>5</v>
      </c>
      <c r="AE5" s="12">
        <f t="shared" si="2"/>
        <v>5</v>
      </c>
      <c r="AF5" s="12">
        <f t="shared" si="2"/>
        <v>5</v>
      </c>
      <c r="AG5" s="12">
        <f t="shared" si="2"/>
        <v>5</v>
      </c>
      <c r="AH5" s="12">
        <f t="shared" si="2"/>
        <v>5</v>
      </c>
      <c r="AI5" s="12">
        <f t="shared" si="2"/>
        <v>5</v>
      </c>
    </row>
    <row r="6" spans="1:35" s="1" customFormat="1" x14ac:dyDescent="0.25">
      <c r="B6" s="8" t="s">
        <v>3</v>
      </c>
      <c r="C6" s="8"/>
      <c r="D6" s="8"/>
      <c r="E6" s="13">
        <f t="shared" ref="E6:AI6" si="3">WEEKDAY(E$12,2)</f>
        <v>4</v>
      </c>
      <c r="F6" s="13">
        <f t="shared" si="3"/>
        <v>5</v>
      </c>
      <c r="G6" s="13">
        <f t="shared" si="3"/>
        <v>6</v>
      </c>
      <c r="H6" s="13">
        <f t="shared" si="3"/>
        <v>7</v>
      </c>
      <c r="I6" s="13">
        <f t="shared" si="3"/>
        <v>1</v>
      </c>
      <c r="J6" s="13">
        <f t="shared" si="3"/>
        <v>2</v>
      </c>
      <c r="K6" s="13">
        <f t="shared" si="3"/>
        <v>3</v>
      </c>
      <c r="L6" s="13">
        <f t="shared" si="3"/>
        <v>4</v>
      </c>
      <c r="M6" s="13">
        <f t="shared" si="3"/>
        <v>5</v>
      </c>
      <c r="N6" s="13">
        <f t="shared" si="3"/>
        <v>6</v>
      </c>
      <c r="O6" s="13">
        <f t="shared" si="3"/>
        <v>7</v>
      </c>
      <c r="P6" s="13">
        <f t="shared" si="3"/>
        <v>1</v>
      </c>
      <c r="Q6" s="13">
        <f t="shared" si="3"/>
        <v>2</v>
      </c>
      <c r="R6" s="13">
        <f t="shared" si="3"/>
        <v>3</v>
      </c>
      <c r="S6" s="13">
        <f t="shared" si="3"/>
        <v>4</v>
      </c>
      <c r="T6" s="13">
        <f t="shared" si="3"/>
        <v>5</v>
      </c>
      <c r="U6" s="13">
        <f t="shared" si="3"/>
        <v>6</v>
      </c>
      <c r="V6" s="13">
        <f t="shared" si="3"/>
        <v>7</v>
      </c>
      <c r="W6" s="13">
        <f t="shared" si="3"/>
        <v>1</v>
      </c>
      <c r="X6" s="13">
        <f t="shared" si="3"/>
        <v>2</v>
      </c>
      <c r="Y6" s="13">
        <f t="shared" si="3"/>
        <v>3</v>
      </c>
      <c r="Z6" s="13">
        <f t="shared" si="3"/>
        <v>4</v>
      </c>
      <c r="AA6" s="13">
        <f t="shared" si="3"/>
        <v>5</v>
      </c>
      <c r="AB6" s="13">
        <f t="shared" si="3"/>
        <v>6</v>
      </c>
      <c r="AC6" s="13">
        <f t="shared" si="3"/>
        <v>7</v>
      </c>
      <c r="AD6" s="13">
        <f t="shared" si="3"/>
        <v>1</v>
      </c>
      <c r="AE6" s="13">
        <f t="shared" si="3"/>
        <v>2</v>
      </c>
      <c r="AF6" s="13">
        <f t="shared" si="3"/>
        <v>3</v>
      </c>
      <c r="AG6" s="13">
        <f t="shared" si="3"/>
        <v>4</v>
      </c>
      <c r="AH6" s="13">
        <f t="shared" si="3"/>
        <v>5</v>
      </c>
      <c r="AI6" s="13">
        <f t="shared" si="3"/>
        <v>6</v>
      </c>
    </row>
    <row r="7" spans="1:35" s="1" customFormat="1" hidden="1" x14ac:dyDescent="0.25">
      <c r="B7" s="8" t="s">
        <v>4</v>
      </c>
      <c r="C7" s="8"/>
      <c r="D7" s="8"/>
      <c r="E7" s="14" t="e">
        <f t="shared" ref="E7:AI7" si="4">IF(COUNTIF(feries,$E$12:$AI$12)=1,9,E$6)</f>
        <v>#VALUE!</v>
      </c>
      <c r="F7" s="14" t="e">
        <f t="shared" si="4"/>
        <v>#VALUE!</v>
      </c>
      <c r="G7" s="14" t="e">
        <f t="shared" si="4"/>
        <v>#VALUE!</v>
      </c>
      <c r="H7" s="14" t="e">
        <f t="shared" si="4"/>
        <v>#VALUE!</v>
      </c>
      <c r="I7" s="15" t="e">
        <f t="shared" si="4"/>
        <v>#VALUE!</v>
      </c>
      <c r="J7" s="15" t="e">
        <f t="shared" si="4"/>
        <v>#VALUE!</v>
      </c>
      <c r="K7" s="15" t="e">
        <f t="shared" si="4"/>
        <v>#VALUE!</v>
      </c>
      <c r="L7" s="15" t="e">
        <f t="shared" si="4"/>
        <v>#VALUE!</v>
      </c>
      <c r="M7" s="15" t="e">
        <f t="shared" si="4"/>
        <v>#VALUE!</v>
      </c>
      <c r="N7" s="15" t="e">
        <f t="shared" si="4"/>
        <v>#VALUE!</v>
      </c>
      <c r="O7" s="15" t="e">
        <f t="shared" si="4"/>
        <v>#VALUE!</v>
      </c>
      <c r="P7" s="15" t="e">
        <f t="shared" si="4"/>
        <v>#VALUE!</v>
      </c>
      <c r="Q7" s="15" t="e">
        <f t="shared" si="4"/>
        <v>#VALUE!</v>
      </c>
      <c r="R7" s="15" t="e">
        <f t="shared" si="4"/>
        <v>#VALUE!</v>
      </c>
      <c r="S7" s="15" t="e">
        <f t="shared" si="4"/>
        <v>#VALUE!</v>
      </c>
      <c r="T7" s="15" t="e">
        <f t="shared" si="4"/>
        <v>#VALUE!</v>
      </c>
      <c r="U7" s="15" t="e">
        <f t="shared" si="4"/>
        <v>#VALUE!</v>
      </c>
      <c r="V7" s="15" t="e">
        <f t="shared" si="4"/>
        <v>#VALUE!</v>
      </c>
      <c r="W7" s="15" t="e">
        <f t="shared" si="4"/>
        <v>#VALUE!</v>
      </c>
      <c r="X7" s="15" t="e">
        <f t="shared" si="4"/>
        <v>#VALUE!</v>
      </c>
      <c r="Y7" s="15" t="e">
        <f t="shared" si="4"/>
        <v>#VALUE!</v>
      </c>
      <c r="Z7" s="15" t="e">
        <f t="shared" si="4"/>
        <v>#VALUE!</v>
      </c>
      <c r="AA7" s="15" t="e">
        <f t="shared" si="4"/>
        <v>#VALUE!</v>
      </c>
      <c r="AB7" s="15" t="e">
        <f t="shared" si="4"/>
        <v>#VALUE!</v>
      </c>
      <c r="AC7" s="15" t="e">
        <f t="shared" si="4"/>
        <v>#VALUE!</v>
      </c>
      <c r="AD7" s="15" t="e">
        <f t="shared" si="4"/>
        <v>#VALUE!</v>
      </c>
      <c r="AE7" s="15" t="e">
        <f t="shared" si="4"/>
        <v>#VALUE!</v>
      </c>
      <c r="AF7" s="15" t="e">
        <f t="shared" si="4"/>
        <v>#VALUE!</v>
      </c>
      <c r="AG7" s="15" t="e">
        <f t="shared" si="4"/>
        <v>#VALUE!</v>
      </c>
      <c r="AH7" s="15" t="e">
        <f t="shared" si="4"/>
        <v>#VALUE!</v>
      </c>
      <c r="AI7" s="15" t="e">
        <f t="shared" si="4"/>
        <v>#VALUE!</v>
      </c>
    </row>
    <row r="8" spans="1:35" s="1" customFormat="1" hidden="1" x14ac:dyDescent="0.25">
      <c r="B8" s="2"/>
      <c r="C8" s="2"/>
      <c r="D8" s="2"/>
      <c r="E8" s="9"/>
      <c r="F8" s="9"/>
      <c r="G8" s="9"/>
      <c r="H8" s="9"/>
      <c r="I8" s="10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5" s="1" customFormat="1" hidden="1" x14ac:dyDescent="0.25">
      <c r="B9" s="2"/>
      <c r="C9" s="2"/>
      <c r="D9" s="2"/>
      <c r="E9" s="3"/>
      <c r="F9" s="3"/>
      <c r="G9" s="3"/>
      <c r="H9" s="3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</row>
    <row r="10" spans="1:35" s="1" customFormat="1" hidden="1" x14ac:dyDescent="0.25">
      <c r="B10" s="2"/>
      <c r="C10" s="2"/>
      <c r="D10" s="2"/>
      <c r="E10" s="3"/>
      <c r="F10" s="3"/>
      <c r="G10" s="9"/>
      <c r="H10" s="3"/>
      <c r="I10" s="1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</row>
    <row r="11" spans="1:35" s="1" customFormat="1" ht="79.5" customHeight="1" thickBot="1" x14ac:dyDescent="0.3">
      <c r="B11" s="2"/>
      <c r="C11" s="2"/>
      <c r="D11" s="2"/>
      <c r="E11" s="19">
        <v>2015</v>
      </c>
      <c r="F11" s="86">
        <f>E4</f>
        <v>1</v>
      </c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</row>
    <row r="12" spans="1:35" s="20" customFormat="1" ht="31.5" customHeight="1" thickTop="1" thickBot="1" x14ac:dyDescent="0.3">
      <c r="B12" s="87" t="s">
        <v>5</v>
      </c>
      <c r="C12" s="21"/>
      <c r="D12" s="22"/>
      <c r="E12" s="23">
        <v>42005</v>
      </c>
      <c r="F12" s="24">
        <f t="shared" ref="F12:AI12" si="5">E12+1</f>
        <v>42006</v>
      </c>
      <c r="G12" s="25">
        <f t="shared" si="5"/>
        <v>42007</v>
      </c>
      <c r="H12" s="25">
        <f t="shared" si="5"/>
        <v>42008</v>
      </c>
      <c r="I12" s="24">
        <f t="shared" si="5"/>
        <v>42009</v>
      </c>
      <c r="J12" s="24">
        <f t="shared" si="5"/>
        <v>42010</v>
      </c>
      <c r="K12" s="24">
        <f t="shared" si="5"/>
        <v>42011</v>
      </c>
      <c r="L12" s="24">
        <f t="shared" si="5"/>
        <v>42012</v>
      </c>
      <c r="M12" s="24">
        <f t="shared" si="5"/>
        <v>42013</v>
      </c>
      <c r="N12" s="25">
        <f t="shared" si="5"/>
        <v>42014</v>
      </c>
      <c r="O12" s="25">
        <f t="shared" si="5"/>
        <v>42015</v>
      </c>
      <c r="P12" s="24">
        <f t="shared" si="5"/>
        <v>42016</v>
      </c>
      <c r="Q12" s="24">
        <f t="shared" si="5"/>
        <v>42017</v>
      </c>
      <c r="R12" s="24">
        <f t="shared" si="5"/>
        <v>42018</v>
      </c>
      <c r="S12" s="24">
        <f t="shared" si="5"/>
        <v>42019</v>
      </c>
      <c r="T12" s="24">
        <f t="shared" si="5"/>
        <v>42020</v>
      </c>
      <c r="U12" s="25">
        <f t="shared" si="5"/>
        <v>42021</v>
      </c>
      <c r="V12" s="25">
        <f t="shared" si="5"/>
        <v>42022</v>
      </c>
      <c r="W12" s="24">
        <f t="shared" si="5"/>
        <v>42023</v>
      </c>
      <c r="X12" s="24">
        <f t="shared" si="5"/>
        <v>42024</v>
      </c>
      <c r="Y12" s="24">
        <f t="shared" si="5"/>
        <v>42025</v>
      </c>
      <c r="Z12" s="24">
        <f t="shared" si="5"/>
        <v>42026</v>
      </c>
      <c r="AA12" s="24">
        <f t="shared" si="5"/>
        <v>42027</v>
      </c>
      <c r="AB12" s="25">
        <f t="shared" si="5"/>
        <v>42028</v>
      </c>
      <c r="AC12" s="25">
        <f t="shared" si="5"/>
        <v>42029</v>
      </c>
      <c r="AD12" s="24">
        <f t="shared" si="5"/>
        <v>42030</v>
      </c>
      <c r="AE12" s="24">
        <f t="shared" si="5"/>
        <v>42031</v>
      </c>
      <c r="AF12" s="24">
        <f t="shared" si="5"/>
        <v>42032</v>
      </c>
      <c r="AG12" s="24">
        <f t="shared" si="5"/>
        <v>42033</v>
      </c>
      <c r="AH12" s="24">
        <f t="shared" si="5"/>
        <v>42034</v>
      </c>
      <c r="AI12" s="26">
        <f t="shared" si="5"/>
        <v>42035</v>
      </c>
    </row>
    <row r="13" spans="1:35" s="27" customFormat="1" ht="43.5" customHeight="1" thickBot="1" x14ac:dyDescent="0.3">
      <c r="B13" s="88"/>
      <c r="C13" s="28"/>
      <c r="D13" s="29"/>
      <c r="E13" s="30">
        <f t="shared" ref="E13:AI13" si="6">E$12</f>
        <v>42005</v>
      </c>
      <c r="F13" s="31">
        <f t="shared" si="6"/>
        <v>42006</v>
      </c>
      <c r="G13" s="32">
        <f t="shared" si="6"/>
        <v>42007</v>
      </c>
      <c r="H13" s="32">
        <f t="shared" si="6"/>
        <v>42008</v>
      </c>
      <c r="I13" s="31">
        <f t="shared" si="6"/>
        <v>42009</v>
      </c>
      <c r="J13" s="31">
        <f t="shared" si="6"/>
        <v>42010</v>
      </c>
      <c r="K13" s="31">
        <f t="shared" si="6"/>
        <v>42011</v>
      </c>
      <c r="L13" s="31">
        <f t="shared" si="6"/>
        <v>42012</v>
      </c>
      <c r="M13" s="31">
        <f t="shared" si="6"/>
        <v>42013</v>
      </c>
      <c r="N13" s="32">
        <f t="shared" si="6"/>
        <v>42014</v>
      </c>
      <c r="O13" s="32">
        <f t="shared" si="6"/>
        <v>42015</v>
      </c>
      <c r="P13" s="31">
        <f t="shared" si="6"/>
        <v>42016</v>
      </c>
      <c r="Q13" s="31">
        <f t="shared" si="6"/>
        <v>42017</v>
      </c>
      <c r="R13" s="31">
        <f t="shared" si="6"/>
        <v>42018</v>
      </c>
      <c r="S13" s="31">
        <f t="shared" si="6"/>
        <v>42019</v>
      </c>
      <c r="T13" s="31">
        <f t="shared" si="6"/>
        <v>42020</v>
      </c>
      <c r="U13" s="32">
        <f t="shared" si="6"/>
        <v>42021</v>
      </c>
      <c r="V13" s="32">
        <f t="shared" si="6"/>
        <v>42022</v>
      </c>
      <c r="W13" s="31">
        <f t="shared" si="6"/>
        <v>42023</v>
      </c>
      <c r="X13" s="31">
        <f t="shared" si="6"/>
        <v>42024</v>
      </c>
      <c r="Y13" s="31">
        <f t="shared" si="6"/>
        <v>42025</v>
      </c>
      <c r="Z13" s="31">
        <f t="shared" si="6"/>
        <v>42026</v>
      </c>
      <c r="AA13" s="31">
        <f t="shared" si="6"/>
        <v>42027</v>
      </c>
      <c r="AB13" s="32">
        <f t="shared" si="6"/>
        <v>42028</v>
      </c>
      <c r="AC13" s="32">
        <f t="shared" si="6"/>
        <v>42029</v>
      </c>
      <c r="AD13" s="31">
        <f t="shared" si="6"/>
        <v>42030</v>
      </c>
      <c r="AE13" s="31">
        <f t="shared" si="6"/>
        <v>42031</v>
      </c>
      <c r="AF13" s="31">
        <f t="shared" si="6"/>
        <v>42032</v>
      </c>
      <c r="AG13" s="31">
        <f t="shared" si="6"/>
        <v>42033</v>
      </c>
      <c r="AH13" s="31">
        <f t="shared" si="6"/>
        <v>42034</v>
      </c>
      <c r="AI13" s="32">
        <f t="shared" si="6"/>
        <v>42035</v>
      </c>
    </row>
    <row r="14" spans="1:35" ht="36.75" customHeight="1" x14ac:dyDescent="0.25">
      <c r="A14" s="33">
        <v>1</v>
      </c>
      <c r="B14" s="34" t="s">
        <v>10</v>
      </c>
      <c r="C14" s="35" t="str">
        <f>$B$14</f>
        <v>DUPONT</v>
      </c>
      <c r="D14" s="36" t="s">
        <v>6</v>
      </c>
      <c r="E14" s="37" t="s">
        <v>16</v>
      </c>
      <c r="F14" s="37"/>
      <c r="G14" s="37"/>
      <c r="H14" s="37"/>
      <c r="I14" s="37"/>
      <c r="J14" s="37"/>
      <c r="K14" s="37"/>
      <c r="L14" s="37"/>
      <c r="M14" s="37"/>
      <c r="N14" s="37"/>
      <c r="O14" s="37" t="s">
        <v>17</v>
      </c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</row>
    <row r="15" spans="1:35" ht="36.75" customHeight="1" x14ac:dyDescent="0.35">
      <c r="B15" s="38" t="s">
        <v>23</v>
      </c>
      <c r="C15" s="39" t="str">
        <f>$B$14</f>
        <v>DUPONT</v>
      </c>
      <c r="D15" s="40" t="s">
        <v>8</v>
      </c>
      <c r="E15" s="41"/>
      <c r="F15" s="42"/>
      <c r="G15" s="43"/>
      <c r="H15" s="43"/>
      <c r="I15" s="44"/>
      <c r="J15" s="44"/>
      <c r="K15" s="44"/>
      <c r="L15" s="44"/>
      <c r="M15" s="44"/>
      <c r="N15" s="43"/>
      <c r="O15" s="43"/>
      <c r="P15" s="44"/>
      <c r="Q15" s="44"/>
      <c r="R15" s="44"/>
      <c r="S15" s="44"/>
      <c r="T15" s="44"/>
      <c r="U15" s="43"/>
      <c r="V15" s="43"/>
      <c r="W15" s="44"/>
      <c r="X15" s="44"/>
      <c r="Y15" s="44"/>
      <c r="Z15" s="44"/>
      <c r="AA15" s="44"/>
      <c r="AB15" s="43"/>
      <c r="AC15" s="43"/>
      <c r="AD15" s="44"/>
      <c r="AE15" s="44"/>
      <c r="AF15" s="44"/>
      <c r="AG15" s="44"/>
      <c r="AH15" s="44"/>
      <c r="AI15" s="43"/>
    </row>
    <row r="16" spans="1:35" s="45" customFormat="1" ht="36.75" customHeight="1" thickBot="1" x14ac:dyDescent="0.4">
      <c r="B16" s="38" t="s">
        <v>23</v>
      </c>
      <c r="C16" s="47" t="str">
        <f>$B$14</f>
        <v>DUPONT</v>
      </c>
      <c r="D16" s="48" t="s">
        <v>9</v>
      </c>
      <c r="E16" s="49"/>
      <c r="F16" s="50"/>
      <c r="G16" s="51"/>
      <c r="H16" s="51"/>
      <c r="I16" s="52"/>
      <c r="J16" s="52"/>
      <c r="K16" s="52"/>
      <c r="L16" s="52"/>
      <c r="M16" s="52"/>
      <c r="N16" s="51"/>
      <c r="O16" s="51"/>
      <c r="P16" s="52"/>
      <c r="Q16" s="52"/>
      <c r="R16" s="52"/>
      <c r="S16" s="52"/>
      <c r="T16" s="52"/>
      <c r="U16" s="51"/>
      <c r="V16" s="51"/>
      <c r="W16" s="52"/>
      <c r="X16" s="52"/>
      <c r="Y16" s="52"/>
      <c r="Z16" s="52"/>
      <c r="AA16" s="52"/>
      <c r="AB16" s="51"/>
      <c r="AC16" s="51"/>
      <c r="AD16" s="52"/>
      <c r="AE16" s="52"/>
      <c r="AF16" s="52"/>
      <c r="AG16" s="52"/>
      <c r="AH16" s="52"/>
      <c r="AI16" s="51"/>
    </row>
    <row r="17" spans="1:35" ht="36.75" customHeight="1" x14ac:dyDescent="0.25">
      <c r="A17" s="33">
        <v>2</v>
      </c>
      <c r="B17" s="34" t="s">
        <v>11</v>
      </c>
      <c r="C17" s="35" t="str">
        <f>$B$17</f>
        <v>MARCEL</v>
      </c>
      <c r="D17" s="36" t="s">
        <v>6</v>
      </c>
      <c r="E17" s="37"/>
      <c r="F17" s="37"/>
      <c r="G17" s="37"/>
      <c r="H17" s="37" t="s">
        <v>16</v>
      </c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 t="s">
        <v>17</v>
      </c>
      <c r="W17" s="37"/>
      <c r="X17" s="37"/>
      <c r="Y17" s="37"/>
      <c r="Z17" s="37"/>
      <c r="AA17" s="37"/>
      <c r="AB17" s="37" t="s">
        <v>18</v>
      </c>
      <c r="AC17" s="37" t="s">
        <v>38</v>
      </c>
      <c r="AD17" s="37"/>
      <c r="AE17" s="37"/>
      <c r="AF17" s="37"/>
      <c r="AG17" s="37"/>
      <c r="AH17" s="37"/>
      <c r="AI17" s="37"/>
    </row>
    <row r="18" spans="1:35" ht="36.75" customHeight="1" x14ac:dyDescent="0.35">
      <c r="B18" s="38" t="s">
        <v>23</v>
      </c>
      <c r="C18" s="53" t="str">
        <f>$B$17</f>
        <v>MARCEL</v>
      </c>
      <c r="D18" s="40" t="s">
        <v>8</v>
      </c>
      <c r="E18" s="41"/>
      <c r="F18" s="42"/>
      <c r="G18" s="43"/>
      <c r="H18" s="43"/>
      <c r="I18" s="44"/>
      <c r="J18" s="44"/>
      <c r="K18" s="44"/>
      <c r="L18" s="44"/>
      <c r="M18" s="44"/>
      <c r="N18" s="43"/>
      <c r="O18" s="43"/>
      <c r="P18" s="44"/>
      <c r="Q18" s="44"/>
      <c r="R18" s="44"/>
      <c r="S18" s="44"/>
      <c r="T18" s="44"/>
      <c r="U18" s="43"/>
      <c r="V18" s="43"/>
      <c r="W18" s="44"/>
      <c r="X18" s="44"/>
      <c r="Y18" s="44"/>
      <c r="Z18" s="44"/>
      <c r="AA18" s="44"/>
      <c r="AB18" s="43"/>
      <c r="AC18" s="43"/>
      <c r="AD18" s="44"/>
      <c r="AE18" s="44"/>
      <c r="AF18" s="44"/>
      <c r="AG18" s="44"/>
      <c r="AH18" s="44"/>
      <c r="AI18" s="43"/>
    </row>
    <row r="19" spans="1:35" s="45" customFormat="1" ht="36.75" customHeight="1" thickBot="1" x14ac:dyDescent="0.4">
      <c r="B19" s="38" t="s">
        <v>23</v>
      </c>
      <c r="C19" s="47" t="str">
        <f>$B$17</f>
        <v>MARCEL</v>
      </c>
      <c r="D19" s="48" t="s">
        <v>9</v>
      </c>
      <c r="E19" s="49"/>
      <c r="F19" s="50"/>
      <c r="G19" s="51"/>
      <c r="H19" s="51"/>
      <c r="I19" s="52"/>
      <c r="J19" s="52"/>
      <c r="K19" s="52"/>
      <c r="L19" s="52"/>
      <c r="M19" s="52"/>
      <c r="N19" s="51"/>
      <c r="O19" s="51"/>
      <c r="P19" s="52"/>
      <c r="Q19" s="52"/>
      <c r="R19" s="52"/>
      <c r="S19" s="52"/>
      <c r="T19" s="52"/>
      <c r="U19" s="51"/>
      <c r="V19" s="51"/>
      <c r="W19" s="52"/>
      <c r="X19" s="52"/>
      <c r="Y19" s="52"/>
      <c r="Z19" s="52"/>
      <c r="AA19" s="52"/>
      <c r="AB19" s="51"/>
      <c r="AC19" s="51"/>
      <c r="AD19" s="52"/>
      <c r="AE19" s="52"/>
      <c r="AF19" s="52"/>
      <c r="AG19" s="52"/>
      <c r="AH19" s="52"/>
      <c r="AI19" s="51"/>
    </row>
    <row r="20" spans="1:35" ht="36.75" customHeight="1" x14ac:dyDescent="0.25">
      <c r="A20" s="33">
        <v>3</v>
      </c>
      <c r="B20" s="34" t="s">
        <v>12</v>
      </c>
      <c r="C20" s="35" t="str">
        <f>$B$20</f>
        <v>LUCIEN</v>
      </c>
      <c r="D20" s="36" t="s">
        <v>6</v>
      </c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</row>
    <row r="21" spans="1:35" ht="36.75" customHeight="1" x14ac:dyDescent="0.35">
      <c r="B21" s="38" t="s">
        <v>23</v>
      </c>
      <c r="C21" s="53" t="str">
        <f>$B$20</f>
        <v>LUCIEN</v>
      </c>
      <c r="D21" s="40" t="s">
        <v>8</v>
      </c>
      <c r="E21" s="41"/>
      <c r="F21" s="42"/>
      <c r="G21" s="43"/>
      <c r="H21" s="43"/>
      <c r="I21" s="44"/>
      <c r="J21" s="44"/>
      <c r="K21" s="44"/>
      <c r="L21" s="44"/>
      <c r="M21" s="44"/>
      <c r="N21" s="43"/>
      <c r="O21" s="43"/>
      <c r="P21" s="44"/>
      <c r="Q21" s="44"/>
      <c r="R21" s="44"/>
      <c r="S21" s="44"/>
      <c r="T21" s="44"/>
      <c r="U21" s="43"/>
      <c r="V21" s="43"/>
      <c r="W21" s="44"/>
      <c r="X21" s="44"/>
      <c r="Y21" s="44"/>
      <c r="Z21" s="44"/>
      <c r="AA21" s="44"/>
      <c r="AB21" s="43"/>
      <c r="AC21" s="43"/>
      <c r="AD21" s="44"/>
      <c r="AE21" s="44"/>
      <c r="AF21" s="44"/>
      <c r="AG21" s="44"/>
      <c r="AH21" s="44"/>
      <c r="AI21" s="43"/>
    </row>
    <row r="22" spans="1:35" s="45" customFormat="1" ht="36.75" customHeight="1" thickBot="1" x14ac:dyDescent="0.4">
      <c r="B22" s="38" t="s">
        <v>23</v>
      </c>
      <c r="C22" s="47" t="str">
        <f>$B$20</f>
        <v>LUCIEN</v>
      </c>
      <c r="D22" s="48" t="s">
        <v>9</v>
      </c>
      <c r="E22" s="49"/>
      <c r="F22" s="50"/>
      <c r="G22" s="51"/>
      <c r="H22" s="51"/>
      <c r="I22" s="52"/>
      <c r="J22" s="52"/>
      <c r="K22" s="52"/>
      <c r="L22" s="52"/>
      <c r="M22" s="52"/>
      <c r="N22" s="51"/>
      <c r="O22" s="51"/>
      <c r="P22" s="52"/>
      <c r="Q22" s="52"/>
      <c r="R22" s="52"/>
      <c r="S22" s="52"/>
      <c r="T22" s="52"/>
      <c r="U22" s="51"/>
      <c r="V22" s="51"/>
      <c r="W22" s="52"/>
      <c r="X22" s="52"/>
      <c r="Y22" s="52"/>
      <c r="Z22" s="52"/>
      <c r="AA22" s="52"/>
      <c r="AB22" s="51"/>
      <c r="AC22" s="51"/>
      <c r="AD22" s="52"/>
      <c r="AE22" s="52"/>
      <c r="AF22" s="52"/>
      <c r="AG22" s="52"/>
      <c r="AH22" s="52"/>
      <c r="AI22" s="51"/>
    </row>
    <row r="23" spans="1:35" ht="36.75" customHeight="1" x14ac:dyDescent="0.25">
      <c r="A23" s="33">
        <v>4</v>
      </c>
      <c r="B23" s="34" t="s">
        <v>13</v>
      </c>
      <c r="C23" s="35" t="str">
        <f>$B$23</f>
        <v>MICHEL</v>
      </c>
      <c r="D23" s="36" t="s">
        <v>6</v>
      </c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</row>
    <row r="24" spans="1:35" ht="36.75" customHeight="1" x14ac:dyDescent="0.35">
      <c r="B24" s="38" t="s">
        <v>23</v>
      </c>
      <c r="C24" s="53" t="str">
        <f>$B$23</f>
        <v>MICHEL</v>
      </c>
      <c r="D24" s="40" t="s">
        <v>8</v>
      </c>
      <c r="E24" s="41"/>
      <c r="F24" s="42"/>
      <c r="G24" s="43"/>
      <c r="H24" s="43"/>
      <c r="I24" s="44"/>
      <c r="J24" s="44"/>
      <c r="K24" s="44"/>
      <c r="L24" s="44"/>
      <c r="M24" s="44"/>
      <c r="N24" s="43"/>
      <c r="O24" s="43"/>
      <c r="P24" s="44"/>
      <c r="Q24" s="44"/>
      <c r="R24" s="44"/>
      <c r="S24" s="44"/>
      <c r="T24" s="44"/>
      <c r="U24" s="43"/>
      <c r="V24" s="43"/>
      <c r="W24" s="44"/>
      <c r="X24" s="44"/>
      <c r="Y24" s="44"/>
      <c r="Z24" s="44"/>
      <c r="AA24" s="44"/>
      <c r="AB24" s="43"/>
      <c r="AC24" s="43"/>
      <c r="AD24" s="44"/>
      <c r="AE24" s="44"/>
      <c r="AF24" s="44"/>
      <c r="AG24" s="44"/>
      <c r="AH24" s="44"/>
      <c r="AI24" s="43"/>
    </row>
    <row r="25" spans="1:35" s="45" customFormat="1" ht="36.75" customHeight="1" thickBot="1" x14ac:dyDescent="0.4">
      <c r="B25" s="38" t="s">
        <v>23</v>
      </c>
      <c r="C25" s="47" t="str">
        <f>$B$23</f>
        <v>MICHEL</v>
      </c>
      <c r="D25" s="48" t="s">
        <v>9</v>
      </c>
      <c r="E25" s="49"/>
      <c r="F25" s="50"/>
      <c r="G25" s="51"/>
      <c r="H25" s="51"/>
      <c r="I25" s="52"/>
      <c r="J25" s="52"/>
      <c r="K25" s="52"/>
      <c r="L25" s="52"/>
      <c r="M25" s="52"/>
      <c r="N25" s="51"/>
      <c r="O25" s="51"/>
      <c r="P25" s="52"/>
      <c r="Q25" s="52"/>
      <c r="R25" s="52"/>
      <c r="S25" s="52"/>
      <c r="T25" s="52"/>
      <c r="U25" s="51"/>
      <c r="V25" s="51"/>
      <c r="W25" s="52"/>
      <c r="X25" s="52"/>
      <c r="Y25" s="52"/>
      <c r="Z25" s="52"/>
      <c r="AA25" s="52"/>
      <c r="AB25" s="51"/>
      <c r="AC25" s="51"/>
      <c r="AD25" s="52"/>
      <c r="AE25" s="52"/>
      <c r="AF25" s="52"/>
      <c r="AG25" s="52"/>
      <c r="AH25" s="52"/>
      <c r="AI25" s="51"/>
    </row>
    <row r="26" spans="1:35" ht="36.75" customHeight="1" x14ac:dyDescent="0.25">
      <c r="A26" s="33">
        <v>5</v>
      </c>
      <c r="B26" s="34" t="s">
        <v>14</v>
      </c>
      <c r="C26" s="35" t="str">
        <f>$B$26</f>
        <v>ARNAUD</v>
      </c>
      <c r="D26" s="36" t="s">
        <v>6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</row>
    <row r="27" spans="1:35" ht="36.75" customHeight="1" x14ac:dyDescent="0.35">
      <c r="B27" s="38" t="s">
        <v>23</v>
      </c>
      <c r="C27" s="53" t="str">
        <f>$B$26</f>
        <v>ARNAUD</v>
      </c>
      <c r="D27" s="40" t="s">
        <v>8</v>
      </c>
      <c r="E27" s="41"/>
      <c r="F27" s="42"/>
      <c r="G27" s="43"/>
      <c r="H27" s="43"/>
      <c r="I27" s="44"/>
      <c r="J27" s="44"/>
      <c r="K27" s="44"/>
      <c r="L27" s="44"/>
      <c r="M27" s="44"/>
      <c r="N27" s="43"/>
      <c r="O27" s="43"/>
      <c r="P27" s="44"/>
      <c r="Q27" s="44"/>
      <c r="R27" s="44"/>
      <c r="S27" s="44"/>
      <c r="T27" s="44"/>
      <c r="U27" s="43"/>
      <c r="V27" s="43"/>
      <c r="W27" s="44"/>
      <c r="X27" s="44"/>
      <c r="Y27" s="44"/>
      <c r="Z27" s="44"/>
      <c r="AA27" s="44"/>
      <c r="AB27" s="43"/>
      <c r="AC27" s="43"/>
      <c r="AD27" s="44"/>
      <c r="AE27" s="44"/>
      <c r="AF27" s="44"/>
      <c r="AG27" s="44"/>
      <c r="AH27" s="44"/>
      <c r="AI27" s="43"/>
    </row>
    <row r="28" spans="1:35" s="45" customFormat="1" ht="36.75" customHeight="1" thickBot="1" x14ac:dyDescent="0.4">
      <c r="B28" s="38" t="s">
        <v>23</v>
      </c>
      <c r="C28" s="47" t="str">
        <f>$B$26</f>
        <v>ARNAUD</v>
      </c>
      <c r="D28" s="48" t="s">
        <v>9</v>
      </c>
      <c r="E28" s="49"/>
      <c r="F28" s="50"/>
      <c r="G28" s="51"/>
      <c r="H28" s="51"/>
      <c r="I28" s="52"/>
      <c r="J28" s="52"/>
      <c r="K28" s="52"/>
      <c r="L28" s="52"/>
      <c r="M28" s="52"/>
      <c r="N28" s="51"/>
      <c r="O28" s="51"/>
      <c r="P28" s="52"/>
      <c r="Q28" s="52"/>
      <c r="R28" s="52"/>
      <c r="S28" s="52"/>
      <c r="T28" s="52"/>
      <c r="U28" s="51"/>
      <c r="V28" s="51"/>
      <c r="W28" s="52"/>
      <c r="X28" s="52"/>
      <c r="Y28" s="52"/>
      <c r="Z28" s="52"/>
      <c r="AA28" s="52"/>
      <c r="AB28" s="51"/>
      <c r="AC28" s="51"/>
      <c r="AD28" s="52"/>
      <c r="AE28" s="52"/>
      <c r="AF28" s="52"/>
      <c r="AG28" s="52"/>
      <c r="AH28" s="52"/>
      <c r="AI28" s="51"/>
    </row>
    <row r="29" spans="1:35" ht="36.75" customHeight="1" x14ac:dyDescent="0.25">
      <c r="A29" s="33">
        <v>6</v>
      </c>
      <c r="B29" s="34" t="s">
        <v>15</v>
      </c>
      <c r="C29" s="35" t="str">
        <f>$B$29</f>
        <v>JEAN LUC</v>
      </c>
      <c r="D29" s="36" t="s">
        <v>6</v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</row>
    <row r="30" spans="1:35" ht="36.75" customHeight="1" x14ac:dyDescent="0.35">
      <c r="B30" s="38"/>
      <c r="C30" s="53" t="str">
        <f>$B$29</f>
        <v>JEAN LUC</v>
      </c>
      <c r="D30" s="40" t="s">
        <v>8</v>
      </c>
      <c r="E30" s="55"/>
      <c r="F30" s="56"/>
      <c r="G30" s="57"/>
      <c r="H30" s="57"/>
      <c r="I30" s="56"/>
      <c r="J30" s="56"/>
      <c r="K30" s="56"/>
      <c r="L30" s="56"/>
      <c r="M30" s="56"/>
      <c r="N30" s="57"/>
      <c r="O30" s="57"/>
      <c r="P30" s="56"/>
      <c r="Q30" s="56"/>
      <c r="R30" s="56"/>
      <c r="S30" s="56"/>
      <c r="T30" s="56"/>
      <c r="U30" s="57"/>
      <c r="V30" s="57"/>
      <c r="W30" s="56"/>
      <c r="X30" s="56"/>
      <c r="Y30" s="56"/>
      <c r="Z30" s="56"/>
      <c r="AA30" s="56"/>
      <c r="AB30" s="57"/>
      <c r="AC30" s="57"/>
      <c r="AD30" s="56"/>
      <c r="AE30" s="56"/>
      <c r="AF30" s="56"/>
      <c r="AG30" s="56"/>
      <c r="AH30" s="56"/>
      <c r="AI30" s="57"/>
    </row>
    <row r="31" spans="1:35" s="45" customFormat="1" ht="36.75" customHeight="1" thickBot="1" x14ac:dyDescent="0.4">
      <c r="B31" s="46"/>
      <c r="C31" s="47" t="str">
        <f>$B$29</f>
        <v>JEAN LUC</v>
      </c>
      <c r="D31" s="48" t="s">
        <v>9</v>
      </c>
      <c r="E31" s="58"/>
      <c r="F31" s="59"/>
      <c r="G31" s="60"/>
      <c r="H31" s="60"/>
      <c r="I31" s="59"/>
      <c r="J31" s="59"/>
      <c r="K31" s="59"/>
      <c r="L31" s="59"/>
      <c r="M31" s="59"/>
      <c r="N31" s="60"/>
      <c r="O31" s="60"/>
      <c r="P31" s="59"/>
      <c r="Q31" s="59"/>
      <c r="R31" s="59"/>
      <c r="S31" s="59"/>
      <c r="T31" s="59"/>
      <c r="U31" s="60"/>
      <c r="V31" s="60"/>
      <c r="W31" s="59"/>
      <c r="X31" s="59"/>
      <c r="Y31" s="59"/>
      <c r="Z31" s="59"/>
      <c r="AA31" s="59"/>
      <c r="AB31" s="60"/>
      <c r="AC31" s="60"/>
      <c r="AD31" s="59"/>
      <c r="AE31" s="59"/>
      <c r="AF31" s="59"/>
      <c r="AG31" s="59"/>
      <c r="AH31" s="59"/>
      <c r="AI31" s="60"/>
    </row>
    <row r="32" spans="1:35" ht="36.75" customHeight="1" x14ac:dyDescent="0.25">
      <c r="A32" s="33">
        <v>7</v>
      </c>
      <c r="B32" s="34"/>
      <c r="C32" s="35">
        <f>$B$32</f>
        <v>0</v>
      </c>
      <c r="D32" s="36" t="s">
        <v>6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</row>
    <row r="33" spans="1:35" ht="36.75" customHeight="1" x14ac:dyDescent="0.35">
      <c r="B33" s="38"/>
      <c r="C33" s="53">
        <f>$B$32</f>
        <v>0</v>
      </c>
      <c r="D33" s="40" t="s">
        <v>8</v>
      </c>
      <c r="E33" s="55"/>
      <c r="F33" s="56"/>
      <c r="G33" s="57"/>
      <c r="H33" s="57"/>
      <c r="I33" s="56"/>
      <c r="J33" s="56"/>
      <c r="K33" s="56"/>
      <c r="L33" s="56"/>
      <c r="M33" s="56"/>
      <c r="N33" s="57"/>
      <c r="O33" s="57"/>
      <c r="P33" s="56"/>
      <c r="Q33" s="56"/>
      <c r="R33" s="56"/>
      <c r="S33" s="56"/>
      <c r="T33" s="56"/>
      <c r="U33" s="57"/>
      <c r="V33" s="57"/>
      <c r="W33" s="56"/>
      <c r="X33" s="56"/>
      <c r="Y33" s="56"/>
      <c r="Z33" s="56"/>
      <c r="AA33" s="56"/>
      <c r="AB33" s="57"/>
      <c r="AC33" s="57"/>
      <c r="AD33" s="56"/>
      <c r="AE33" s="56"/>
      <c r="AF33" s="56"/>
      <c r="AG33" s="56"/>
      <c r="AH33" s="56"/>
      <c r="AI33" s="57"/>
    </row>
    <row r="34" spans="1:35" s="45" customFormat="1" ht="36.75" customHeight="1" thickBot="1" x14ac:dyDescent="0.4">
      <c r="B34" s="46"/>
      <c r="C34" s="47">
        <f>$B$32</f>
        <v>0</v>
      </c>
      <c r="D34" s="48" t="s">
        <v>9</v>
      </c>
      <c r="E34" s="58"/>
      <c r="F34" s="59"/>
      <c r="G34" s="60"/>
      <c r="H34" s="60"/>
      <c r="I34" s="59"/>
      <c r="J34" s="59"/>
      <c r="K34" s="59"/>
      <c r="L34" s="59"/>
      <c r="M34" s="59"/>
      <c r="N34" s="60"/>
      <c r="O34" s="60"/>
      <c r="P34" s="59"/>
      <c r="Q34" s="59"/>
      <c r="R34" s="59"/>
      <c r="S34" s="59"/>
      <c r="T34" s="59"/>
      <c r="U34" s="60"/>
      <c r="V34" s="60"/>
      <c r="W34" s="59"/>
      <c r="X34" s="59"/>
      <c r="Y34" s="59"/>
      <c r="Z34" s="59"/>
      <c r="AA34" s="59"/>
      <c r="AB34" s="60"/>
      <c r="AC34" s="60"/>
      <c r="AD34" s="59"/>
      <c r="AE34" s="59"/>
      <c r="AF34" s="59"/>
      <c r="AG34" s="59"/>
      <c r="AH34" s="59"/>
      <c r="AI34" s="60"/>
    </row>
    <row r="35" spans="1:35" ht="36.75" customHeight="1" x14ac:dyDescent="0.35">
      <c r="A35" s="33">
        <v>8</v>
      </c>
      <c r="B35" s="34"/>
      <c r="C35" s="35">
        <f>$B$35</f>
        <v>0</v>
      </c>
      <c r="D35" s="36" t="s">
        <v>6</v>
      </c>
      <c r="E35" s="61"/>
      <c r="F35" s="62"/>
      <c r="G35" s="63"/>
      <c r="H35" s="63"/>
      <c r="I35" s="62"/>
      <c r="J35" s="62"/>
      <c r="K35" s="62"/>
      <c r="L35" s="62"/>
      <c r="M35" s="62"/>
      <c r="N35" s="63"/>
      <c r="O35" s="63"/>
      <c r="P35" s="62"/>
      <c r="Q35" s="62"/>
      <c r="R35" s="62"/>
      <c r="S35" s="62"/>
      <c r="T35" s="62"/>
      <c r="U35" s="63"/>
      <c r="V35" s="63"/>
      <c r="W35" s="62"/>
      <c r="X35" s="62"/>
      <c r="Y35" s="62"/>
      <c r="Z35" s="62"/>
      <c r="AA35" s="62"/>
      <c r="AB35" s="63"/>
      <c r="AC35" s="63"/>
      <c r="AD35" s="62"/>
      <c r="AE35" s="62"/>
      <c r="AF35" s="62"/>
      <c r="AG35" s="62"/>
      <c r="AH35" s="62"/>
      <c r="AI35" s="63"/>
    </row>
    <row r="36" spans="1:35" ht="36.75" customHeight="1" x14ac:dyDescent="0.35">
      <c r="B36" s="38"/>
      <c r="C36" s="53">
        <f>$B$35</f>
        <v>0</v>
      </c>
      <c r="D36" s="40" t="s">
        <v>8</v>
      </c>
      <c r="E36" s="55"/>
      <c r="F36" s="56"/>
      <c r="G36" s="57"/>
      <c r="H36" s="57"/>
      <c r="I36" s="56"/>
      <c r="J36" s="56"/>
      <c r="K36" s="56"/>
      <c r="L36" s="56"/>
      <c r="M36" s="56"/>
      <c r="N36" s="57"/>
      <c r="O36" s="57"/>
      <c r="P36" s="56"/>
      <c r="Q36" s="56"/>
      <c r="R36" s="56"/>
      <c r="S36" s="56"/>
      <c r="T36" s="56"/>
      <c r="U36" s="57"/>
      <c r="V36" s="57"/>
      <c r="W36" s="56"/>
      <c r="X36" s="56"/>
      <c r="Y36" s="56"/>
      <c r="Z36" s="56"/>
      <c r="AA36" s="56"/>
      <c r="AB36" s="57"/>
      <c r="AC36" s="57"/>
      <c r="AD36" s="56"/>
      <c r="AE36" s="56"/>
      <c r="AF36" s="56"/>
      <c r="AG36" s="56"/>
      <c r="AH36" s="56"/>
      <c r="AI36" s="57"/>
    </row>
    <row r="37" spans="1:35" s="45" customFormat="1" ht="36.75" customHeight="1" thickBot="1" x14ac:dyDescent="0.4">
      <c r="B37" s="46"/>
      <c r="C37" s="47">
        <f>$B$35</f>
        <v>0</v>
      </c>
      <c r="D37" s="48" t="s">
        <v>9</v>
      </c>
      <c r="E37" s="58"/>
      <c r="F37" s="59"/>
      <c r="G37" s="60"/>
      <c r="H37" s="60"/>
      <c r="I37" s="59"/>
      <c r="J37" s="59"/>
      <c r="K37" s="59"/>
      <c r="L37" s="59"/>
      <c r="M37" s="59"/>
      <c r="N37" s="60"/>
      <c r="O37" s="60"/>
      <c r="P37" s="59"/>
      <c r="Q37" s="59"/>
      <c r="R37" s="59"/>
      <c r="S37" s="59"/>
      <c r="T37" s="59"/>
      <c r="U37" s="60"/>
      <c r="V37" s="60"/>
      <c r="W37" s="59"/>
      <c r="X37" s="59"/>
      <c r="Y37" s="59"/>
      <c r="Z37" s="59"/>
      <c r="AA37" s="59"/>
      <c r="AB37" s="60"/>
      <c r="AC37" s="60"/>
      <c r="AD37" s="59"/>
      <c r="AE37" s="59"/>
      <c r="AF37" s="59"/>
      <c r="AG37" s="59"/>
      <c r="AH37" s="59"/>
      <c r="AI37" s="60"/>
    </row>
    <row r="38" spans="1:35" ht="36.75" customHeight="1" x14ac:dyDescent="0.35">
      <c r="A38" s="33">
        <v>9</v>
      </c>
      <c r="B38" s="34"/>
      <c r="C38" s="35">
        <f>$B$38</f>
        <v>0</v>
      </c>
      <c r="D38" s="36" t="s">
        <v>6</v>
      </c>
      <c r="E38" s="61"/>
      <c r="F38" s="62"/>
      <c r="G38" s="63"/>
      <c r="H38" s="63"/>
      <c r="I38" s="62"/>
      <c r="J38" s="62"/>
      <c r="K38" s="62"/>
      <c r="L38" s="62"/>
      <c r="M38" s="62"/>
      <c r="N38" s="63"/>
      <c r="O38" s="63"/>
      <c r="P38" s="62"/>
      <c r="Q38" s="62"/>
      <c r="R38" s="62"/>
      <c r="S38" s="62"/>
      <c r="T38" s="62"/>
      <c r="U38" s="63"/>
      <c r="V38" s="63"/>
      <c r="W38" s="62"/>
      <c r="X38" s="62"/>
      <c r="Y38" s="62"/>
      <c r="Z38" s="62"/>
      <c r="AA38" s="62"/>
      <c r="AB38" s="63"/>
      <c r="AC38" s="63"/>
      <c r="AD38" s="62"/>
      <c r="AE38" s="62"/>
      <c r="AF38" s="62"/>
      <c r="AG38" s="62"/>
      <c r="AH38" s="62"/>
      <c r="AI38" s="63"/>
    </row>
    <row r="39" spans="1:35" ht="36.75" customHeight="1" x14ac:dyDescent="0.35">
      <c r="B39" s="38"/>
      <c r="C39" s="53">
        <f>$B$38</f>
        <v>0</v>
      </c>
      <c r="D39" s="40" t="s">
        <v>8</v>
      </c>
      <c r="E39" s="55"/>
      <c r="F39" s="56"/>
      <c r="G39" s="57"/>
      <c r="H39" s="57"/>
      <c r="I39" s="56"/>
      <c r="J39" s="56"/>
      <c r="K39" s="56"/>
      <c r="L39" s="56"/>
      <c r="M39" s="56"/>
      <c r="N39" s="57"/>
      <c r="O39" s="57"/>
      <c r="P39" s="56"/>
      <c r="Q39" s="56"/>
      <c r="R39" s="56"/>
      <c r="S39" s="56"/>
      <c r="T39" s="56"/>
      <c r="U39" s="57"/>
      <c r="V39" s="57"/>
      <c r="W39" s="56"/>
      <c r="X39" s="56"/>
      <c r="Y39" s="56"/>
      <c r="Z39" s="56"/>
      <c r="AA39" s="56"/>
      <c r="AB39" s="57"/>
      <c r="AC39" s="57"/>
      <c r="AD39" s="56"/>
      <c r="AE39" s="56"/>
      <c r="AF39" s="56"/>
      <c r="AG39" s="56"/>
      <c r="AH39" s="56"/>
      <c r="AI39" s="57"/>
    </row>
    <row r="40" spans="1:35" s="45" customFormat="1" ht="36.75" customHeight="1" thickBot="1" x14ac:dyDescent="0.4">
      <c r="B40" s="46"/>
      <c r="C40" s="47">
        <f>$B$38</f>
        <v>0</v>
      </c>
      <c r="D40" s="48" t="s">
        <v>9</v>
      </c>
      <c r="E40" s="58"/>
      <c r="F40" s="59"/>
      <c r="G40" s="60"/>
      <c r="H40" s="60"/>
      <c r="I40" s="59"/>
      <c r="J40" s="59"/>
      <c r="K40" s="59"/>
      <c r="L40" s="59"/>
      <c r="M40" s="59"/>
      <c r="N40" s="60"/>
      <c r="O40" s="60"/>
      <c r="P40" s="59"/>
      <c r="Q40" s="59"/>
      <c r="R40" s="59"/>
      <c r="S40" s="59"/>
      <c r="T40" s="59"/>
      <c r="U40" s="60"/>
      <c r="V40" s="60"/>
      <c r="W40" s="59"/>
      <c r="X40" s="59"/>
      <c r="Y40" s="59"/>
      <c r="Z40" s="59"/>
      <c r="AA40" s="59"/>
      <c r="AB40" s="60"/>
      <c r="AC40" s="60"/>
      <c r="AD40" s="59"/>
      <c r="AE40" s="59"/>
      <c r="AF40" s="59"/>
      <c r="AG40" s="59"/>
      <c r="AH40" s="59"/>
      <c r="AI40" s="60"/>
    </row>
    <row r="41" spans="1:35" ht="36.75" customHeight="1" x14ac:dyDescent="0.35">
      <c r="A41" s="33">
        <v>10</v>
      </c>
      <c r="B41" s="34"/>
      <c r="C41" s="35">
        <f>$B$41</f>
        <v>0</v>
      </c>
      <c r="D41" s="36" t="s">
        <v>6</v>
      </c>
      <c r="E41" s="61"/>
      <c r="F41" s="62"/>
      <c r="G41" s="63"/>
      <c r="H41" s="63"/>
      <c r="I41" s="62"/>
      <c r="J41" s="62"/>
      <c r="K41" s="62"/>
      <c r="L41" s="62"/>
      <c r="M41" s="62"/>
      <c r="N41" s="63"/>
      <c r="O41" s="63"/>
      <c r="P41" s="62"/>
      <c r="Q41" s="62"/>
      <c r="R41" s="62"/>
      <c r="S41" s="62"/>
      <c r="T41" s="62"/>
      <c r="U41" s="63"/>
      <c r="V41" s="63"/>
      <c r="W41" s="62"/>
      <c r="X41" s="62"/>
      <c r="Y41" s="62"/>
      <c r="Z41" s="62"/>
      <c r="AA41" s="62"/>
      <c r="AB41" s="63"/>
      <c r="AC41" s="63"/>
      <c r="AD41" s="62"/>
      <c r="AE41" s="62"/>
      <c r="AF41" s="62"/>
      <c r="AG41" s="62"/>
      <c r="AH41" s="62"/>
      <c r="AI41" s="63"/>
    </row>
    <row r="42" spans="1:35" ht="36.75" customHeight="1" x14ac:dyDescent="0.35">
      <c r="B42" s="38"/>
      <c r="C42" s="53">
        <f>$B$41</f>
        <v>0</v>
      </c>
      <c r="D42" s="40" t="s">
        <v>8</v>
      </c>
      <c r="E42" s="55"/>
      <c r="F42" s="56"/>
      <c r="G42" s="57"/>
      <c r="H42" s="57"/>
      <c r="I42" s="56"/>
      <c r="J42" s="56"/>
      <c r="K42" s="56"/>
      <c r="L42" s="56"/>
      <c r="M42" s="56"/>
      <c r="N42" s="57"/>
      <c r="O42" s="57"/>
      <c r="P42" s="56"/>
      <c r="Q42" s="56"/>
      <c r="R42" s="56"/>
      <c r="S42" s="56"/>
      <c r="T42" s="56"/>
      <c r="U42" s="57"/>
      <c r="V42" s="57"/>
      <c r="W42" s="56"/>
      <c r="X42" s="56"/>
      <c r="Y42" s="56"/>
      <c r="Z42" s="56"/>
      <c r="AA42" s="56"/>
      <c r="AB42" s="57"/>
      <c r="AC42" s="57"/>
      <c r="AD42" s="56"/>
      <c r="AE42" s="56"/>
      <c r="AF42" s="56"/>
      <c r="AG42" s="56"/>
      <c r="AH42" s="56"/>
      <c r="AI42" s="57"/>
    </row>
    <row r="43" spans="1:35" s="45" customFormat="1" ht="36.75" customHeight="1" thickBot="1" x14ac:dyDescent="0.4">
      <c r="B43" s="46"/>
      <c r="C43" s="47">
        <f>$B$41</f>
        <v>0</v>
      </c>
      <c r="D43" s="48" t="s">
        <v>9</v>
      </c>
      <c r="E43" s="58"/>
      <c r="F43" s="59"/>
      <c r="G43" s="60"/>
      <c r="H43" s="60"/>
      <c r="I43" s="59"/>
      <c r="J43" s="59"/>
      <c r="K43" s="59"/>
      <c r="L43" s="59"/>
      <c r="M43" s="59"/>
      <c r="N43" s="60"/>
      <c r="O43" s="60"/>
      <c r="P43" s="59"/>
      <c r="Q43" s="59"/>
      <c r="R43" s="59"/>
      <c r="S43" s="59"/>
      <c r="T43" s="59"/>
      <c r="U43" s="60"/>
      <c r="V43" s="60"/>
      <c r="W43" s="59"/>
      <c r="X43" s="59"/>
      <c r="Y43" s="59"/>
      <c r="Z43" s="59"/>
      <c r="AA43" s="59"/>
      <c r="AB43" s="60"/>
      <c r="AC43" s="60"/>
      <c r="AD43" s="59"/>
      <c r="AE43" s="59"/>
      <c r="AF43" s="59"/>
      <c r="AG43" s="59"/>
      <c r="AH43" s="59"/>
      <c r="AI43" s="60"/>
    </row>
    <row r="44" spans="1:35" ht="36.75" customHeight="1" x14ac:dyDescent="0.35">
      <c r="A44" s="33">
        <v>11</v>
      </c>
      <c r="B44" s="34"/>
      <c r="C44" s="35">
        <f>$B$44</f>
        <v>0</v>
      </c>
      <c r="D44" s="36" t="s">
        <v>6</v>
      </c>
      <c r="E44" s="61"/>
      <c r="F44" s="62"/>
      <c r="G44" s="63"/>
      <c r="H44" s="63"/>
      <c r="I44" s="62"/>
      <c r="J44" s="62"/>
      <c r="K44" s="62"/>
      <c r="L44" s="62"/>
      <c r="M44" s="62"/>
      <c r="N44" s="63"/>
      <c r="O44" s="63"/>
      <c r="P44" s="62"/>
      <c r="Q44" s="62"/>
      <c r="R44" s="62"/>
      <c r="S44" s="62"/>
      <c r="T44" s="62"/>
      <c r="U44" s="63"/>
      <c r="V44" s="63"/>
      <c r="W44" s="62"/>
      <c r="X44" s="62"/>
      <c r="Y44" s="62"/>
      <c r="Z44" s="62"/>
      <c r="AA44" s="62"/>
      <c r="AB44" s="63"/>
      <c r="AC44" s="63"/>
      <c r="AD44" s="62"/>
      <c r="AE44" s="62"/>
      <c r="AF44" s="62"/>
      <c r="AG44" s="62"/>
      <c r="AH44" s="62"/>
      <c r="AI44" s="63"/>
    </row>
    <row r="45" spans="1:35" ht="36.75" customHeight="1" x14ac:dyDescent="0.35">
      <c r="B45" s="38"/>
      <c r="C45" s="53">
        <f>$B$44</f>
        <v>0</v>
      </c>
      <c r="D45" s="40" t="s">
        <v>8</v>
      </c>
      <c r="E45" s="55"/>
      <c r="F45" s="56"/>
      <c r="G45" s="57"/>
      <c r="H45" s="57"/>
      <c r="I45" s="56"/>
      <c r="J45" s="56"/>
      <c r="K45" s="56"/>
      <c r="L45" s="56"/>
      <c r="M45" s="56"/>
      <c r="N45" s="57"/>
      <c r="O45" s="57"/>
      <c r="P45" s="56"/>
      <c r="Q45" s="56"/>
      <c r="R45" s="56"/>
      <c r="S45" s="56"/>
      <c r="T45" s="56"/>
      <c r="U45" s="57"/>
      <c r="V45" s="57"/>
      <c r="W45" s="56"/>
      <c r="X45" s="56"/>
      <c r="Y45" s="56"/>
      <c r="Z45" s="56"/>
      <c r="AA45" s="56"/>
      <c r="AB45" s="57"/>
      <c r="AC45" s="57"/>
      <c r="AD45" s="56"/>
      <c r="AE45" s="56"/>
      <c r="AF45" s="56"/>
      <c r="AG45" s="56"/>
      <c r="AH45" s="56"/>
      <c r="AI45" s="57"/>
    </row>
    <row r="46" spans="1:35" s="45" customFormat="1" ht="36.75" customHeight="1" thickBot="1" x14ac:dyDescent="0.4">
      <c r="B46" s="46"/>
      <c r="C46" s="47">
        <f>$B$44</f>
        <v>0</v>
      </c>
      <c r="D46" s="48" t="s">
        <v>9</v>
      </c>
      <c r="E46" s="58"/>
      <c r="F46" s="59"/>
      <c r="G46" s="60"/>
      <c r="H46" s="60"/>
      <c r="I46" s="59"/>
      <c r="J46" s="59"/>
      <c r="K46" s="59"/>
      <c r="L46" s="59"/>
      <c r="M46" s="59"/>
      <c r="N46" s="60"/>
      <c r="O46" s="60"/>
      <c r="P46" s="59"/>
      <c r="Q46" s="59"/>
      <c r="R46" s="59"/>
      <c r="S46" s="59"/>
      <c r="T46" s="59"/>
      <c r="U46" s="60"/>
      <c r="V46" s="60"/>
      <c r="W46" s="59"/>
      <c r="X46" s="59"/>
      <c r="Y46" s="59"/>
      <c r="Z46" s="59"/>
      <c r="AA46" s="59"/>
      <c r="AB46" s="60"/>
      <c r="AC46" s="60"/>
      <c r="AD46" s="59"/>
      <c r="AE46" s="59"/>
      <c r="AF46" s="59"/>
      <c r="AG46" s="59"/>
      <c r="AH46" s="59"/>
      <c r="AI46" s="60"/>
    </row>
    <row r="47" spans="1:35" ht="36.75" customHeight="1" x14ac:dyDescent="0.35">
      <c r="A47" s="33">
        <v>12</v>
      </c>
      <c r="B47" s="34"/>
      <c r="C47" s="35">
        <f>$B$47</f>
        <v>0</v>
      </c>
      <c r="D47" s="36" t="s">
        <v>6</v>
      </c>
      <c r="E47" s="61"/>
      <c r="F47" s="62"/>
      <c r="G47" s="63"/>
      <c r="H47" s="63"/>
      <c r="I47" s="62"/>
      <c r="J47" s="62"/>
      <c r="K47" s="62"/>
      <c r="L47" s="62"/>
      <c r="M47" s="62"/>
      <c r="N47" s="63"/>
      <c r="O47" s="63"/>
      <c r="P47" s="62"/>
      <c r="Q47" s="62"/>
      <c r="R47" s="62"/>
      <c r="S47" s="62"/>
      <c r="T47" s="62"/>
      <c r="U47" s="63"/>
      <c r="V47" s="63"/>
      <c r="W47" s="62"/>
      <c r="X47" s="62"/>
      <c r="Y47" s="62"/>
      <c r="Z47" s="62"/>
      <c r="AA47" s="62"/>
      <c r="AB47" s="63"/>
      <c r="AC47" s="63"/>
      <c r="AD47" s="62"/>
      <c r="AE47" s="62"/>
      <c r="AF47" s="62"/>
      <c r="AG47" s="62"/>
      <c r="AH47" s="62"/>
      <c r="AI47" s="63"/>
    </row>
    <row r="48" spans="1:35" ht="36.75" customHeight="1" x14ac:dyDescent="0.35">
      <c r="B48" s="38"/>
      <c r="C48" s="53">
        <f>$B$47</f>
        <v>0</v>
      </c>
      <c r="D48" s="40" t="s">
        <v>8</v>
      </c>
      <c r="E48" s="55"/>
      <c r="F48" s="56"/>
      <c r="G48" s="57"/>
      <c r="H48" s="57"/>
      <c r="I48" s="56"/>
      <c r="J48" s="56"/>
      <c r="K48" s="56"/>
      <c r="L48" s="56"/>
      <c r="M48" s="56"/>
      <c r="N48" s="57"/>
      <c r="O48" s="57"/>
      <c r="P48" s="56"/>
      <c r="Q48" s="56"/>
      <c r="R48" s="56"/>
      <c r="S48" s="56"/>
      <c r="T48" s="56"/>
      <c r="U48" s="57"/>
      <c r="V48" s="57"/>
      <c r="W48" s="56"/>
      <c r="X48" s="56"/>
      <c r="Y48" s="56"/>
      <c r="Z48" s="56"/>
      <c r="AA48" s="56"/>
      <c r="AB48" s="57"/>
      <c r="AC48" s="57"/>
      <c r="AD48" s="56"/>
      <c r="AE48" s="56"/>
      <c r="AF48" s="56"/>
      <c r="AG48" s="56"/>
      <c r="AH48" s="56"/>
      <c r="AI48" s="57"/>
    </row>
    <row r="49" spans="1:35" s="45" customFormat="1" ht="36.75" customHeight="1" thickBot="1" x14ac:dyDescent="0.4">
      <c r="B49" s="46"/>
      <c r="C49" s="47">
        <f>$B$47</f>
        <v>0</v>
      </c>
      <c r="D49" s="48" t="s">
        <v>9</v>
      </c>
      <c r="E49" s="58"/>
      <c r="F49" s="59"/>
      <c r="G49" s="60"/>
      <c r="H49" s="60"/>
      <c r="I49" s="59"/>
      <c r="J49" s="59"/>
      <c r="K49" s="59"/>
      <c r="L49" s="59"/>
      <c r="M49" s="59"/>
      <c r="N49" s="60"/>
      <c r="O49" s="60"/>
      <c r="P49" s="59"/>
      <c r="Q49" s="59"/>
      <c r="R49" s="59"/>
      <c r="S49" s="59"/>
      <c r="T49" s="59"/>
      <c r="U49" s="60"/>
      <c r="V49" s="60"/>
      <c r="W49" s="59"/>
      <c r="X49" s="59"/>
      <c r="Y49" s="59"/>
      <c r="Z49" s="59"/>
      <c r="AA49" s="59"/>
      <c r="AB49" s="60"/>
      <c r="AC49" s="60"/>
      <c r="AD49" s="59"/>
      <c r="AE49" s="59"/>
      <c r="AF49" s="59"/>
      <c r="AG49" s="59"/>
      <c r="AH49" s="59"/>
      <c r="AI49" s="60"/>
    </row>
    <row r="50" spans="1:35" ht="36.75" customHeight="1" x14ac:dyDescent="0.35">
      <c r="A50" s="33">
        <v>13</v>
      </c>
      <c r="B50" s="34"/>
      <c r="C50" s="35">
        <f>$B$50</f>
        <v>0</v>
      </c>
      <c r="D50" s="36" t="s">
        <v>6</v>
      </c>
      <c r="E50" s="61"/>
      <c r="F50" s="62"/>
      <c r="G50" s="63"/>
      <c r="H50" s="63"/>
      <c r="I50" s="62"/>
      <c r="J50" s="62"/>
      <c r="K50" s="62"/>
      <c r="L50" s="62"/>
      <c r="M50" s="62"/>
      <c r="N50" s="63"/>
      <c r="O50" s="63"/>
      <c r="P50" s="62"/>
      <c r="Q50" s="62"/>
      <c r="R50" s="62"/>
      <c r="S50" s="62"/>
      <c r="T50" s="62"/>
      <c r="U50" s="63"/>
      <c r="V50" s="63"/>
      <c r="W50" s="62"/>
      <c r="X50" s="62"/>
      <c r="Y50" s="62"/>
      <c r="Z50" s="62"/>
      <c r="AA50" s="62"/>
      <c r="AB50" s="63"/>
      <c r="AC50" s="63"/>
      <c r="AD50" s="62"/>
      <c r="AE50" s="62"/>
      <c r="AF50" s="62"/>
      <c r="AG50" s="62"/>
      <c r="AH50" s="62"/>
      <c r="AI50" s="63"/>
    </row>
    <row r="51" spans="1:35" ht="36.75" customHeight="1" x14ac:dyDescent="0.35">
      <c r="B51" s="38"/>
      <c r="C51" s="53">
        <f>$B$50</f>
        <v>0</v>
      </c>
      <c r="D51" s="40" t="s">
        <v>8</v>
      </c>
      <c r="E51" s="55"/>
      <c r="F51" s="56"/>
      <c r="G51" s="57"/>
      <c r="H51" s="57"/>
      <c r="I51" s="56"/>
      <c r="J51" s="56"/>
      <c r="K51" s="56"/>
      <c r="L51" s="56"/>
      <c r="M51" s="56"/>
      <c r="N51" s="57"/>
      <c r="O51" s="57"/>
      <c r="P51" s="56"/>
      <c r="Q51" s="56"/>
      <c r="R51" s="56"/>
      <c r="S51" s="56"/>
      <c r="T51" s="56"/>
      <c r="U51" s="57"/>
      <c r="V51" s="57"/>
      <c r="W51" s="56"/>
      <c r="X51" s="56"/>
      <c r="Y51" s="56"/>
      <c r="Z51" s="56"/>
      <c r="AA51" s="56"/>
      <c r="AB51" s="57"/>
      <c r="AC51" s="57"/>
      <c r="AD51" s="56"/>
      <c r="AE51" s="56"/>
      <c r="AF51" s="56"/>
      <c r="AG51" s="56"/>
      <c r="AH51" s="56"/>
      <c r="AI51" s="57"/>
    </row>
    <row r="52" spans="1:35" s="45" customFormat="1" ht="36.75" customHeight="1" thickBot="1" x14ac:dyDescent="0.4">
      <c r="B52" s="46"/>
      <c r="C52" s="47">
        <f>$B$50</f>
        <v>0</v>
      </c>
      <c r="D52" s="48" t="s">
        <v>9</v>
      </c>
      <c r="E52" s="58"/>
      <c r="F52" s="59"/>
      <c r="G52" s="60"/>
      <c r="H52" s="60"/>
      <c r="I52" s="59"/>
      <c r="J52" s="59"/>
      <c r="K52" s="59"/>
      <c r="L52" s="59"/>
      <c r="M52" s="59"/>
      <c r="N52" s="60"/>
      <c r="O52" s="60"/>
      <c r="P52" s="59"/>
      <c r="Q52" s="59"/>
      <c r="R52" s="59"/>
      <c r="S52" s="59"/>
      <c r="T52" s="59"/>
      <c r="U52" s="60"/>
      <c r="V52" s="60"/>
      <c r="W52" s="59"/>
      <c r="X52" s="59"/>
      <c r="Y52" s="59"/>
      <c r="Z52" s="59"/>
      <c r="AA52" s="59"/>
      <c r="AB52" s="60"/>
      <c r="AC52" s="60"/>
      <c r="AD52" s="59"/>
      <c r="AE52" s="59"/>
      <c r="AF52" s="59"/>
      <c r="AG52" s="59"/>
      <c r="AH52" s="59"/>
      <c r="AI52" s="60"/>
    </row>
    <row r="53" spans="1:35" ht="36.75" customHeight="1" x14ac:dyDescent="0.35">
      <c r="A53" s="33">
        <v>14</v>
      </c>
      <c r="B53" s="34"/>
      <c r="C53" s="35">
        <f>$B$53</f>
        <v>0</v>
      </c>
      <c r="D53" s="36" t="s">
        <v>6</v>
      </c>
      <c r="E53" s="61"/>
      <c r="F53" s="62"/>
      <c r="G53" s="63"/>
      <c r="H53" s="63"/>
      <c r="I53" s="62"/>
      <c r="J53" s="62"/>
      <c r="K53" s="62"/>
      <c r="L53" s="62"/>
      <c r="M53" s="62"/>
      <c r="N53" s="63"/>
      <c r="O53" s="63"/>
      <c r="P53" s="62"/>
      <c r="Q53" s="62"/>
      <c r="R53" s="62"/>
      <c r="S53" s="62"/>
      <c r="T53" s="62"/>
      <c r="U53" s="63"/>
      <c r="V53" s="63"/>
      <c r="W53" s="62"/>
      <c r="X53" s="62"/>
      <c r="Y53" s="62"/>
      <c r="Z53" s="62"/>
      <c r="AA53" s="62"/>
      <c r="AB53" s="63"/>
      <c r="AC53" s="63"/>
      <c r="AD53" s="62"/>
      <c r="AE53" s="62"/>
      <c r="AF53" s="62"/>
      <c r="AG53" s="62"/>
      <c r="AH53" s="62"/>
      <c r="AI53" s="63"/>
    </row>
    <row r="54" spans="1:35" ht="36.75" customHeight="1" x14ac:dyDescent="0.35">
      <c r="B54" s="38"/>
      <c r="C54" s="53">
        <f>$B$53</f>
        <v>0</v>
      </c>
      <c r="D54" s="40" t="s">
        <v>8</v>
      </c>
      <c r="E54" s="55"/>
      <c r="F54" s="56"/>
      <c r="G54" s="57"/>
      <c r="H54" s="57"/>
      <c r="I54" s="56"/>
      <c r="J54" s="56"/>
      <c r="K54" s="56"/>
      <c r="L54" s="56"/>
      <c r="M54" s="56"/>
      <c r="N54" s="57"/>
      <c r="O54" s="57"/>
      <c r="P54" s="56"/>
      <c r="Q54" s="56"/>
      <c r="R54" s="56"/>
      <c r="S54" s="56"/>
      <c r="T54" s="56"/>
      <c r="U54" s="57"/>
      <c r="V54" s="57"/>
      <c r="W54" s="56"/>
      <c r="X54" s="56"/>
      <c r="Y54" s="56"/>
      <c r="Z54" s="56"/>
      <c r="AA54" s="56"/>
      <c r="AB54" s="57"/>
      <c r="AC54" s="57"/>
      <c r="AD54" s="56"/>
      <c r="AE54" s="56"/>
      <c r="AF54" s="56"/>
      <c r="AG54" s="56"/>
      <c r="AH54" s="56"/>
      <c r="AI54" s="57"/>
    </row>
    <row r="55" spans="1:35" s="45" customFormat="1" ht="36.75" customHeight="1" thickBot="1" x14ac:dyDescent="0.4">
      <c r="B55" s="54"/>
      <c r="C55" s="47">
        <f>$B$53</f>
        <v>0</v>
      </c>
      <c r="D55" s="48" t="s">
        <v>9</v>
      </c>
      <c r="E55" s="58"/>
      <c r="F55" s="59"/>
      <c r="G55" s="60"/>
      <c r="H55" s="60"/>
      <c r="I55" s="59"/>
      <c r="J55" s="59"/>
      <c r="K55" s="59"/>
      <c r="L55" s="59"/>
      <c r="M55" s="59"/>
      <c r="N55" s="60"/>
      <c r="O55" s="60"/>
      <c r="P55" s="59"/>
      <c r="Q55" s="59"/>
      <c r="R55" s="59"/>
      <c r="S55" s="59"/>
      <c r="T55" s="59"/>
      <c r="U55" s="60"/>
      <c r="V55" s="60"/>
      <c r="W55" s="59"/>
      <c r="X55" s="59"/>
      <c r="Y55" s="59"/>
      <c r="Z55" s="59"/>
      <c r="AA55" s="59"/>
      <c r="AB55" s="60"/>
      <c r="AC55" s="60"/>
      <c r="AD55" s="59"/>
      <c r="AE55" s="59"/>
      <c r="AF55" s="59"/>
      <c r="AG55" s="59"/>
      <c r="AH55" s="59"/>
      <c r="AI55" s="60"/>
    </row>
    <row r="56" spans="1:35" ht="36.75" customHeight="1" x14ac:dyDescent="0.35">
      <c r="A56" s="33">
        <v>15</v>
      </c>
      <c r="B56" s="34"/>
      <c r="C56" s="35">
        <f>$B$56</f>
        <v>0</v>
      </c>
      <c r="D56" s="36" t="s">
        <v>6</v>
      </c>
      <c r="E56" s="61"/>
      <c r="F56" s="62"/>
      <c r="G56" s="63"/>
      <c r="H56" s="63"/>
      <c r="I56" s="62"/>
      <c r="J56" s="62"/>
      <c r="K56" s="62"/>
      <c r="L56" s="62"/>
      <c r="M56" s="62"/>
      <c r="N56" s="63"/>
      <c r="O56" s="63"/>
      <c r="P56" s="62"/>
      <c r="Q56" s="62"/>
      <c r="R56" s="62"/>
      <c r="S56" s="62"/>
      <c r="T56" s="62"/>
      <c r="U56" s="63"/>
      <c r="V56" s="63"/>
      <c r="W56" s="62"/>
      <c r="X56" s="62"/>
      <c r="Y56" s="62"/>
      <c r="Z56" s="62"/>
      <c r="AA56" s="62"/>
      <c r="AB56" s="63"/>
      <c r="AC56" s="63"/>
      <c r="AD56" s="62"/>
      <c r="AE56" s="62"/>
      <c r="AF56" s="62"/>
      <c r="AG56" s="62"/>
      <c r="AH56" s="62"/>
      <c r="AI56" s="63"/>
    </row>
    <row r="57" spans="1:35" ht="36.75" customHeight="1" x14ac:dyDescent="0.35">
      <c r="B57" s="38"/>
      <c r="C57" s="53">
        <f>$B$56</f>
        <v>0</v>
      </c>
      <c r="D57" s="40" t="s">
        <v>8</v>
      </c>
      <c r="E57" s="55"/>
      <c r="F57" s="56"/>
      <c r="G57" s="57"/>
      <c r="H57" s="57"/>
      <c r="I57" s="56"/>
      <c r="J57" s="56"/>
      <c r="K57" s="56"/>
      <c r="L57" s="56"/>
      <c r="M57" s="56"/>
      <c r="N57" s="57"/>
      <c r="O57" s="57"/>
      <c r="P57" s="56"/>
      <c r="Q57" s="56"/>
      <c r="R57" s="56"/>
      <c r="S57" s="56"/>
      <c r="T57" s="56"/>
      <c r="U57" s="57"/>
      <c r="V57" s="57"/>
      <c r="W57" s="56"/>
      <c r="X57" s="56"/>
      <c r="Y57" s="56"/>
      <c r="Z57" s="56"/>
      <c r="AA57" s="56"/>
      <c r="AB57" s="57"/>
      <c r="AC57" s="57"/>
      <c r="AD57" s="56"/>
      <c r="AE57" s="56"/>
      <c r="AF57" s="56"/>
      <c r="AG57" s="56"/>
      <c r="AH57" s="56"/>
      <c r="AI57" s="57"/>
    </row>
    <row r="58" spans="1:35" s="45" customFormat="1" ht="36.75" customHeight="1" thickBot="1" x14ac:dyDescent="0.4">
      <c r="B58" s="46"/>
      <c r="C58" s="47">
        <f>$B$56</f>
        <v>0</v>
      </c>
      <c r="D58" s="48" t="s">
        <v>9</v>
      </c>
      <c r="E58" s="58"/>
      <c r="F58" s="59"/>
      <c r="G58" s="60"/>
      <c r="H58" s="60"/>
      <c r="I58" s="59"/>
      <c r="J58" s="59"/>
      <c r="K58" s="59"/>
      <c r="L58" s="59"/>
      <c r="M58" s="59"/>
      <c r="N58" s="60"/>
      <c r="O58" s="60"/>
      <c r="P58" s="59"/>
      <c r="Q58" s="59"/>
      <c r="R58" s="59"/>
      <c r="S58" s="59"/>
      <c r="T58" s="59"/>
      <c r="U58" s="60"/>
      <c r="V58" s="60"/>
      <c r="W58" s="59"/>
      <c r="X58" s="59"/>
      <c r="Y58" s="59"/>
      <c r="Z58" s="59"/>
      <c r="AA58" s="59"/>
      <c r="AB58" s="60"/>
      <c r="AC58" s="60"/>
      <c r="AD58" s="59"/>
      <c r="AE58" s="59"/>
      <c r="AF58" s="59"/>
      <c r="AG58" s="59"/>
      <c r="AH58" s="59"/>
      <c r="AI58" s="60"/>
    </row>
    <row r="59" spans="1:35" ht="36.75" customHeight="1" x14ac:dyDescent="0.35">
      <c r="A59" s="33">
        <v>16</v>
      </c>
      <c r="B59" s="34"/>
      <c r="C59" s="35">
        <f>$B$59</f>
        <v>0</v>
      </c>
      <c r="D59" s="36" t="s">
        <v>6</v>
      </c>
      <c r="E59" s="61"/>
      <c r="F59" s="62"/>
      <c r="G59" s="63"/>
      <c r="H59" s="63"/>
      <c r="I59" s="62"/>
      <c r="J59" s="62"/>
      <c r="K59" s="62"/>
      <c r="L59" s="62"/>
      <c r="M59" s="62"/>
      <c r="N59" s="63"/>
      <c r="O59" s="63"/>
      <c r="P59" s="62"/>
      <c r="Q59" s="62"/>
      <c r="R59" s="62"/>
      <c r="S59" s="62"/>
      <c r="T59" s="62"/>
      <c r="U59" s="63"/>
      <c r="V59" s="63"/>
      <c r="W59" s="62"/>
      <c r="X59" s="62"/>
      <c r="Y59" s="62"/>
      <c r="Z59" s="62"/>
      <c r="AA59" s="62"/>
      <c r="AB59" s="63"/>
      <c r="AC59" s="63"/>
      <c r="AD59" s="62"/>
      <c r="AE59" s="62"/>
      <c r="AF59" s="62"/>
      <c r="AG59" s="62"/>
      <c r="AH59" s="62"/>
      <c r="AI59" s="63"/>
    </row>
    <row r="60" spans="1:35" ht="36.75" customHeight="1" x14ac:dyDescent="0.35">
      <c r="B60" s="38"/>
      <c r="C60" s="53">
        <f>$B$59</f>
        <v>0</v>
      </c>
      <c r="D60" s="40" t="s">
        <v>8</v>
      </c>
      <c r="E60" s="55"/>
      <c r="F60" s="56"/>
      <c r="G60" s="57"/>
      <c r="H60" s="57"/>
      <c r="I60" s="56"/>
      <c r="J60" s="56"/>
      <c r="K60" s="56"/>
      <c r="L60" s="56"/>
      <c r="M60" s="56"/>
      <c r="N60" s="57"/>
      <c r="O60" s="57"/>
      <c r="P60" s="56"/>
      <c r="Q60" s="56"/>
      <c r="R60" s="56"/>
      <c r="S60" s="56"/>
      <c r="T60" s="56"/>
      <c r="U60" s="57"/>
      <c r="V60" s="57"/>
      <c r="W60" s="56"/>
      <c r="X60" s="56"/>
      <c r="Y60" s="56"/>
      <c r="Z60" s="56"/>
      <c r="AA60" s="56"/>
      <c r="AB60" s="57"/>
      <c r="AC60" s="57"/>
      <c r="AD60" s="56"/>
      <c r="AE60" s="56"/>
      <c r="AF60" s="56"/>
      <c r="AG60" s="56"/>
      <c r="AH60" s="56"/>
      <c r="AI60" s="57"/>
    </row>
    <row r="61" spans="1:35" s="45" customFormat="1" ht="36.75" customHeight="1" thickBot="1" x14ac:dyDescent="0.4">
      <c r="B61" s="46"/>
      <c r="C61" s="47">
        <f>$B$59</f>
        <v>0</v>
      </c>
      <c r="D61" s="48" t="s">
        <v>9</v>
      </c>
      <c r="E61" s="58"/>
      <c r="F61" s="59"/>
      <c r="G61" s="60"/>
      <c r="H61" s="60"/>
      <c r="I61" s="59"/>
      <c r="J61" s="59"/>
      <c r="K61" s="59"/>
      <c r="L61" s="59"/>
      <c r="M61" s="59"/>
      <c r="N61" s="60"/>
      <c r="O61" s="60"/>
      <c r="P61" s="59"/>
      <c r="Q61" s="59"/>
      <c r="R61" s="59"/>
      <c r="S61" s="59"/>
      <c r="T61" s="59"/>
      <c r="U61" s="60"/>
      <c r="V61" s="60"/>
      <c r="W61" s="59"/>
      <c r="X61" s="59"/>
      <c r="Y61" s="59"/>
      <c r="Z61" s="59"/>
      <c r="AA61" s="59"/>
      <c r="AB61" s="60"/>
      <c r="AC61" s="60"/>
      <c r="AD61" s="59"/>
      <c r="AE61" s="59"/>
      <c r="AF61" s="59"/>
      <c r="AG61" s="59"/>
      <c r="AH61" s="59"/>
      <c r="AI61" s="60"/>
    </row>
    <row r="62" spans="1:35" ht="36.75" customHeight="1" x14ac:dyDescent="0.35">
      <c r="A62" s="33">
        <v>17</v>
      </c>
      <c r="B62" s="34"/>
      <c r="C62" s="35">
        <f>$B$62</f>
        <v>0</v>
      </c>
      <c r="D62" s="36" t="s">
        <v>6</v>
      </c>
      <c r="E62" s="61"/>
      <c r="F62" s="62"/>
      <c r="G62" s="63"/>
      <c r="H62" s="63"/>
      <c r="I62" s="62"/>
      <c r="J62" s="62"/>
      <c r="K62" s="62"/>
      <c r="L62" s="62"/>
      <c r="M62" s="62"/>
      <c r="N62" s="63"/>
      <c r="O62" s="63"/>
      <c r="P62" s="62"/>
      <c r="Q62" s="62"/>
      <c r="R62" s="62"/>
      <c r="S62" s="62"/>
      <c r="T62" s="62"/>
      <c r="U62" s="63"/>
      <c r="V62" s="63"/>
      <c r="W62" s="62"/>
      <c r="X62" s="62"/>
      <c r="Y62" s="62"/>
      <c r="Z62" s="62"/>
      <c r="AA62" s="62"/>
      <c r="AB62" s="63"/>
      <c r="AC62" s="63"/>
      <c r="AD62" s="62"/>
      <c r="AE62" s="62"/>
      <c r="AF62" s="62"/>
      <c r="AG62" s="62"/>
      <c r="AH62" s="62"/>
      <c r="AI62" s="63"/>
    </row>
    <row r="63" spans="1:35" ht="36.75" customHeight="1" x14ac:dyDescent="0.35">
      <c r="B63" s="38"/>
      <c r="C63" s="53">
        <f>$B$62</f>
        <v>0</v>
      </c>
      <c r="D63" s="40" t="s">
        <v>8</v>
      </c>
      <c r="E63" s="55"/>
      <c r="F63" s="56"/>
      <c r="G63" s="57"/>
      <c r="H63" s="57"/>
      <c r="I63" s="56"/>
      <c r="J63" s="56"/>
      <c r="K63" s="56"/>
      <c r="L63" s="56"/>
      <c r="M63" s="56"/>
      <c r="N63" s="57"/>
      <c r="O63" s="57"/>
      <c r="P63" s="56"/>
      <c r="Q63" s="56"/>
      <c r="R63" s="56"/>
      <c r="S63" s="56"/>
      <c r="T63" s="56"/>
      <c r="U63" s="57"/>
      <c r="V63" s="57"/>
      <c r="W63" s="56"/>
      <c r="X63" s="56"/>
      <c r="Y63" s="56"/>
      <c r="Z63" s="56"/>
      <c r="AA63" s="56"/>
      <c r="AB63" s="57"/>
      <c r="AC63" s="57"/>
      <c r="AD63" s="56"/>
      <c r="AE63" s="56"/>
      <c r="AF63" s="56"/>
      <c r="AG63" s="56"/>
      <c r="AH63" s="56"/>
      <c r="AI63" s="57"/>
    </row>
    <row r="64" spans="1:35" s="45" customFormat="1" ht="36.75" customHeight="1" thickBot="1" x14ac:dyDescent="0.4">
      <c r="B64" s="46"/>
      <c r="C64" s="47">
        <f>$B$62</f>
        <v>0</v>
      </c>
      <c r="D64" s="48" t="s">
        <v>9</v>
      </c>
      <c r="E64" s="58"/>
      <c r="F64" s="59"/>
      <c r="G64" s="60"/>
      <c r="H64" s="60"/>
      <c r="I64" s="59"/>
      <c r="J64" s="59"/>
      <c r="K64" s="59"/>
      <c r="L64" s="59"/>
      <c r="M64" s="59"/>
      <c r="N64" s="60"/>
      <c r="O64" s="60"/>
      <c r="P64" s="59"/>
      <c r="Q64" s="59"/>
      <c r="R64" s="59"/>
      <c r="S64" s="59"/>
      <c r="T64" s="59"/>
      <c r="U64" s="60"/>
      <c r="V64" s="60"/>
      <c r="W64" s="59"/>
      <c r="X64" s="59"/>
      <c r="Y64" s="59"/>
      <c r="Z64" s="59"/>
      <c r="AA64" s="59"/>
      <c r="AB64" s="60"/>
      <c r="AC64" s="60"/>
      <c r="AD64" s="59"/>
      <c r="AE64" s="59"/>
      <c r="AF64" s="59"/>
      <c r="AG64" s="59"/>
      <c r="AH64" s="59"/>
      <c r="AI64" s="60"/>
    </row>
    <row r="65" spans="1:35" ht="36.75" customHeight="1" x14ac:dyDescent="0.35">
      <c r="A65" s="33">
        <v>18</v>
      </c>
      <c r="B65" s="34"/>
      <c r="C65" s="35">
        <f>$B$65</f>
        <v>0</v>
      </c>
      <c r="D65" s="36" t="s">
        <v>6</v>
      </c>
      <c r="E65" s="61"/>
      <c r="F65" s="62"/>
      <c r="G65" s="63"/>
      <c r="H65" s="63"/>
      <c r="I65" s="62"/>
      <c r="J65" s="62"/>
      <c r="K65" s="62"/>
      <c r="L65" s="62"/>
      <c r="M65" s="62"/>
      <c r="N65" s="63"/>
      <c r="O65" s="63"/>
      <c r="P65" s="62"/>
      <c r="Q65" s="62"/>
      <c r="R65" s="62"/>
      <c r="S65" s="62"/>
      <c r="T65" s="62"/>
      <c r="U65" s="63"/>
      <c r="V65" s="63"/>
      <c r="W65" s="62"/>
      <c r="X65" s="62"/>
      <c r="Y65" s="62"/>
      <c r="Z65" s="62"/>
      <c r="AA65" s="62"/>
      <c r="AB65" s="63"/>
      <c r="AC65" s="63"/>
      <c r="AD65" s="62"/>
      <c r="AE65" s="62"/>
      <c r="AF65" s="62"/>
      <c r="AG65" s="62"/>
      <c r="AH65" s="62"/>
      <c r="AI65" s="63"/>
    </row>
    <row r="66" spans="1:35" ht="36.75" customHeight="1" x14ac:dyDescent="0.35">
      <c r="B66" s="38"/>
      <c r="C66" s="53">
        <f>$B$65</f>
        <v>0</v>
      </c>
      <c r="D66" s="40" t="s">
        <v>8</v>
      </c>
      <c r="E66" s="55"/>
      <c r="F66" s="56"/>
      <c r="G66" s="57"/>
      <c r="H66" s="57"/>
      <c r="I66" s="56"/>
      <c r="J66" s="56"/>
      <c r="K66" s="56"/>
      <c r="L66" s="56"/>
      <c r="M66" s="56"/>
      <c r="N66" s="57"/>
      <c r="O66" s="57"/>
      <c r="P66" s="56"/>
      <c r="Q66" s="56"/>
      <c r="R66" s="56"/>
      <c r="S66" s="56"/>
      <c r="T66" s="56"/>
      <c r="U66" s="57"/>
      <c r="V66" s="57"/>
      <c r="W66" s="56"/>
      <c r="X66" s="56"/>
      <c r="Y66" s="56"/>
      <c r="Z66" s="56"/>
      <c r="AA66" s="56"/>
      <c r="AB66" s="57"/>
      <c r="AC66" s="57"/>
      <c r="AD66" s="56"/>
      <c r="AE66" s="56"/>
      <c r="AF66" s="56"/>
      <c r="AG66" s="56"/>
      <c r="AH66" s="56"/>
      <c r="AI66" s="57"/>
    </row>
    <row r="67" spans="1:35" s="45" customFormat="1" ht="36.75" customHeight="1" thickBot="1" x14ac:dyDescent="0.4">
      <c r="B67" s="46"/>
      <c r="C67" s="47">
        <f>$B$65</f>
        <v>0</v>
      </c>
      <c r="D67" s="48" t="s">
        <v>9</v>
      </c>
      <c r="E67" s="58"/>
      <c r="F67" s="59"/>
      <c r="G67" s="60"/>
      <c r="H67" s="60"/>
      <c r="I67" s="59"/>
      <c r="J67" s="59"/>
      <c r="K67" s="59"/>
      <c r="L67" s="59"/>
      <c r="M67" s="59"/>
      <c r="N67" s="60"/>
      <c r="O67" s="60"/>
      <c r="P67" s="59"/>
      <c r="Q67" s="59"/>
      <c r="R67" s="59"/>
      <c r="S67" s="59"/>
      <c r="T67" s="59"/>
      <c r="U67" s="60"/>
      <c r="V67" s="60"/>
      <c r="W67" s="59"/>
      <c r="X67" s="59"/>
      <c r="Y67" s="59"/>
      <c r="Z67" s="59"/>
      <c r="AA67" s="59"/>
      <c r="AB67" s="60"/>
      <c r="AC67" s="60"/>
      <c r="AD67" s="59"/>
      <c r="AE67" s="59"/>
      <c r="AF67" s="59"/>
      <c r="AG67" s="59"/>
      <c r="AH67" s="59"/>
      <c r="AI67" s="60"/>
    </row>
    <row r="68" spans="1:35" ht="36.75" customHeight="1" x14ac:dyDescent="0.35">
      <c r="A68" s="33">
        <v>19</v>
      </c>
      <c r="B68" s="34"/>
      <c r="C68" s="35">
        <f>$B$68</f>
        <v>0</v>
      </c>
      <c r="D68" s="36" t="s">
        <v>6</v>
      </c>
      <c r="E68" s="61"/>
      <c r="F68" s="62"/>
      <c r="G68" s="63"/>
      <c r="H68" s="63"/>
      <c r="I68" s="62"/>
      <c r="J68" s="62"/>
      <c r="K68" s="62"/>
      <c r="L68" s="62"/>
      <c r="M68" s="62"/>
      <c r="N68" s="63"/>
      <c r="O68" s="63"/>
      <c r="P68" s="62"/>
      <c r="Q68" s="62"/>
      <c r="R68" s="62"/>
      <c r="S68" s="62"/>
      <c r="T68" s="62"/>
      <c r="U68" s="63"/>
      <c r="V68" s="63"/>
      <c r="W68" s="62"/>
      <c r="X68" s="62"/>
      <c r="Y68" s="62"/>
      <c r="Z68" s="62"/>
      <c r="AA68" s="62"/>
      <c r="AB68" s="63"/>
      <c r="AC68" s="63"/>
      <c r="AD68" s="62"/>
      <c r="AE68" s="62"/>
      <c r="AF68" s="62"/>
      <c r="AG68" s="62"/>
      <c r="AH68" s="62"/>
      <c r="AI68" s="63"/>
    </row>
    <row r="69" spans="1:35" ht="36.75" customHeight="1" x14ac:dyDescent="0.35">
      <c r="B69" s="38"/>
      <c r="C69" s="53">
        <f>$B$68</f>
        <v>0</v>
      </c>
      <c r="D69" s="40" t="s">
        <v>8</v>
      </c>
      <c r="E69" s="55"/>
      <c r="F69" s="56"/>
      <c r="G69" s="57"/>
      <c r="H69" s="57"/>
      <c r="I69" s="56"/>
      <c r="J69" s="56"/>
      <c r="K69" s="56"/>
      <c r="L69" s="56"/>
      <c r="M69" s="56"/>
      <c r="N69" s="57"/>
      <c r="O69" s="57"/>
      <c r="P69" s="56"/>
      <c r="Q69" s="56"/>
      <c r="R69" s="56"/>
      <c r="S69" s="56"/>
      <c r="T69" s="56"/>
      <c r="U69" s="57"/>
      <c r="V69" s="57"/>
      <c r="W69" s="56"/>
      <c r="X69" s="56"/>
      <c r="Y69" s="56"/>
      <c r="Z69" s="56"/>
      <c r="AA69" s="56"/>
      <c r="AB69" s="57"/>
      <c r="AC69" s="57"/>
      <c r="AD69" s="56"/>
      <c r="AE69" s="56"/>
      <c r="AF69" s="56"/>
      <c r="AG69" s="56"/>
      <c r="AH69" s="56"/>
      <c r="AI69" s="57"/>
    </row>
    <row r="70" spans="1:35" s="45" customFormat="1" ht="36.75" customHeight="1" thickBot="1" x14ac:dyDescent="0.4">
      <c r="B70" s="46"/>
      <c r="C70" s="47">
        <f>$B$68</f>
        <v>0</v>
      </c>
      <c r="D70" s="48" t="s">
        <v>9</v>
      </c>
      <c r="E70" s="58"/>
      <c r="F70" s="59"/>
      <c r="G70" s="60"/>
      <c r="H70" s="60"/>
      <c r="I70" s="59"/>
      <c r="J70" s="59"/>
      <c r="K70" s="59"/>
      <c r="L70" s="59"/>
      <c r="M70" s="59"/>
      <c r="N70" s="60"/>
      <c r="O70" s="60"/>
      <c r="P70" s="59"/>
      <c r="Q70" s="59"/>
      <c r="R70" s="59"/>
      <c r="S70" s="59"/>
      <c r="T70" s="59"/>
      <c r="U70" s="60"/>
      <c r="V70" s="60"/>
      <c r="W70" s="59"/>
      <c r="X70" s="59"/>
      <c r="Y70" s="59"/>
      <c r="Z70" s="59"/>
      <c r="AA70" s="59"/>
      <c r="AB70" s="60"/>
      <c r="AC70" s="60"/>
      <c r="AD70" s="59"/>
      <c r="AE70" s="59"/>
      <c r="AF70" s="59"/>
      <c r="AG70" s="59"/>
      <c r="AH70" s="59"/>
      <c r="AI70" s="60"/>
    </row>
    <row r="71" spans="1:35" ht="36.75" customHeight="1" x14ac:dyDescent="0.35">
      <c r="A71" s="33">
        <v>20</v>
      </c>
      <c r="B71" s="34"/>
      <c r="C71" s="35">
        <f>$B$71</f>
        <v>0</v>
      </c>
      <c r="D71" s="36" t="s">
        <v>6</v>
      </c>
      <c r="E71" s="61"/>
      <c r="F71" s="62"/>
      <c r="G71" s="63"/>
      <c r="H71" s="63"/>
      <c r="I71" s="62"/>
      <c r="J71" s="62"/>
      <c r="K71" s="62"/>
      <c r="L71" s="62"/>
      <c r="M71" s="62"/>
      <c r="N71" s="63"/>
      <c r="O71" s="63"/>
      <c r="P71" s="62"/>
      <c r="Q71" s="62"/>
      <c r="R71" s="62"/>
      <c r="S71" s="62"/>
      <c r="T71" s="62"/>
      <c r="U71" s="63"/>
      <c r="V71" s="63"/>
      <c r="W71" s="62"/>
      <c r="X71" s="62"/>
      <c r="Y71" s="62"/>
      <c r="Z71" s="62"/>
      <c r="AA71" s="62"/>
      <c r="AB71" s="63"/>
      <c r="AC71" s="63"/>
      <c r="AD71" s="62"/>
      <c r="AE71" s="62"/>
      <c r="AF71" s="62"/>
      <c r="AG71" s="62"/>
      <c r="AH71" s="62"/>
      <c r="AI71" s="63"/>
    </row>
    <row r="72" spans="1:35" ht="36.75" customHeight="1" x14ac:dyDescent="0.35">
      <c r="B72" s="38"/>
      <c r="C72" s="53">
        <f>$B$71</f>
        <v>0</v>
      </c>
      <c r="D72" s="40" t="s">
        <v>8</v>
      </c>
      <c r="E72" s="55"/>
      <c r="F72" s="56"/>
      <c r="G72" s="57"/>
      <c r="H72" s="57"/>
      <c r="I72" s="56"/>
      <c r="J72" s="56"/>
      <c r="K72" s="56"/>
      <c r="L72" s="56"/>
      <c r="M72" s="56"/>
      <c r="N72" s="57"/>
      <c r="O72" s="57"/>
      <c r="P72" s="56"/>
      <c r="Q72" s="56"/>
      <c r="R72" s="56"/>
      <c r="S72" s="56"/>
      <c r="T72" s="56"/>
      <c r="U72" s="57"/>
      <c r="V72" s="57"/>
      <c r="W72" s="56"/>
      <c r="X72" s="56"/>
      <c r="Y72" s="56"/>
      <c r="Z72" s="56"/>
      <c r="AA72" s="56"/>
      <c r="AB72" s="57"/>
      <c r="AC72" s="57"/>
      <c r="AD72" s="56"/>
      <c r="AE72" s="56"/>
      <c r="AF72" s="56"/>
      <c r="AG72" s="56"/>
      <c r="AH72" s="56"/>
      <c r="AI72" s="57"/>
    </row>
    <row r="73" spans="1:35" s="45" customFormat="1" ht="36.75" customHeight="1" thickBot="1" x14ac:dyDescent="0.4">
      <c r="B73" s="46"/>
      <c r="C73" s="64">
        <f>$B$71</f>
        <v>0</v>
      </c>
      <c r="D73" s="48" t="s">
        <v>9</v>
      </c>
      <c r="E73" s="58"/>
      <c r="F73" s="59"/>
      <c r="G73" s="60"/>
      <c r="H73" s="60"/>
      <c r="I73" s="59"/>
      <c r="J73" s="59"/>
      <c r="K73" s="59"/>
      <c r="L73" s="59"/>
      <c r="M73" s="59"/>
      <c r="N73" s="60"/>
      <c r="O73" s="60"/>
      <c r="P73" s="59"/>
      <c r="Q73" s="59"/>
      <c r="R73" s="59"/>
      <c r="S73" s="59"/>
      <c r="T73" s="59"/>
      <c r="U73" s="60"/>
      <c r="V73" s="60"/>
      <c r="W73" s="59"/>
      <c r="X73" s="59"/>
      <c r="Y73" s="59"/>
      <c r="Z73" s="59"/>
      <c r="AA73" s="59"/>
      <c r="AB73" s="60"/>
      <c r="AC73" s="60"/>
      <c r="AD73" s="59"/>
      <c r="AE73" s="59"/>
      <c r="AF73" s="59"/>
      <c r="AG73" s="59"/>
      <c r="AH73" s="59"/>
      <c r="AI73" s="60"/>
    </row>
    <row r="74" spans="1:35" x14ac:dyDescent="0.25">
      <c r="G74" s="68"/>
    </row>
    <row r="75" spans="1:35" x14ac:dyDescent="0.25">
      <c r="G75" s="68"/>
    </row>
    <row r="76" spans="1:35" x14ac:dyDescent="0.25">
      <c r="G76" s="68"/>
    </row>
    <row r="77" spans="1:35" x14ac:dyDescent="0.25">
      <c r="G77" s="68"/>
    </row>
    <row r="78" spans="1:35" x14ac:dyDescent="0.25">
      <c r="G78" s="68"/>
    </row>
    <row r="79" spans="1:35" x14ac:dyDescent="0.25">
      <c r="G79" s="68"/>
    </row>
    <row r="80" spans="1:35" x14ac:dyDescent="0.25">
      <c r="G80" s="68"/>
    </row>
    <row r="81" spans="7:7" x14ac:dyDescent="0.25">
      <c r="G81" s="68"/>
    </row>
    <row r="82" spans="7:7" x14ac:dyDescent="0.25">
      <c r="G82" s="68"/>
    </row>
    <row r="83" spans="7:7" x14ac:dyDescent="0.25">
      <c r="G83" s="68"/>
    </row>
    <row r="84" spans="7:7" x14ac:dyDescent="0.25">
      <c r="G84" s="68"/>
    </row>
    <row r="85" spans="7:7" x14ac:dyDescent="0.25">
      <c r="G85" s="68"/>
    </row>
    <row r="86" spans="7:7" x14ac:dyDescent="0.25">
      <c r="G86" s="68"/>
    </row>
    <row r="87" spans="7:7" x14ac:dyDescent="0.25">
      <c r="G87" s="68"/>
    </row>
    <row r="88" spans="7:7" x14ac:dyDescent="0.25">
      <c r="G88" s="68"/>
    </row>
    <row r="89" spans="7:7" x14ac:dyDescent="0.25">
      <c r="G89" s="69"/>
    </row>
    <row r="90" spans="7:7" x14ac:dyDescent="0.25">
      <c r="G90" s="69"/>
    </row>
    <row r="91" spans="7:7" x14ac:dyDescent="0.25">
      <c r="G91" s="69"/>
    </row>
    <row r="92" spans="7:7" x14ac:dyDescent="0.25">
      <c r="G92" s="69"/>
    </row>
    <row r="93" spans="7:7" x14ac:dyDescent="0.25">
      <c r="G93" s="69"/>
    </row>
    <row r="94" spans="7:7" x14ac:dyDescent="0.25">
      <c r="G94" s="69"/>
    </row>
    <row r="95" spans="7:7" x14ac:dyDescent="0.25">
      <c r="G95" s="69"/>
    </row>
    <row r="96" spans="7:7" x14ac:dyDescent="0.25">
      <c r="G96" s="69"/>
    </row>
  </sheetData>
  <mergeCells count="2">
    <mergeCell ref="F11:AI11"/>
    <mergeCell ref="B12:B13"/>
  </mergeCells>
  <conditionalFormatting sqref="E12">
    <cfRule type="expression" dxfId="26" priority="3" stopIfTrue="1">
      <formula>OR(WEEKDAY(#REF!)=1,WEEKDAY(#REF!)=7)</formula>
    </cfRule>
    <cfRule type="expression" dxfId="25" priority="4" stopIfTrue="1">
      <formula>COUNTIF(Fériés,#REF!)=1</formula>
    </cfRule>
  </conditionalFormatting>
  <conditionalFormatting sqref="M7">
    <cfRule type="expression" dxfId="24" priority="2">
      <formula>COUNTIF(feries,$E$6)&gt;0</formula>
    </cfRule>
  </conditionalFormatting>
  <conditionalFormatting sqref="E15:V16 E14:AI14 E17:AI17 E18:V19 E21:V22 E20:AI20 E24:V25 E23:AI23 E27:V28 E26:AI26 E29:AI73">
    <cfRule type="expression" dxfId="17" priority="1">
      <formula>MODE(ROW(),2)</formula>
    </cfRule>
  </conditionalFormatting>
  <printOptions horizontalCentered="1" verticalCentered="1"/>
  <pageMargins left="0.19685039370078741" right="0.19685039370078741" top="0.39370078740157483" bottom="0.39370078740157483" header="0" footer="0"/>
  <pageSetup paperSize="9" scale="21" orientation="landscape" r:id="rId1"/>
  <headerFooter alignWithMargins="0">
    <oddHeader>&amp;C&amp;G</oddHeader>
    <oddFooter>&amp;R&amp;"Arial,Italique"&amp;9Page &amp;P sur &amp;N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Feuil2!$B3:$J3</xm:f>
          </x14:formula1>
          <xm:sqref>E14:AI14 E17:AI17 E20:AI20 E23:AI23 E26:AI26 E29:AI29 E32:AI32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96"/>
  <sheetViews>
    <sheetView topLeftCell="B11" zoomScale="70" zoomScaleNormal="70" workbookViewId="0">
      <selection activeCell="B11" sqref="B11"/>
    </sheetView>
  </sheetViews>
  <sheetFormatPr baseColWidth="10" defaultColWidth="7" defaultRowHeight="15.75" x14ac:dyDescent="0.25"/>
  <cols>
    <col min="1" max="1" width="18.42578125" style="33" hidden="1" customWidth="1"/>
    <col min="2" max="2" width="43.7109375" style="65" customWidth="1"/>
    <col min="3" max="3" width="32.7109375" style="65" hidden="1" customWidth="1"/>
    <col min="4" max="4" width="14.7109375" style="65" hidden="1" customWidth="1"/>
    <col min="5" max="5" width="30.28515625" style="65" customWidth="1"/>
    <col min="6" max="7" width="19.7109375" style="65" customWidth="1"/>
    <col min="8" max="8" width="19.7109375" style="14" customWidth="1"/>
    <col min="9" max="11" width="19.7109375" style="45" customWidth="1"/>
    <col min="12" max="12" width="19.7109375" style="66" customWidth="1"/>
    <col min="13" max="15" width="19.7109375" style="67" customWidth="1"/>
    <col min="16" max="23" width="19.7109375" style="66" customWidth="1"/>
    <col min="24" max="32" width="19.7109375" style="45" customWidth="1"/>
    <col min="33" max="16384" width="7" style="33"/>
  </cols>
  <sheetData>
    <row r="1" spans="1:32" s="1" customFormat="1" hidden="1" x14ac:dyDescent="0.25">
      <c r="B1" s="2"/>
      <c r="C1" s="2"/>
      <c r="D1" s="2"/>
      <c r="E1" s="2"/>
      <c r="F1" s="2"/>
      <c r="G1" s="2"/>
      <c r="H1" s="3"/>
      <c r="I1" s="4"/>
      <c r="J1" s="5"/>
      <c r="K1" s="5"/>
      <c r="L1" s="6"/>
      <c r="M1" s="7"/>
      <c r="N1" s="7"/>
      <c r="O1" s="7"/>
      <c r="P1" s="6"/>
      <c r="Q1" s="6"/>
      <c r="R1" s="6"/>
      <c r="S1" s="6"/>
      <c r="T1" s="6"/>
      <c r="U1" s="6"/>
      <c r="V1" s="6"/>
      <c r="W1" s="6"/>
      <c r="X1" s="5"/>
      <c r="Y1" s="5"/>
      <c r="Z1" s="5"/>
      <c r="AA1" s="5"/>
      <c r="AB1" s="5"/>
      <c r="AC1" s="5"/>
      <c r="AD1" s="5"/>
      <c r="AE1" s="5"/>
      <c r="AF1" s="5"/>
    </row>
    <row r="2" spans="1:32" s="1" customFormat="1" hidden="1" x14ac:dyDescent="0.25">
      <c r="B2" s="2"/>
      <c r="C2" s="2"/>
      <c r="D2" s="2"/>
      <c r="E2" s="2"/>
      <c r="F2" s="2"/>
      <c r="G2" s="2"/>
      <c r="H2" s="3"/>
      <c r="I2" s="4"/>
      <c r="J2" s="5"/>
      <c r="K2" s="5"/>
      <c r="L2" s="6"/>
      <c r="M2" s="7"/>
      <c r="N2" s="7"/>
      <c r="O2" s="7"/>
      <c r="P2" s="6"/>
      <c r="Q2" s="6"/>
      <c r="R2" s="6"/>
      <c r="S2" s="6"/>
      <c r="T2" s="6"/>
      <c r="U2" s="6"/>
      <c r="V2" s="6"/>
      <c r="W2" s="6"/>
      <c r="X2" s="5"/>
      <c r="Y2" s="5"/>
      <c r="Z2" s="5"/>
      <c r="AA2" s="5"/>
      <c r="AB2" s="5"/>
      <c r="AC2" s="5"/>
      <c r="AD2" s="5"/>
      <c r="AE2" s="5"/>
      <c r="AF2" s="5"/>
    </row>
    <row r="3" spans="1:32" s="1" customFormat="1" hidden="1" x14ac:dyDescent="0.25">
      <c r="B3" s="8" t="s">
        <v>0</v>
      </c>
      <c r="C3" s="8"/>
      <c r="D3" s="8"/>
      <c r="E3" s="9">
        <f t="shared" ref="E3:AF3" si="0">YEAR(E$12)</f>
        <v>2015</v>
      </c>
      <c r="F3" s="9">
        <f t="shared" si="0"/>
        <v>2015</v>
      </c>
      <c r="G3" s="9">
        <f t="shared" si="0"/>
        <v>2015</v>
      </c>
      <c r="H3" s="9">
        <f t="shared" si="0"/>
        <v>2015</v>
      </c>
      <c r="I3" s="10">
        <f t="shared" si="0"/>
        <v>2015</v>
      </c>
      <c r="J3" s="10">
        <f t="shared" si="0"/>
        <v>2015</v>
      </c>
      <c r="K3" s="10">
        <f t="shared" si="0"/>
        <v>2015</v>
      </c>
      <c r="L3" s="10">
        <f t="shared" si="0"/>
        <v>2015</v>
      </c>
      <c r="M3" s="10">
        <f t="shared" si="0"/>
        <v>2015</v>
      </c>
      <c r="N3" s="10">
        <f t="shared" si="0"/>
        <v>2015</v>
      </c>
      <c r="O3" s="10">
        <f t="shared" si="0"/>
        <v>2015</v>
      </c>
      <c r="P3" s="10">
        <f t="shared" si="0"/>
        <v>2015</v>
      </c>
      <c r="Q3" s="10">
        <f t="shared" si="0"/>
        <v>2015</v>
      </c>
      <c r="R3" s="10">
        <f t="shared" si="0"/>
        <v>2015</v>
      </c>
      <c r="S3" s="10">
        <f t="shared" si="0"/>
        <v>2015</v>
      </c>
      <c r="T3" s="10">
        <f t="shared" si="0"/>
        <v>2015</v>
      </c>
      <c r="U3" s="10">
        <f t="shared" si="0"/>
        <v>2015</v>
      </c>
      <c r="V3" s="10">
        <f t="shared" si="0"/>
        <v>2015</v>
      </c>
      <c r="W3" s="10">
        <f t="shared" si="0"/>
        <v>2015</v>
      </c>
      <c r="X3" s="10">
        <f t="shared" si="0"/>
        <v>2015</v>
      </c>
      <c r="Y3" s="10">
        <f t="shared" si="0"/>
        <v>2015</v>
      </c>
      <c r="Z3" s="10">
        <f t="shared" si="0"/>
        <v>2015</v>
      </c>
      <c r="AA3" s="10">
        <f t="shared" si="0"/>
        <v>2015</v>
      </c>
      <c r="AB3" s="10">
        <f t="shared" si="0"/>
        <v>2015</v>
      </c>
      <c r="AC3" s="10">
        <f t="shared" si="0"/>
        <v>2015</v>
      </c>
      <c r="AD3" s="10">
        <f t="shared" si="0"/>
        <v>2015</v>
      </c>
      <c r="AE3" s="10">
        <f t="shared" si="0"/>
        <v>2015</v>
      </c>
      <c r="AF3" s="10">
        <f t="shared" si="0"/>
        <v>2015</v>
      </c>
    </row>
    <row r="4" spans="1:32" s="1" customFormat="1" hidden="1" x14ac:dyDescent="0.25">
      <c r="B4" s="8" t="s">
        <v>1</v>
      </c>
      <c r="C4" s="8"/>
      <c r="D4" s="8"/>
      <c r="E4" s="9">
        <f t="shared" ref="E4:AF4" si="1">MONTH(E$12)</f>
        <v>1</v>
      </c>
      <c r="F4" s="9">
        <f t="shared" si="1"/>
        <v>1</v>
      </c>
      <c r="G4" s="9">
        <f t="shared" si="1"/>
        <v>1</v>
      </c>
      <c r="H4" s="9">
        <f t="shared" si="1"/>
        <v>1</v>
      </c>
      <c r="I4" s="10">
        <f t="shared" si="1"/>
        <v>1</v>
      </c>
      <c r="J4" s="10">
        <f t="shared" si="1"/>
        <v>1</v>
      </c>
      <c r="K4" s="10">
        <f t="shared" si="1"/>
        <v>1</v>
      </c>
      <c r="L4" s="10">
        <f t="shared" si="1"/>
        <v>1</v>
      </c>
      <c r="M4" s="10">
        <f t="shared" si="1"/>
        <v>1</v>
      </c>
      <c r="N4" s="10">
        <f t="shared" si="1"/>
        <v>1</v>
      </c>
      <c r="O4" s="10">
        <f t="shared" si="1"/>
        <v>1</v>
      </c>
      <c r="P4" s="10">
        <f t="shared" si="1"/>
        <v>1</v>
      </c>
      <c r="Q4" s="10">
        <f t="shared" si="1"/>
        <v>1</v>
      </c>
      <c r="R4" s="10">
        <f t="shared" si="1"/>
        <v>1</v>
      </c>
      <c r="S4" s="10">
        <f t="shared" si="1"/>
        <v>1</v>
      </c>
      <c r="T4" s="10">
        <f t="shared" si="1"/>
        <v>1</v>
      </c>
      <c r="U4" s="10">
        <f t="shared" si="1"/>
        <v>1</v>
      </c>
      <c r="V4" s="10">
        <f t="shared" si="1"/>
        <v>1</v>
      </c>
      <c r="W4" s="10">
        <f t="shared" si="1"/>
        <v>1</v>
      </c>
      <c r="X4" s="10">
        <f t="shared" si="1"/>
        <v>1</v>
      </c>
      <c r="Y4" s="10">
        <f t="shared" si="1"/>
        <v>1</v>
      </c>
      <c r="Z4" s="10">
        <f t="shared" si="1"/>
        <v>1</v>
      </c>
      <c r="AA4" s="10">
        <f t="shared" si="1"/>
        <v>1</v>
      </c>
      <c r="AB4" s="10">
        <f t="shared" si="1"/>
        <v>1</v>
      </c>
      <c r="AC4" s="10">
        <f t="shared" si="1"/>
        <v>1</v>
      </c>
      <c r="AD4" s="10">
        <f t="shared" si="1"/>
        <v>1</v>
      </c>
      <c r="AE4" s="10">
        <f t="shared" si="1"/>
        <v>1</v>
      </c>
      <c r="AF4" s="10">
        <f t="shared" si="1"/>
        <v>1</v>
      </c>
    </row>
    <row r="5" spans="1:32" s="1" customFormat="1" hidden="1" x14ac:dyDescent="0.25">
      <c r="B5" s="8" t="s">
        <v>2</v>
      </c>
      <c r="C5" s="8"/>
      <c r="D5" s="8"/>
      <c r="E5" s="11">
        <f t="shared" ref="E5:AF5" si="2">(WEEKNUM(E$12,2))</f>
        <v>1</v>
      </c>
      <c r="F5" s="11">
        <f t="shared" si="2"/>
        <v>1</v>
      </c>
      <c r="G5" s="11">
        <f t="shared" si="2"/>
        <v>1</v>
      </c>
      <c r="H5" s="11">
        <f t="shared" si="2"/>
        <v>1</v>
      </c>
      <c r="I5" s="12">
        <f t="shared" si="2"/>
        <v>2</v>
      </c>
      <c r="J5" s="12">
        <f t="shared" si="2"/>
        <v>2</v>
      </c>
      <c r="K5" s="12">
        <f t="shared" si="2"/>
        <v>2</v>
      </c>
      <c r="L5" s="12">
        <f t="shared" si="2"/>
        <v>2</v>
      </c>
      <c r="M5" s="12">
        <f t="shared" si="2"/>
        <v>2</v>
      </c>
      <c r="N5" s="12">
        <f t="shared" si="2"/>
        <v>2</v>
      </c>
      <c r="O5" s="12">
        <f t="shared" si="2"/>
        <v>2</v>
      </c>
      <c r="P5" s="12">
        <f t="shared" si="2"/>
        <v>3</v>
      </c>
      <c r="Q5" s="12">
        <f t="shared" si="2"/>
        <v>3</v>
      </c>
      <c r="R5" s="12">
        <f t="shared" si="2"/>
        <v>3</v>
      </c>
      <c r="S5" s="12">
        <f t="shared" si="2"/>
        <v>3</v>
      </c>
      <c r="T5" s="12">
        <f t="shared" si="2"/>
        <v>3</v>
      </c>
      <c r="U5" s="12">
        <f t="shared" si="2"/>
        <v>3</v>
      </c>
      <c r="V5" s="12">
        <f t="shared" si="2"/>
        <v>3</v>
      </c>
      <c r="W5" s="12">
        <f t="shared" si="2"/>
        <v>4</v>
      </c>
      <c r="X5" s="12">
        <f t="shared" si="2"/>
        <v>4</v>
      </c>
      <c r="Y5" s="12">
        <f t="shared" si="2"/>
        <v>4</v>
      </c>
      <c r="Z5" s="12">
        <f t="shared" si="2"/>
        <v>4</v>
      </c>
      <c r="AA5" s="12">
        <f t="shared" si="2"/>
        <v>4</v>
      </c>
      <c r="AB5" s="12">
        <f t="shared" si="2"/>
        <v>4</v>
      </c>
      <c r="AC5" s="12">
        <f t="shared" si="2"/>
        <v>4</v>
      </c>
      <c r="AD5" s="12">
        <f t="shared" si="2"/>
        <v>5</v>
      </c>
      <c r="AE5" s="12">
        <f t="shared" si="2"/>
        <v>5</v>
      </c>
      <c r="AF5" s="12">
        <f t="shared" si="2"/>
        <v>5</v>
      </c>
    </row>
    <row r="6" spans="1:32" s="1" customFormat="1" hidden="1" x14ac:dyDescent="0.25">
      <c r="B6" s="8" t="s">
        <v>3</v>
      </c>
      <c r="C6" s="8"/>
      <c r="D6" s="8"/>
      <c r="E6" s="13">
        <f t="shared" ref="E6:AF6" si="3">WEEKDAY(E$12,2)</f>
        <v>4</v>
      </c>
      <c r="F6" s="13">
        <f t="shared" si="3"/>
        <v>5</v>
      </c>
      <c r="G6" s="13">
        <f t="shared" si="3"/>
        <v>6</v>
      </c>
      <c r="H6" s="13">
        <f t="shared" si="3"/>
        <v>7</v>
      </c>
      <c r="I6" s="13">
        <f t="shared" si="3"/>
        <v>1</v>
      </c>
      <c r="J6" s="13">
        <f t="shared" si="3"/>
        <v>2</v>
      </c>
      <c r="K6" s="13">
        <f t="shared" si="3"/>
        <v>3</v>
      </c>
      <c r="L6" s="13">
        <f t="shared" si="3"/>
        <v>4</v>
      </c>
      <c r="M6" s="13">
        <f t="shared" si="3"/>
        <v>5</v>
      </c>
      <c r="N6" s="13">
        <f t="shared" si="3"/>
        <v>6</v>
      </c>
      <c r="O6" s="13">
        <f t="shared" si="3"/>
        <v>7</v>
      </c>
      <c r="P6" s="13">
        <f t="shared" si="3"/>
        <v>1</v>
      </c>
      <c r="Q6" s="13">
        <f t="shared" si="3"/>
        <v>2</v>
      </c>
      <c r="R6" s="13">
        <f t="shared" si="3"/>
        <v>3</v>
      </c>
      <c r="S6" s="13">
        <f t="shared" si="3"/>
        <v>4</v>
      </c>
      <c r="T6" s="13">
        <f t="shared" si="3"/>
        <v>5</v>
      </c>
      <c r="U6" s="13">
        <f t="shared" si="3"/>
        <v>6</v>
      </c>
      <c r="V6" s="13">
        <f t="shared" si="3"/>
        <v>7</v>
      </c>
      <c r="W6" s="13">
        <f t="shared" si="3"/>
        <v>1</v>
      </c>
      <c r="X6" s="13">
        <f t="shared" si="3"/>
        <v>2</v>
      </c>
      <c r="Y6" s="13">
        <f t="shared" si="3"/>
        <v>3</v>
      </c>
      <c r="Z6" s="13">
        <f t="shared" si="3"/>
        <v>4</v>
      </c>
      <c r="AA6" s="13">
        <f t="shared" si="3"/>
        <v>5</v>
      </c>
      <c r="AB6" s="13">
        <f t="shared" si="3"/>
        <v>6</v>
      </c>
      <c r="AC6" s="13">
        <f t="shared" si="3"/>
        <v>7</v>
      </c>
      <c r="AD6" s="13">
        <f t="shared" si="3"/>
        <v>1</v>
      </c>
      <c r="AE6" s="13">
        <f t="shared" si="3"/>
        <v>2</v>
      </c>
      <c r="AF6" s="13">
        <f t="shared" si="3"/>
        <v>3</v>
      </c>
    </row>
    <row r="7" spans="1:32" s="1" customFormat="1" hidden="1" x14ac:dyDescent="0.25">
      <c r="B7" s="8" t="s">
        <v>4</v>
      </c>
      <c r="C7" s="8"/>
      <c r="D7" s="8"/>
      <c r="E7" s="14" t="e">
        <f t="shared" ref="E7:AF7" si="4">IF(COUNTIF(feries,$E$12:$AF$12)=1,9,E$6)</f>
        <v>#VALUE!</v>
      </c>
      <c r="F7" s="14" t="e">
        <f t="shared" si="4"/>
        <v>#VALUE!</v>
      </c>
      <c r="G7" s="14" t="e">
        <f t="shared" si="4"/>
        <v>#VALUE!</v>
      </c>
      <c r="H7" s="14" t="e">
        <f t="shared" si="4"/>
        <v>#VALUE!</v>
      </c>
      <c r="I7" s="15" t="e">
        <f t="shared" si="4"/>
        <v>#VALUE!</v>
      </c>
      <c r="J7" s="15" t="e">
        <f t="shared" si="4"/>
        <v>#VALUE!</v>
      </c>
      <c r="K7" s="15" t="e">
        <f t="shared" si="4"/>
        <v>#VALUE!</v>
      </c>
      <c r="L7" s="15" t="e">
        <f t="shared" si="4"/>
        <v>#VALUE!</v>
      </c>
      <c r="M7" s="15" t="e">
        <f t="shared" si="4"/>
        <v>#VALUE!</v>
      </c>
      <c r="N7" s="15" t="e">
        <f t="shared" si="4"/>
        <v>#VALUE!</v>
      </c>
      <c r="O7" s="15" t="e">
        <f t="shared" si="4"/>
        <v>#VALUE!</v>
      </c>
      <c r="P7" s="15" t="e">
        <f t="shared" si="4"/>
        <v>#VALUE!</v>
      </c>
      <c r="Q7" s="15" t="e">
        <f t="shared" si="4"/>
        <v>#VALUE!</v>
      </c>
      <c r="R7" s="15" t="e">
        <f t="shared" si="4"/>
        <v>#VALUE!</v>
      </c>
      <c r="S7" s="15" t="e">
        <f t="shared" si="4"/>
        <v>#VALUE!</v>
      </c>
      <c r="T7" s="15" t="e">
        <f t="shared" si="4"/>
        <v>#VALUE!</v>
      </c>
      <c r="U7" s="15" t="e">
        <f t="shared" si="4"/>
        <v>#VALUE!</v>
      </c>
      <c r="V7" s="15" t="e">
        <f t="shared" si="4"/>
        <v>#VALUE!</v>
      </c>
      <c r="W7" s="15" t="e">
        <f t="shared" si="4"/>
        <v>#VALUE!</v>
      </c>
      <c r="X7" s="15" t="e">
        <f t="shared" si="4"/>
        <v>#VALUE!</v>
      </c>
      <c r="Y7" s="15" t="e">
        <f t="shared" si="4"/>
        <v>#VALUE!</v>
      </c>
      <c r="Z7" s="15" t="e">
        <f t="shared" si="4"/>
        <v>#VALUE!</v>
      </c>
      <c r="AA7" s="15" t="e">
        <f t="shared" si="4"/>
        <v>#VALUE!</v>
      </c>
      <c r="AB7" s="15" t="e">
        <f t="shared" si="4"/>
        <v>#VALUE!</v>
      </c>
      <c r="AC7" s="15" t="e">
        <f t="shared" si="4"/>
        <v>#VALUE!</v>
      </c>
      <c r="AD7" s="15" t="e">
        <f t="shared" si="4"/>
        <v>#VALUE!</v>
      </c>
      <c r="AE7" s="15" t="e">
        <f t="shared" si="4"/>
        <v>#VALUE!</v>
      </c>
      <c r="AF7" s="15" t="e">
        <f t="shared" si="4"/>
        <v>#VALUE!</v>
      </c>
    </row>
    <row r="8" spans="1:32" s="1" customFormat="1" hidden="1" x14ac:dyDescent="0.25">
      <c r="B8" s="2"/>
      <c r="C8" s="2"/>
      <c r="D8" s="2"/>
      <c r="E8" s="9"/>
      <c r="F8" s="9"/>
      <c r="G8" s="9"/>
      <c r="H8" s="9"/>
      <c r="I8" s="10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</row>
    <row r="9" spans="1:32" s="1" customFormat="1" hidden="1" x14ac:dyDescent="0.25">
      <c r="B9" s="2"/>
      <c r="C9" s="2"/>
      <c r="D9" s="2"/>
      <c r="E9" s="3"/>
      <c r="F9" s="3"/>
      <c r="G9" s="3"/>
      <c r="H9" s="3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</row>
    <row r="10" spans="1:32" s="1" customFormat="1" hidden="1" x14ac:dyDescent="0.25">
      <c r="B10" s="2"/>
      <c r="C10" s="2"/>
      <c r="D10" s="2"/>
      <c r="E10" s="3"/>
      <c r="F10" s="3"/>
      <c r="G10" s="9"/>
      <c r="H10" s="3"/>
      <c r="I10" s="1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</row>
    <row r="11" spans="1:32" s="1" customFormat="1" ht="79.5" customHeight="1" thickBot="1" x14ac:dyDescent="0.3">
      <c r="B11" s="2"/>
      <c r="C11" s="2"/>
      <c r="D11" s="2"/>
      <c r="E11" s="19">
        <v>2015</v>
      </c>
      <c r="F11" s="86" t="s">
        <v>24</v>
      </c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</row>
    <row r="12" spans="1:32" s="20" customFormat="1" ht="31.5" customHeight="1" thickTop="1" thickBot="1" x14ac:dyDescent="0.3">
      <c r="B12" s="87" t="s">
        <v>5</v>
      </c>
      <c r="C12" s="21"/>
      <c r="D12" s="22"/>
      <c r="E12" s="70">
        <v>42005</v>
      </c>
      <c r="F12" s="24">
        <f t="shared" ref="F12:AF12" si="5">E12+1</f>
        <v>42006</v>
      </c>
      <c r="G12" s="24">
        <f t="shared" si="5"/>
        <v>42007</v>
      </c>
      <c r="H12" s="24">
        <f t="shared" si="5"/>
        <v>42008</v>
      </c>
      <c r="I12" s="24">
        <f t="shared" si="5"/>
        <v>42009</v>
      </c>
      <c r="J12" s="24">
        <f t="shared" si="5"/>
        <v>42010</v>
      </c>
      <c r="K12" s="24">
        <f t="shared" si="5"/>
        <v>42011</v>
      </c>
      <c r="L12" s="24">
        <f t="shared" si="5"/>
        <v>42012</v>
      </c>
      <c r="M12" s="24">
        <f t="shared" si="5"/>
        <v>42013</v>
      </c>
      <c r="N12" s="24">
        <f t="shared" si="5"/>
        <v>42014</v>
      </c>
      <c r="O12" s="24">
        <f t="shared" si="5"/>
        <v>42015</v>
      </c>
      <c r="P12" s="24">
        <f t="shared" si="5"/>
        <v>42016</v>
      </c>
      <c r="Q12" s="24">
        <f t="shared" si="5"/>
        <v>42017</v>
      </c>
      <c r="R12" s="24">
        <f t="shared" si="5"/>
        <v>42018</v>
      </c>
      <c r="S12" s="24">
        <f t="shared" si="5"/>
        <v>42019</v>
      </c>
      <c r="T12" s="24">
        <f t="shared" si="5"/>
        <v>42020</v>
      </c>
      <c r="U12" s="24">
        <f t="shared" si="5"/>
        <v>42021</v>
      </c>
      <c r="V12" s="24">
        <f t="shared" si="5"/>
        <v>42022</v>
      </c>
      <c r="W12" s="24">
        <f t="shared" si="5"/>
        <v>42023</v>
      </c>
      <c r="X12" s="24">
        <f t="shared" si="5"/>
        <v>42024</v>
      </c>
      <c r="Y12" s="24">
        <f t="shared" si="5"/>
        <v>42025</v>
      </c>
      <c r="Z12" s="24">
        <f t="shared" si="5"/>
        <v>42026</v>
      </c>
      <c r="AA12" s="24">
        <f t="shared" si="5"/>
        <v>42027</v>
      </c>
      <c r="AB12" s="24">
        <f t="shared" si="5"/>
        <v>42028</v>
      </c>
      <c r="AC12" s="24">
        <f t="shared" si="5"/>
        <v>42029</v>
      </c>
      <c r="AD12" s="24">
        <f t="shared" si="5"/>
        <v>42030</v>
      </c>
      <c r="AE12" s="24">
        <f t="shared" si="5"/>
        <v>42031</v>
      </c>
      <c r="AF12" s="24">
        <f t="shared" si="5"/>
        <v>42032</v>
      </c>
    </row>
    <row r="13" spans="1:32" s="27" customFormat="1" ht="43.5" customHeight="1" thickBot="1" x14ac:dyDescent="0.3">
      <c r="B13" s="88"/>
      <c r="C13" s="28"/>
      <c r="D13" s="29"/>
      <c r="E13" s="31" t="s">
        <v>25</v>
      </c>
      <c r="F13" s="31" t="s">
        <v>26</v>
      </c>
      <c r="G13" s="31" t="s">
        <v>27</v>
      </c>
      <c r="H13" s="31" t="s">
        <v>28</v>
      </c>
      <c r="I13" s="31" t="s">
        <v>29</v>
      </c>
      <c r="J13" s="31" t="s">
        <v>30</v>
      </c>
      <c r="K13" s="31" t="s">
        <v>31</v>
      </c>
      <c r="L13" s="31" t="s">
        <v>25</v>
      </c>
      <c r="M13" s="31" t="s">
        <v>26</v>
      </c>
      <c r="N13" s="31" t="s">
        <v>27</v>
      </c>
      <c r="O13" s="31" t="s">
        <v>28</v>
      </c>
      <c r="P13" s="31" t="s">
        <v>29</v>
      </c>
      <c r="Q13" s="31" t="s">
        <v>30</v>
      </c>
      <c r="R13" s="31" t="s">
        <v>31</v>
      </c>
      <c r="S13" s="31" t="s">
        <v>25</v>
      </c>
      <c r="T13" s="31" t="s">
        <v>26</v>
      </c>
      <c r="U13" s="31" t="s">
        <v>27</v>
      </c>
      <c r="V13" s="31" t="s">
        <v>28</v>
      </c>
      <c r="W13" s="31" t="s">
        <v>29</v>
      </c>
      <c r="X13" s="31" t="s">
        <v>30</v>
      </c>
      <c r="Y13" s="31" t="s">
        <v>31</v>
      </c>
      <c r="Z13" s="31" t="s">
        <v>25</v>
      </c>
      <c r="AA13" s="31" t="s">
        <v>26</v>
      </c>
      <c r="AB13" s="31" t="s">
        <v>27</v>
      </c>
      <c r="AC13" s="31" t="s">
        <v>28</v>
      </c>
      <c r="AD13" s="31" t="s">
        <v>29</v>
      </c>
      <c r="AE13" s="31" t="s">
        <v>30</v>
      </c>
      <c r="AF13" s="31" t="s">
        <v>31</v>
      </c>
    </row>
    <row r="14" spans="1:32" ht="36.75" customHeight="1" x14ac:dyDescent="0.25">
      <c r="A14" s="33">
        <v>1</v>
      </c>
      <c r="B14" s="93" t="s">
        <v>10</v>
      </c>
      <c r="C14" s="94" t="str">
        <f>$B$14</f>
        <v>DUPONT</v>
      </c>
      <c r="D14" s="95" t="s">
        <v>6</v>
      </c>
      <c r="E14" s="96"/>
      <c r="F14" s="96"/>
      <c r="G14" s="96"/>
      <c r="H14" s="96"/>
      <c r="I14" s="96"/>
      <c r="J14" s="96"/>
      <c r="K14" s="96" t="s">
        <v>18</v>
      </c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</row>
    <row r="15" spans="1:32" ht="36.75" customHeight="1" x14ac:dyDescent="0.35">
      <c r="B15" s="38" t="s">
        <v>23</v>
      </c>
      <c r="C15" s="39" t="str">
        <f>$B$14</f>
        <v>DUPONT</v>
      </c>
      <c r="D15" s="40" t="s">
        <v>8</v>
      </c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</row>
    <row r="16" spans="1:32" s="45" customFormat="1" ht="36.75" customHeight="1" thickBot="1" x14ac:dyDescent="0.4">
      <c r="B16" s="38" t="s">
        <v>23</v>
      </c>
      <c r="C16" s="47" t="str">
        <f>$B$14</f>
        <v>DUPONT</v>
      </c>
      <c r="D16" s="48" t="s">
        <v>9</v>
      </c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</row>
    <row r="17" spans="1:32" ht="36.75" customHeight="1" x14ac:dyDescent="0.25">
      <c r="A17" s="33">
        <v>2</v>
      </c>
      <c r="B17" s="93" t="s">
        <v>11</v>
      </c>
      <c r="C17" s="94" t="str">
        <f>$B$17</f>
        <v>MARCEL</v>
      </c>
      <c r="D17" s="95" t="s">
        <v>6</v>
      </c>
      <c r="E17" s="96" t="s">
        <v>19</v>
      </c>
      <c r="F17" s="96"/>
      <c r="G17" s="96" t="s">
        <v>38</v>
      </c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</row>
    <row r="18" spans="1:32" ht="36.75" customHeight="1" x14ac:dyDescent="0.35">
      <c r="B18" s="97" t="s">
        <v>23</v>
      </c>
      <c r="C18" s="53" t="str">
        <f>$B$17</f>
        <v>MARCEL</v>
      </c>
      <c r="D18" s="40" t="s">
        <v>8</v>
      </c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</row>
    <row r="19" spans="1:32" s="45" customFormat="1" ht="36.75" customHeight="1" thickBot="1" x14ac:dyDescent="0.4">
      <c r="B19" s="38" t="s">
        <v>23</v>
      </c>
      <c r="C19" s="47" t="str">
        <f>$B$17</f>
        <v>MARCEL</v>
      </c>
      <c r="D19" s="48" t="s">
        <v>9</v>
      </c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</row>
    <row r="20" spans="1:32" ht="36.75" customHeight="1" x14ac:dyDescent="0.25">
      <c r="A20" s="33">
        <v>3</v>
      </c>
      <c r="B20" s="34" t="s">
        <v>12</v>
      </c>
      <c r="C20" s="35" t="str">
        <f>$B$20</f>
        <v>LUCIEN</v>
      </c>
      <c r="D20" s="36" t="s">
        <v>6</v>
      </c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</row>
    <row r="21" spans="1:32" ht="36.75" customHeight="1" x14ac:dyDescent="0.35">
      <c r="B21" s="38" t="s">
        <v>23</v>
      </c>
      <c r="C21" s="53" t="str">
        <f>$B$20</f>
        <v>LUCIEN</v>
      </c>
      <c r="D21" s="40" t="s">
        <v>8</v>
      </c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</row>
    <row r="22" spans="1:32" s="45" customFormat="1" ht="36.75" customHeight="1" thickBot="1" x14ac:dyDescent="0.4">
      <c r="B22" s="38" t="s">
        <v>23</v>
      </c>
      <c r="C22" s="47" t="str">
        <f>$B$20</f>
        <v>LUCIEN</v>
      </c>
      <c r="D22" s="48" t="s">
        <v>9</v>
      </c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</row>
    <row r="23" spans="1:32" ht="36.75" customHeight="1" x14ac:dyDescent="0.25">
      <c r="A23" s="33">
        <v>4</v>
      </c>
      <c r="B23" s="34" t="s">
        <v>13</v>
      </c>
      <c r="C23" s="35" t="str">
        <f>$B$23</f>
        <v>MICHEL</v>
      </c>
      <c r="D23" s="36" t="s">
        <v>6</v>
      </c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</row>
    <row r="24" spans="1:32" ht="36.75" customHeight="1" x14ac:dyDescent="0.35">
      <c r="B24" s="38" t="s">
        <v>23</v>
      </c>
      <c r="C24" s="53" t="str">
        <f>$B$23</f>
        <v>MICHEL</v>
      </c>
      <c r="D24" s="40" t="s">
        <v>8</v>
      </c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</row>
    <row r="25" spans="1:32" s="45" customFormat="1" ht="36.75" customHeight="1" thickBot="1" x14ac:dyDescent="0.4">
      <c r="B25" s="38" t="s">
        <v>23</v>
      </c>
      <c r="C25" s="47" t="str">
        <f>$B$23</f>
        <v>MICHEL</v>
      </c>
      <c r="D25" s="48" t="s">
        <v>9</v>
      </c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</row>
    <row r="26" spans="1:32" ht="36.75" customHeight="1" x14ac:dyDescent="0.25">
      <c r="A26" s="33">
        <v>5</v>
      </c>
      <c r="B26" s="34" t="s">
        <v>14</v>
      </c>
      <c r="C26" s="35" t="str">
        <f>$B$26</f>
        <v>ARNAUD</v>
      </c>
      <c r="D26" s="36" t="s">
        <v>6</v>
      </c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</row>
    <row r="27" spans="1:32" ht="36.75" customHeight="1" x14ac:dyDescent="0.35">
      <c r="B27" s="38" t="s">
        <v>23</v>
      </c>
      <c r="C27" s="53" t="str">
        <f>$B$26</f>
        <v>ARNAUD</v>
      </c>
      <c r="D27" s="40" t="s">
        <v>8</v>
      </c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</row>
    <row r="28" spans="1:32" s="45" customFormat="1" ht="36.75" customHeight="1" thickBot="1" x14ac:dyDescent="0.4">
      <c r="B28" s="38" t="s">
        <v>23</v>
      </c>
      <c r="C28" s="47" t="str">
        <f>$B$26</f>
        <v>ARNAUD</v>
      </c>
      <c r="D28" s="48" t="s">
        <v>9</v>
      </c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</row>
    <row r="29" spans="1:32" ht="36.75" customHeight="1" x14ac:dyDescent="0.25">
      <c r="A29" s="33">
        <v>6</v>
      </c>
      <c r="B29" s="34" t="s">
        <v>15</v>
      </c>
      <c r="C29" s="35" t="str">
        <f>$B$29</f>
        <v>JEAN LUC</v>
      </c>
      <c r="D29" s="36" t="s">
        <v>6</v>
      </c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 t="s">
        <v>16</v>
      </c>
    </row>
    <row r="30" spans="1:32" ht="36.75" customHeight="1" x14ac:dyDescent="0.35">
      <c r="B30" s="38"/>
      <c r="C30" s="53" t="str">
        <f>$B$29</f>
        <v>JEAN LUC</v>
      </c>
      <c r="D30" s="40" t="s">
        <v>8</v>
      </c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</row>
    <row r="31" spans="1:32" s="45" customFormat="1" ht="36.75" customHeight="1" thickBot="1" x14ac:dyDescent="0.4">
      <c r="B31" s="46"/>
      <c r="C31" s="47" t="str">
        <f>$B$29</f>
        <v>JEAN LUC</v>
      </c>
      <c r="D31" s="48" t="s">
        <v>9</v>
      </c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</row>
    <row r="32" spans="1:32" ht="36.75" customHeight="1" x14ac:dyDescent="0.35">
      <c r="A32" s="33">
        <v>7</v>
      </c>
      <c r="B32" s="34"/>
      <c r="C32" s="35">
        <f>$B$32</f>
        <v>0</v>
      </c>
      <c r="D32" s="36" t="s">
        <v>6</v>
      </c>
      <c r="E32" s="96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</row>
    <row r="33" spans="1:32" ht="36.75" customHeight="1" x14ac:dyDescent="0.35">
      <c r="B33" s="38"/>
      <c r="C33" s="53">
        <f>$B$32</f>
        <v>0</v>
      </c>
      <c r="D33" s="40" t="s">
        <v>8</v>
      </c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</row>
    <row r="34" spans="1:32" s="45" customFormat="1" ht="36.75" customHeight="1" thickBot="1" x14ac:dyDescent="0.4">
      <c r="B34" s="46"/>
      <c r="C34" s="47">
        <f>$B$32</f>
        <v>0</v>
      </c>
      <c r="D34" s="48" t="s">
        <v>9</v>
      </c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</row>
    <row r="35" spans="1:32" ht="36.75" customHeight="1" x14ac:dyDescent="0.35">
      <c r="A35" s="33">
        <v>8</v>
      </c>
      <c r="B35" s="34"/>
      <c r="C35" s="35">
        <f>$B$35</f>
        <v>0</v>
      </c>
      <c r="D35" s="36" t="s">
        <v>6</v>
      </c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</row>
    <row r="36" spans="1:32" ht="36.75" customHeight="1" x14ac:dyDescent="0.35">
      <c r="B36" s="38"/>
      <c r="C36" s="53">
        <f>$B$35</f>
        <v>0</v>
      </c>
      <c r="D36" s="40" t="s">
        <v>8</v>
      </c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</row>
    <row r="37" spans="1:32" s="45" customFormat="1" ht="36.75" customHeight="1" thickBot="1" x14ac:dyDescent="0.4">
      <c r="B37" s="46"/>
      <c r="C37" s="47">
        <f>$B$35</f>
        <v>0</v>
      </c>
      <c r="D37" s="48" t="s">
        <v>9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</row>
    <row r="38" spans="1:32" ht="36.75" customHeight="1" x14ac:dyDescent="0.35">
      <c r="A38" s="33">
        <v>9</v>
      </c>
      <c r="B38" s="34"/>
      <c r="C38" s="35">
        <f>$B$38</f>
        <v>0</v>
      </c>
      <c r="D38" s="36" t="s">
        <v>6</v>
      </c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</row>
    <row r="39" spans="1:32" ht="36.75" customHeight="1" x14ac:dyDescent="0.35">
      <c r="B39" s="38"/>
      <c r="C39" s="53">
        <f>$B$38</f>
        <v>0</v>
      </c>
      <c r="D39" s="40" t="s">
        <v>8</v>
      </c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</row>
    <row r="40" spans="1:32" s="45" customFormat="1" ht="36.75" customHeight="1" thickBot="1" x14ac:dyDescent="0.4">
      <c r="B40" s="46"/>
      <c r="C40" s="47">
        <f>$B$38</f>
        <v>0</v>
      </c>
      <c r="D40" s="48" t="s">
        <v>9</v>
      </c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</row>
    <row r="41" spans="1:32" ht="36.75" customHeight="1" x14ac:dyDescent="0.35">
      <c r="A41" s="33">
        <v>10</v>
      </c>
      <c r="B41" s="34"/>
      <c r="C41" s="35">
        <f>$B$41</f>
        <v>0</v>
      </c>
      <c r="D41" s="36" t="s">
        <v>6</v>
      </c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</row>
    <row r="42" spans="1:32" ht="36.75" customHeight="1" x14ac:dyDescent="0.35">
      <c r="B42" s="38"/>
      <c r="C42" s="53">
        <f>$B$41</f>
        <v>0</v>
      </c>
      <c r="D42" s="40" t="s">
        <v>8</v>
      </c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</row>
    <row r="43" spans="1:32" s="45" customFormat="1" ht="36.75" customHeight="1" thickBot="1" x14ac:dyDescent="0.4">
      <c r="B43" s="46"/>
      <c r="C43" s="47">
        <f>$B$41</f>
        <v>0</v>
      </c>
      <c r="D43" s="48" t="s">
        <v>9</v>
      </c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</row>
    <row r="44" spans="1:32" ht="36.75" customHeight="1" x14ac:dyDescent="0.35">
      <c r="A44" s="33">
        <v>11</v>
      </c>
      <c r="B44" s="34"/>
      <c r="C44" s="35">
        <f>$B$44</f>
        <v>0</v>
      </c>
      <c r="D44" s="36" t="s">
        <v>6</v>
      </c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</row>
    <row r="45" spans="1:32" ht="36.75" customHeight="1" x14ac:dyDescent="0.35">
      <c r="B45" s="38"/>
      <c r="C45" s="53">
        <f>$B$44</f>
        <v>0</v>
      </c>
      <c r="D45" s="40" t="s">
        <v>8</v>
      </c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</row>
    <row r="46" spans="1:32" s="45" customFormat="1" ht="36.75" customHeight="1" thickBot="1" x14ac:dyDescent="0.4">
      <c r="B46" s="46"/>
      <c r="C46" s="47">
        <f>$B$44</f>
        <v>0</v>
      </c>
      <c r="D46" s="48" t="s">
        <v>9</v>
      </c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</row>
    <row r="47" spans="1:32" ht="36.75" customHeight="1" x14ac:dyDescent="0.35">
      <c r="A47" s="33">
        <v>12</v>
      </c>
      <c r="B47" s="34"/>
      <c r="C47" s="35">
        <f>$B$47</f>
        <v>0</v>
      </c>
      <c r="D47" s="36" t="s">
        <v>6</v>
      </c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</row>
    <row r="48" spans="1:32" ht="36.75" customHeight="1" x14ac:dyDescent="0.35">
      <c r="B48" s="38"/>
      <c r="C48" s="53">
        <f>$B$47</f>
        <v>0</v>
      </c>
      <c r="D48" s="40" t="s">
        <v>8</v>
      </c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</row>
    <row r="49" spans="1:32" s="45" customFormat="1" ht="36.75" customHeight="1" thickBot="1" x14ac:dyDescent="0.4">
      <c r="B49" s="46"/>
      <c r="C49" s="47">
        <f>$B$47</f>
        <v>0</v>
      </c>
      <c r="D49" s="48" t="s">
        <v>9</v>
      </c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</row>
    <row r="50" spans="1:32" ht="36.75" customHeight="1" x14ac:dyDescent="0.35">
      <c r="A50" s="33">
        <v>13</v>
      </c>
      <c r="B50" s="34"/>
      <c r="C50" s="35">
        <f>$B$50</f>
        <v>0</v>
      </c>
      <c r="D50" s="36" t="s">
        <v>6</v>
      </c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</row>
    <row r="51" spans="1:32" ht="36.75" customHeight="1" x14ac:dyDescent="0.35">
      <c r="B51" s="38"/>
      <c r="C51" s="53">
        <f>$B$50</f>
        <v>0</v>
      </c>
      <c r="D51" s="40" t="s">
        <v>8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</row>
    <row r="52" spans="1:32" s="45" customFormat="1" ht="36.75" customHeight="1" thickBot="1" x14ac:dyDescent="0.4">
      <c r="B52" s="46"/>
      <c r="C52" s="47">
        <f>$B$50</f>
        <v>0</v>
      </c>
      <c r="D52" s="48" t="s">
        <v>9</v>
      </c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</row>
    <row r="53" spans="1:32" ht="36.75" customHeight="1" x14ac:dyDescent="0.35">
      <c r="A53" s="33">
        <v>14</v>
      </c>
      <c r="B53" s="34"/>
      <c r="C53" s="35">
        <f>$B$53</f>
        <v>0</v>
      </c>
      <c r="D53" s="36" t="s">
        <v>6</v>
      </c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</row>
    <row r="54" spans="1:32" ht="36.75" customHeight="1" x14ac:dyDescent="0.35">
      <c r="B54" s="38"/>
      <c r="C54" s="53">
        <f>$B$53</f>
        <v>0</v>
      </c>
      <c r="D54" s="40" t="s">
        <v>8</v>
      </c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</row>
    <row r="55" spans="1:32" s="45" customFormat="1" ht="36.75" customHeight="1" thickBot="1" x14ac:dyDescent="0.4">
      <c r="B55" s="54"/>
      <c r="C55" s="47">
        <f>$B$53</f>
        <v>0</v>
      </c>
      <c r="D55" s="48" t="s">
        <v>9</v>
      </c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</row>
    <row r="56" spans="1:32" ht="36.75" customHeight="1" x14ac:dyDescent="0.35">
      <c r="A56" s="33">
        <v>15</v>
      </c>
      <c r="B56" s="34"/>
      <c r="C56" s="35">
        <f>$B$56</f>
        <v>0</v>
      </c>
      <c r="D56" s="36" t="s">
        <v>6</v>
      </c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</row>
    <row r="57" spans="1:32" ht="36.75" customHeight="1" x14ac:dyDescent="0.35">
      <c r="B57" s="38"/>
      <c r="C57" s="53">
        <f>$B$56</f>
        <v>0</v>
      </c>
      <c r="D57" s="40" t="s">
        <v>8</v>
      </c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</row>
    <row r="58" spans="1:32" s="45" customFormat="1" ht="36.75" customHeight="1" thickBot="1" x14ac:dyDescent="0.4">
      <c r="B58" s="46"/>
      <c r="C58" s="47">
        <f>$B$56</f>
        <v>0</v>
      </c>
      <c r="D58" s="48" t="s">
        <v>9</v>
      </c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</row>
    <row r="59" spans="1:32" ht="36.75" customHeight="1" x14ac:dyDescent="0.35">
      <c r="A59" s="33">
        <v>16</v>
      </c>
      <c r="B59" s="34"/>
      <c r="C59" s="35">
        <f>$B$59</f>
        <v>0</v>
      </c>
      <c r="D59" s="36" t="s">
        <v>6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</row>
    <row r="60" spans="1:32" ht="36.75" customHeight="1" x14ac:dyDescent="0.35">
      <c r="B60" s="38"/>
      <c r="C60" s="53">
        <f>$B$59</f>
        <v>0</v>
      </c>
      <c r="D60" s="40" t="s">
        <v>8</v>
      </c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</row>
    <row r="61" spans="1:32" s="45" customFormat="1" ht="36.75" customHeight="1" thickBot="1" x14ac:dyDescent="0.4">
      <c r="B61" s="46"/>
      <c r="C61" s="47">
        <f>$B$59</f>
        <v>0</v>
      </c>
      <c r="D61" s="48" t="s">
        <v>9</v>
      </c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</row>
    <row r="62" spans="1:32" ht="36.75" customHeight="1" x14ac:dyDescent="0.35">
      <c r="A62" s="33">
        <v>17</v>
      </c>
      <c r="B62" s="34"/>
      <c r="C62" s="35">
        <f>$B$62</f>
        <v>0</v>
      </c>
      <c r="D62" s="36" t="s">
        <v>6</v>
      </c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</row>
    <row r="63" spans="1:32" ht="36.75" customHeight="1" x14ac:dyDescent="0.35">
      <c r="B63" s="38"/>
      <c r="C63" s="53">
        <f>$B$62</f>
        <v>0</v>
      </c>
      <c r="D63" s="40" t="s">
        <v>8</v>
      </c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</row>
    <row r="64" spans="1:32" s="45" customFormat="1" ht="36.75" customHeight="1" thickBot="1" x14ac:dyDescent="0.4">
      <c r="B64" s="46"/>
      <c r="C64" s="47">
        <f>$B$62</f>
        <v>0</v>
      </c>
      <c r="D64" s="48" t="s">
        <v>9</v>
      </c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</row>
    <row r="65" spans="1:32" ht="36.75" customHeight="1" x14ac:dyDescent="0.35">
      <c r="A65" s="33">
        <v>18</v>
      </c>
      <c r="B65" s="34"/>
      <c r="C65" s="35">
        <f>$B$65</f>
        <v>0</v>
      </c>
      <c r="D65" s="36" t="s">
        <v>6</v>
      </c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</row>
    <row r="66" spans="1:32" ht="36.75" customHeight="1" x14ac:dyDescent="0.35">
      <c r="B66" s="38"/>
      <c r="C66" s="53">
        <f>$B$65</f>
        <v>0</v>
      </c>
      <c r="D66" s="40" t="s">
        <v>8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</row>
    <row r="67" spans="1:32" s="45" customFormat="1" ht="36.75" customHeight="1" thickBot="1" x14ac:dyDescent="0.4">
      <c r="B67" s="46"/>
      <c r="C67" s="47">
        <f>$B$65</f>
        <v>0</v>
      </c>
      <c r="D67" s="48" t="s">
        <v>9</v>
      </c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</row>
    <row r="68" spans="1:32" ht="36.75" customHeight="1" x14ac:dyDescent="0.35">
      <c r="A68" s="33">
        <v>19</v>
      </c>
      <c r="B68" s="34"/>
      <c r="C68" s="35">
        <f>$B$68</f>
        <v>0</v>
      </c>
      <c r="D68" s="36" t="s">
        <v>6</v>
      </c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</row>
    <row r="69" spans="1:32" ht="36.75" customHeight="1" x14ac:dyDescent="0.35">
      <c r="B69" s="38"/>
      <c r="C69" s="53">
        <f>$B$68</f>
        <v>0</v>
      </c>
      <c r="D69" s="40" t="s">
        <v>8</v>
      </c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</row>
    <row r="70" spans="1:32" s="45" customFormat="1" ht="36.75" customHeight="1" thickBot="1" x14ac:dyDescent="0.4">
      <c r="B70" s="46"/>
      <c r="C70" s="47">
        <f>$B$68</f>
        <v>0</v>
      </c>
      <c r="D70" s="48" t="s">
        <v>9</v>
      </c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</row>
    <row r="71" spans="1:32" ht="36.75" customHeight="1" x14ac:dyDescent="0.35">
      <c r="A71" s="33">
        <v>20</v>
      </c>
      <c r="B71" s="34"/>
      <c r="C71" s="35">
        <f>$B$71</f>
        <v>0</v>
      </c>
      <c r="D71" s="36" t="s">
        <v>6</v>
      </c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</row>
    <row r="72" spans="1:32" ht="36.75" customHeight="1" x14ac:dyDescent="0.35">
      <c r="B72" s="38"/>
      <c r="C72" s="53">
        <f>$B$71</f>
        <v>0</v>
      </c>
      <c r="D72" s="40" t="s">
        <v>8</v>
      </c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</row>
    <row r="73" spans="1:32" s="45" customFormat="1" ht="36.75" customHeight="1" thickBot="1" x14ac:dyDescent="0.4">
      <c r="B73" s="46"/>
      <c r="C73" s="64">
        <f>$B$71</f>
        <v>0</v>
      </c>
      <c r="D73" s="48" t="s">
        <v>9</v>
      </c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</row>
    <row r="74" spans="1:32" x14ac:dyDescent="0.25">
      <c r="G74" s="68"/>
    </row>
    <row r="75" spans="1:32" x14ac:dyDescent="0.25">
      <c r="G75" s="68"/>
    </row>
    <row r="76" spans="1:32" x14ac:dyDescent="0.25">
      <c r="G76" s="68"/>
    </row>
    <row r="77" spans="1:32" x14ac:dyDescent="0.25">
      <c r="G77" s="68"/>
    </row>
    <row r="78" spans="1:32" x14ac:dyDescent="0.25">
      <c r="G78" s="68"/>
    </row>
    <row r="79" spans="1:32" x14ac:dyDescent="0.25">
      <c r="G79" s="68"/>
    </row>
    <row r="80" spans="1:32" x14ac:dyDescent="0.25">
      <c r="G80" s="68"/>
    </row>
    <row r="81" spans="7:7" x14ac:dyDescent="0.25">
      <c r="G81" s="68"/>
    </row>
    <row r="82" spans="7:7" x14ac:dyDescent="0.25">
      <c r="G82" s="68"/>
    </row>
    <row r="83" spans="7:7" x14ac:dyDescent="0.25">
      <c r="G83" s="68"/>
    </row>
    <row r="84" spans="7:7" x14ac:dyDescent="0.25">
      <c r="G84" s="68"/>
    </row>
    <row r="85" spans="7:7" x14ac:dyDescent="0.25">
      <c r="G85" s="68"/>
    </row>
    <row r="86" spans="7:7" x14ac:dyDescent="0.25">
      <c r="G86" s="68"/>
    </row>
    <row r="87" spans="7:7" x14ac:dyDescent="0.25">
      <c r="G87" s="68"/>
    </row>
    <row r="88" spans="7:7" x14ac:dyDescent="0.25">
      <c r="G88" s="68"/>
    </row>
    <row r="89" spans="7:7" x14ac:dyDescent="0.25">
      <c r="G89" s="69"/>
    </row>
    <row r="90" spans="7:7" x14ac:dyDescent="0.25">
      <c r="G90" s="69"/>
    </row>
    <row r="91" spans="7:7" x14ac:dyDescent="0.25">
      <c r="G91" s="69"/>
    </row>
    <row r="92" spans="7:7" x14ac:dyDescent="0.25">
      <c r="G92" s="69"/>
    </row>
    <row r="93" spans="7:7" x14ac:dyDescent="0.25">
      <c r="G93" s="69"/>
    </row>
    <row r="94" spans="7:7" x14ac:dyDescent="0.25">
      <c r="G94" s="69"/>
    </row>
    <row r="95" spans="7:7" x14ac:dyDescent="0.25">
      <c r="G95" s="69"/>
    </row>
    <row r="96" spans="7:7" x14ac:dyDescent="0.25">
      <c r="G96" s="69"/>
    </row>
  </sheetData>
  <mergeCells count="2">
    <mergeCell ref="F11:AF11"/>
    <mergeCell ref="B12:B13"/>
  </mergeCells>
  <conditionalFormatting sqref="E12">
    <cfRule type="expression" dxfId="23" priority="3" stopIfTrue="1">
      <formula>OR(WEEKDAY(#REF!)=1,WEEKDAY(#REF!)=7)</formula>
    </cfRule>
    <cfRule type="expression" dxfId="22" priority="4" stopIfTrue="1">
      <formula>COUNTIF(Fériés,#REF!)=1</formula>
    </cfRule>
  </conditionalFormatting>
  <conditionalFormatting sqref="M7">
    <cfRule type="expression" dxfId="21" priority="2">
      <formula>COUNTIF(feries,$E$6)&gt;0</formula>
    </cfRule>
  </conditionalFormatting>
  <conditionalFormatting sqref="E14:AF73">
    <cfRule type="expression" dxfId="2" priority="1">
      <formula>MODE(ROW(),2)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Feuil2!$B9:$I9</xm:f>
          </x14:formula1>
          <xm:sqref>F23:AF23 F26:AF26 F20:AF20 F29:AF29</xm:sqref>
        </x14:dataValidation>
        <x14:dataValidation type="list" allowBlank="1" showInputMessage="1" showErrorMessage="1">
          <x14:formula1>
            <xm:f>Feuil2!$B3:$J3</xm:f>
          </x14:formula1>
          <xm:sqref>E14:AF14 E17:AF17 E20 E23 E26 E29 E32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5"/>
  <sheetViews>
    <sheetView tabSelected="1" workbookViewId="0">
      <selection activeCell="K11" sqref="K11"/>
    </sheetView>
  </sheetViews>
  <sheetFormatPr baseColWidth="10" defaultRowHeight="15" x14ac:dyDescent="0.25"/>
  <cols>
    <col min="1" max="1" width="11.42578125" style="75"/>
    <col min="2" max="10" width="11.42578125" style="71"/>
    <col min="11" max="14" width="11.42578125" style="72"/>
    <col min="15" max="15" width="11.42578125" style="71"/>
    <col min="16" max="16" width="16.7109375" style="71" bestFit="1" customWidth="1"/>
  </cols>
  <sheetData>
    <row r="1" spans="1:17" s="71" customFormat="1" ht="46.5" customHeight="1" x14ac:dyDescent="0.25">
      <c r="A1" s="75" t="s">
        <v>32</v>
      </c>
      <c r="B1" s="75" t="s">
        <v>7</v>
      </c>
      <c r="C1" s="75" t="s">
        <v>16</v>
      </c>
      <c r="D1" s="75" t="s">
        <v>17</v>
      </c>
      <c r="E1" s="75" t="s">
        <v>18</v>
      </c>
      <c r="F1" s="75" t="s">
        <v>19</v>
      </c>
      <c r="G1" s="75" t="s">
        <v>20</v>
      </c>
      <c r="H1" s="75" t="s">
        <v>21</v>
      </c>
      <c r="I1" s="75" t="s">
        <v>22</v>
      </c>
      <c r="K1" s="72"/>
      <c r="L1" s="72"/>
      <c r="M1" s="72"/>
      <c r="N1" s="72"/>
    </row>
    <row r="2" spans="1:17" ht="15" customHeight="1" x14ac:dyDescent="0.25">
      <c r="A2" s="78"/>
      <c r="B2" s="79">
        <f>IF(COUNTIF(janvier_planning!$E14:$AI14,B$1)+COUNTIF(fevrier_planning!$E14:$AI14,B$1)-COUNTIF($B$1:$J$1,B$1)=0,"",COLUMN(A1))</f>
        <v>1</v>
      </c>
      <c r="C2" s="79" t="str">
        <f>IF(COUNTIF(janvier_planning!$E14:$AI14,C$1)+COUNTIF(fevrier_planning!$E14:$AI14,C$1)-COUNTIF($B$1:$J$1,C$1)=0,"",COLUMN(B1))</f>
        <v/>
      </c>
      <c r="D2" s="79" t="str">
        <f>IF(COUNTIF(janvier_planning!$E14:$AI14,D$1)+COUNTIF(fevrier_planning!$E14:$AI14,D$1)-COUNTIF($B$1:$J$1,D$1)=0,"",COLUMN(C1))</f>
        <v/>
      </c>
      <c r="E2" s="79" t="str">
        <f>IF(COUNTIF(janvier_planning!$E14:$AI14,E$1)+COUNTIF(fevrier_planning!$E14:$AI14,E$1)-COUNTIF($B$1:$J$1,E$1)=0,"",COLUMN(D1))</f>
        <v/>
      </c>
      <c r="F2" s="79">
        <f>IF(COUNTIF(janvier_planning!$E14:$AI14,F$1)+COUNTIF(fevrier_planning!$E14:$AI14,F$1)-COUNTIF($B$1:$J$1,F$1)=0,"",COLUMN(E1))</f>
        <v>5</v>
      </c>
      <c r="G2" s="79">
        <f>IF(COUNTIF(janvier_planning!$E14:$AI14,G$1)+COUNTIF(fevrier_planning!$E14:$AI14,G$1)-COUNTIF($B$1:$J$1,G$1)=0,"",COLUMN(F1))</f>
        <v>6</v>
      </c>
      <c r="H2" s="79">
        <f>IF(COUNTIF(janvier_planning!$E14:$AI14,H$1)+COUNTIF(fevrier_planning!$E14:$AI14,H$1)-COUNTIF($B$1:$J$1,H$1)=0,"",COLUMN(G1))</f>
        <v>7</v>
      </c>
      <c r="I2" s="79">
        <f>IF(COUNTIF(janvier_planning!$E14:$AI14,I$1)+COUNTIF(fevrier_planning!$E14:$AI14,I$1)-COUNTIF($B$1:$J$1,I$1)=0,"",COLUMN(H1))</f>
        <v>8</v>
      </c>
      <c r="J2" s="79" t="str">
        <f>IF(COUNTIF(janvier_planning!$E14:$AI14,J$1)+COUNTIF(fevrier_planning!$E14:$AI14,J$1)-COUNTIF($B$1:$J$1,J$1)=0,"",COLUMN(I1))</f>
        <v/>
      </c>
      <c r="K2" s="72" t="s">
        <v>34</v>
      </c>
      <c r="P2" s="71" t="s">
        <v>35</v>
      </c>
      <c r="Q2" t="s">
        <v>36</v>
      </c>
    </row>
    <row r="3" spans="1:17" ht="15" customHeight="1" x14ac:dyDescent="0.25">
      <c r="A3" s="80" t="str">
        <f>janvier_planning!B14</f>
        <v>DUPONT</v>
      </c>
      <c r="B3" s="81" t="str">
        <f>IF(ISERROR(INDEX($B$1:$J$1,SMALL($B2:$J2,COLUMN(A1)))),"",INDEX($B$1:$J$1,SMALL($B2:$J2,COLUMN(A1))))</f>
        <v>CA</v>
      </c>
      <c r="C3" s="81" t="str">
        <f t="shared" ref="C3:J3" si="0">IF(ISERROR(INDEX($B$1:$J$1,SMALL($B2:$J2,COLUMN(B1)))),"",INDEX($B$1:$J$1,SMALL($B2:$J2,COLUMN(B1))))</f>
        <v>JF4</v>
      </c>
      <c r="D3" s="81" t="str">
        <f t="shared" si="0"/>
        <v>JF5</v>
      </c>
      <c r="E3" s="81" t="str">
        <f t="shared" si="0"/>
        <v>JF6</v>
      </c>
      <c r="F3" s="81" t="str">
        <f t="shared" si="0"/>
        <v>JF7</v>
      </c>
      <c r="G3" s="81" t="str">
        <f t="shared" si="0"/>
        <v/>
      </c>
      <c r="H3" s="81" t="str">
        <f t="shared" si="0"/>
        <v/>
      </c>
      <c r="I3" s="81" t="str">
        <f t="shared" si="0"/>
        <v/>
      </c>
      <c r="J3" s="81" t="str">
        <f t="shared" si="0"/>
        <v/>
      </c>
      <c r="K3" s="72" t="s">
        <v>33</v>
      </c>
    </row>
    <row r="4" spans="1:17" ht="15" customHeight="1" x14ac:dyDescent="0.25">
      <c r="A4" s="91"/>
      <c r="B4" s="92"/>
      <c r="C4" s="92"/>
      <c r="D4" s="92"/>
      <c r="E4" s="92"/>
      <c r="F4" s="92"/>
      <c r="G4" s="92"/>
      <c r="H4" s="92"/>
      <c r="I4" s="92"/>
      <c r="J4" s="92"/>
      <c r="K4" s="98"/>
    </row>
    <row r="5" spans="1:17" ht="15" customHeight="1" x14ac:dyDescent="0.25">
      <c r="A5" s="76"/>
      <c r="B5" s="73">
        <f>IF(COUNTIF(janvier_planning!$E17:$AI17,B$1)+COUNTIF(fevrier_planning!$E17:$AI17,B$1)-COUNTIF($B$1:$J$1,B$1)=0,"",COLUMN(A4))</f>
        <v>1</v>
      </c>
      <c r="C5" s="73" t="str">
        <f>IF(COUNTIF(janvier_planning!$E17:$AI17,C$1)+COUNTIF(fevrier_planning!$E17:$AI17,C$1)-COUNTIF($B$1:$J$1,C$1)=0,"",COLUMN(B4))</f>
        <v/>
      </c>
      <c r="D5" s="73" t="str">
        <f>IF(COUNTIF(janvier_planning!$E17:$AI17,D$1)+COUNTIF(fevrier_planning!$E17:$AI17,D$1)-COUNTIF($B$1:$J$1,D$1)=0,"",COLUMN(C4))</f>
        <v/>
      </c>
      <c r="E5" s="73" t="str">
        <f>IF(COUNTIF(janvier_planning!$E17:$AI17,E$1)+COUNTIF(fevrier_planning!$E17:$AI17,E$1)-COUNTIF($B$1:$J$1,E$1)=0,"",COLUMN(D4))</f>
        <v/>
      </c>
      <c r="F5" s="73" t="str">
        <f>IF(COUNTIF(janvier_planning!$E17:$AI17,F$1)+COUNTIF(fevrier_planning!$E17:$AI17,F$1)-COUNTIF($B$1:$J$1,F$1)=0,"",COLUMN(E4))</f>
        <v/>
      </c>
      <c r="G5" s="73">
        <f>IF(COUNTIF(janvier_planning!$E17:$AI17,G$1)+COUNTIF(fevrier_planning!$E17:$AI17,G$1)-COUNTIF($B$1:$J$1,G$1)=0,"",COLUMN(F4))</f>
        <v>6</v>
      </c>
      <c r="H5" s="73">
        <f>IF(COUNTIF(janvier_planning!$E17:$AI17,H$1)+COUNTIF(fevrier_planning!$E17:$AI17,H$1)-COUNTIF($B$1:$J$1,H$1)=0,"",COLUMN(G4))</f>
        <v>7</v>
      </c>
      <c r="I5" s="73">
        <f>IF(COUNTIF(janvier_planning!$E17:$AI17,I$1)+COUNTIF(fevrier_planning!$E17:$AI17,I$1)-COUNTIF($B$1:$J$1,I$1)=0,"",COLUMN(H4))</f>
        <v>8</v>
      </c>
      <c r="J5" s="73" t="str">
        <f>IF(COUNTIF(janvier_planning!$E17:$AI17,J$1)+COUNTIF(fevrier_planning!$E17:$AI17,J$1)-COUNTIF($B$1:$J$1,J$1)=0,"",COLUMN(I4))</f>
        <v/>
      </c>
      <c r="K5" s="72" t="s">
        <v>40</v>
      </c>
    </row>
    <row r="6" spans="1:17" ht="15" customHeight="1" x14ac:dyDescent="0.25">
      <c r="A6" s="89" t="str">
        <f>janvier_planning!B17</f>
        <v>MARCEL</v>
      </c>
      <c r="B6" s="90" t="str">
        <f>IF(ISERROR(INDEX($B$1:$J$1,SMALL($B5:$J5,COLUMN(A4)))),"",INDEX($B$1:$J$1,SMALL($B5:$J5,COLUMN(A4))))</f>
        <v>CA</v>
      </c>
      <c r="C6" s="90" t="str">
        <f t="shared" ref="C6" si="1">IF(ISERROR(INDEX($B$1:$J$1,SMALL($B5:$J5,COLUMN(B4)))),"",INDEX($B$1:$J$1,SMALL($B5:$J5,COLUMN(B4))))</f>
        <v>JF5</v>
      </c>
      <c r="D6" s="90" t="str">
        <f t="shared" ref="D6" si="2">IF(ISERROR(INDEX($B$1:$J$1,SMALL($B5:$J5,COLUMN(C4)))),"",INDEX($B$1:$J$1,SMALL($B5:$J5,COLUMN(C4))))</f>
        <v>JF6</v>
      </c>
      <c r="E6" s="90" t="str">
        <f t="shared" ref="E6" si="3">IF(ISERROR(INDEX($B$1:$J$1,SMALL($B5:$J5,COLUMN(D4)))),"",INDEX($B$1:$J$1,SMALL($B5:$J5,COLUMN(D4))))</f>
        <v>JF7</v>
      </c>
      <c r="F6" s="90" t="str">
        <f t="shared" ref="F6" si="4">IF(ISERROR(INDEX($B$1:$J$1,SMALL($B5:$J5,COLUMN(E4)))),"",INDEX($B$1:$J$1,SMALL($B5:$J5,COLUMN(E4))))</f>
        <v/>
      </c>
      <c r="G6" s="90" t="str">
        <f t="shared" ref="G6" si="5">IF(ISERROR(INDEX($B$1:$J$1,SMALL($B5:$J5,COLUMN(F4)))),"",INDEX($B$1:$J$1,SMALL($B5:$J5,COLUMN(F4))))</f>
        <v/>
      </c>
      <c r="H6" s="90" t="str">
        <f t="shared" ref="H6" si="6">IF(ISERROR(INDEX($B$1:$J$1,SMALL($B5:$J5,COLUMN(G4)))),"",INDEX($B$1:$J$1,SMALL($B5:$J5,COLUMN(G4))))</f>
        <v/>
      </c>
      <c r="I6" s="90" t="str">
        <f t="shared" ref="I6" si="7">IF(ISERROR(INDEX($B$1:$J$1,SMALL($B5:$J5,COLUMN(H4)))),"",INDEX($B$1:$J$1,SMALL($B5:$J5,COLUMN(H4))))</f>
        <v/>
      </c>
      <c r="J6" s="90" t="str">
        <f t="shared" ref="J6" si="8">IF(ISERROR(INDEX($B$1:$J$1,SMALL($B5:$J5,COLUMN(I4)))),"",INDEX($B$1:$J$1,SMALL($B5:$J5,COLUMN(I4))))</f>
        <v/>
      </c>
      <c r="K6" s="72" t="s">
        <v>37</v>
      </c>
    </row>
    <row r="7" spans="1:17" ht="15" customHeight="1" x14ac:dyDescent="0.25">
      <c r="A7" s="91"/>
      <c r="B7" s="92"/>
      <c r="C7" s="92"/>
      <c r="D7" s="92"/>
      <c r="E7" s="92"/>
      <c r="F7" s="92"/>
      <c r="G7" s="92"/>
      <c r="H7" s="92"/>
      <c r="I7" s="92"/>
      <c r="J7" s="92"/>
      <c r="K7" s="72" t="s">
        <v>39</v>
      </c>
    </row>
    <row r="8" spans="1:17" ht="15" customHeight="1" x14ac:dyDescent="0.25">
      <c r="A8" s="82"/>
      <c r="B8" s="83">
        <f>IF(COUNTIF(janvier_planning!$E20:$AI20,B$1)+COUNTIF(fevrier_planning!$E20:$AI20,B$1)-COUNTIF($B$1:$J$1,B$1)=0,"",COLUMN(A7))</f>
        <v>1</v>
      </c>
      <c r="C8" s="83">
        <f>IF(COUNTIF(janvier_planning!$E20:$AI20,C$1)+COUNTIF(fevrier_planning!$E20:$AI20,C$1)-COUNTIF($B$1:$J$1,C$1)=0,"",COLUMN(B7))</f>
        <v>2</v>
      </c>
      <c r="D8" s="83">
        <f>IF(COUNTIF(janvier_planning!$E20:$AI20,D$1)+COUNTIF(fevrier_planning!$E20:$AI20,D$1)-COUNTIF($B$1:$J$1,D$1)=0,"",COLUMN(C7))</f>
        <v>3</v>
      </c>
      <c r="E8" s="83">
        <f>IF(COUNTIF(janvier_planning!$E20:$AI20,E$1)+COUNTIF(fevrier_planning!$E20:$AI20,E$1)-COUNTIF($B$1:$J$1,E$1)=0,"",COLUMN(D7))</f>
        <v>4</v>
      </c>
      <c r="F8" s="83">
        <f>IF(COUNTIF(janvier_planning!$E20:$AI20,F$1)+COUNTIF(fevrier_planning!$E20:$AI20,F$1)-COUNTIF($B$1:$J$1,F$1)=0,"",COLUMN(E7))</f>
        <v>5</v>
      </c>
      <c r="G8" s="83">
        <f>IF(COUNTIF(janvier_planning!$E20:$AI20,G$1)+COUNTIF(fevrier_planning!$E20:$AI20,G$1)-COUNTIF($B$1:$J$1,G$1)=0,"",COLUMN(F7))</f>
        <v>6</v>
      </c>
      <c r="H8" s="83">
        <f>IF(COUNTIF(janvier_planning!$E20:$AI20,H$1)+COUNTIF(fevrier_planning!$E20:$AI20,H$1)-COUNTIF($B$1:$J$1,H$1)=0,"",COLUMN(G7))</f>
        <v>7</v>
      </c>
      <c r="I8" s="83">
        <f>IF(COUNTIF(janvier_planning!$E20:$AI20,I$1)+COUNTIF(fevrier_planning!$E20:$AI20,I$1)-COUNTIF($B$1:$J$1,I$1)=0,"",COLUMN(H7))</f>
        <v>8</v>
      </c>
      <c r="J8" s="83" t="str">
        <f>IF(COUNTIF(janvier_planning!$E20:$AI20,J$1)+COUNTIF(fevrier_planning!$E20:$AI20,J$1)-COUNTIF($B$1:$J$1,J$1)=0,"",COLUMN(I7))</f>
        <v/>
      </c>
    </row>
    <row r="9" spans="1:17" ht="15" customHeight="1" x14ac:dyDescent="0.25">
      <c r="A9" s="84" t="str">
        <f>janvier_planning!B20</f>
        <v>LUCIEN</v>
      </c>
      <c r="B9" s="85" t="str">
        <f>IF(ISERROR(INDEX($B$1:$J$1,SMALL($B8:$J8,COLUMN(A7)))),"",INDEX($B$1:$J$1,SMALL($B8:$J8,COLUMN(A7))))</f>
        <v>CA</v>
      </c>
      <c r="C9" s="85" t="str">
        <f t="shared" ref="C9" si="9">IF(ISERROR(INDEX($B$1:$J$1,SMALL($B8:$J8,COLUMN(B7)))),"",INDEX($B$1:$J$1,SMALL($B8:$J8,COLUMN(B7))))</f>
        <v>JF1</v>
      </c>
      <c r="D9" s="85" t="str">
        <f t="shared" ref="D9" si="10">IF(ISERROR(INDEX($B$1:$J$1,SMALL($B8:$J8,COLUMN(C7)))),"",INDEX($B$1:$J$1,SMALL($B8:$J8,COLUMN(C7))))</f>
        <v>JF2</v>
      </c>
      <c r="E9" s="85" t="str">
        <f t="shared" ref="E9" si="11">IF(ISERROR(INDEX($B$1:$J$1,SMALL($B8:$J8,COLUMN(D7)))),"",INDEX($B$1:$J$1,SMALL($B8:$J8,COLUMN(D7))))</f>
        <v>JF3</v>
      </c>
      <c r="F9" s="85" t="str">
        <f t="shared" ref="F9" si="12">IF(ISERROR(INDEX($B$1:$J$1,SMALL($B8:$J8,COLUMN(E7)))),"",INDEX($B$1:$J$1,SMALL($B8:$J8,COLUMN(E7))))</f>
        <v>JF4</v>
      </c>
      <c r="G9" s="85" t="str">
        <f t="shared" ref="G9" si="13">IF(ISERROR(INDEX($B$1:$J$1,SMALL($B8:$J8,COLUMN(F7)))),"",INDEX($B$1:$J$1,SMALL($B8:$J8,COLUMN(F7))))</f>
        <v>JF5</v>
      </c>
      <c r="H9" s="85" t="str">
        <f t="shared" ref="H9" si="14">IF(ISERROR(INDEX($B$1:$J$1,SMALL($B8:$J8,COLUMN(G7)))),"",INDEX($B$1:$J$1,SMALL($B8:$J8,COLUMN(G7))))</f>
        <v>JF6</v>
      </c>
      <c r="I9" s="85" t="str">
        <f t="shared" ref="I9" si="15">IF(ISERROR(INDEX($B$1:$J$1,SMALL($B8:$J8,COLUMN(H7)))),"",INDEX($B$1:$J$1,SMALL($B8:$J8,COLUMN(H7))))</f>
        <v>JF7</v>
      </c>
      <c r="J9" s="85" t="str">
        <f t="shared" ref="J9" si="16">IF(ISERROR(INDEX($B$1:$J$1,SMALL($B8:$J8,COLUMN(I7)))),"",INDEX($B$1:$J$1,SMALL($B8:$J8,COLUMN(I7))))</f>
        <v/>
      </c>
      <c r="K9" s="72" t="s">
        <v>41</v>
      </c>
    </row>
    <row r="10" spans="1:17" ht="15" customHeight="1" x14ac:dyDescent="0.25">
      <c r="A10" s="91"/>
      <c r="B10" s="92"/>
      <c r="C10" s="92"/>
      <c r="D10" s="92"/>
      <c r="E10" s="92"/>
      <c r="F10" s="92"/>
      <c r="G10" s="92"/>
      <c r="H10" s="92"/>
      <c r="I10" s="92"/>
      <c r="J10" s="92"/>
      <c r="K10" s="72" t="s">
        <v>42</v>
      </c>
    </row>
    <row r="11" spans="1:17" ht="15" customHeight="1" x14ac:dyDescent="0.25">
      <c r="A11" s="76"/>
      <c r="B11" s="73">
        <f>IF(COUNTIF(janvier_planning!$E23:$AI23,B$1)+COUNTIF(fevrier_planning!$E23:$AI23,B$1)-COUNTIF($B$1:$J$1,B$1)=0,"",COLUMN(A10))</f>
        <v>1</v>
      </c>
      <c r="C11" s="73">
        <f>IF(COUNTIF(janvier_planning!$E23:$AI23,C$1)+COUNTIF(fevrier_planning!$E23:$AI23,C$1)-COUNTIF($B$1:$J$1,C$1)=0,"",COLUMN(B10))</f>
        <v>2</v>
      </c>
      <c r="D11" s="73">
        <f>IF(COUNTIF(janvier_planning!$E23:$AI23,D$1)+COUNTIF(fevrier_planning!$E23:$AI23,D$1)-COUNTIF($B$1:$J$1,D$1)=0,"",COLUMN(C10))</f>
        <v>3</v>
      </c>
      <c r="E11" s="73">
        <f>IF(COUNTIF(janvier_planning!$E23:$AI23,E$1)+COUNTIF(fevrier_planning!$E23:$AI23,E$1)-COUNTIF($B$1:$J$1,E$1)=0,"",COLUMN(D10))</f>
        <v>4</v>
      </c>
      <c r="F11" s="73">
        <f>IF(COUNTIF(janvier_planning!$E23:$AI23,F$1)+COUNTIF(fevrier_planning!$E23:$AI23,F$1)-COUNTIF($B$1:$J$1,F$1)=0,"",COLUMN(E10))</f>
        <v>5</v>
      </c>
      <c r="G11" s="73">
        <f>IF(COUNTIF(janvier_planning!$E23:$AI23,G$1)+COUNTIF(fevrier_planning!$E23:$AI23,G$1)-COUNTIF($B$1:$J$1,G$1)=0,"",COLUMN(F10))</f>
        <v>6</v>
      </c>
      <c r="H11" s="73">
        <f>IF(COUNTIF(janvier_planning!$E23:$AI23,H$1)+COUNTIF(fevrier_planning!$E23:$AI23,H$1)-COUNTIF($B$1:$J$1,H$1)=0,"",COLUMN(G10))</f>
        <v>7</v>
      </c>
      <c r="I11" s="73">
        <f>IF(COUNTIF(janvier_planning!$E23:$AI23,I$1)+COUNTIF(fevrier_planning!$E23:$AI23,I$1)-COUNTIF($B$1:$J$1,I$1)=0,"",COLUMN(H10))</f>
        <v>8</v>
      </c>
      <c r="J11" s="73" t="str">
        <f>IF(COUNTIF(janvier_planning!$E23:$AI23,J$1)+COUNTIF(fevrier_planning!$E23:$AI23,J$1)-COUNTIF($B$1:$J$1,J$1)=0,"",COLUMN(I10))</f>
        <v/>
      </c>
    </row>
    <row r="12" spans="1:17" ht="15" customHeight="1" x14ac:dyDescent="0.25">
      <c r="A12" s="77" t="str">
        <f>janvier_planning!B23</f>
        <v>MICHEL</v>
      </c>
      <c r="B12" s="74" t="str">
        <f>IF(ISERROR(INDEX($B$1:$J$1,SMALL($B11:$J11,COLUMN(A10)))),"",INDEX($B$1:$J$1,SMALL($B11:$J11,COLUMN(A10))))</f>
        <v>CA</v>
      </c>
      <c r="C12" s="74" t="str">
        <f t="shared" ref="C12" si="17">IF(ISERROR(INDEX($B$1:$J$1,SMALL($B11:$J11,COLUMN(B10)))),"",INDEX($B$1:$J$1,SMALL($B11:$J11,COLUMN(B10))))</f>
        <v>JF1</v>
      </c>
      <c r="D12" s="74" t="str">
        <f t="shared" ref="D12" si="18">IF(ISERROR(INDEX($B$1:$J$1,SMALL($B11:$J11,COLUMN(C10)))),"",INDEX($B$1:$J$1,SMALL($B11:$J11,COLUMN(C10))))</f>
        <v>JF2</v>
      </c>
      <c r="E12" s="74" t="str">
        <f t="shared" ref="E12" si="19">IF(ISERROR(INDEX($B$1:$J$1,SMALL($B11:$J11,COLUMN(D10)))),"",INDEX($B$1:$J$1,SMALL($B11:$J11,COLUMN(D10))))</f>
        <v>JF3</v>
      </c>
      <c r="F12" s="74" t="str">
        <f t="shared" ref="F12" si="20">IF(ISERROR(INDEX($B$1:$J$1,SMALL($B11:$J11,COLUMN(E10)))),"",INDEX($B$1:$J$1,SMALL($B11:$J11,COLUMN(E10))))</f>
        <v>JF4</v>
      </c>
      <c r="G12" s="74" t="str">
        <f t="shared" ref="G12" si="21">IF(ISERROR(INDEX($B$1:$J$1,SMALL($B11:$J11,COLUMN(F10)))),"",INDEX($B$1:$J$1,SMALL($B11:$J11,COLUMN(F10))))</f>
        <v>JF5</v>
      </c>
      <c r="H12" s="74" t="str">
        <f t="shared" ref="H12" si="22">IF(ISERROR(INDEX($B$1:$J$1,SMALL($B11:$J11,COLUMN(G10)))),"",INDEX($B$1:$J$1,SMALL($B11:$J11,COLUMN(G10))))</f>
        <v>JF6</v>
      </c>
      <c r="I12" s="74" t="str">
        <f t="shared" ref="I12" si="23">IF(ISERROR(INDEX($B$1:$J$1,SMALL($B11:$J11,COLUMN(H10)))),"",INDEX($B$1:$J$1,SMALL($B11:$J11,COLUMN(H10))))</f>
        <v>JF7</v>
      </c>
      <c r="J12" s="74" t="str">
        <f t="shared" ref="J12" si="24">IF(ISERROR(INDEX($B$1:$J$1,SMALL($B11:$J11,COLUMN(I10)))),"",INDEX($B$1:$J$1,SMALL($B11:$J11,COLUMN(I10))))</f>
        <v/>
      </c>
    </row>
    <row r="13" spans="1:17" ht="15" customHeight="1" x14ac:dyDescent="0.25">
      <c r="A13" s="91"/>
      <c r="B13" s="92"/>
      <c r="C13" s="92"/>
      <c r="D13" s="92"/>
      <c r="E13" s="92"/>
      <c r="F13" s="92"/>
      <c r="G13" s="92"/>
      <c r="H13" s="92"/>
      <c r="I13" s="92"/>
      <c r="J13" s="92"/>
    </row>
    <row r="14" spans="1:17" ht="15" customHeight="1" x14ac:dyDescent="0.25">
      <c r="A14" s="78"/>
      <c r="B14" s="79">
        <f>IF(COUNTIF(janvier_planning!$E26:$AI26,B$1)+COUNTIF(fevrier_planning!$E26:$AI26,B$1)-COUNTIF($B$1:$J$1,B$1)=0,"",COLUMN(A13))</f>
        <v>1</v>
      </c>
      <c r="C14" s="79">
        <f>IF(COUNTIF(janvier_planning!$E26:$AI26,C$1)+COUNTIF(fevrier_planning!$E26:$AI26,C$1)-COUNTIF($B$1:$J$1,C$1)=0,"",COLUMN(B13))</f>
        <v>2</v>
      </c>
      <c r="D14" s="79">
        <f>IF(COUNTIF(janvier_planning!$E26:$AI26,D$1)+COUNTIF(fevrier_planning!$E26:$AI26,D$1)-COUNTIF($B$1:$J$1,D$1)=0,"",COLUMN(C13))</f>
        <v>3</v>
      </c>
      <c r="E14" s="79">
        <f>IF(COUNTIF(janvier_planning!$E26:$AI26,E$1)+COUNTIF(fevrier_planning!$E26:$AI26,E$1)-COUNTIF($B$1:$J$1,E$1)=0,"",COLUMN(D13))</f>
        <v>4</v>
      </c>
      <c r="F14" s="79">
        <f>IF(COUNTIF(janvier_planning!$E26:$AI26,F$1)+COUNTIF(fevrier_planning!$E26:$AI26,F$1)-COUNTIF($B$1:$J$1,F$1)=0,"",COLUMN(E13))</f>
        <v>5</v>
      </c>
      <c r="G14" s="79">
        <f>IF(COUNTIF(janvier_planning!$E26:$AI26,G$1)+COUNTIF(fevrier_planning!$E26:$AI26,G$1)-COUNTIF($B$1:$J$1,G$1)=0,"",COLUMN(F13))</f>
        <v>6</v>
      </c>
      <c r="H14" s="79">
        <f>IF(COUNTIF(janvier_planning!$E26:$AI26,H$1)+COUNTIF(fevrier_planning!$E26:$AI26,H$1)-COUNTIF($B$1:$J$1,H$1)=0,"",COLUMN(G13))</f>
        <v>7</v>
      </c>
      <c r="I14" s="79">
        <f>IF(COUNTIF(janvier_planning!$E26:$AI26,I$1)+COUNTIF(fevrier_planning!$E26:$AI26,I$1)-COUNTIF($B$1:$J$1,I$1)=0,"",COLUMN(H13))</f>
        <v>8</v>
      </c>
      <c r="J14" s="79" t="str">
        <f>IF(COUNTIF(janvier_planning!$E26:$AI26,J$1)+COUNTIF(fevrier_planning!$E26:$AI26,J$1)-COUNTIF($B$1:$J$1,J$1)=0,"",COLUMN(I13))</f>
        <v/>
      </c>
    </row>
    <row r="15" spans="1:17" ht="15" customHeight="1" x14ac:dyDescent="0.25">
      <c r="A15" s="80" t="str">
        <f>janvier_planning!B26</f>
        <v>ARNAUD</v>
      </c>
      <c r="B15" s="81" t="str">
        <f>IF(ISERROR(INDEX($B$1:$J$1,SMALL($B14:$J14,COLUMN(A13)))),"",INDEX($B$1:$J$1,SMALL($B14:$J14,COLUMN(A13))))</f>
        <v>CA</v>
      </c>
      <c r="C15" s="81" t="str">
        <f>IF(ISERROR(INDEX($B$1:$J$1,SMALL($B14:$J14,COLUMN(B13)))),"",INDEX($B$1:$J$1,SMALL($B14:$J14,COLUMN(B13))))</f>
        <v>JF1</v>
      </c>
      <c r="D15" s="81" t="str">
        <f t="shared" ref="D15" si="25">IF(ISERROR(INDEX($B$1:$J$1,SMALL($B14:$J14,COLUMN(C13)))),"",INDEX($B$1:$J$1,SMALL($B14:$J14,COLUMN(C13))))</f>
        <v>JF2</v>
      </c>
      <c r="E15" s="81" t="str">
        <f t="shared" ref="E15" si="26">IF(ISERROR(INDEX($B$1:$J$1,SMALL($B14:$J14,COLUMN(D13)))),"",INDEX($B$1:$J$1,SMALL($B14:$J14,COLUMN(D13))))</f>
        <v>JF3</v>
      </c>
      <c r="F15" s="81" t="str">
        <f t="shared" ref="F15" si="27">IF(ISERROR(INDEX($B$1:$J$1,SMALL($B14:$J14,COLUMN(E13)))),"",INDEX($B$1:$J$1,SMALL($B14:$J14,COLUMN(E13))))</f>
        <v>JF4</v>
      </c>
      <c r="G15" s="81" t="str">
        <f t="shared" ref="G15" si="28">IF(ISERROR(INDEX($B$1:$J$1,SMALL($B14:$J14,COLUMN(F13)))),"",INDEX($B$1:$J$1,SMALL($B14:$J14,COLUMN(F13))))</f>
        <v>JF5</v>
      </c>
      <c r="H15" s="81" t="str">
        <f t="shared" ref="H15" si="29">IF(ISERROR(INDEX($B$1:$J$1,SMALL($B14:$J14,COLUMN(G13)))),"",INDEX($B$1:$J$1,SMALL($B14:$J14,COLUMN(G13))))</f>
        <v>JF6</v>
      </c>
      <c r="I15" s="81" t="str">
        <f t="shared" ref="I15" si="30">IF(ISERROR(INDEX($B$1:$J$1,SMALL($B14:$J14,COLUMN(H13)))),"",INDEX($B$1:$J$1,SMALL($B14:$J14,COLUMN(H13))))</f>
        <v>JF7</v>
      </c>
      <c r="J15" s="81" t="str">
        <f t="shared" ref="J15" si="31">IF(ISERROR(INDEX($B$1:$J$1,SMALL($B14:$J14,COLUMN(I13)))),"",INDEX($B$1:$J$1,SMALL($B14:$J14,COLUMN(I13))))</f>
        <v/>
      </c>
    </row>
    <row r="16" spans="1:17" ht="15" customHeight="1" x14ac:dyDescent="0.25">
      <c r="A16" s="91"/>
      <c r="B16" s="92"/>
      <c r="C16" s="92"/>
      <c r="D16" s="92"/>
      <c r="E16" s="92"/>
      <c r="F16" s="92"/>
      <c r="G16" s="92"/>
      <c r="H16" s="92"/>
      <c r="I16" s="92"/>
      <c r="J16" s="92"/>
    </row>
    <row r="17" spans="1:10" ht="15" customHeight="1" x14ac:dyDescent="0.25">
      <c r="A17" s="76"/>
      <c r="B17" s="73">
        <f>IF(COUNTIF(janvier_planning!$E29:$AI29,B$1)+COUNTIF(fevrier_planning!$E29:$AI29,B$1)-COUNTIF($B$1:$J$1,B$1)=0,"",COLUMN(A16))</f>
        <v>1</v>
      </c>
      <c r="C17" s="73" t="str">
        <f>IF(COUNTIF(janvier_planning!$E29:$AI29,C$1)+COUNTIF(fevrier_planning!$E29:$AI29,C$1)-COUNTIF($B$1:$J$1,C$1)=0,"",COLUMN(B16))</f>
        <v/>
      </c>
      <c r="D17" s="73">
        <f>IF(COUNTIF(janvier_planning!$E29:$AI29,D$1)+COUNTIF(fevrier_planning!$E29:$AI29,D$1)-COUNTIF($B$1:$J$1,D$1)=0,"",COLUMN(C16))</f>
        <v>3</v>
      </c>
      <c r="E17" s="73">
        <f>IF(COUNTIF(janvier_planning!$E29:$AI29,E$1)+COUNTIF(fevrier_planning!$E29:$AI29,E$1)-COUNTIF($B$1:$J$1,E$1)=0,"",COLUMN(D16))</f>
        <v>4</v>
      </c>
      <c r="F17" s="73">
        <f>IF(COUNTIF(janvier_planning!$E29:$AI29,F$1)+COUNTIF(fevrier_planning!$E29:$AI29,F$1)-COUNTIF($B$1:$J$1,F$1)=0,"",COLUMN(E16))</f>
        <v>5</v>
      </c>
      <c r="G17" s="73">
        <f>IF(COUNTIF(janvier_planning!$E29:$AI29,G$1)+COUNTIF(fevrier_planning!$E29:$AI29,G$1)-COUNTIF($B$1:$J$1,G$1)=0,"",COLUMN(F16))</f>
        <v>6</v>
      </c>
      <c r="H17" s="73">
        <f>IF(COUNTIF(janvier_planning!$E29:$AI29,H$1)+COUNTIF(fevrier_planning!$E29:$AI29,H$1)-COUNTIF($B$1:$J$1,H$1)=0,"",COLUMN(G16))</f>
        <v>7</v>
      </c>
      <c r="I17" s="73">
        <f>IF(COUNTIF(janvier_planning!$E29:$AI29,I$1)+COUNTIF(fevrier_planning!$E29:$AI29,I$1)-COUNTIF($B$1:$J$1,I$1)=0,"",COLUMN(H16))</f>
        <v>8</v>
      </c>
      <c r="J17" s="73" t="str">
        <f>IF(COUNTIF(janvier_planning!$E29:$AI29,J$1)+COUNTIF(fevrier_planning!$E29:$AI29,J$1)-COUNTIF($B$1:$J$1,J$1)=0,"",COLUMN(I16))</f>
        <v/>
      </c>
    </row>
    <row r="18" spans="1:10" ht="15" customHeight="1" x14ac:dyDescent="0.25">
      <c r="A18" s="77" t="str">
        <f>janvier_planning!B29</f>
        <v>JEAN LUC</v>
      </c>
      <c r="B18" s="74" t="str">
        <f>IF(ISERROR(INDEX($B$1:$J$1,SMALL($B17:$J17,COLUMN(A16)))),"",INDEX($B$1:$J$1,SMALL($B17:$J17,COLUMN(A16))))</f>
        <v>CA</v>
      </c>
      <c r="C18" s="74" t="str">
        <f>IF(ISERROR(INDEX($B$1:$J$1,SMALL($B17:$J17,COLUMN(B16)))),"",INDEX($B$1:$J$1,SMALL($B17:$J17,COLUMN(B16))))</f>
        <v>JF2</v>
      </c>
      <c r="D18" s="74" t="str">
        <f t="shared" ref="D18" si="32">IF(ISERROR(INDEX($B$1:$J$1,SMALL($B17:$J17,COLUMN(C16)))),"",INDEX($B$1:$J$1,SMALL($B17:$J17,COLUMN(C16))))</f>
        <v>JF3</v>
      </c>
      <c r="E18" s="74" t="str">
        <f t="shared" ref="E18" si="33">IF(ISERROR(INDEX($B$1:$J$1,SMALL($B17:$J17,COLUMN(D16)))),"",INDEX($B$1:$J$1,SMALL($B17:$J17,COLUMN(D16))))</f>
        <v>JF4</v>
      </c>
      <c r="F18" s="74" t="str">
        <f t="shared" ref="F18" si="34">IF(ISERROR(INDEX($B$1:$J$1,SMALL($B17:$J17,COLUMN(E16)))),"",INDEX($B$1:$J$1,SMALL($B17:$J17,COLUMN(E16))))</f>
        <v>JF5</v>
      </c>
      <c r="G18" s="74" t="str">
        <f t="shared" ref="G18" si="35">IF(ISERROR(INDEX($B$1:$J$1,SMALL($B17:$J17,COLUMN(F16)))),"",INDEX($B$1:$J$1,SMALL($B17:$J17,COLUMN(F16))))</f>
        <v>JF6</v>
      </c>
      <c r="H18" s="74" t="str">
        <f t="shared" ref="H18" si="36">IF(ISERROR(INDEX($B$1:$J$1,SMALL($B17:$J17,COLUMN(G16)))),"",INDEX($B$1:$J$1,SMALL($B17:$J17,COLUMN(G16))))</f>
        <v>JF7</v>
      </c>
      <c r="I18" s="74" t="str">
        <f t="shared" ref="I18" si="37">IF(ISERROR(INDEX($B$1:$J$1,SMALL($B17:$J17,COLUMN(H16)))),"",INDEX($B$1:$J$1,SMALL($B17:$J17,COLUMN(H16))))</f>
        <v/>
      </c>
      <c r="J18" s="74" t="str">
        <f t="shared" ref="J18" si="38">IF(ISERROR(INDEX($B$1:$J$1,SMALL($B17:$J17,COLUMN(I16)))),"",INDEX($B$1:$J$1,SMALL($B17:$J17,COLUMN(I16))))</f>
        <v/>
      </c>
    </row>
    <row r="19" spans="1:10" ht="15" customHeight="1" x14ac:dyDescent="0.25">
      <c r="A19" s="91"/>
      <c r="B19" s="92"/>
      <c r="C19" s="92"/>
      <c r="D19" s="92"/>
      <c r="E19" s="92"/>
      <c r="F19" s="92"/>
      <c r="G19" s="92"/>
      <c r="H19" s="92"/>
      <c r="I19" s="92"/>
      <c r="J19" s="92"/>
    </row>
    <row r="20" spans="1:10" ht="15" customHeight="1" x14ac:dyDescent="0.25">
      <c r="A20" s="82"/>
      <c r="B20" s="83">
        <f>IF(COUNTIF(janvier_planning!$E32:$AI32,B$1)+COUNTIF(fevrier_planning!$E32:$AI32,B$1)-COUNTIF($B$1:$J$1,B$1)=0,"",COLUMN(A19))</f>
        <v>1</v>
      </c>
      <c r="C20" s="83">
        <f>IF(COUNTIF(janvier_planning!$E32:$AI32,C$1)+COUNTIF(fevrier_planning!$E32:$AI32,C$1)-COUNTIF($B$1:$J$1,C$1)=0,"",COLUMN(B19))</f>
        <v>2</v>
      </c>
      <c r="D20" s="83">
        <f>IF(COUNTIF(janvier_planning!$E32:$AI32,D$1)+COUNTIF(fevrier_planning!$E32:$AI32,D$1)-COUNTIF($B$1:$J$1,D$1)=0,"",COLUMN(C19))</f>
        <v>3</v>
      </c>
      <c r="E20" s="83">
        <f>IF(COUNTIF(janvier_planning!$E32:$AI32,E$1)+COUNTIF(fevrier_planning!$E32:$AI32,E$1)-COUNTIF($B$1:$J$1,E$1)=0,"",COLUMN(D19))</f>
        <v>4</v>
      </c>
      <c r="F20" s="83">
        <f>IF(COUNTIF(janvier_planning!$E32:$AI32,F$1)+COUNTIF(fevrier_planning!$E32:$AI32,F$1)-COUNTIF($B$1:$J$1,F$1)=0,"",COLUMN(E19))</f>
        <v>5</v>
      </c>
      <c r="G20" s="83">
        <f>IF(COUNTIF(janvier_planning!$E32:$AI32,G$1)+COUNTIF(fevrier_planning!$E32:$AI32,G$1)-COUNTIF($B$1:$J$1,G$1)=0,"",COLUMN(F19))</f>
        <v>6</v>
      </c>
      <c r="H20" s="83">
        <f>IF(COUNTIF(janvier_planning!$E32:$AI32,H$1)+COUNTIF(fevrier_planning!$E32:$AI32,H$1)-COUNTIF($B$1:$J$1,H$1)=0,"",COLUMN(G19))</f>
        <v>7</v>
      </c>
      <c r="I20" s="83">
        <f>IF(COUNTIF(janvier_planning!$E32:$AI32,I$1)+COUNTIF(fevrier_planning!$E32:$AI32,I$1)-COUNTIF($B$1:$J$1,I$1)=0,"",COLUMN(H19))</f>
        <v>8</v>
      </c>
      <c r="J20" s="83" t="str">
        <f>IF(COUNTIF(janvier_planning!$E32:$AI32,J$1)+COUNTIF(fevrier_planning!$E32:$AI32,J$1)-COUNTIF($B$1:$J$1,J$1)=0,"",COLUMN(I19))</f>
        <v/>
      </c>
    </row>
    <row r="21" spans="1:10" ht="15" customHeight="1" x14ac:dyDescent="0.25">
      <c r="A21" s="84">
        <f>janvier_planning!B32</f>
        <v>0</v>
      </c>
      <c r="B21" s="85" t="str">
        <f>IF(ISERROR(INDEX($B$1:$J$1,SMALL($B20:$J20,COLUMN(A19)))),"",INDEX($B$1:$J$1,SMALL($B20:$J20,COLUMN(A19))))</f>
        <v>CA</v>
      </c>
      <c r="C21" s="85" t="str">
        <f>IF(ISERROR(INDEX($B$1:$J$1,SMALL($B20:$J20,COLUMN(B19)))),"",INDEX($B$1:$J$1,SMALL($B20:$J20,COLUMN(B19))))</f>
        <v>JF1</v>
      </c>
      <c r="D21" s="85" t="str">
        <f t="shared" ref="D21" si="39">IF(ISERROR(INDEX($B$1:$J$1,SMALL($B20:$J20,COLUMN(C19)))),"",INDEX($B$1:$J$1,SMALL($B20:$J20,COLUMN(C19))))</f>
        <v>JF2</v>
      </c>
      <c r="E21" s="85" t="str">
        <f t="shared" ref="E21" si="40">IF(ISERROR(INDEX($B$1:$J$1,SMALL($B20:$J20,COLUMN(D19)))),"",INDEX($B$1:$J$1,SMALL($B20:$J20,COLUMN(D19))))</f>
        <v>JF3</v>
      </c>
      <c r="F21" s="85" t="str">
        <f t="shared" ref="F21" si="41">IF(ISERROR(INDEX($B$1:$J$1,SMALL($B20:$J20,COLUMN(E19)))),"",INDEX($B$1:$J$1,SMALL($B20:$J20,COLUMN(E19))))</f>
        <v>JF4</v>
      </c>
      <c r="G21" s="85" t="str">
        <f t="shared" ref="G21" si="42">IF(ISERROR(INDEX($B$1:$J$1,SMALL($B20:$J20,COLUMN(F19)))),"",INDEX($B$1:$J$1,SMALL($B20:$J20,COLUMN(F19))))</f>
        <v>JF5</v>
      </c>
      <c r="H21" s="85" t="str">
        <f t="shared" ref="H21" si="43">IF(ISERROR(INDEX($B$1:$J$1,SMALL($B20:$J20,COLUMN(G19)))),"",INDEX($B$1:$J$1,SMALL($B20:$J20,COLUMN(G19))))</f>
        <v>JF6</v>
      </c>
      <c r="I21" s="85" t="str">
        <f t="shared" ref="I21" si="44">IF(ISERROR(INDEX($B$1:$J$1,SMALL($B20:$J20,COLUMN(H19)))),"",INDEX($B$1:$J$1,SMALL($B20:$J20,COLUMN(H19))))</f>
        <v>JF7</v>
      </c>
      <c r="J21" s="85" t="str">
        <f t="shared" ref="J21" si="45">IF(ISERROR(INDEX($B$1:$J$1,SMALL($B20:$J20,COLUMN(I19)))),"",INDEX($B$1:$J$1,SMALL($B20:$J20,COLUMN(I19))))</f>
        <v/>
      </c>
    </row>
    <row r="22" spans="1:10" ht="15" customHeight="1" x14ac:dyDescent="0.25">
      <c r="A22" s="91"/>
      <c r="B22" s="92"/>
      <c r="C22" s="92"/>
      <c r="D22" s="92"/>
      <c r="E22" s="92"/>
      <c r="F22" s="92"/>
      <c r="G22" s="92"/>
      <c r="H22" s="92"/>
      <c r="I22" s="92"/>
      <c r="J22" s="92"/>
    </row>
    <row r="23" spans="1:10" ht="15" customHeight="1" x14ac:dyDescent="0.25">
      <c r="A23" s="76"/>
      <c r="B23" s="73">
        <f>IF(COUNTIF(janvier_planning!$E35:$AI35,B$1)+COUNTIF(fevrier_planning!$E35:$AI35,B$1)-COUNTIF($B$1:$J$1,B$1)=0,"",COLUMN(A22))</f>
        <v>1</v>
      </c>
      <c r="C23" s="73">
        <f>IF(COUNTIF(janvier_planning!$E35:$AI35,C$1)+COUNTIF(fevrier_planning!$E35:$AI35,C$1)-COUNTIF($B$1:$J$1,C$1)=0,"",COLUMN(B22))</f>
        <v>2</v>
      </c>
      <c r="D23" s="73">
        <f>IF(COUNTIF(janvier_planning!$E35:$AI35,D$1)+COUNTIF(fevrier_planning!$E35:$AI35,D$1)-COUNTIF($B$1:$J$1,D$1)=0,"",COLUMN(C22))</f>
        <v>3</v>
      </c>
      <c r="E23" s="73">
        <f>IF(COUNTIF(janvier_planning!$E35:$AI35,E$1)+COUNTIF(fevrier_planning!$E35:$AI35,E$1)-COUNTIF($B$1:$J$1,E$1)=0,"",COLUMN(D22))</f>
        <v>4</v>
      </c>
      <c r="F23" s="73">
        <f>IF(COUNTIF(janvier_planning!$E35:$AI35,F$1)+COUNTIF(fevrier_planning!$E35:$AI35,F$1)-COUNTIF($B$1:$J$1,F$1)=0,"",COLUMN(E22))</f>
        <v>5</v>
      </c>
      <c r="G23" s="73">
        <f>IF(COUNTIF(janvier_planning!$E35:$AI35,G$1)+COUNTIF(fevrier_planning!$E35:$AI35,G$1)-COUNTIF($B$1:$J$1,G$1)=0,"",COLUMN(F22))</f>
        <v>6</v>
      </c>
      <c r="H23" s="73">
        <f>IF(COUNTIF(janvier_planning!$E35:$AI35,H$1)+COUNTIF(fevrier_planning!$E35:$AI35,H$1)-COUNTIF($B$1:$J$1,H$1)=0,"",COLUMN(G22))</f>
        <v>7</v>
      </c>
      <c r="I23" s="73">
        <f>IF(COUNTIF(janvier_planning!$E35:$AI35,I$1)+COUNTIF(fevrier_planning!$E35:$AI35,I$1)-COUNTIF($B$1:$J$1,I$1)=0,"",COLUMN(H22))</f>
        <v>8</v>
      </c>
      <c r="J23" s="73" t="str">
        <f>IF(COUNTIF(janvier_planning!$E35:$AI35,J$1)+COUNTIF(fevrier_planning!$E35:$AI35,J$1)-COUNTIF($B$1:$J$1,J$1)=0,"",COLUMN(I22))</f>
        <v/>
      </c>
    </row>
    <row r="24" spans="1:10" ht="15" customHeight="1" x14ac:dyDescent="0.25">
      <c r="A24" s="77">
        <f>janvier_planning!B35</f>
        <v>0</v>
      </c>
      <c r="B24" s="74" t="str">
        <f>IF(ISERROR(INDEX($B$1:$J$1,SMALL($B23:$J23,COLUMN(A22)))),"",INDEX($B$1:$J$1,SMALL($B23:$J23,COLUMN(A22))))</f>
        <v>CA</v>
      </c>
      <c r="C24" s="74" t="str">
        <f>IF(ISERROR(INDEX($B$1:$J$1,SMALL($B23:$J23,COLUMN(B22)))),"",INDEX($B$1:$J$1,SMALL($B23:$J23,COLUMN(B22))))</f>
        <v>JF1</v>
      </c>
      <c r="D24" s="74" t="str">
        <f t="shared" ref="D24" si="46">IF(ISERROR(INDEX($B$1:$J$1,SMALL($B23:$J23,COLUMN(C22)))),"",INDEX($B$1:$J$1,SMALL($B23:$J23,COLUMN(C22))))</f>
        <v>JF2</v>
      </c>
      <c r="E24" s="74" t="str">
        <f t="shared" ref="E24" si="47">IF(ISERROR(INDEX($B$1:$J$1,SMALL($B23:$J23,COLUMN(D22)))),"",INDEX($B$1:$J$1,SMALL($B23:$J23,COLUMN(D22))))</f>
        <v>JF3</v>
      </c>
      <c r="F24" s="74" t="str">
        <f t="shared" ref="F24" si="48">IF(ISERROR(INDEX($B$1:$J$1,SMALL($B23:$J23,COLUMN(E22)))),"",INDEX($B$1:$J$1,SMALL($B23:$J23,COLUMN(E22))))</f>
        <v>JF4</v>
      </c>
      <c r="G24" s="74" t="str">
        <f t="shared" ref="G24" si="49">IF(ISERROR(INDEX($B$1:$J$1,SMALL($B23:$J23,COLUMN(F22)))),"",INDEX($B$1:$J$1,SMALL($B23:$J23,COLUMN(F22))))</f>
        <v>JF5</v>
      </c>
      <c r="H24" s="74" t="str">
        <f t="shared" ref="H24" si="50">IF(ISERROR(INDEX($B$1:$J$1,SMALL($B23:$J23,COLUMN(G22)))),"",INDEX($B$1:$J$1,SMALL($B23:$J23,COLUMN(G22))))</f>
        <v>JF6</v>
      </c>
      <c r="I24" s="74" t="str">
        <f t="shared" ref="I24" si="51">IF(ISERROR(INDEX($B$1:$J$1,SMALL($B23:$J23,COLUMN(H22)))),"",INDEX($B$1:$J$1,SMALL($B23:$J23,COLUMN(H22))))</f>
        <v>JF7</v>
      </c>
      <c r="J24" s="74" t="str">
        <f t="shared" ref="J24" si="52">IF(ISERROR(INDEX($B$1:$J$1,SMALL($B23:$J23,COLUMN(I22)))),"",INDEX($B$1:$J$1,SMALL($B23:$J23,COLUMN(I22))))</f>
        <v/>
      </c>
    </row>
    <row r="25" spans="1:10" ht="15" customHeight="1" x14ac:dyDescent="0.25">
      <c r="A25" s="91"/>
      <c r="B25" s="92"/>
      <c r="C25" s="92"/>
      <c r="D25" s="92"/>
      <c r="E25" s="92"/>
      <c r="F25" s="92"/>
      <c r="G25" s="92"/>
      <c r="H25" s="92"/>
      <c r="I25" s="92"/>
      <c r="J25" s="9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janvier_planning</vt:lpstr>
      <vt:lpstr>fevrier_planning</vt:lpstr>
      <vt:lpstr>Feuil2</vt:lpstr>
      <vt:lpstr>an</vt:lpstr>
      <vt:lpstr>janvier_planning!Zone_d_impression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T</cp:lastModifiedBy>
  <dcterms:created xsi:type="dcterms:W3CDTF">2014-11-23T11:16:24Z</dcterms:created>
  <dcterms:modified xsi:type="dcterms:W3CDTF">2014-11-23T21:06:51Z</dcterms:modified>
</cp:coreProperties>
</file>