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40"/>
  </bookViews>
  <sheets>
    <sheet name="Feuil1" sheetId="1" r:id="rId1"/>
  </sheets>
  <definedNames>
    <definedName name="ListExtr">Feuil1!$P$1:$P$4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/>
  <c r="F2" i="1" a="1"/>
  <c r="F2" i="1" s="1"/>
  <c r="G2" i="1" s="1"/>
  <c r="G1" i="1"/>
  <c r="F1" i="1"/>
  <c r="L1" i="1"/>
  <c r="L2" i="1"/>
  <c r="L3" i="1"/>
  <c r="L4" i="1"/>
  <c r="L5" i="1"/>
  <c r="L6" i="1"/>
  <c r="L7" i="1"/>
  <c r="L8" i="1"/>
  <c r="L9" i="1"/>
  <c r="L10" i="1"/>
  <c r="G3" i="1" l="1"/>
  <c r="F4" i="1" s="1" a="1"/>
  <c r="F4" i="1" s="1"/>
  <c r="G4" i="1" s="1"/>
  <c r="P2" i="1"/>
  <c r="P3" i="1"/>
  <c r="P11" i="1"/>
  <c r="P4" i="1"/>
  <c r="P1" i="1"/>
  <c r="F5" i="1" l="1" a="1"/>
  <c r="F5" i="1" s="1"/>
  <c r="G5" i="1" s="1"/>
  <c r="F6" i="1" l="1" a="1"/>
  <c r="F6" i="1" s="1"/>
  <c r="G6" i="1" s="1"/>
  <c r="F7" i="1" l="1" a="1"/>
  <c r="F7" i="1" s="1"/>
  <c r="G7" i="1" s="1"/>
  <c r="F8" i="1" l="1" a="1"/>
  <c r="F8" i="1" s="1"/>
  <c r="G8" i="1" s="1"/>
  <c r="F9" i="1" l="1" a="1"/>
  <c r="F9" i="1" s="1"/>
  <c r="G9" i="1" s="1"/>
  <c r="F10" i="1" l="1" a="1"/>
  <c r="F10" i="1" s="1"/>
  <c r="G10" i="1" s="1"/>
</calcChain>
</file>

<file path=xl/sharedStrings.xml><?xml version="1.0" encoding="utf-8"?>
<sst xmlns="http://schemas.openxmlformats.org/spreadsheetml/2006/main" count="35" uniqueCount="27">
  <si>
    <t>pierre duran</t>
  </si>
  <si>
    <t>paul personne</t>
  </si>
  <si>
    <t>andré dupont</t>
  </si>
  <si>
    <t>jean sérien</t>
  </si>
  <si>
    <t>adrien deux</t>
  </si>
  <si>
    <t>julie las</t>
  </si>
  <si>
    <t>fernand del</t>
  </si>
  <si>
    <t xml:space="preserve">alexandre </t>
  </si>
  <si>
    <t>julien</t>
  </si>
  <si>
    <t>robert</t>
  </si>
  <si>
    <t>pomme</t>
  </si>
  <si>
    <t xml:space="preserve">poire </t>
  </si>
  <si>
    <t>fraise</t>
  </si>
  <si>
    <t>orange</t>
  </si>
  <si>
    <t>mon objectif est de trouver en F1 qui est le premier a aimer M1(pomme"), en F2 qui est le deuxième a aimer M1, en F3 le troisième etc</t>
  </si>
  <si>
    <t>extraction sans doublon</t>
  </si>
  <si>
    <t>malgré le "désordre"</t>
  </si>
  <si>
    <t>Col chrono</t>
  </si>
  <si>
    <t>Col en matricielle</t>
  </si>
  <si>
    <t>Col à placer</t>
  </si>
  <si>
    <t>plage nommée, à placer</t>
  </si>
  <si>
    <t>quelque part</t>
  </si>
  <si>
    <t>(sf la ligne 1)</t>
  </si>
  <si>
    <t>2 colonnes ajoutées + 1 plage nommée "ListExtr"</t>
  </si>
  <si>
    <t>(masquable)</t>
  </si>
  <si>
    <t>(espace final conservé)</t>
  </si>
  <si>
    <t>sans espace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</si>
</sst>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1" fillId="2" borderId="0" xfId="0" applyFont="1" applyFill="1"/>
    <xf numFmtId="0" fontId="2" fillId="2" borderId="0" xfId="0" applyFont="1" applyFill="1"/>
    <xf numFmtId="0" fontId="0" fillId="0" borderId="0" xfId="0" applyFill="1"/>
    <xf numFmtId="0" fontId="0" fillId="3" borderId="0" xfId="0" applyFill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0" fillId="0" borderId="0" xfId="0" applyBorder="1"/>
    <xf numFmtId="0" fontId="0" fillId="4" borderId="1" xfId="0" applyFill="1" applyBorder="1"/>
    <xf numFmtId="0" fontId="0" fillId="4" borderId="0" xfId="0" applyFill="1"/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13</xdr:row>
      <xdr:rowOff>104775</xdr:rowOff>
    </xdr:from>
    <xdr:to>
      <xdr:col>9</xdr:col>
      <xdr:colOff>28576</xdr:colOff>
      <xdr:row>20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5791200" y="2676525"/>
          <a:ext cx="1857376" cy="13906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12</xdr:row>
      <xdr:rowOff>161925</xdr:rowOff>
    </xdr:from>
    <xdr:to>
      <xdr:col>11</xdr:col>
      <xdr:colOff>28575</xdr:colOff>
      <xdr:row>20</xdr:row>
      <xdr:rowOff>152401</xdr:rowOff>
    </xdr:to>
    <xdr:cxnSp macro="">
      <xdr:nvCxnSpPr>
        <xdr:cNvPr id="7" name="Connecteur droit avec flèche 6"/>
        <xdr:cNvCxnSpPr/>
      </xdr:nvCxnSpPr>
      <xdr:spPr>
        <a:xfrm flipV="1">
          <a:off x="7743825" y="2543175"/>
          <a:ext cx="1685925" cy="1514476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2"/>
  <sheetViews>
    <sheetView tabSelected="1" workbookViewId="0">
      <selection activeCell="B20" sqref="B20"/>
    </sheetView>
  </sheetViews>
  <sheetFormatPr baseColWidth="10" defaultRowHeight="15" x14ac:dyDescent="0.25"/>
  <cols>
    <col min="6" max="6" width="18.7109375" customWidth="1"/>
    <col min="7" max="7" width="11.28515625" customWidth="1"/>
    <col min="8" max="8" width="15.7109375" customWidth="1"/>
    <col min="11" max="11" width="15.28515625" customWidth="1"/>
  </cols>
  <sheetData>
    <row r="1" spans="2:16" ht="15.75" thickBot="1" x14ac:dyDescent="0.3">
      <c r="B1" s="3" t="s">
        <v>14</v>
      </c>
      <c r="C1" s="3"/>
      <c r="F1" s="13" t="str">
        <f>K1</f>
        <v>pierre duran</v>
      </c>
      <c r="G1" s="14" t="str">
        <f>M1</f>
        <v>pomme</v>
      </c>
      <c r="K1" s="1" t="s">
        <v>0</v>
      </c>
      <c r="L1">
        <f>COUNTIF(M$1:M$10,M1)-COUNTIF(M1:M$10,M1)+1</f>
        <v>1</v>
      </c>
      <c r="M1" s="1" t="s">
        <v>10</v>
      </c>
      <c r="P1" s="7" t="str">
        <f>IF(COUNTIF(L$1:L$10,MIN(L$1:L$10))&lt;ROW(),"",VLOOKUP(MIN(L1:L$10),L1:M$10,2,0))</f>
        <v>pomme</v>
      </c>
    </row>
    <row r="2" spans="2:16" ht="15.75" thickBot="1" x14ac:dyDescent="0.3">
      <c r="B2" s="3"/>
      <c r="C2" s="3"/>
      <c r="F2" s="2" t="str">
        <f t="array" ref="F2">IFERROR(IFERROR(INDEX(K$1:K$10,MATCH(COUNTIF(G1:G$1,INDEX(ListExtr,MATCH(G1,ListExtr,0)))+1&amp;G1,L$1:L$10&amp;M$1:M$10,0)),INDEX(K$1:K$10,MATCH(COUNTIF(G1:G$1,INDEX(ListExtr,MATCH(G1,ListExtr,0)+1))+1&amp;INDEX(ListExtr,MATCH(G1,ListExtr,0)+1),L$1:L$10&amp;M$1:M$10,0))),"")</f>
        <v>adrien deux</v>
      </c>
      <c r="G2" t="str">
        <f>VLOOKUP(F2,K$1:M$10,3,0)</f>
        <v>pomme</v>
      </c>
      <c r="K2" s="1" t="s">
        <v>1</v>
      </c>
      <c r="L2">
        <f>COUNTIF(M$1:M$10,M2)-COUNTIF(M2:M$10,M2)+1</f>
        <v>1</v>
      </c>
      <c r="M2" s="5" t="s">
        <v>11</v>
      </c>
      <c r="N2" s="8" t="s">
        <v>25</v>
      </c>
      <c r="P2" s="7" t="str">
        <f>IF(COUNTIF(L$1:L$10,MIN(L$1:L$10))&lt;ROW(),"",VLOOKUP(MIN(L2:L$10),L2:M$10,2,0))</f>
        <v xml:space="preserve">poire </v>
      </c>
    </row>
    <row r="3" spans="2:16" ht="15.75" thickBot="1" x14ac:dyDescent="0.3">
      <c r="B3" s="3"/>
      <c r="C3" s="3"/>
      <c r="F3" s="2" t="str">
        <f t="array" ref="F3">IFERROR(IFERROR(INDEX(K$1:K$10,MATCH(COUNTIF(G$1:G2,INDEX(ListExtr,MATCH(G2,ListExtr,0)))+1&amp;G2,L$1:L$10&amp;M$1:M$10,0)),INDEX(K$1:K$10,MATCH(COUNTIF(G$1:G2,INDEX(ListExtr,MATCH(G2,ListExtr,0)+1))+1&amp;INDEX(ListExtr,MATCH(G2,ListExtr,0)+1),L$1:L$10&amp;M$1:M$10,0))),"")</f>
        <v>julie las</v>
      </c>
      <c r="G3" t="str">
        <f t="shared" ref="G3:G10" si="0">VLOOKUP(F3,K$1:M$10,3,0)</f>
        <v>pomme</v>
      </c>
      <c r="K3" s="1" t="s">
        <v>2</v>
      </c>
      <c r="L3">
        <f>COUNTIF(M$1:M$10,M3)-COUNTIF(M3:M$10,M3)+1</f>
        <v>1</v>
      </c>
      <c r="M3" s="1" t="s">
        <v>12</v>
      </c>
      <c r="P3" s="7" t="str">
        <f>IF(COUNTIF(L$1:L$10,MIN(L$1:L$10))&lt;ROW(),"",VLOOKUP(MIN(L3:L$10),L3:M$10,2,0))</f>
        <v>fraise</v>
      </c>
    </row>
    <row r="4" spans="2:16" ht="15.75" thickBot="1" x14ac:dyDescent="0.3">
      <c r="B4" s="3"/>
      <c r="C4" s="3"/>
      <c r="F4" s="2" t="str">
        <f t="array" ref="F4">IFERROR(IFERROR(INDEX(K$1:K$10,MATCH(COUNTIF(G$1:G3,INDEX(ListExtr,MATCH(G3,ListExtr,0)))+1&amp;G3,L$1:L$10&amp;M$1:M$10,0)),INDEX(K$1:K$10,MATCH(COUNTIF(G$1:G3,INDEX(ListExtr,MATCH(G3,ListExtr,0)+1))+1&amp;INDEX(ListExtr,MATCH(G3,ListExtr,0)+1),L$1:L$10&amp;M$1:M$10,0))),"")</f>
        <v>paul personne</v>
      </c>
      <c r="G4" t="str">
        <f t="shared" si="0"/>
        <v xml:space="preserve">poire </v>
      </c>
      <c r="K4" s="1" t="s">
        <v>3</v>
      </c>
      <c r="L4">
        <f>COUNTIF(M$1:M$10,M4)-COUNTIF(M4:M$10,M4)+1</f>
        <v>2</v>
      </c>
      <c r="M4" s="5" t="s">
        <v>11</v>
      </c>
      <c r="N4" s="8" t="s">
        <v>25</v>
      </c>
      <c r="P4" s="7" t="str">
        <f>IF(COUNTIF(L$1:L$10,MIN(L$1:L$10))&lt;ROW(),"",VLOOKUP(MIN(L4:L$10),L4:M$10,2,0))</f>
        <v>orange</v>
      </c>
    </row>
    <row r="5" spans="2:16" ht="15.75" thickBot="1" x14ac:dyDescent="0.3">
      <c r="B5" s="3"/>
      <c r="C5" s="3"/>
      <c r="F5" s="2" t="str">
        <f t="array" ref="F5">IFERROR(IFERROR(INDEX(K$1:K$10,MATCH(COUNTIF(G$1:G4,INDEX(ListExtr,MATCH(G4,ListExtr,0)))+1&amp;G4,L$1:L$10&amp;M$1:M$10,0)),INDEX(K$1:K$10,MATCH(COUNTIF(G$1:G4,INDEX(ListExtr,MATCH(G4,ListExtr,0)+1))+1&amp;INDEX(ListExtr,MATCH(G4,ListExtr,0)+1),L$1:L$10&amp;M$1:M$10,0))),"")</f>
        <v>jean sérien</v>
      </c>
      <c r="G5" t="str">
        <f t="shared" si="0"/>
        <v xml:space="preserve">poire </v>
      </c>
      <c r="K5" s="1" t="s">
        <v>4</v>
      </c>
      <c r="L5">
        <f>COUNTIF(M$1:M$10,M5)-COUNTIF(M5:M$10,M5)+1</f>
        <v>2</v>
      </c>
      <c r="M5" s="1" t="s">
        <v>10</v>
      </c>
      <c r="P5" s="6"/>
    </row>
    <row r="6" spans="2:16" ht="15.75" thickBot="1" x14ac:dyDescent="0.3">
      <c r="B6" s="3"/>
      <c r="C6" s="3"/>
      <c r="F6" s="2" t="str">
        <f t="array" ref="F6">IFERROR(IFERROR(INDEX(K$1:K$10,MATCH(COUNTIF(G$1:G5,INDEX(ListExtr,MATCH(G5,ListExtr,0)))+1&amp;G5,L$1:L$10&amp;M$1:M$10,0)),INDEX(K$1:K$10,MATCH(COUNTIF(G$1:G5,INDEX(ListExtr,MATCH(G5,ListExtr,0)+1))+1&amp;INDEX(ListExtr,MATCH(G5,ListExtr,0)+1),L$1:L$10&amp;M$1:M$10,0))),"")</f>
        <v>andré dupont</v>
      </c>
      <c r="G6" t="str">
        <f t="shared" si="0"/>
        <v>fraise</v>
      </c>
      <c r="K6" s="1" t="s">
        <v>5</v>
      </c>
      <c r="L6">
        <f>COUNTIF(M$1:M$10,M6)-COUNTIF(M6:M$10,M6)+1</f>
        <v>3</v>
      </c>
      <c r="M6" s="1" t="s">
        <v>10</v>
      </c>
    </row>
    <row r="7" spans="2:16" ht="15.75" thickBot="1" x14ac:dyDescent="0.3">
      <c r="B7" s="3"/>
      <c r="C7" s="3"/>
      <c r="F7" s="2" t="str">
        <f t="array" ref="F7">IFERROR(IFERROR(INDEX(K$1:K$10,MATCH(COUNTIF(G$1:G6,INDEX(ListExtr,MATCH(G6,ListExtr,0)))+1&amp;G6,L$1:L$10&amp;M$1:M$10,0)),INDEX(K$1:K$10,MATCH(COUNTIF(G$1:G6,INDEX(ListExtr,MATCH(G6,ListExtr,0)+1))+1&amp;INDEX(ListExtr,MATCH(G6,ListExtr,0)+1),L$1:L$10&amp;M$1:M$10,0))),"")</f>
        <v>fernand del</v>
      </c>
      <c r="G7" t="str">
        <f t="shared" si="0"/>
        <v>fraise</v>
      </c>
      <c r="K7" s="1" t="s">
        <v>6</v>
      </c>
      <c r="L7">
        <f>COUNTIF(M$1:M$10,M7)-COUNTIF(M7:M$10,M7)+1</f>
        <v>2</v>
      </c>
      <c r="M7" s="1" t="s">
        <v>12</v>
      </c>
      <c r="P7" s="10" t="s">
        <v>15</v>
      </c>
    </row>
    <row r="8" spans="2:16" ht="15.75" thickBot="1" x14ac:dyDescent="0.3">
      <c r="B8" s="3"/>
      <c r="C8" s="3"/>
      <c r="F8" s="2" t="str">
        <f t="array" ref="F8">IFERROR(IFERROR(INDEX(K$1:K$10,MATCH(COUNTIF(G$1:G7,INDEX(ListExtr,MATCH(G7,ListExtr,0)))+1&amp;G7,L$1:L$10&amp;M$1:M$10,0)),INDEX(K$1:K$10,MATCH(COUNTIF(G$1:G7,INDEX(ListExtr,MATCH(G7,ListExtr,0)+1))+1&amp;INDEX(ListExtr,MATCH(G7,ListExtr,0)+1),L$1:L$10&amp;M$1:M$10,0))),"")</f>
        <v xml:space="preserve">alexandre </v>
      </c>
      <c r="G8" t="str">
        <f t="shared" si="0"/>
        <v>fraise</v>
      </c>
      <c r="K8" s="1" t="s">
        <v>7</v>
      </c>
      <c r="L8">
        <f>COUNTIF(M$1:M$10,M8)-COUNTIF(M8:M$10,M8)+1</f>
        <v>3</v>
      </c>
      <c r="M8" s="4" t="s">
        <v>12</v>
      </c>
      <c r="N8" s="9" t="s">
        <v>26</v>
      </c>
      <c r="P8" s="10" t="s">
        <v>16</v>
      </c>
    </row>
    <row r="9" spans="2:16" ht="15.75" thickBot="1" x14ac:dyDescent="0.3">
      <c r="B9" s="3"/>
      <c r="C9" s="3"/>
      <c r="F9" s="2" t="str">
        <f t="array" ref="F9">IFERROR(IFERROR(INDEX(K$1:K$10,MATCH(COUNTIF(G$1:G8,INDEX(ListExtr,MATCH(G8,ListExtr,0)))+1&amp;G8,L$1:L$10&amp;M$1:M$10,0)),INDEX(K$1:K$10,MATCH(COUNTIF(G$1:G8,INDEX(ListExtr,MATCH(G8,ListExtr,0)+1))+1&amp;INDEX(ListExtr,MATCH(G8,ListExtr,0)+1),L$1:L$10&amp;M$1:M$10,0))),"")</f>
        <v>julien</v>
      </c>
      <c r="G9" t="str">
        <f t="shared" si="0"/>
        <v>fraise</v>
      </c>
      <c r="K9" s="1" t="s">
        <v>8</v>
      </c>
      <c r="L9">
        <f>COUNTIF(M$1:M$10,M9)-COUNTIF(M9:M$10,M9)+1</f>
        <v>4</v>
      </c>
      <c r="M9" s="1" t="s">
        <v>12</v>
      </c>
      <c r="P9" s="8" t="s">
        <v>20</v>
      </c>
    </row>
    <row r="10" spans="2:16" ht="15.75" thickBot="1" x14ac:dyDescent="0.3">
      <c r="F10" s="2" t="str">
        <f t="array" ref="F10">IFERROR(IFERROR(INDEX(K$1:K$10,MATCH(COUNTIF(G$1:G9,INDEX(ListExtr,MATCH(G9,ListExtr,0)))+1&amp;G9,L$1:L$10&amp;M$1:M$10,0)),INDEX(K$1:K$10,MATCH(COUNTIF(G$1:G9,INDEX(ListExtr,MATCH(G9,ListExtr,0)+1))+1&amp;INDEX(ListExtr,MATCH(G9,ListExtr,0)+1),L$1:L$10&amp;M$1:M$10,0))),"")</f>
        <v>robert</v>
      </c>
      <c r="G10" t="str">
        <f t="shared" si="0"/>
        <v>orange</v>
      </c>
      <c r="K10" s="1" t="s">
        <v>9</v>
      </c>
      <c r="L10">
        <f>COUNTIF(M$1:M$10,M10)-COUNTIF(M10:M$10,M10)+1</f>
        <v>1</v>
      </c>
      <c r="M10" s="1" t="s">
        <v>13</v>
      </c>
      <c r="P10" s="8" t="s">
        <v>21</v>
      </c>
    </row>
    <row r="11" spans="2:16" x14ac:dyDescent="0.25">
      <c r="L11" s="12"/>
      <c r="N11" s="11"/>
      <c r="P11" t="str">
        <f>IF(COUNTIF(L$1:L$10,MIN(L$1:L$10))&lt;ROW(),"",VLOOKUP(MIN(L10:L$10),L10:M$10,2,0))</f>
        <v/>
      </c>
    </row>
    <row r="12" spans="2:16" x14ac:dyDescent="0.25">
      <c r="F12" s="8" t="s">
        <v>18</v>
      </c>
      <c r="G12" s="8" t="s">
        <v>19</v>
      </c>
      <c r="L12" s="15" t="s">
        <v>17</v>
      </c>
    </row>
    <row r="13" spans="2:16" x14ac:dyDescent="0.25">
      <c r="F13" s="8" t="s">
        <v>22</v>
      </c>
      <c r="G13" s="8" t="s">
        <v>24</v>
      </c>
      <c r="L13" s="8" t="s">
        <v>24</v>
      </c>
    </row>
    <row r="22" spans="10:10" x14ac:dyDescent="0.25">
      <c r="J22" s="8" t="s">
        <v>23</v>
      </c>
    </row>
  </sheetData>
  <mergeCells count="1">
    <mergeCell ref="B1:C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ListExtr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T</cp:lastModifiedBy>
  <dcterms:created xsi:type="dcterms:W3CDTF">2016-03-23T06:58:24Z</dcterms:created>
  <dcterms:modified xsi:type="dcterms:W3CDTF">2016-03-24T04:32:22Z</dcterms:modified>
</cp:coreProperties>
</file>