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23250" windowHeight="12570" activeTab="3"/>
  </bookViews>
  <sheets>
    <sheet name="Chaines" sheetId="12" r:id="rId1"/>
    <sheet name="ONDULEURS" sheetId="9" state="hidden" r:id="rId2"/>
    <sheet name="MODULES (2)" sheetId="11" r:id="rId3"/>
    <sheet name="Configurateur test" sheetId="10" r:id="rId4"/>
  </sheets>
  <definedNames>
    <definedName name="_xlnm._FilterDatabase" localSheetId="2" hidden="1">'MODULES (2)'!$C$3:$V$50</definedName>
    <definedName name="modules" localSheetId="2">'MODULES (2)'!$C$4:$C$267</definedName>
    <definedName name="modules">#REF!</definedName>
    <definedName name="pui_modules" localSheetId="2">'MODULES (2)'!$J$4:$J$267</definedName>
    <definedName name="pui_modules">#REF!</definedName>
    <definedName name="source_article_1">OFFSET(Chaines!$E$2,,,COUNT('MODULES (2)'!$D$4:$D$267))</definedName>
    <definedName name="source_article_2">OFFSET(Chaines!$F$2:$F$11,,,COUNT('MODULES (2)'!$E$4:$E$267))</definedName>
    <definedName name="source_article_3">OFFSET(Chaines!$G$2,,,COUNT('MODULES (2)'!$F$4:$F$267))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3" i="11" l="1"/>
  <c r="E43" i="11"/>
  <c r="F43" i="11"/>
  <c r="D44" i="11"/>
  <c r="E44" i="11"/>
  <c r="F44" i="11"/>
  <c r="D45" i="11"/>
  <c r="E45" i="11"/>
  <c r="F45" i="11"/>
  <c r="D46" i="11"/>
  <c r="E46" i="11"/>
  <c r="F46" i="11"/>
  <c r="D47" i="11"/>
  <c r="E47" i="11"/>
  <c r="F47" i="11"/>
  <c r="D48" i="11"/>
  <c r="E48" i="11"/>
  <c r="F48" i="11"/>
  <c r="D49" i="11"/>
  <c r="E49" i="11"/>
  <c r="F49" i="11"/>
  <c r="D50" i="11"/>
  <c r="E50" i="11"/>
  <c r="F50" i="11"/>
  <c r="D51" i="11"/>
  <c r="E51" i="11"/>
  <c r="F51" i="11"/>
  <c r="D52" i="11"/>
  <c r="E52" i="11"/>
  <c r="F52" i="11"/>
  <c r="D53" i="11"/>
  <c r="E53" i="11"/>
  <c r="F53" i="11"/>
  <c r="D54" i="11"/>
  <c r="E54" i="11"/>
  <c r="F54" i="11"/>
  <c r="D55" i="11"/>
  <c r="E55" i="11"/>
  <c r="F55" i="11"/>
  <c r="D56" i="11"/>
  <c r="E56" i="11"/>
  <c r="F56" i="11"/>
  <c r="D57" i="11"/>
  <c r="E57" i="11"/>
  <c r="F57" i="11"/>
  <c r="D58" i="11"/>
  <c r="E58" i="11"/>
  <c r="F58" i="11"/>
  <c r="D59" i="11"/>
  <c r="E59" i="11"/>
  <c r="F59" i="11"/>
  <c r="D60" i="11"/>
  <c r="E60" i="11"/>
  <c r="F60" i="11"/>
  <c r="D61" i="11"/>
  <c r="E61" i="11"/>
  <c r="F61" i="11"/>
  <c r="D62" i="11"/>
  <c r="E62" i="11"/>
  <c r="F62" i="11"/>
  <c r="D63" i="11"/>
  <c r="E63" i="11"/>
  <c r="F63" i="11"/>
  <c r="D64" i="11"/>
  <c r="E64" i="11"/>
  <c r="F64" i="11"/>
  <c r="D65" i="11"/>
  <c r="E65" i="11"/>
  <c r="F65" i="11"/>
  <c r="D66" i="11"/>
  <c r="E66" i="11"/>
  <c r="F66" i="11"/>
  <c r="D67" i="11"/>
  <c r="E67" i="11"/>
  <c r="F67" i="11"/>
  <c r="D68" i="11"/>
  <c r="E68" i="11"/>
  <c r="F68" i="11"/>
  <c r="D69" i="11"/>
  <c r="E69" i="11"/>
  <c r="F69" i="11"/>
  <c r="D70" i="11"/>
  <c r="E70" i="11"/>
  <c r="F70" i="11"/>
  <c r="D71" i="11"/>
  <c r="E71" i="11"/>
  <c r="F71" i="11"/>
  <c r="D72" i="11"/>
  <c r="E72" i="11"/>
  <c r="F72" i="11"/>
  <c r="D73" i="11"/>
  <c r="E73" i="11"/>
  <c r="F73" i="11"/>
  <c r="D74" i="11"/>
  <c r="E74" i="11"/>
  <c r="F74" i="11"/>
  <c r="D75" i="11"/>
  <c r="E75" i="11"/>
  <c r="F75" i="11"/>
  <c r="D76" i="11"/>
  <c r="E76" i="11"/>
  <c r="F76" i="11"/>
  <c r="D77" i="11"/>
  <c r="E77" i="11"/>
  <c r="F77" i="11"/>
  <c r="D78" i="11"/>
  <c r="E78" i="11"/>
  <c r="F78" i="11"/>
  <c r="D79" i="11"/>
  <c r="E79" i="11"/>
  <c r="F79" i="11"/>
  <c r="D80" i="11"/>
  <c r="E80" i="11"/>
  <c r="F80" i="11"/>
  <c r="D81" i="11"/>
  <c r="E81" i="11"/>
  <c r="F81" i="11"/>
  <c r="D82" i="11"/>
  <c r="E82" i="11"/>
  <c r="F82" i="11"/>
  <c r="D83" i="11"/>
  <c r="E83" i="11"/>
  <c r="F83" i="11"/>
  <c r="D84" i="11"/>
  <c r="E84" i="11"/>
  <c r="F84" i="11"/>
  <c r="D85" i="11"/>
  <c r="E85" i="11"/>
  <c r="F85" i="11"/>
  <c r="D86" i="11"/>
  <c r="E86" i="11"/>
  <c r="F86" i="11"/>
  <c r="D87" i="11"/>
  <c r="E87" i="11"/>
  <c r="F87" i="11"/>
  <c r="D88" i="11"/>
  <c r="E88" i="11"/>
  <c r="F88" i="11"/>
  <c r="D89" i="11"/>
  <c r="E89" i="11"/>
  <c r="F89" i="11"/>
  <c r="D90" i="11"/>
  <c r="E90" i="11"/>
  <c r="F90" i="11"/>
  <c r="D91" i="11"/>
  <c r="E91" i="11"/>
  <c r="F91" i="11"/>
  <c r="D92" i="11"/>
  <c r="E92" i="11"/>
  <c r="F92" i="11"/>
  <c r="D93" i="11"/>
  <c r="E93" i="11"/>
  <c r="F93" i="11"/>
  <c r="D94" i="11"/>
  <c r="E94" i="11"/>
  <c r="F94" i="11"/>
  <c r="D95" i="11"/>
  <c r="E95" i="11"/>
  <c r="F95" i="11"/>
  <c r="D96" i="11"/>
  <c r="E96" i="11"/>
  <c r="F96" i="11"/>
  <c r="D97" i="11"/>
  <c r="E97" i="11"/>
  <c r="F97" i="11"/>
  <c r="D98" i="11"/>
  <c r="E98" i="11"/>
  <c r="F98" i="11"/>
  <c r="D99" i="11"/>
  <c r="E99" i="11"/>
  <c r="F99" i="11"/>
  <c r="D100" i="11"/>
  <c r="E100" i="11"/>
  <c r="F100" i="11"/>
  <c r="D101" i="11"/>
  <c r="E101" i="11"/>
  <c r="F101" i="11"/>
  <c r="D102" i="11"/>
  <c r="E102" i="11"/>
  <c r="F102" i="11"/>
  <c r="D103" i="11"/>
  <c r="E103" i="11"/>
  <c r="F103" i="11"/>
  <c r="D104" i="11"/>
  <c r="E104" i="11"/>
  <c r="F104" i="11"/>
  <c r="D105" i="11"/>
  <c r="E105" i="11"/>
  <c r="F105" i="11"/>
  <c r="D106" i="11"/>
  <c r="E106" i="11"/>
  <c r="F106" i="11"/>
  <c r="D107" i="11"/>
  <c r="E107" i="11"/>
  <c r="F107" i="11"/>
  <c r="D108" i="11"/>
  <c r="E108" i="11"/>
  <c r="F108" i="11"/>
  <c r="D109" i="11"/>
  <c r="E109" i="11"/>
  <c r="F109" i="11"/>
  <c r="D110" i="11"/>
  <c r="E110" i="11"/>
  <c r="F110" i="11"/>
  <c r="D111" i="11"/>
  <c r="E111" i="11"/>
  <c r="F111" i="11"/>
  <c r="D112" i="11"/>
  <c r="E112" i="11"/>
  <c r="F112" i="11"/>
  <c r="D113" i="11"/>
  <c r="E113" i="11"/>
  <c r="F113" i="11"/>
  <c r="D114" i="11"/>
  <c r="E114" i="11"/>
  <c r="F114" i="11"/>
  <c r="D115" i="11"/>
  <c r="E115" i="11"/>
  <c r="F115" i="11"/>
  <c r="D116" i="11"/>
  <c r="E116" i="11"/>
  <c r="F116" i="11"/>
  <c r="D117" i="11"/>
  <c r="E117" i="11"/>
  <c r="F117" i="11"/>
  <c r="D118" i="11"/>
  <c r="E118" i="11"/>
  <c r="F118" i="11"/>
  <c r="D119" i="11"/>
  <c r="E119" i="11"/>
  <c r="F119" i="11"/>
  <c r="D120" i="11"/>
  <c r="E120" i="11"/>
  <c r="F120" i="11"/>
  <c r="D121" i="11"/>
  <c r="E121" i="11"/>
  <c r="F121" i="11"/>
  <c r="D122" i="11"/>
  <c r="E122" i="11"/>
  <c r="F122" i="11"/>
  <c r="D123" i="11"/>
  <c r="E123" i="11"/>
  <c r="F123" i="11"/>
  <c r="D124" i="11"/>
  <c r="E124" i="11"/>
  <c r="F124" i="11"/>
  <c r="D125" i="11"/>
  <c r="E125" i="11"/>
  <c r="F125" i="11"/>
  <c r="D126" i="11"/>
  <c r="E126" i="11"/>
  <c r="F126" i="11"/>
  <c r="D127" i="11"/>
  <c r="E127" i="11"/>
  <c r="F127" i="11"/>
  <c r="D128" i="11"/>
  <c r="E128" i="11"/>
  <c r="F128" i="11"/>
  <c r="D129" i="11"/>
  <c r="E129" i="11"/>
  <c r="F129" i="11"/>
  <c r="D130" i="11"/>
  <c r="E130" i="11"/>
  <c r="F130" i="11"/>
  <c r="D131" i="11"/>
  <c r="E131" i="11"/>
  <c r="F131" i="11"/>
  <c r="D132" i="11"/>
  <c r="E132" i="11"/>
  <c r="F132" i="11"/>
  <c r="D133" i="11"/>
  <c r="E133" i="11"/>
  <c r="F133" i="11"/>
  <c r="D134" i="11"/>
  <c r="E134" i="11"/>
  <c r="F134" i="11"/>
  <c r="D135" i="11"/>
  <c r="E135" i="11"/>
  <c r="F135" i="11"/>
  <c r="D136" i="11"/>
  <c r="E136" i="11"/>
  <c r="F136" i="11"/>
  <c r="D137" i="11"/>
  <c r="E137" i="11"/>
  <c r="F137" i="11"/>
  <c r="D138" i="11"/>
  <c r="E138" i="11"/>
  <c r="F138" i="11"/>
  <c r="D139" i="11"/>
  <c r="E139" i="11"/>
  <c r="F139" i="11"/>
  <c r="D140" i="11"/>
  <c r="E140" i="11"/>
  <c r="F140" i="11"/>
  <c r="D141" i="11"/>
  <c r="E141" i="11"/>
  <c r="F141" i="11"/>
  <c r="D142" i="11"/>
  <c r="E142" i="11"/>
  <c r="F142" i="11"/>
  <c r="D143" i="11"/>
  <c r="E143" i="11"/>
  <c r="F143" i="11"/>
  <c r="D144" i="11"/>
  <c r="E144" i="11"/>
  <c r="F144" i="11"/>
  <c r="D145" i="11"/>
  <c r="E145" i="11"/>
  <c r="F145" i="11"/>
  <c r="D146" i="11"/>
  <c r="E146" i="11"/>
  <c r="F146" i="11"/>
  <c r="D147" i="11"/>
  <c r="E147" i="11"/>
  <c r="F147" i="11"/>
  <c r="D148" i="11"/>
  <c r="E148" i="11"/>
  <c r="F148" i="11"/>
  <c r="D149" i="11"/>
  <c r="E149" i="11"/>
  <c r="F149" i="11"/>
  <c r="D150" i="11"/>
  <c r="E150" i="11"/>
  <c r="F150" i="11"/>
  <c r="D151" i="11"/>
  <c r="E151" i="11"/>
  <c r="F151" i="11"/>
  <c r="D152" i="11"/>
  <c r="E152" i="11"/>
  <c r="F152" i="11"/>
  <c r="D153" i="11"/>
  <c r="E153" i="11"/>
  <c r="F153" i="11"/>
  <c r="D154" i="11"/>
  <c r="E154" i="11"/>
  <c r="F154" i="11"/>
  <c r="D155" i="11"/>
  <c r="E155" i="11"/>
  <c r="F155" i="11"/>
  <c r="D156" i="11"/>
  <c r="E156" i="11"/>
  <c r="F156" i="11"/>
  <c r="D157" i="11"/>
  <c r="E157" i="11"/>
  <c r="F157" i="11"/>
  <c r="D158" i="11"/>
  <c r="E158" i="11"/>
  <c r="F158" i="11"/>
  <c r="D159" i="11"/>
  <c r="E159" i="11"/>
  <c r="F159" i="11"/>
  <c r="D160" i="11"/>
  <c r="E160" i="11"/>
  <c r="F160" i="11"/>
  <c r="D161" i="11"/>
  <c r="E161" i="11"/>
  <c r="F161" i="11"/>
  <c r="D162" i="11"/>
  <c r="E162" i="11"/>
  <c r="F162" i="11"/>
  <c r="D163" i="11"/>
  <c r="E163" i="11"/>
  <c r="F163" i="11"/>
  <c r="D164" i="11"/>
  <c r="E164" i="11"/>
  <c r="F164" i="11"/>
  <c r="D165" i="11"/>
  <c r="E165" i="11"/>
  <c r="F165" i="11"/>
  <c r="D166" i="11"/>
  <c r="E166" i="11"/>
  <c r="F166" i="11"/>
  <c r="D167" i="11"/>
  <c r="E167" i="11"/>
  <c r="F167" i="11"/>
  <c r="D168" i="11"/>
  <c r="E168" i="11"/>
  <c r="F168" i="11"/>
  <c r="D169" i="11"/>
  <c r="E169" i="11"/>
  <c r="F169" i="11"/>
  <c r="D170" i="11"/>
  <c r="E170" i="11"/>
  <c r="F170" i="11"/>
  <c r="D171" i="11"/>
  <c r="E171" i="11"/>
  <c r="F171" i="11"/>
  <c r="D172" i="11"/>
  <c r="E172" i="11"/>
  <c r="F172" i="11"/>
  <c r="D173" i="11"/>
  <c r="E173" i="11"/>
  <c r="F173" i="11"/>
  <c r="D174" i="11"/>
  <c r="E174" i="11"/>
  <c r="F174" i="11"/>
  <c r="D175" i="11"/>
  <c r="E175" i="11"/>
  <c r="F175" i="11"/>
  <c r="D176" i="11"/>
  <c r="E176" i="11"/>
  <c r="F176" i="11"/>
  <c r="D177" i="11"/>
  <c r="E177" i="11"/>
  <c r="F177" i="11"/>
  <c r="D178" i="11"/>
  <c r="E178" i="11"/>
  <c r="F178" i="11"/>
  <c r="D179" i="11"/>
  <c r="E179" i="11"/>
  <c r="F179" i="11"/>
  <c r="D180" i="11"/>
  <c r="E180" i="11"/>
  <c r="F180" i="11"/>
  <c r="D181" i="11"/>
  <c r="E181" i="11"/>
  <c r="F181" i="11"/>
  <c r="D182" i="11"/>
  <c r="E182" i="11"/>
  <c r="F182" i="11"/>
  <c r="D183" i="11"/>
  <c r="E183" i="11"/>
  <c r="F183" i="11"/>
  <c r="D184" i="11"/>
  <c r="E184" i="11"/>
  <c r="F184" i="11"/>
  <c r="D185" i="11"/>
  <c r="E185" i="11"/>
  <c r="F185" i="11"/>
  <c r="D186" i="11"/>
  <c r="E186" i="11"/>
  <c r="F186" i="11"/>
  <c r="D187" i="11"/>
  <c r="E187" i="11"/>
  <c r="F187" i="11"/>
  <c r="D188" i="11"/>
  <c r="E188" i="11"/>
  <c r="F188" i="11"/>
  <c r="D189" i="11"/>
  <c r="E189" i="11"/>
  <c r="F189" i="11"/>
  <c r="D190" i="11"/>
  <c r="E190" i="11"/>
  <c r="F190" i="11"/>
  <c r="D191" i="11"/>
  <c r="E191" i="11"/>
  <c r="F191" i="11"/>
  <c r="D192" i="11"/>
  <c r="E192" i="11"/>
  <c r="F192" i="11"/>
  <c r="D193" i="11"/>
  <c r="E193" i="11"/>
  <c r="F193" i="11"/>
  <c r="D194" i="11"/>
  <c r="E194" i="11"/>
  <c r="F194" i="11"/>
  <c r="D195" i="11"/>
  <c r="E195" i="11"/>
  <c r="F195" i="11"/>
  <c r="D196" i="11"/>
  <c r="E196" i="11"/>
  <c r="F196" i="11"/>
  <c r="D197" i="11"/>
  <c r="E197" i="11"/>
  <c r="F197" i="11"/>
  <c r="D198" i="11"/>
  <c r="E198" i="11"/>
  <c r="F198" i="11"/>
  <c r="D199" i="11"/>
  <c r="E199" i="11"/>
  <c r="F199" i="11"/>
  <c r="D200" i="11"/>
  <c r="E200" i="11"/>
  <c r="F200" i="11"/>
  <c r="D201" i="11"/>
  <c r="E201" i="11"/>
  <c r="F201" i="11"/>
  <c r="D202" i="11"/>
  <c r="E202" i="11"/>
  <c r="F202" i="11"/>
  <c r="D203" i="11"/>
  <c r="E203" i="11"/>
  <c r="F203" i="11"/>
  <c r="D204" i="11"/>
  <c r="E204" i="11"/>
  <c r="F204" i="11"/>
  <c r="D205" i="11"/>
  <c r="E205" i="11"/>
  <c r="F205" i="11"/>
  <c r="D206" i="11"/>
  <c r="E206" i="11"/>
  <c r="F206" i="11"/>
  <c r="D207" i="11"/>
  <c r="E207" i="11"/>
  <c r="F207" i="11"/>
  <c r="D208" i="11"/>
  <c r="E208" i="11"/>
  <c r="F208" i="11"/>
  <c r="D209" i="11"/>
  <c r="E209" i="11"/>
  <c r="F209" i="11"/>
  <c r="D210" i="11"/>
  <c r="E210" i="11"/>
  <c r="F210" i="11"/>
  <c r="D211" i="11"/>
  <c r="E211" i="11"/>
  <c r="F211" i="11"/>
  <c r="D212" i="11"/>
  <c r="E212" i="11"/>
  <c r="F212" i="11"/>
  <c r="D213" i="11"/>
  <c r="E213" i="11"/>
  <c r="F213" i="11"/>
  <c r="D214" i="11"/>
  <c r="E214" i="11"/>
  <c r="F214" i="11"/>
  <c r="D215" i="11"/>
  <c r="E215" i="11"/>
  <c r="F215" i="11"/>
  <c r="D216" i="11"/>
  <c r="E216" i="11"/>
  <c r="F216" i="11"/>
  <c r="D217" i="11"/>
  <c r="E217" i="11"/>
  <c r="F217" i="11"/>
  <c r="D218" i="11"/>
  <c r="E218" i="11"/>
  <c r="F218" i="11"/>
  <c r="D219" i="11"/>
  <c r="E219" i="11"/>
  <c r="F219" i="11"/>
  <c r="D220" i="11"/>
  <c r="E220" i="11"/>
  <c r="F220" i="11"/>
  <c r="D221" i="11"/>
  <c r="E221" i="11"/>
  <c r="F221" i="11"/>
  <c r="D222" i="11"/>
  <c r="E222" i="11"/>
  <c r="F222" i="11"/>
  <c r="D223" i="11"/>
  <c r="E223" i="11"/>
  <c r="F223" i="11"/>
  <c r="D224" i="11"/>
  <c r="E224" i="11"/>
  <c r="F224" i="11"/>
  <c r="D225" i="11"/>
  <c r="E225" i="11"/>
  <c r="F225" i="11"/>
  <c r="D226" i="11"/>
  <c r="E226" i="11"/>
  <c r="F226" i="11"/>
  <c r="D227" i="11"/>
  <c r="E227" i="11"/>
  <c r="F227" i="11"/>
  <c r="D228" i="11"/>
  <c r="E228" i="11"/>
  <c r="F228" i="11"/>
  <c r="D229" i="11"/>
  <c r="E229" i="11"/>
  <c r="F229" i="11"/>
  <c r="D230" i="11"/>
  <c r="E230" i="11"/>
  <c r="F230" i="11"/>
  <c r="D231" i="11"/>
  <c r="E231" i="11"/>
  <c r="F231" i="11"/>
  <c r="D232" i="11"/>
  <c r="E232" i="11"/>
  <c r="F232" i="11"/>
  <c r="D233" i="11"/>
  <c r="E233" i="11"/>
  <c r="F233" i="11"/>
  <c r="D234" i="11"/>
  <c r="E234" i="11"/>
  <c r="F234" i="11"/>
  <c r="D235" i="11"/>
  <c r="E235" i="11"/>
  <c r="F235" i="11"/>
  <c r="D236" i="11"/>
  <c r="E236" i="11"/>
  <c r="F236" i="11"/>
  <c r="D237" i="11"/>
  <c r="E237" i="11"/>
  <c r="F237" i="11"/>
  <c r="D238" i="11"/>
  <c r="E238" i="11"/>
  <c r="F238" i="11"/>
  <c r="D239" i="11"/>
  <c r="E239" i="11"/>
  <c r="F239" i="11"/>
  <c r="D240" i="11"/>
  <c r="E240" i="11"/>
  <c r="F240" i="11"/>
  <c r="D241" i="11"/>
  <c r="E241" i="11"/>
  <c r="F241" i="11"/>
  <c r="D242" i="11"/>
  <c r="E242" i="11"/>
  <c r="F242" i="11"/>
  <c r="D243" i="11"/>
  <c r="E243" i="11"/>
  <c r="F243" i="11"/>
  <c r="D244" i="11"/>
  <c r="E244" i="11"/>
  <c r="F244" i="11"/>
  <c r="D245" i="11"/>
  <c r="E245" i="11"/>
  <c r="F245" i="11"/>
  <c r="D246" i="11"/>
  <c r="E246" i="11"/>
  <c r="F246" i="11"/>
  <c r="D247" i="11"/>
  <c r="E247" i="11"/>
  <c r="F247" i="11"/>
  <c r="D248" i="11"/>
  <c r="E248" i="11"/>
  <c r="F248" i="11"/>
  <c r="D249" i="11"/>
  <c r="E249" i="11"/>
  <c r="F249" i="11"/>
  <c r="D250" i="11"/>
  <c r="E250" i="11"/>
  <c r="F250" i="11"/>
  <c r="D251" i="11"/>
  <c r="E251" i="11"/>
  <c r="F251" i="11"/>
  <c r="D252" i="11"/>
  <c r="E252" i="11"/>
  <c r="F252" i="11"/>
  <c r="D253" i="11"/>
  <c r="E253" i="11"/>
  <c r="F253" i="11"/>
  <c r="D254" i="11"/>
  <c r="E254" i="11"/>
  <c r="F254" i="11"/>
  <c r="D255" i="11"/>
  <c r="E255" i="11"/>
  <c r="F255" i="11"/>
  <c r="D256" i="11"/>
  <c r="E256" i="11"/>
  <c r="F256" i="11"/>
  <c r="D257" i="11"/>
  <c r="E257" i="11"/>
  <c r="F257" i="11"/>
  <c r="D258" i="11"/>
  <c r="E258" i="11"/>
  <c r="F258" i="11"/>
  <c r="D259" i="11"/>
  <c r="E259" i="11"/>
  <c r="F259" i="11"/>
  <c r="D260" i="11"/>
  <c r="E260" i="11"/>
  <c r="F260" i="11"/>
  <c r="D261" i="11"/>
  <c r="E261" i="11"/>
  <c r="F261" i="11"/>
  <c r="D262" i="11"/>
  <c r="E262" i="11"/>
  <c r="F262" i="11"/>
  <c r="D263" i="11"/>
  <c r="E263" i="11"/>
  <c r="F263" i="11"/>
  <c r="D264" i="11"/>
  <c r="E264" i="11"/>
  <c r="F264" i="11"/>
  <c r="D265" i="11"/>
  <c r="E265" i="11"/>
  <c r="F265" i="11"/>
  <c r="D266" i="11"/>
  <c r="E266" i="11"/>
  <c r="F266" i="11"/>
  <c r="D267" i="11"/>
  <c r="E267" i="11"/>
  <c r="F267" i="11"/>
  <c r="E42" i="11"/>
  <c r="D42" i="11"/>
  <c r="E41" i="11"/>
  <c r="D41" i="11"/>
  <c r="E40" i="11"/>
  <c r="D40" i="11"/>
  <c r="E39" i="11"/>
  <c r="D39" i="11"/>
  <c r="E38" i="11"/>
  <c r="D38" i="11"/>
  <c r="E37" i="11"/>
  <c r="D37" i="11"/>
  <c r="F36" i="11"/>
  <c r="E36" i="11"/>
  <c r="D36" i="11"/>
  <c r="F35" i="11"/>
  <c r="E35" i="11"/>
  <c r="D35" i="11"/>
  <c r="F34" i="11"/>
  <c r="E34" i="11"/>
  <c r="D34" i="11"/>
  <c r="F33" i="11"/>
  <c r="D33" i="11"/>
  <c r="F32" i="11"/>
  <c r="D32" i="11"/>
  <c r="F31" i="11"/>
  <c r="D31" i="11"/>
  <c r="F30" i="11"/>
  <c r="D30" i="11"/>
  <c r="F29" i="11"/>
  <c r="D29" i="11"/>
  <c r="F28" i="11"/>
  <c r="D28" i="11"/>
  <c r="F27" i="11"/>
  <c r="D27" i="11"/>
  <c r="F26" i="11"/>
  <c r="E26" i="11"/>
  <c r="D26" i="11"/>
  <c r="F25" i="11"/>
  <c r="E25" i="11"/>
  <c r="D25" i="11"/>
  <c r="F24" i="11"/>
  <c r="E24" i="11"/>
  <c r="D24" i="11"/>
  <c r="F23" i="11"/>
  <c r="E23" i="11"/>
  <c r="D23" i="11"/>
  <c r="F22" i="11"/>
  <c r="E22" i="11"/>
  <c r="D22" i="11"/>
  <c r="F21" i="11"/>
  <c r="E21" i="11"/>
  <c r="D21" i="11"/>
  <c r="F20" i="11"/>
  <c r="E20" i="11"/>
  <c r="D20" i="11"/>
  <c r="F19" i="11"/>
  <c r="E19" i="11"/>
  <c r="D19" i="11"/>
  <c r="F18" i="11"/>
  <c r="E18" i="11"/>
  <c r="D18" i="11"/>
  <c r="F17" i="11"/>
  <c r="E17" i="11"/>
  <c r="D17" i="11"/>
  <c r="F16" i="11"/>
  <c r="E16" i="11"/>
  <c r="D16" i="11"/>
  <c r="F15" i="11"/>
  <c r="E15" i="11"/>
  <c r="D15" i="11"/>
  <c r="F14" i="11"/>
  <c r="E14" i="11"/>
  <c r="D14" i="11"/>
  <c r="F13" i="11"/>
  <c r="E13" i="11"/>
  <c r="D13" i="11"/>
  <c r="F12" i="11"/>
  <c r="E12" i="11"/>
  <c r="D12" i="11"/>
  <c r="F11" i="11"/>
  <c r="E11" i="11"/>
  <c r="D11" i="11"/>
  <c r="F10" i="11"/>
  <c r="E10" i="11"/>
  <c r="D10" i="11"/>
  <c r="F9" i="11"/>
  <c r="E9" i="11"/>
  <c r="D9" i="11"/>
  <c r="F8" i="11"/>
  <c r="E8" i="11"/>
  <c r="F7" i="11"/>
  <c r="E7" i="11"/>
  <c r="D7" i="11"/>
  <c r="F6" i="11"/>
  <c r="E6" i="11"/>
  <c r="D6" i="11"/>
  <c r="D8" i="11" s="1"/>
  <c r="F5" i="11"/>
  <c r="E5" i="11"/>
  <c r="D5" i="11"/>
  <c r="F4" i="11"/>
  <c r="E4" i="11"/>
  <c r="D4" i="11"/>
  <c r="E2" i="12" a="1"/>
  <c r="E2" i="12" s="1"/>
  <c r="E27" i="11" l="1"/>
  <c r="E28" i="11" s="1"/>
  <c r="F37" i="11"/>
  <c r="E29" i="11" l="1"/>
  <c r="G3" i="12" a="1"/>
  <c r="G3" i="12" s="1"/>
  <c r="F38" i="11"/>
  <c r="F2" i="12" a="1"/>
  <c r="F2" i="12" s="1"/>
  <c r="G2" i="12" a="1"/>
  <c r="G2" i="12" s="1"/>
  <c r="F3" i="12" a="1"/>
  <c r="F3" i="12" s="1"/>
  <c r="F39" i="11" l="1"/>
  <c r="F4" i="12" a="1"/>
  <c r="F4" i="12" s="1"/>
  <c r="E30" i="11"/>
  <c r="G4" i="12" l="1" a="1"/>
  <c r="G4" i="12" s="1"/>
  <c r="G5" i="12" a="1"/>
  <c r="G5" i="12" s="1"/>
  <c r="F40" i="11"/>
  <c r="F5" i="12" a="1"/>
  <c r="F5" i="12" s="1"/>
  <c r="E31" i="11"/>
  <c r="E32" i="11" s="1"/>
  <c r="E33" i="11" s="1"/>
  <c r="F41" i="11"/>
  <c r="G6" i="12" a="1"/>
  <c r="G6" i="12" s="1"/>
  <c r="E3" i="12" a="1"/>
  <c r="E3" i="12" s="1"/>
  <c r="F11" i="12" l="1" a="1"/>
  <c r="F11" i="12" s="1"/>
  <c r="F8" i="12" a="1"/>
  <c r="F8" i="12" s="1"/>
  <c r="F7" i="12" a="1"/>
  <c r="F7" i="12" s="1"/>
  <c r="F42" i="11"/>
  <c r="G10" i="12" a="1"/>
  <c r="G10" i="12" s="1"/>
  <c r="F10" i="12" a="1"/>
  <c r="F10" i="12" s="1"/>
  <c r="F9" i="12" a="1"/>
  <c r="F9" i="12" s="1"/>
  <c r="F6" i="12" a="1"/>
  <c r="F6" i="12" s="1"/>
  <c r="E4" i="12" a="1"/>
  <c r="E4" i="12" s="1"/>
  <c r="G8" i="12" l="1" a="1"/>
  <c r="G8" i="12" s="1"/>
  <c r="G11" i="12" a="1"/>
  <c r="G11" i="12" s="1"/>
  <c r="G7" i="12" a="1"/>
  <c r="G7" i="12" s="1"/>
  <c r="G9" i="12" a="1"/>
  <c r="G9" i="12" s="1"/>
  <c r="E5" i="12" a="1"/>
  <c r="E5" i="12" s="1"/>
  <c r="E6" i="12" l="1" a="1"/>
  <c r="E6" i="12" s="1"/>
  <c r="E11" i="12" l="1" a="1"/>
  <c r="E11" i="12" s="1"/>
  <c r="E9" i="12" a="1"/>
  <c r="E9" i="12" s="1"/>
  <c r="E10" i="12" a="1"/>
  <c r="E10" i="12" s="1"/>
  <c r="E7" i="12" a="1"/>
  <c r="E7" i="12" s="1"/>
  <c r="E8" i="12" a="1"/>
  <c r="E8" i="12" s="1"/>
</calcChain>
</file>

<file path=xl/sharedStrings.xml><?xml version="1.0" encoding="utf-8"?>
<sst xmlns="http://schemas.openxmlformats.org/spreadsheetml/2006/main" count="1998" uniqueCount="764">
  <si>
    <t>Désignation</t>
  </si>
  <si>
    <t xml:space="preserve">Fabricant </t>
  </si>
  <si>
    <r>
      <rPr>
        <b/>
        <sz val="10"/>
        <color rgb="FF231F20"/>
        <rFont val="Calibri"/>
        <family val="2"/>
        <scheme val="minor"/>
      </rPr>
      <t xml:space="preserve">Power class </t>
    </r>
  </si>
  <si>
    <r>
      <rPr>
        <b/>
        <sz val="10"/>
        <color rgb="FF231F20"/>
        <rFont val="Calibri"/>
        <family val="2"/>
        <scheme val="minor"/>
      </rPr>
      <t xml:space="preserve">Prix </t>
    </r>
  </si>
  <si>
    <r>
      <rPr>
        <b/>
        <sz val="10"/>
        <color rgb="FF231F20"/>
        <rFont val="Calibri"/>
        <family val="2"/>
        <scheme val="minor"/>
      </rPr>
      <t xml:space="preserve">2% CD </t>
    </r>
  </si>
  <si>
    <r>
      <rPr>
        <b/>
        <sz val="10"/>
        <color rgb="FF231F20"/>
        <rFont val="Calibri"/>
        <family val="2"/>
        <scheme val="minor"/>
      </rPr>
      <t xml:space="preserve">Prix / Wp </t>
    </r>
  </si>
  <si>
    <r>
      <rPr>
        <sz val="10"/>
        <color rgb="FF231F20"/>
        <rFont val="Calibri"/>
        <family val="2"/>
        <scheme val="minor"/>
      </rPr>
      <t xml:space="preserve">AUO </t>
    </r>
  </si>
  <si>
    <r>
      <rPr>
        <sz val="10"/>
        <color rgb="FF231F20"/>
        <rFont val="Calibri"/>
        <family val="2"/>
        <scheme val="minor"/>
      </rPr>
      <t xml:space="preserve">31-006150 </t>
    </r>
  </si>
  <si>
    <r>
      <rPr>
        <sz val="10"/>
        <color rgb="FF231F20"/>
        <rFont val="Calibri"/>
        <family val="2"/>
        <scheme val="minor"/>
      </rPr>
      <t xml:space="preserve">Black </t>
    </r>
  </si>
  <si>
    <r>
      <rPr>
        <sz val="10"/>
        <color rgb="FF231F20"/>
        <rFont val="Calibri"/>
        <family val="2"/>
        <scheme val="minor"/>
      </rPr>
      <t xml:space="preserve">31-010463 </t>
    </r>
  </si>
  <si>
    <r>
      <rPr>
        <sz val="10"/>
        <color rgb="FF231F20"/>
        <rFont val="Calibri"/>
        <family val="2"/>
        <scheme val="minor"/>
      </rPr>
      <t xml:space="preserve">31-006153 </t>
    </r>
  </si>
  <si>
    <r>
      <rPr>
        <sz val="10"/>
        <color rgb="FF231F20"/>
        <rFont val="Calibri"/>
        <family val="2"/>
        <scheme val="minor"/>
      </rPr>
      <t xml:space="preserve">White </t>
    </r>
  </si>
  <si>
    <r>
      <rPr>
        <sz val="10"/>
        <color rgb="FF231F20"/>
        <rFont val="Calibri"/>
        <family val="2"/>
        <scheme val="minor"/>
      </rPr>
      <t xml:space="preserve">31-006142 </t>
    </r>
  </si>
  <si>
    <r>
      <rPr>
        <sz val="10"/>
        <color rgb="FF231F20"/>
        <rFont val="Calibri"/>
        <family val="2"/>
        <scheme val="minor"/>
      </rPr>
      <t xml:space="preserve">31-008737 </t>
    </r>
  </si>
  <si>
    <r>
      <rPr>
        <sz val="10"/>
        <color rgb="FF231F20"/>
        <rFont val="Calibri"/>
        <family val="2"/>
        <scheme val="minor"/>
      </rPr>
      <t xml:space="preserve">GCL </t>
    </r>
  </si>
  <si>
    <r>
      <rPr>
        <sz val="10"/>
        <color rgb="FF231F20"/>
        <rFont val="Calibri"/>
        <family val="2"/>
        <scheme val="minor"/>
      </rPr>
      <t xml:space="preserve">31-006157 </t>
    </r>
  </si>
  <si>
    <r>
      <rPr>
        <sz val="10"/>
        <color rgb="FF231F20"/>
        <rFont val="Calibri"/>
        <family val="2"/>
        <scheme val="minor"/>
      </rPr>
      <t xml:space="preserve">Silver </t>
    </r>
  </si>
  <si>
    <r>
      <rPr>
        <sz val="10"/>
        <color rgb="FF231F20"/>
        <rFont val="Calibri"/>
        <family val="2"/>
        <scheme val="minor"/>
      </rPr>
      <t xml:space="preserve">31-009417 </t>
    </r>
  </si>
  <si>
    <r>
      <rPr>
        <sz val="10"/>
        <color rgb="FF231F20"/>
        <rFont val="Calibri"/>
        <family val="2"/>
        <scheme val="minor"/>
      </rPr>
      <t xml:space="preserve">JA Solar </t>
    </r>
  </si>
  <si>
    <r>
      <rPr>
        <sz val="10"/>
        <color rgb="FF231F20"/>
        <rFont val="Calibri"/>
        <family val="2"/>
        <scheme val="minor"/>
      </rPr>
      <t xml:space="preserve">31-006179 </t>
    </r>
  </si>
  <si>
    <r>
      <rPr>
        <sz val="10"/>
        <color rgb="FF231F20"/>
        <rFont val="Calibri"/>
        <family val="2"/>
        <scheme val="minor"/>
      </rPr>
      <t xml:space="preserve">31-010385 </t>
    </r>
  </si>
  <si>
    <r>
      <rPr>
        <sz val="10"/>
        <color rgb="FF231F20"/>
        <rFont val="Calibri"/>
        <family val="2"/>
        <scheme val="minor"/>
      </rPr>
      <t xml:space="preserve">31-006169 </t>
    </r>
  </si>
  <si>
    <r>
      <rPr>
        <sz val="10"/>
        <color rgb="FF231F20"/>
        <rFont val="Calibri"/>
        <family val="2"/>
        <scheme val="minor"/>
      </rPr>
      <t xml:space="preserve">31-009254 </t>
    </r>
  </si>
  <si>
    <r>
      <rPr>
        <sz val="10"/>
        <color rgb="FF231F20"/>
        <rFont val="Calibri"/>
        <family val="2"/>
        <scheme val="minor"/>
      </rPr>
      <t xml:space="preserve">31-009268 </t>
    </r>
  </si>
  <si>
    <r>
      <rPr>
        <sz val="10"/>
        <color rgb="FF231F20"/>
        <rFont val="Calibri"/>
        <family val="2"/>
        <scheme val="minor"/>
      </rPr>
      <t xml:space="preserve">31-006173 </t>
    </r>
  </si>
  <si>
    <r>
      <rPr>
        <sz val="10"/>
        <color rgb="FF231F20"/>
        <rFont val="Calibri"/>
        <family val="2"/>
        <scheme val="minor"/>
      </rPr>
      <t xml:space="preserve">31-006236 </t>
    </r>
  </si>
  <si>
    <r>
      <rPr>
        <sz val="10"/>
        <color rgb="FF231F20"/>
        <rFont val="Calibri"/>
        <family val="2"/>
        <scheme val="minor"/>
      </rPr>
      <t xml:space="preserve">31-009337 </t>
    </r>
  </si>
  <si>
    <r>
      <rPr>
        <sz val="10"/>
        <color rgb="FF231F20"/>
        <rFont val="Calibri"/>
        <family val="2"/>
        <scheme val="minor"/>
      </rPr>
      <t xml:space="preserve">31-010316 </t>
    </r>
  </si>
  <si>
    <r>
      <rPr>
        <sz val="10"/>
        <color rgb="FF231F20"/>
        <rFont val="Calibri"/>
        <family val="2"/>
        <scheme val="minor"/>
      </rPr>
      <t xml:space="preserve">LG </t>
    </r>
  </si>
  <si>
    <r>
      <rPr>
        <sz val="10"/>
        <color rgb="FF231F20"/>
        <rFont val="Calibri"/>
        <family val="2"/>
        <scheme val="minor"/>
      </rPr>
      <t xml:space="preserve">31-009275 </t>
    </r>
  </si>
  <si>
    <r>
      <rPr>
        <sz val="10"/>
        <color rgb="FF231F20"/>
        <rFont val="Calibri"/>
        <family val="2"/>
        <scheme val="minor"/>
      </rPr>
      <t xml:space="preserve">31-009338 </t>
    </r>
  </si>
  <si>
    <r>
      <rPr>
        <sz val="10"/>
        <color rgb="FF231F20"/>
        <rFont val="Calibri"/>
        <family val="2"/>
        <scheme val="minor"/>
      </rPr>
      <t xml:space="preserve">31-006193 </t>
    </r>
  </si>
  <si>
    <r>
      <rPr>
        <sz val="10"/>
        <color rgb="FF231F20"/>
        <rFont val="Calibri"/>
        <family val="2"/>
        <scheme val="minor"/>
      </rPr>
      <t xml:space="preserve">31-006239 </t>
    </r>
  </si>
  <si>
    <r>
      <rPr>
        <sz val="10"/>
        <color rgb="FF231F20"/>
        <rFont val="Calibri"/>
        <family val="2"/>
        <scheme val="minor"/>
      </rPr>
      <t xml:space="preserve">31-010264 </t>
    </r>
  </si>
  <si>
    <r>
      <rPr>
        <sz val="10"/>
        <color rgb="FF231F20"/>
        <rFont val="Calibri"/>
        <family val="2"/>
        <scheme val="minor"/>
      </rPr>
      <t xml:space="preserve">31-010439 </t>
    </r>
  </si>
  <si>
    <r>
      <rPr>
        <sz val="10"/>
        <color rgb="FF231F20"/>
        <rFont val="Calibri"/>
        <family val="2"/>
        <scheme val="minor"/>
      </rPr>
      <t xml:space="preserve">31-010440 </t>
    </r>
  </si>
  <si>
    <r>
      <rPr>
        <sz val="10"/>
        <color rgb="FF231F20"/>
        <rFont val="Calibri"/>
        <family val="2"/>
        <scheme val="minor"/>
      </rPr>
      <t xml:space="preserve">Panasonic </t>
    </r>
  </si>
  <si>
    <r>
      <rPr>
        <sz val="10"/>
        <color rgb="FF231F20"/>
        <rFont val="Calibri"/>
        <family val="2"/>
        <scheme val="minor"/>
      </rPr>
      <t xml:space="preserve">31-006203 </t>
    </r>
  </si>
  <si>
    <r>
      <rPr>
        <sz val="10"/>
        <color rgb="FF231F20"/>
        <rFont val="Calibri"/>
        <family val="2"/>
        <scheme val="minor"/>
      </rPr>
      <t xml:space="preserve">31-006204 </t>
    </r>
  </si>
  <si>
    <r>
      <rPr>
        <sz val="10"/>
        <color rgb="FF231F20"/>
        <rFont val="Calibri"/>
        <family val="2"/>
        <scheme val="minor"/>
      </rPr>
      <t xml:space="preserve">31-006206 </t>
    </r>
  </si>
  <si>
    <r>
      <rPr>
        <sz val="10"/>
        <color rgb="FF231F20"/>
        <rFont val="Calibri"/>
        <family val="2"/>
        <scheme val="minor"/>
      </rPr>
      <t xml:space="preserve">REC </t>
    </r>
  </si>
  <si>
    <r>
      <rPr>
        <sz val="10"/>
        <color rgb="FF231F20"/>
        <rFont val="Calibri"/>
        <family val="2"/>
        <scheme val="minor"/>
      </rPr>
      <t xml:space="preserve">31-006215 </t>
    </r>
  </si>
  <si>
    <r>
      <rPr>
        <sz val="10"/>
        <color rgb="FF231F20"/>
        <rFont val="Calibri"/>
        <family val="2"/>
        <scheme val="minor"/>
      </rPr>
      <t xml:space="preserve">31-006217 </t>
    </r>
  </si>
  <si>
    <r>
      <rPr>
        <sz val="10"/>
        <color rgb="FF231F20"/>
        <rFont val="Calibri"/>
        <family val="2"/>
        <scheme val="minor"/>
      </rPr>
      <t xml:space="preserve">31-006219 </t>
    </r>
  </si>
  <si>
    <r>
      <rPr>
        <sz val="10"/>
        <color rgb="FF231F20"/>
        <rFont val="Calibri"/>
        <family val="2"/>
        <scheme val="minor"/>
      </rPr>
      <t xml:space="preserve">31-006220 </t>
    </r>
  </si>
  <si>
    <r>
      <rPr>
        <sz val="10"/>
        <color rgb="FF231F20"/>
        <rFont val="Calibri"/>
        <family val="2"/>
        <scheme val="minor"/>
      </rPr>
      <t xml:space="preserve">31-006243 </t>
    </r>
  </si>
  <si>
    <r>
      <rPr>
        <sz val="10"/>
        <color rgb="FF231F20"/>
        <rFont val="Calibri"/>
        <family val="2"/>
        <scheme val="minor"/>
      </rPr>
      <t xml:space="preserve">31-010646 </t>
    </r>
  </si>
  <si>
    <r>
      <rPr>
        <sz val="10"/>
        <color rgb="FF231F20"/>
        <rFont val="Calibri"/>
        <family val="2"/>
        <scheme val="minor"/>
      </rPr>
      <t xml:space="preserve">S-Energy </t>
    </r>
  </si>
  <si>
    <r>
      <rPr>
        <sz val="10"/>
        <color rgb="FF231F20"/>
        <rFont val="Calibri"/>
        <family val="2"/>
        <scheme val="minor"/>
      </rPr>
      <t xml:space="preserve">31-006221 </t>
    </r>
  </si>
  <si>
    <r>
      <rPr>
        <sz val="10"/>
        <color rgb="FF231F20"/>
        <rFont val="Calibri"/>
        <family val="2"/>
        <scheme val="minor"/>
      </rPr>
      <t xml:space="preserve">31-006225 </t>
    </r>
  </si>
  <si>
    <r>
      <rPr>
        <sz val="10"/>
        <color rgb="FF231F20"/>
        <rFont val="Calibri"/>
        <family val="2"/>
        <scheme val="minor"/>
      </rPr>
      <t xml:space="preserve">Trina Solar </t>
    </r>
  </si>
  <si>
    <r>
      <rPr>
        <sz val="10"/>
        <color rgb="FF231F20"/>
        <rFont val="Calibri"/>
        <family val="2"/>
        <scheme val="minor"/>
      </rPr>
      <t xml:space="preserve">31-006230 </t>
    </r>
  </si>
  <si>
    <r>
      <rPr>
        <sz val="10"/>
        <color rgb="FF231F20"/>
        <rFont val="Calibri"/>
        <family val="2"/>
        <scheme val="minor"/>
      </rPr>
      <t xml:space="preserve">31-010630 </t>
    </r>
  </si>
  <si>
    <r>
      <rPr>
        <sz val="10"/>
        <color rgb="FF231F20"/>
        <rFont val="Calibri"/>
        <family val="2"/>
        <scheme val="minor"/>
      </rPr>
      <t xml:space="preserve">31-010631 </t>
    </r>
  </si>
  <si>
    <r>
      <rPr>
        <sz val="10"/>
        <color rgb="FF231F20"/>
        <rFont val="Calibri"/>
        <family val="2"/>
        <scheme val="minor"/>
      </rPr>
      <t xml:space="preserve">31-006233 </t>
    </r>
  </si>
  <si>
    <r>
      <rPr>
        <sz val="10"/>
        <color rgb="FF231F20"/>
        <rFont val="Calibri"/>
        <family val="2"/>
        <scheme val="minor"/>
      </rPr>
      <t xml:space="preserve">31-006235 </t>
    </r>
  </si>
  <si>
    <r>
      <rPr>
        <sz val="10"/>
        <color rgb="FF231F20"/>
        <rFont val="Calibri"/>
        <family val="2"/>
        <scheme val="minor"/>
      </rPr>
      <t xml:space="preserve">31-009300 </t>
    </r>
  </si>
  <si>
    <t>Distributeur</t>
  </si>
  <si>
    <t>BAY WA</t>
  </si>
  <si>
    <t>BAYWA</t>
  </si>
  <si>
    <t>Réf distributeur</t>
  </si>
  <si>
    <t xml:space="preserve">AUO SunVivo 300W full black (CZ) (PM060MB2) Panneau photovoltaïque monocristallin 300W </t>
  </si>
  <si>
    <t xml:space="preserve">AUO SunVivo 300W full black (TW) (PM060MB2) Panneau photovoltaïque monocristallin 300W </t>
  </si>
  <si>
    <t xml:space="preserve">AUO SunVivo 310W black frame (CZ) (PM060MW2) Panneau photovoltaïque monocristallin 310W </t>
  </si>
  <si>
    <t xml:space="preserve">AUO SunBravo 320W full black (TW) (PM060MB4) Panneau photovoltaïque monocristallin 320W </t>
  </si>
  <si>
    <t xml:space="preserve">AUO SunBravo 330W black frame (TW) (9B.M6M15.001) Panneau photovoltaïque monocristallin 330W </t>
  </si>
  <si>
    <t xml:space="preserve">GCL P6/60 275W silver frame (CN) (GCL-P6/60) Panneau photovoltaïque polycristallin 275W </t>
  </si>
  <si>
    <t xml:space="preserve">GCL P6/60 280W silver frame (CN) (GCL-P6/60) Panneau photovoltaïque polycristallin 280W </t>
  </si>
  <si>
    <t xml:space="preserve">JA Solar 275W silver frame (CN) (JAP60S01-275/SC) Panneau photovoltaïque polycristallin 275W </t>
  </si>
  <si>
    <t xml:space="preserve">JA Solar 280W silver frame (CN) (JAP60S09-280/SC) Panneau photovoltaïque polycristallin 280W </t>
  </si>
  <si>
    <t xml:space="preserve">JA Solar 300W full black (CN) (JAM60S02-300/PR) Panneau photovoltaïque monocristallin 300W </t>
  </si>
  <si>
    <t xml:space="preserve">JA Solar 305W full black (CN) (JAM60S02-305/PR) Panneau photovoltaïque monocristallin 305W </t>
  </si>
  <si>
    <t xml:space="preserve">JA Solar 310W silver frame (CN) (JAM60S01-310/PR) Panneau photovoltaïque monocristallin 310W </t>
  </si>
  <si>
    <t xml:space="preserve">JA Solar 315W silver frame (CN) (JAM60S01-315/PR) Panneau photovoltaïque monocristallin 315W </t>
  </si>
  <si>
    <t xml:space="preserve">JA Solar 325W silver frame half-cut (CN) (JAM60S03-325/ 325 Wp PR) Panneau photovoltaïque monocristallin half-cut 325W </t>
  </si>
  <si>
    <t xml:space="preserve">JA Solar 330W silver frame half-cut (CN) (JAM60S10-330/ 330 Wp PR) Panneau photovoltaïque monocristallin half-cut 330W </t>
  </si>
  <si>
    <t xml:space="preserve">JA Solar 335W silver frame half-cut (CN) (JAM60S10-335/ 335 Wp PR) Panneau photovoltaïque monocristallin half-cut 335W </t>
  </si>
  <si>
    <t xml:space="preserve">LG Electronics NeON 2® Black 325W full black (KR) (LG325N1K-V5) Panneau photovoltaïque monocristallin 325W </t>
  </si>
  <si>
    <t xml:space="preserve">LG Electronics NeON 2® Black 330W full black (KR) (LG330N1K-V5) Panneau photovoltaïque monocristallin 330W </t>
  </si>
  <si>
    <t xml:space="preserve">LG Electronics NeON 2® 335W black frame (KR) (LG335N1C-V5) Panneau photovoltaïque monocristallin 335W </t>
  </si>
  <si>
    <t xml:space="preserve">LG Electronics NeON 2® 340W black frame (KR) (LG340N1C-V5) Panneau photovoltaïque monocristallin 340W </t>
  </si>
  <si>
    <t xml:space="preserve">LG Electronics NeON 2® 345W black frame (KR) (LG345N1C-V5) Panneau photovoltaïque monocristallin 345W </t>
  </si>
  <si>
    <t xml:space="preserve">LG Electronics NeON R® 365W black frame (KR) (LG365Q1C-V5) Panneau photovoltaïque monocristallin 365W </t>
  </si>
  <si>
    <t xml:space="preserve">LG Electronics NeON R® 370W black frame (KR) (LG370Q1C-V5) Panneau photovoltaïque monocristallin 370W </t>
  </si>
  <si>
    <t xml:space="preserve">LONGi Solar 305W black frame (CN) (LR6-60PE-305M) Panneau photovoltaïque monocristallin 305W </t>
  </si>
  <si>
    <t xml:space="preserve">LONGi Solar 305W full black (CN) (F35) (LR6-60PB-305M) 305 Wp Panneau photovoltaïque monocristallin 305W </t>
  </si>
  <si>
    <t xml:space="preserve">LONGi Solar 310W silver frame (CN) (LR6-60PE-310M) Panneau photovoltaïque monocristallin 310W </t>
  </si>
  <si>
    <t xml:space="preserve">LONGi Solar 310W black frame (CN) (LR6-60PE-310M) Panneau photovoltaïque monocristallin 310W </t>
  </si>
  <si>
    <t xml:space="preserve">LONGi Solar 315W black frame (CN) (LR6-60PE-315M) Panneau photovoltaïque monocristallin 315W </t>
  </si>
  <si>
    <t xml:space="preserve">LONGi Solar 315W silver frame half-cut (CN) (LR6-60HPH-315M) Panneau photovoltaïque monocristallin half-cut 315W </t>
  </si>
  <si>
    <t xml:space="preserve">LONGi Solar 310W full black (CN) (F35) (LR6-60PB-310M) Panneau photovoltaïque monocristallin 310W </t>
  </si>
  <si>
    <t xml:space="preserve">Panasonic HIT® 245W black frame (MY) (VBHN245SJ25) Panneau photovoltaïque monocristallin 245W </t>
  </si>
  <si>
    <t xml:space="preserve">Panasonic HIT® KURO 325W full black (MY) (VBHN325KJ01) Panneau photovoltaïque monocristallin 325W </t>
  </si>
  <si>
    <t xml:space="preserve">Panasonic HIT® 330W black frame (MY) (VBHN330SJ53) Panneau photovoltaïque monocristallin 330W </t>
  </si>
  <si>
    <t xml:space="preserve">REC TwinPeak 2 290W black frame half-cut (SG) (REC290TP2) Panneau photovoltaïque polycristallin half-cut 290W </t>
  </si>
  <si>
    <t xml:space="preserve">REC TwinPeak 2 295W black frame half-cut (SG) (REC295TP2) Panneau photovoltaïque polycristallin half-cut 295W </t>
  </si>
  <si>
    <t xml:space="preserve">REC TwinPeak 2 Mono 310W black frame half-cut (SG) (REC310TP2M) Panneau photovoltaïque monocristallin half-cut 310W </t>
  </si>
  <si>
    <t xml:space="preserve">REC TwinPeak 2 Mono 315W black frame half-cut (SG) (REC315TP2M) Panneau photovoltaïque monocristallin half-cut 315W </t>
  </si>
  <si>
    <t xml:space="preserve">REC N-Peak 320W black frame half-cut (SG) (REC320NP) Panneau photovoltaïque monocristallin half-cut 320W </t>
  </si>
  <si>
    <t xml:space="preserve">REC N-Peak 310W full black half-cut (SG) (REC310NP Black) Panneau photovoltaïque monocristallin half-cut 310W </t>
  </si>
  <si>
    <t xml:space="preserve">S-Energy SN 275W black frame (CN) (SN275P-10/15) Panneau photovoltaïque polycristallin 275W </t>
  </si>
  <si>
    <t xml:space="preserve">S-Energy SN 300W full black (CN) (D-Cover) (SN300M-10/15) Panneau photovoltaïque monocristallin 300W </t>
  </si>
  <si>
    <t xml:space="preserve">Trina Solar Honey 275W silver frame (CN) (TSM-275-PD05)  Panneau photovoltaïque polycristallin 275W </t>
  </si>
  <si>
    <t xml:space="preserve">Trina Solar Honey 280W silver frame (CN) (TSM-280-PD05) Panneau photovoltaïque polycristallin 280W </t>
  </si>
  <si>
    <t xml:space="preserve">Trina Solar Honey M+ 310W silver frame (CN) (TSM-310- DD05A.08(II)) Panneau photovoltaïque monocristallin 310W </t>
  </si>
  <si>
    <t xml:space="preserve">Trina Solar Honey M+ 315W silver frame (CN) (TSM-315- DD05A.08(II)) Panneau photovoltaïque monocristallin 315W </t>
  </si>
  <si>
    <t xml:space="preserve">LONGi Solar </t>
  </si>
  <si>
    <t xml:space="preserve">31-006199 </t>
  </si>
  <si>
    <t xml:space="preserve">31-009409 </t>
  </si>
  <si>
    <t xml:space="preserve">31-007788 </t>
  </si>
  <si>
    <t xml:space="preserve"> 31-006200 </t>
  </si>
  <si>
    <t xml:space="preserve">31-008289 </t>
  </si>
  <si>
    <t xml:space="preserve">31-010618 </t>
  </si>
  <si>
    <t>31-006201</t>
  </si>
  <si>
    <t>Puissance Wc</t>
  </si>
  <si>
    <t>Couleur cadre</t>
  </si>
  <si>
    <t>Couleur Teldar</t>
  </si>
  <si>
    <t>Connecteurs</t>
  </si>
  <si>
    <t>Garantie produit</t>
  </si>
  <si>
    <t>garantie Production</t>
  </si>
  <si>
    <t>désignation</t>
  </si>
  <si>
    <t>puissance,,,,,,,</t>
  </si>
  <si>
    <t>Extension de garantie à 10 ans</t>
  </si>
  <si>
    <t>Extension de garantie à 15 ans</t>
  </si>
  <si>
    <t>Extension de garantie à 20 ans</t>
  </si>
  <si>
    <t xml:space="preserve">système d'intégration </t>
  </si>
  <si>
    <t>K2 Systèm Mini Rail</t>
  </si>
  <si>
    <t>Novotégra</t>
  </si>
  <si>
    <t>Joriside JR-S</t>
  </si>
  <si>
    <t>Marque</t>
  </si>
  <si>
    <t>Panneaux solaires</t>
  </si>
  <si>
    <t>Onduleur</t>
  </si>
  <si>
    <t>Puissance installation (Kwc)</t>
  </si>
  <si>
    <t xml:space="preserve">Nombres de modules </t>
  </si>
  <si>
    <t>Nombres de modules calcul</t>
  </si>
  <si>
    <t>Puissance Kwc exact</t>
  </si>
  <si>
    <t>Dimmension modules</t>
  </si>
  <si>
    <t>Cadre</t>
  </si>
  <si>
    <t>Teldar</t>
  </si>
  <si>
    <t>Type de connecteur</t>
  </si>
  <si>
    <t>Garantie production</t>
  </si>
  <si>
    <t>1000x1000</t>
  </si>
  <si>
    <t>MC4</t>
  </si>
  <si>
    <t>prix de vente module</t>
  </si>
  <si>
    <t>Prix achat wc</t>
  </si>
  <si>
    <t>Prix achat module</t>
  </si>
  <si>
    <t>Prix achats total des modules</t>
  </si>
  <si>
    <t>Coeff marges</t>
  </si>
  <si>
    <t>prix de vente total modules</t>
  </si>
  <si>
    <t>Marge net en € HT</t>
  </si>
  <si>
    <t>Main d'œuvre et divers</t>
  </si>
  <si>
    <t>Dimension Module (LxlxP)</t>
  </si>
  <si>
    <t>Configurateur centrale PV</t>
  </si>
  <si>
    <t>Modules PV</t>
  </si>
  <si>
    <t xml:space="preserve">Gross price </t>
  </si>
  <si>
    <t xml:space="preserve">Price with 2% </t>
  </si>
  <si>
    <t xml:space="preserve">SMA SB 2.0-1VL-40 - NEW SERIES - </t>
  </si>
  <si>
    <t xml:space="preserve">SMA SB 3.0-1AV-41 - NEW SERIES - </t>
  </si>
  <si>
    <t xml:space="preserve">SMA SB 3.6-1AV-41 - NEW SERIES - </t>
  </si>
  <si>
    <t xml:space="preserve">SMA SB 4.0-1AV-41 - NEW SERIES - </t>
  </si>
  <si>
    <t xml:space="preserve">SMA SB 5.0-1AV-41 - NEW SERIES - </t>
  </si>
  <si>
    <t xml:space="preserve">SMA SB 6.0-1AV-41 - NEW SERIES - </t>
  </si>
  <si>
    <t xml:space="preserve">Onduleurs monophasés avec Power Optimizer M2640 </t>
  </si>
  <si>
    <t xml:space="preserve">SE1000MME </t>
  </si>
  <si>
    <t xml:space="preserve">SE1000M-RWK01NNN4 - Basic </t>
  </si>
  <si>
    <t xml:space="preserve">SE1500MME </t>
  </si>
  <si>
    <t xml:space="preserve">SE1500M-RWK01NNN4 - Basic </t>
  </si>
  <si>
    <t xml:space="preserve">SE2000MME </t>
  </si>
  <si>
    <t xml:space="preserve">SE2000M-RWK01NNN4 - Basic </t>
  </si>
  <si>
    <t xml:space="preserve">SE1000MFU </t>
  </si>
  <si>
    <t xml:space="preserve">SE1000M-RWK02BNN4 - Extended </t>
  </si>
  <si>
    <t xml:space="preserve">SE1500MFU </t>
  </si>
  <si>
    <t xml:space="preserve">SE1500M-RWK02BNN4 - Extended </t>
  </si>
  <si>
    <t xml:space="preserve">SE2000MFU </t>
  </si>
  <si>
    <t xml:space="preserve">SE2000M-RWK02BNN4 - Extended </t>
  </si>
  <si>
    <t xml:space="preserve">Onduleurs monophasés HD-WAVE </t>
  </si>
  <si>
    <t xml:space="preserve">SEDGE2200HD </t>
  </si>
  <si>
    <t xml:space="preserve">SE2200H-RW000NNN2 HD WAVE </t>
  </si>
  <si>
    <t xml:space="preserve">SEDGE3000HD </t>
  </si>
  <si>
    <t xml:space="preserve">SE3000H-RW000NNN2 HD WAVE </t>
  </si>
  <si>
    <t xml:space="preserve">SEDGE3500HD </t>
  </si>
  <si>
    <t xml:space="preserve">SE3500H-RW000NNN2 HD WAVE </t>
  </si>
  <si>
    <t xml:space="preserve">SEDGE3680HD </t>
  </si>
  <si>
    <t xml:space="preserve">SE3680H-RW000NNN2 HD WAVE </t>
  </si>
  <si>
    <t xml:space="preserve">SEDGE4000HD </t>
  </si>
  <si>
    <t xml:space="preserve">SE4000H-RW000NNN2 HD WAVE </t>
  </si>
  <si>
    <t xml:space="preserve">SEDGE5000HD </t>
  </si>
  <si>
    <t xml:space="preserve">SE5000H-RW000NNN2 HD WAVE </t>
  </si>
  <si>
    <t xml:space="preserve">SEDGE6000HD </t>
  </si>
  <si>
    <t xml:space="preserve">SE6000H-RW000NNN2 HD WAVE </t>
  </si>
  <si>
    <t xml:space="preserve">Onduleurs triphasés "E-Series" </t>
  </si>
  <si>
    <t xml:space="preserve">SEDGE004KE </t>
  </si>
  <si>
    <t xml:space="preserve">SE4K-RW00ENNN2 </t>
  </si>
  <si>
    <t xml:space="preserve">SEDGE005KE </t>
  </si>
  <si>
    <t xml:space="preserve">SE5K-RW00ENNN2 </t>
  </si>
  <si>
    <t xml:space="preserve">SEDGE006BE </t>
  </si>
  <si>
    <t xml:space="preserve">SE6K-BE00ENNN2 - Delta Grid </t>
  </si>
  <si>
    <t xml:space="preserve">SEDGE007BE </t>
  </si>
  <si>
    <t xml:space="preserve">SE7K-BE00ENNN2 - Delta Grid </t>
  </si>
  <si>
    <t xml:space="preserve">SEDGE008BE </t>
  </si>
  <si>
    <t xml:space="preserve">SE8K-BE00ENNN2 - Delta Grid </t>
  </si>
  <si>
    <t xml:space="preserve">SEDGE009BE </t>
  </si>
  <si>
    <t xml:space="preserve">SE9K-BE00ENNN2 - Delta Grid </t>
  </si>
  <si>
    <t xml:space="preserve">SEDGE010BE </t>
  </si>
  <si>
    <t xml:space="preserve">SE10K-BE00ENNN2 - Delta Grid </t>
  </si>
  <si>
    <t xml:space="preserve">SEDGE012BE </t>
  </si>
  <si>
    <t xml:space="preserve">SE12.5K-ER-01-BEL - Delta Grid </t>
  </si>
  <si>
    <t xml:space="preserve">SEDGE015BE </t>
  </si>
  <si>
    <t xml:space="preserve">SE15K-ER-01-BEL - Delta Grid </t>
  </si>
  <si>
    <t xml:space="preserve">SEDGE016BE </t>
  </si>
  <si>
    <t xml:space="preserve">SE16K-ER-01-BEL - Delta Grid </t>
  </si>
  <si>
    <t xml:space="preserve">SEDGE017BE </t>
  </si>
  <si>
    <t xml:space="preserve">SE17K-ER-01-BEL - Delta Grid </t>
  </si>
  <si>
    <t xml:space="preserve">SEDGE025BE </t>
  </si>
  <si>
    <t xml:space="preserve">SE25K-BE000NNN2 - Delta Grid </t>
  </si>
  <si>
    <t xml:space="preserve">SEDGE027BE </t>
  </si>
  <si>
    <t xml:space="preserve">SE27K-BE000NNN2 - Delta Grid </t>
  </si>
  <si>
    <t xml:space="preserve">SEDGE00333K </t>
  </si>
  <si>
    <t xml:space="preserve">SE33.3K-RW048NNN2 </t>
  </si>
  <si>
    <t xml:space="preserve">SEDGE00828FRY </t>
  </si>
  <si>
    <t xml:space="preserve">SE82.8K-FR0P0BNY4 </t>
  </si>
  <si>
    <t xml:space="preserve">SESU-RW0S0 </t>
  </si>
  <si>
    <t xml:space="preserve">SESU-RW0S0NNN4 (sedondary unit for SE50K / 55K / 82.8K) </t>
  </si>
  <si>
    <t xml:space="preserve">Onduleurs triphasés avec DC Safety Unit </t>
  </si>
  <si>
    <t xml:space="preserve">SEDGE025FRX2 </t>
  </si>
  <si>
    <t xml:space="preserve">SE25K-FR000NNX2 </t>
  </si>
  <si>
    <t xml:space="preserve">SEDGE0273FRX2 </t>
  </si>
  <si>
    <t xml:space="preserve">SE27.6K-FR000NNX2 </t>
  </si>
  <si>
    <t xml:space="preserve">SEDGE00333P2 </t>
  </si>
  <si>
    <t xml:space="preserve">SE33.3K-RW048NNP2 </t>
  </si>
  <si>
    <t xml:space="preserve">SEDGE00333D2 </t>
  </si>
  <si>
    <t xml:space="preserve">SE33.3K-RW048NND2 </t>
  </si>
  <si>
    <t xml:space="preserve">SEDGE00828KFR </t>
  </si>
  <si>
    <t xml:space="preserve">SE82.8K-FR0P0BNU4 </t>
  </si>
  <si>
    <t xml:space="preserve">StorEdge </t>
  </si>
  <si>
    <t xml:space="preserve">SEDGESTORES1 </t>
  </si>
  <si>
    <t xml:space="preserve">Interface for 1-phase non-HD-Wave inverter (LG Chem RESU 7H) </t>
  </si>
  <si>
    <t xml:space="preserve">SEDGESTORES2 </t>
  </si>
  <si>
    <t xml:space="preserve">Interface for 1-phase non-HD-Wave inverter (LG Chem RESU 10H) </t>
  </si>
  <si>
    <t xml:space="preserve">SEDGESTOREHD </t>
  </si>
  <si>
    <t xml:space="preserve">Interface for 1-phase HD-Wave inverter </t>
  </si>
  <si>
    <t xml:space="preserve">SEDGE3680HAC </t>
  </si>
  <si>
    <t xml:space="preserve">HD-Wave 3,68kW StorEdge inverter AC-coupled </t>
  </si>
  <si>
    <t xml:space="preserve">SEDGE5000HAC </t>
  </si>
  <si>
    <t xml:space="preserve">HD-Wave 5kW StorEdge inverter, AC-coupled </t>
  </si>
  <si>
    <t xml:space="preserve">SESTORE5KW </t>
  </si>
  <si>
    <t xml:space="preserve">High Performance inverter 1-phase 5kW, StorEdge with Backup </t>
  </si>
  <si>
    <t xml:space="preserve">SESTORE6KW </t>
  </si>
  <si>
    <t xml:space="preserve">High Performance inverter 1-phase 6kW, StorEdge with Backup </t>
  </si>
  <si>
    <t xml:space="preserve">SESTOUPKIT1 </t>
  </si>
  <si>
    <t xml:space="preserve">Interface Upgrade Kit 1-phase inverter, for max. self-consumption </t>
  </si>
  <si>
    <t xml:space="preserve">SESTOUPKIT3 </t>
  </si>
  <si>
    <t xml:space="preserve">Interface Upgrade Kit 3-phase inverter, for max. self-consumption </t>
  </si>
  <si>
    <t xml:space="preserve">Power Optimizers </t>
  </si>
  <si>
    <t xml:space="preserve">SEPB5P300S </t>
  </si>
  <si>
    <t xml:space="preserve">P300-5R M4M RS  (48V) </t>
  </si>
  <si>
    <t xml:space="preserve">SEPB5P370M </t>
  </si>
  <si>
    <t xml:space="preserve">P370-5R M4M RM (60V) </t>
  </si>
  <si>
    <t xml:space="preserve">SEPB5P404M </t>
  </si>
  <si>
    <t xml:space="preserve">P404-5R M4M RM (80V) </t>
  </si>
  <si>
    <t xml:space="preserve">SEPB5P405M </t>
  </si>
  <si>
    <t xml:space="preserve">P405-5R M4M RM (125V) -  single input </t>
  </si>
  <si>
    <t xml:space="preserve">SEPB5P405MD </t>
  </si>
  <si>
    <t xml:space="preserve">P405-5R MDM RM (125V) -  dual input </t>
  </si>
  <si>
    <t xml:space="preserve">SEPB5P500M </t>
  </si>
  <si>
    <t xml:space="preserve">P500-5R M4M RM (80V) </t>
  </si>
  <si>
    <t xml:space="preserve">SEPB5P505BM </t>
  </si>
  <si>
    <t xml:space="preserve">P505-5R M4M BM </t>
  </si>
  <si>
    <t xml:space="preserve">SEPB5P600M </t>
  </si>
  <si>
    <t xml:space="preserve">P600-5R M4M RM (96V) -  for 2 panels vertical </t>
  </si>
  <si>
    <t xml:space="preserve">SEPB5P600L </t>
  </si>
  <si>
    <t xml:space="preserve">P600-5R M4M RL (96V) -  for 2 panels horizontal </t>
  </si>
  <si>
    <t xml:space="preserve">SEP650_4MRL </t>
  </si>
  <si>
    <t xml:space="preserve">P650-5RM4MRL - cable 1.8m </t>
  </si>
  <si>
    <t xml:space="preserve">SEP650_4MRM </t>
  </si>
  <si>
    <t xml:space="preserve">P650-5RM4MRM - cable 1.2m </t>
  </si>
  <si>
    <t xml:space="preserve">SEPB5P700M </t>
  </si>
  <si>
    <t xml:space="preserve">P700-5R M4M RM (125V) -  for 2 panels vertical </t>
  </si>
  <si>
    <t xml:space="preserve">SEPB5P700X </t>
  </si>
  <si>
    <t xml:space="preserve">P700-5R M4M RX (125V) -  for 2 panels horizontal </t>
  </si>
  <si>
    <t xml:space="preserve">SEPB5P800M </t>
  </si>
  <si>
    <t xml:space="preserve">P800P-5R MDM RM (83V) - dual input - 2 modules portrait </t>
  </si>
  <si>
    <t xml:space="preserve">SEPBP800L </t>
  </si>
  <si>
    <t xml:space="preserve">P800P-5R MDM RL (83V) - dual input - 2 modules landscape </t>
  </si>
  <si>
    <t xml:space="preserve">SEPB5P800SRM </t>
  </si>
  <si>
    <t xml:space="preserve">P800S-5R M4M RM (120V) - for high power/bi-facial </t>
  </si>
  <si>
    <t xml:space="preserve">SEP800_MBL </t>
  </si>
  <si>
    <t xml:space="preserve">P800P-5RMDMBL - For 96 cells 5", 2 in parallel (landscape) </t>
  </si>
  <si>
    <t xml:space="preserve">SEP800_MBM </t>
  </si>
  <si>
    <t xml:space="preserve">P800P-5RMDMBM - For 96 cells 5", 2 in parallel (portrait) </t>
  </si>
  <si>
    <t xml:space="preserve">SEP850_4MBM </t>
  </si>
  <si>
    <t xml:space="preserve">P850-5RM4MBM - For  high power/bi-facial, cable 1.2m </t>
  </si>
  <si>
    <t xml:space="preserve">SEP850_4MBX </t>
  </si>
  <si>
    <t xml:space="preserve">P850-5RM4MBX - For  high power/bi-facial, cable 2.1m </t>
  </si>
  <si>
    <t xml:space="preserve">SEP850_LMBX </t>
  </si>
  <si>
    <t xml:space="preserve">P850-5RM4MBX - For  high power/bi-facial, output 2.1m, inp. 0.9 </t>
  </si>
  <si>
    <t xml:space="preserve">Frame-mounted Power Optimizers </t>
  </si>
  <si>
    <t xml:space="preserve">SEPB5P300FS </t>
  </si>
  <si>
    <t xml:space="preserve">P300-5R M4M FS (48V) </t>
  </si>
  <si>
    <t xml:space="preserve">SEPB5P370FM </t>
  </si>
  <si>
    <t xml:space="preserve">P370-5R M4M FS (60V) </t>
  </si>
  <si>
    <t xml:space="preserve">SEPB5P404FM </t>
  </si>
  <si>
    <t xml:space="preserve">P404-5R M4M FS (80V) </t>
  </si>
  <si>
    <t xml:space="preserve">SEPB5P500FM </t>
  </si>
  <si>
    <t xml:space="preserve">P500-5R M4M FM (80V) </t>
  </si>
  <si>
    <t xml:space="preserve">SEPB5P600FL </t>
  </si>
  <si>
    <t xml:space="preserve">P600-5R M4M FL (96V) - for 60 cells, 2 panels landscape </t>
  </si>
  <si>
    <t xml:space="preserve">SEPB5P700FX </t>
  </si>
  <si>
    <t xml:space="preserve">P700-5R M4M FX (125V) - for 72 cells, 2 panels landscape </t>
  </si>
  <si>
    <t xml:space="preserve">Communication Accessories  </t>
  </si>
  <si>
    <t xml:space="preserve">SECOMAC001 </t>
  </si>
  <si>
    <t xml:space="preserve">SolarEdge Home Gateway + Slave Kit (SE1000-ZBGW-K5) </t>
  </si>
  <si>
    <t xml:space="preserve">SECOMAC002 </t>
  </si>
  <si>
    <t xml:space="preserve">SolarEdge Zigbee Repeater (SE1000-ZBRPT05) </t>
  </si>
  <si>
    <t xml:space="preserve">SECOMAC003 </t>
  </si>
  <si>
    <t xml:space="preserve">Zigbee Inverter Slave kit (SE1000-ZB05-SLV) </t>
  </si>
  <si>
    <t xml:space="preserve">SECOMAC007 </t>
  </si>
  <si>
    <t xml:space="preserve">SolarEdge RS485 Expansion kit (SE1000-RS485-IF) </t>
  </si>
  <si>
    <t xml:space="preserve">SIM-R12-EU-S1 </t>
  </si>
  <si>
    <t xml:space="preserve">12 Jahre PrePaid Data Plan, for residential systems (SE-SIM-R12-EU-S1) </t>
  </si>
  <si>
    <t xml:space="preserve">SIM-R12-EU-S2 </t>
  </si>
  <si>
    <t xml:space="preserve">12 Jahre PrePaid Data Plan, for StorEdge systems (SE-SIM-R12-EU-S2) </t>
  </si>
  <si>
    <t xml:space="preserve">SECOMAC004 </t>
  </si>
  <si>
    <t xml:space="preserve">SolarEdge WiFi Plug-in (SE1000-WIFI01) </t>
  </si>
  <si>
    <t xml:space="preserve">SECOMAC005 </t>
  </si>
  <si>
    <t xml:space="preserve">SolarEdge Commercial Gateway (SE1000-CCG-G) </t>
  </si>
  <si>
    <t xml:space="preserve">SECOMAC006 </t>
  </si>
  <si>
    <t xml:space="preserve">SolarEdge Firefighter Gateway (SE1000-CCG-F) </t>
  </si>
  <si>
    <t xml:space="preserve">SE1000-GSM02B </t>
  </si>
  <si>
    <t xml:space="preserve">GSM Plug-In for inverters with new communication board (SE1000-GSM02-B) </t>
  </si>
  <si>
    <t xml:space="preserve">SE-1PH-GSM-HD </t>
  </si>
  <si>
    <t xml:space="preserve">GSM Upgrade kit for 1-phase HD-Wave-inverter (SE1000-GSM02) </t>
  </si>
  <si>
    <t xml:space="preserve">SE-1PH-GSM-K1 </t>
  </si>
  <si>
    <t xml:space="preserve">GSM Upgrade kit 1-phase inverter (non-HD) (SE-1PH-GSM-K1) </t>
  </si>
  <si>
    <t xml:space="preserve">SE-3PH-GSM-K2 </t>
  </si>
  <si>
    <t xml:space="preserve">GSM Upgrade kit for 3-phase inverter (SE-3PH-GSM-K2) </t>
  </si>
  <si>
    <t xml:space="preserve">SERS485-SPD2 </t>
  </si>
  <si>
    <t xml:space="preserve">SolarEdge RS485 Surge Protection Kit (5pcs) (SE-RS485-SPD2-K1) </t>
  </si>
  <si>
    <t xml:space="preserve">Environmental sensors </t>
  </si>
  <si>
    <t xml:space="preserve">SESENSOR02 </t>
  </si>
  <si>
    <t xml:space="preserve">Outside temperature sensor 0-10 V (SE1000-SEN-TAMB-S2) </t>
  </si>
  <si>
    <t xml:space="preserve">SESENSOR03 </t>
  </si>
  <si>
    <t xml:space="preserve">Module temperature sensor 4-20mA (SE1000-SEN-TMOD-S2) </t>
  </si>
  <si>
    <t xml:space="preserve">SESENSOR01 </t>
  </si>
  <si>
    <t xml:space="preserve">Irradiation sensor 0-1,4 V (SE1000-SEN-IRR-S1) </t>
  </si>
  <si>
    <t xml:space="preserve">SESENSOR04 </t>
  </si>
  <si>
    <t xml:space="preserve">Wind sensor 4-20mA (SE1000-SEN-WIND-S1) </t>
  </si>
  <si>
    <t xml:space="preserve">Smart Energy Management &amp; Metering Solutions </t>
  </si>
  <si>
    <t xml:space="preserve">SESEMGT001 </t>
  </si>
  <si>
    <t xml:space="preserve">1PH/3PH 230/400V Modbus Meter (SE-WND-3Y400-MB-K2) </t>
  </si>
  <si>
    <t xml:space="preserve">SESEMGT007 </t>
  </si>
  <si>
    <t xml:space="preserve">3PH split or delta grid 230V L-L MB Meter (SE-RWND-3D-208-MB) </t>
  </si>
  <si>
    <t xml:space="preserve">SESEMGT002 </t>
  </si>
  <si>
    <t xml:space="preserve">50A Split-Core Current Transformer (SE-ACT-0750-50) </t>
  </si>
  <si>
    <t xml:space="preserve">SESEMGT003 </t>
  </si>
  <si>
    <t xml:space="preserve">100A Split-Core Current Transformer (SE-ACT-0750-100) </t>
  </si>
  <si>
    <t xml:space="preserve">SESEMGT004 </t>
  </si>
  <si>
    <t xml:space="preserve">250A Split-Core Current Transformer (SE-ACT-0750-250) </t>
  </si>
  <si>
    <t xml:space="preserve">SESEMGT005 </t>
  </si>
  <si>
    <t xml:space="preserve">1000A Split-Core Current Transformer (SE-CTS-2000-1000) </t>
  </si>
  <si>
    <t xml:space="preserve">SESEMGT070 </t>
  </si>
  <si>
    <t xml:space="preserve">70A Split-Core Current Transformer (SE-CTML-0350-070) </t>
  </si>
  <si>
    <t xml:space="preserve">SECTB1200 </t>
  </si>
  <si>
    <t xml:space="preserve">Bus-Bar CT, 4.0"x4.0", 1200A (SE-CTB-4X4-1200) </t>
  </si>
  <si>
    <t xml:space="preserve">SECTB2000 </t>
  </si>
  <si>
    <t xml:space="preserve">Bus-Bar CT, 4.0"x4.0", 2000A (SE-CTB-4X4-2000) </t>
  </si>
  <si>
    <t xml:space="preserve">SECTB3000 </t>
  </si>
  <si>
    <t xml:space="preserve">Bus-Bar CT, 4.0"x4.0", 3000A (SE-CTB-4X4-3000) </t>
  </si>
  <si>
    <t xml:space="preserve">SESEMGT006 </t>
  </si>
  <si>
    <t xml:space="preserve">S0 meter adapter cable (SE1000-S0IF01) </t>
  </si>
  <si>
    <t xml:space="preserve">SEIHCONTROL </t>
  </si>
  <si>
    <t xml:space="preserve">3kW Smart Energy Hot Water (SEHAZB-HEAT-CONT-3) </t>
  </si>
  <si>
    <t xml:space="preserve">SEDGEACSW </t>
  </si>
  <si>
    <t xml:space="preserve">Smart Energy Switch (SEHAZB-SWITCH-MTR) </t>
  </si>
  <si>
    <t xml:space="preserve">SEDGECOSW </t>
  </si>
  <si>
    <t xml:space="preserve">2 x Smart Energy Relay (SEHAZB-DR-SWITCH-2) </t>
  </si>
  <si>
    <t xml:space="preserve">SEPLUGINSO </t>
  </si>
  <si>
    <t xml:space="preserve">Smart Energy Socket, FR (SEHAZB-SCKT-MTR-FR) </t>
  </si>
  <si>
    <t xml:space="preserve">SEMODCTZIG </t>
  </si>
  <si>
    <t xml:space="preserve">Smart Energy ZigBee Plu-in (SE1000-ZB06-MOD) </t>
  </si>
  <si>
    <t xml:space="preserve">DRPIH3AFLEX </t>
  </si>
  <si>
    <t xml:space="preserve">Delta RPI H3A Flex </t>
  </si>
  <si>
    <t xml:space="preserve">DRPIH4FLEX </t>
  </si>
  <si>
    <t xml:space="preserve">Delta RPI H4A Flex </t>
  </si>
  <si>
    <t xml:space="preserve">DRPIH5FLEX </t>
  </si>
  <si>
    <t xml:space="preserve">Delta RPI H5A Flex </t>
  </si>
  <si>
    <t xml:space="preserve">239023B </t>
  </si>
  <si>
    <t xml:space="preserve">Delta RPI M6A </t>
  </si>
  <si>
    <t xml:space="preserve">239025B </t>
  </si>
  <si>
    <t xml:space="preserve">Delta RPI M8A </t>
  </si>
  <si>
    <t xml:space="preserve">239026B </t>
  </si>
  <si>
    <t xml:space="preserve">Delta RPI M10A </t>
  </si>
  <si>
    <t xml:space="preserve">239014B </t>
  </si>
  <si>
    <t xml:space="preserve">Delta RPI M15A </t>
  </si>
  <si>
    <t xml:space="preserve">239029B </t>
  </si>
  <si>
    <t xml:space="preserve">Delta RPI M20A </t>
  </si>
  <si>
    <t xml:space="preserve">239038B </t>
  </si>
  <si>
    <t xml:space="preserve">RPI M30A_120 incl. AC+DC Überspannungsabl. </t>
  </si>
  <si>
    <t xml:space="preserve">239036B * </t>
  </si>
  <si>
    <t xml:space="preserve">RPI M30A_121 </t>
  </si>
  <si>
    <t xml:space="preserve">239059B </t>
  </si>
  <si>
    <t xml:space="preserve">RPI M50A_12s incl. AC+DC Überspannungsabl. </t>
  </si>
  <si>
    <t xml:space="preserve">239447B </t>
  </si>
  <si>
    <t xml:space="preserve">RPI M88H_121 ST </t>
  </si>
  <si>
    <t xml:space="preserve">239446B </t>
  </si>
  <si>
    <t xml:space="preserve">RPI M88H_122 CF </t>
  </si>
  <si>
    <t xml:space="preserve">Accessories </t>
  </si>
  <si>
    <t xml:space="preserve">239246B </t>
  </si>
  <si>
    <t xml:space="preserve">Solivia Gateway M1 G2 </t>
  </si>
  <si>
    <t xml:space="preserve">PPMDC1-100 </t>
  </si>
  <si>
    <t xml:space="preserve">Delta DC1 Data Collector </t>
  </si>
  <si>
    <t xml:space="preserve">Fronius GALVO </t>
  </si>
  <si>
    <t xml:space="preserve">236720B </t>
  </si>
  <si>
    <t xml:space="preserve">Galvo 1.5-1 </t>
  </si>
  <si>
    <t xml:space="preserve">236721B </t>
  </si>
  <si>
    <t xml:space="preserve">Galvo 2.0-1 </t>
  </si>
  <si>
    <t xml:space="preserve">236722B </t>
  </si>
  <si>
    <t xml:space="preserve">Galvo 2.5-1 </t>
  </si>
  <si>
    <t xml:space="preserve">FROG000301 </t>
  </si>
  <si>
    <t xml:space="preserve">Galvo 3.0-1 </t>
  </si>
  <si>
    <t xml:space="preserve">236724B </t>
  </si>
  <si>
    <t xml:space="preserve">Galvo 3.1-1 </t>
  </si>
  <si>
    <t xml:space="preserve">FROGL00151 </t>
  </si>
  <si>
    <t xml:space="preserve">Galvo light 1.5-1 </t>
  </si>
  <si>
    <t xml:space="preserve">FROGL00201 </t>
  </si>
  <si>
    <t xml:space="preserve">Galvo light 2.0-1 </t>
  </si>
  <si>
    <t xml:space="preserve">FROGL00251 </t>
  </si>
  <si>
    <t xml:space="preserve">Galvo light 2.5-1 </t>
  </si>
  <si>
    <t xml:space="preserve">FROGL00301 </t>
  </si>
  <si>
    <t xml:space="preserve">Galvo light 3.0-1 </t>
  </si>
  <si>
    <t xml:space="preserve">FROGL00311 </t>
  </si>
  <si>
    <t xml:space="preserve">Galvo light 3.1-1 </t>
  </si>
  <si>
    <t xml:space="preserve">Fronius PRIMO </t>
  </si>
  <si>
    <t xml:space="preserve">236725B </t>
  </si>
  <si>
    <t xml:space="preserve">Primo 3.0-1 </t>
  </si>
  <si>
    <t xml:space="preserve">FROP00351 </t>
  </si>
  <si>
    <t xml:space="preserve">Primo 3.5-1 </t>
  </si>
  <si>
    <t xml:space="preserve">236727B </t>
  </si>
  <si>
    <t xml:space="preserve">Primo 3.6-1 </t>
  </si>
  <si>
    <t xml:space="preserve">236728B </t>
  </si>
  <si>
    <t xml:space="preserve">Primo 4.0-1 </t>
  </si>
  <si>
    <t xml:space="preserve">236729B </t>
  </si>
  <si>
    <t xml:space="preserve">Primo 4.6-1 </t>
  </si>
  <si>
    <t xml:space="preserve">236731B </t>
  </si>
  <si>
    <t xml:space="preserve">Primo 5.0-1 </t>
  </si>
  <si>
    <t xml:space="preserve">236732B </t>
  </si>
  <si>
    <t xml:space="preserve">Primo 6.0-1 </t>
  </si>
  <si>
    <t xml:space="preserve">236733B </t>
  </si>
  <si>
    <t xml:space="preserve">Primo 8.2-1 </t>
  </si>
  <si>
    <t xml:space="preserve">FROPL0301 </t>
  </si>
  <si>
    <t xml:space="preserve">Primo Light 3.0-1 </t>
  </si>
  <si>
    <t xml:space="preserve">FROPL0351 </t>
  </si>
  <si>
    <t xml:space="preserve">Primo Light 3.5-1 </t>
  </si>
  <si>
    <t xml:space="preserve">FROPL0361 </t>
  </si>
  <si>
    <t xml:space="preserve">Primo Light 3.6-1 </t>
  </si>
  <si>
    <t xml:space="preserve">FROPL0401 </t>
  </si>
  <si>
    <t xml:space="preserve">Primo Light 4.0-1 </t>
  </si>
  <si>
    <t xml:space="preserve">FROPL0461 </t>
  </si>
  <si>
    <t xml:space="preserve">Primo Light 4.6-1 </t>
  </si>
  <si>
    <t xml:space="preserve">FROPL0501 </t>
  </si>
  <si>
    <t xml:space="preserve">Primo Light 5.0-1 </t>
  </si>
  <si>
    <t xml:space="preserve">FROPL0601 </t>
  </si>
  <si>
    <t xml:space="preserve">Primo Light 6.0-1 </t>
  </si>
  <si>
    <t xml:space="preserve">FROPL0821 </t>
  </si>
  <si>
    <t xml:space="preserve">Primo Light 8.2-1 </t>
  </si>
  <si>
    <t xml:space="preserve">Fronius SYMO </t>
  </si>
  <si>
    <t xml:space="preserve">236780B </t>
  </si>
  <si>
    <t xml:space="preserve">Symo 3.0-3-M </t>
  </si>
  <si>
    <t xml:space="preserve">236781B </t>
  </si>
  <si>
    <t xml:space="preserve">Symo 3.7-3-M </t>
  </si>
  <si>
    <t xml:space="preserve">236782B </t>
  </si>
  <si>
    <t xml:space="preserve">Symo 4.5-3-M </t>
  </si>
  <si>
    <t xml:space="preserve">236783B </t>
  </si>
  <si>
    <t xml:space="preserve">Symo 5.0-3-M </t>
  </si>
  <si>
    <t xml:space="preserve">236784B </t>
  </si>
  <si>
    <t xml:space="preserve">Symo 6.0-3-M </t>
  </si>
  <si>
    <t xml:space="preserve">236785B </t>
  </si>
  <si>
    <t xml:space="preserve">Symo 7.0-3-M </t>
  </si>
  <si>
    <t xml:space="preserve">236786B </t>
  </si>
  <si>
    <t xml:space="preserve">Symo 8.2-3-M </t>
  </si>
  <si>
    <t xml:space="preserve">236787B </t>
  </si>
  <si>
    <t xml:space="preserve">Symo 10.0-3-M </t>
  </si>
  <si>
    <t xml:space="preserve">236789B </t>
  </si>
  <si>
    <t xml:space="preserve">Symo 10.0-3-M OS (Belgium) </t>
  </si>
  <si>
    <t xml:space="preserve">236788B </t>
  </si>
  <si>
    <t xml:space="preserve">Symo 12.5-3-M </t>
  </si>
  <si>
    <t xml:space="preserve">236810B </t>
  </si>
  <si>
    <t xml:space="preserve">Symo 15.0-3-M </t>
  </si>
  <si>
    <t xml:space="preserve">236811B </t>
  </si>
  <si>
    <t xml:space="preserve">Symo 17.5-3-M </t>
  </si>
  <si>
    <t xml:space="preserve">236812B </t>
  </si>
  <si>
    <t xml:space="preserve">Symo 20.0-3-M </t>
  </si>
  <si>
    <t xml:space="preserve">236790B </t>
  </si>
  <si>
    <t xml:space="preserve">Symo light 3.0-3-M </t>
  </si>
  <si>
    <t xml:space="preserve">236791B </t>
  </si>
  <si>
    <t xml:space="preserve">Symo light 3.7-3-M </t>
  </si>
  <si>
    <t xml:space="preserve">236792B </t>
  </si>
  <si>
    <t xml:space="preserve">Symo light 4.5-3-M </t>
  </si>
  <si>
    <t xml:space="preserve">236793B </t>
  </si>
  <si>
    <t xml:space="preserve">Symo Light 5.0-3-M </t>
  </si>
  <si>
    <t xml:space="preserve">236794B </t>
  </si>
  <si>
    <t xml:space="preserve">Symo Light 6.0-3-M </t>
  </si>
  <si>
    <t xml:space="preserve">236795B </t>
  </si>
  <si>
    <t xml:space="preserve">Symo Light 7.0-3-M </t>
  </si>
  <si>
    <t xml:space="preserve">236796B </t>
  </si>
  <si>
    <t xml:space="preserve">Symo Light 8.2-3-M </t>
  </si>
  <si>
    <t xml:space="preserve">236797B </t>
  </si>
  <si>
    <t xml:space="preserve">Symo Light 10.0-3-M </t>
  </si>
  <si>
    <t xml:space="preserve">236798B </t>
  </si>
  <si>
    <t xml:space="preserve">Symo Light 12.5-3-M </t>
  </si>
  <si>
    <t xml:space="preserve">236830B </t>
  </si>
  <si>
    <t xml:space="preserve">Symo Light 15.0-3-M </t>
  </si>
  <si>
    <t xml:space="preserve">236831B </t>
  </si>
  <si>
    <t xml:space="preserve">Symo Light 17.5-3-M </t>
  </si>
  <si>
    <t xml:space="preserve">236832B </t>
  </si>
  <si>
    <t xml:space="preserve">Symo Light 20.0-3-M </t>
  </si>
  <si>
    <t xml:space="preserve">Option DC OVP Type 2 Multi String </t>
  </si>
  <si>
    <t xml:space="preserve">Option 1 DC-Plug + MC4 </t>
  </si>
  <si>
    <t xml:space="preserve">Fronius ECO </t>
  </si>
  <si>
    <t xml:space="preserve">236815B </t>
  </si>
  <si>
    <t xml:space="preserve">Eco 25.0-3-S </t>
  </si>
  <si>
    <t xml:space="preserve">236816B </t>
  </si>
  <si>
    <t xml:space="preserve">Eco 27.0-3-S </t>
  </si>
  <si>
    <t xml:space="preserve">236817B </t>
  </si>
  <si>
    <t xml:space="preserve">Eco Light 25.0-3-S </t>
  </si>
  <si>
    <t xml:space="preserve">236818B </t>
  </si>
  <si>
    <t xml:space="preserve">Eco Light 27.0-3-S </t>
  </si>
  <si>
    <t xml:space="preserve">Option DC OVP Type 2 Single String </t>
  </si>
  <si>
    <t xml:space="preserve">Option DC OVP Type 1+2 Single String </t>
  </si>
  <si>
    <t xml:space="preserve">Option Fuses 6x15A DC </t>
  </si>
  <si>
    <t xml:space="preserve">Fronius SYMO HYBRID </t>
  </si>
  <si>
    <t xml:space="preserve">236835B </t>
  </si>
  <si>
    <t xml:space="preserve">Symo Hybrid 3.0-3-S </t>
  </si>
  <si>
    <t xml:space="preserve">236836B </t>
  </si>
  <si>
    <t xml:space="preserve">Symo Hybrid 4.0-3-S </t>
  </si>
  <si>
    <t xml:space="preserve">236837B </t>
  </si>
  <si>
    <t xml:space="preserve">Symo Hybrid 5.0-3-S </t>
  </si>
  <si>
    <t xml:space="preserve">Fronius SOLAR BATTERY </t>
  </si>
  <si>
    <t xml:space="preserve">FROBAT00045 </t>
  </si>
  <si>
    <t xml:space="preserve">Solar Battery 4.5 </t>
  </si>
  <si>
    <t xml:space="preserve">FROBAT00060 </t>
  </si>
  <si>
    <t xml:space="preserve">Solar Battery 6.0 </t>
  </si>
  <si>
    <t xml:space="preserve">FROBAT00075 </t>
  </si>
  <si>
    <t xml:space="preserve">Solar Battery 7.5 </t>
  </si>
  <si>
    <t xml:space="preserve">FROBAT00090 </t>
  </si>
  <si>
    <t xml:space="preserve">Solar Battery 9.0 </t>
  </si>
  <si>
    <t xml:space="preserve">FROBAT00105 </t>
  </si>
  <si>
    <t xml:space="preserve">Solar Battery 10.5 </t>
  </si>
  <si>
    <t xml:space="preserve">FROBAT00120 </t>
  </si>
  <si>
    <t xml:space="preserve">Solar Battery 12.0 </t>
  </si>
  <si>
    <t xml:space="preserve">Fronius OHMPILOT </t>
  </si>
  <si>
    <t xml:space="preserve">237678B </t>
  </si>
  <si>
    <t xml:space="preserve">Fronius Ohmpilot 9.0-3 </t>
  </si>
  <si>
    <t xml:space="preserve">Fronius ACCESSORIES </t>
  </si>
  <si>
    <t xml:space="preserve">05-000228 </t>
  </si>
  <si>
    <t xml:space="preserve">Fronius Checkbox 500V </t>
  </si>
  <si>
    <t xml:space="preserve">FROSMART </t>
  </si>
  <si>
    <t xml:space="preserve">Smart Meter single phase 63A-1PH </t>
  </si>
  <si>
    <t xml:space="preserve">237670B </t>
  </si>
  <si>
    <t xml:space="preserve">Smart Meter three phase 63A-3PH </t>
  </si>
  <si>
    <t xml:space="preserve">23763-B </t>
  </si>
  <si>
    <t xml:space="preserve">Ambient temperature sensor </t>
  </si>
  <si>
    <t xml:space="preserve">23765-B </t>
  </si>
  <si>
    <t xml:space="preserve">Irradiation sensor </t>
  </si>
  <si>
    <t xml:space="preserve">23764-B </t>
  </si>
  <si>
    <t xml:space="preserve">Module temperature sensor </t>
  </si>
  <si>
    <t xml:space="preserve">FRODATABOX </t>
  </si>
  <si>
    <t xml:space="preserve">Datamanager 2.0 Box Wlan </t>
  </si>
  <si>
    <t xml:space="preserve">FRODATAGAL </t>
  </si>
  <si>
    <t xml:space="preserve">Datamanager 2.0 Wlan GalSymPrim </t>
  </si>
  <si>
    <t xml:space="preserve">HUAS208KTL </t>
  </si>
  <si>
    <t xml:space="preserve">SUN 2000-8KTL (8.8kW) </t>
  </si>
  <si>
    <t xml:space="preserve">HUAS212KTL </t>
  </si>
  <si>
    <t xml:space="preserve">SUN 2000-12KTL (13.2kW) </t>
  </si>
  <si>
    <t xml:space="preserve">HUAS217KTL </t>
  </si>
  <si>
    <t xml:space="preserve">SUN 2000-17KTL (18.7kW) </t>
  </si>
  <si>
    <t xml:space="preserve">HUAS220KTL </t>
  </si>
  <si>
    <t xml:space="preserve">SUN 2000-20KTL (22kW) </t>
  </si>
  <si>
    <t xml:space="preserve">240114B </t>
  </si>
  <si>
    <t xml:space="preserve">SUN 2000-33KTL-A (30kW) </t>
  </si>
  <si>
    <t xml:space="preserve">HUAS236KTL </t>
  </si>
  <si>
    <t xml:space="preserve">SUN 2000-36KTL (40kW) </t>
  </si>
  <si>
    <t xml:space="preserve">HUAS242KTL </t>
  </si>
  <si>
    <t xml:space="preserve">SUN 2000-42KTL (47kW) </t>
  </si>
  <si>
    <t xml:space="preserve">02-000403 </t>
  </si>
  <si>
    <t xml:space="preserve">SUN 2000-60KTL-MO </t>
  </si>
  <si>
    <t xml:space="preserve">240105B </t>
  </si>
  <si>
    <t xml:space="preserve">HUAWEI SMART LOGGER 1000 </t>
  </si>
  <si>
    <t xml:space="preserve">240110B </t>
  </si>
  <si>
    <t xml:space="preserve">HUAWEI SMART LOGGER 2000 </t>
  </si>
  <si>
    <r>
      <rPr>
        <sz val="10"/>
        <rFont val="Times New Roman"/>
        <family val="1"/>
      </rPr>
      <t xml:space="preserve">SMA Sunny Boy </t>
    </r>
  </si>
  <si>
    <r>
      <rPr>
        <sz val="10"/>
        <rFont val="Times New Roman"/>
        <family val="1"/>
      </rPr>
      <t xml:space="preserve">700008B </t>
    </r>
  </si>
  <si>
    <r>
      <rPr>
        <sz val="10"/>
        <rFont val="Times New Roman"/>
        <family val="1"/>
      </rPr>
      <t xml:space="preserve">SMA SB 1.5-1VL-40 </t>
    </r>
  </si>
  <si>
    <r>
      <rPr>
        <sz val="10"/>
        <rFont val="Times New Roman"/>
        <family val="1"/>
      </rPr>
      <t xml:space="preserve">700014B ** </t>
    </r>
  </si>
  <si>
    <r>
      <rPr>
        <sz val="10"/>
        <rFont val="Times New Roman"/>
        <family val="1"/>
      </rPr>
      <t xml:space="preserve">700020B </t>
    </r>
  </si>
  <si>
    <r>
      <rPr>
        <sz val="10"/>
        <rFont val="Times New Roman"/>
        <family val="1"/>
      </rPr>
      <t xml:space="preserve">SMA SB 2.5-1VL-40 </t>
    </r>
  </si>
  <si>
    <r>
      <rPr>
        <sz val="10"/>
        <rFont val="Times New Roman"/>
        <family val="1"/>
      </rPr>
      <t xml:space="preserve">700024B * </t>
    </r>
  </si>
  <si>
    <r>
      <rPr>
        <sz val="10"/>
        <rFont val="Times New Roman"/>
        <family val="1"/>
      </rPr>
      <t xml:space="preserve">SMA SB 3.0-1AV-40 </t>
    </r>
  </si>
  <si>
    <r>
      <rPr>
        <sz val="10"/>
        <rFont val="Times New Roman"/>
        <family val="1"/>
      </rPr>
      <t xml:space="preserve">700026B * </t>
    </r>
  </si>
  <si>
    <r>
      <rPr>
        <sz val="10"/>
        <rFont val="Times New Roman"/>
        <family val="1"/>
      </rPr>
      <t xml:space="preserve">SMA SB 3.6-1AV-40 </t>
    </r>
  </si>
  <si>
    <r>
      <rPr>
        <sz val="10"/>
        <rFont val="Times New Roman"/>
        <family val="1"/>
      </rPr>
      <t xml:space="preserve">700028B * </t>
    </r>
  </si>
  <si>
    <r>
      <rPr>
        <sz val="10"/>
        <rFont val="Times New Roman"/>
        <family val="1"/>
      </rPr>
      <t xml:space="preserve">SMA SB 4.0-1AV-40 </t>
    </r>
  </si>
  <si>
    <r>
      <rPr>
        <sz val="10"/>
        <rFont val="Times New Roman"/>
        <family val="1"/>
      </rPr>
      <t xml:space="preserve">700030B * </t>
    </r>
  </si>
  <si>
    <r>
      <rPr>
        <sz val="10"/>
        <rFont val="Times New Roman"/>
        <family val="1"/>
      </rPr>
      <t xml:space="preserve">SMA SB 5.0-1AV-40 </t>
    </r>
  </si>
  <si>
    <r>
      <rPr>
        <sz val="10"/>
        <rFont val="Times New Roman"/>
        <family val="1"/>
      </rPr>
      <t xml:space="preserve">700040B *** </t>
    </r>
  </si>
  <si>
    <r>
      <rPr>
        <sz val="10"/>
        <rFont val="Times New Roman"/>
        <family val="1"/>
      </rPr>
      <t xml:space="preserve">700042B *** </t>
    </r>
  </si>
  <si>
    <r>
      <rPr>
        <sz val="10"/>
        <rFont val="Times New Roman"/>
        <family val="1"/>
      </rPr>
      <t xml:space="preserve">700044B *** </t>
    </r>
  </si>
  <si>
    <r>
      <rPr>
        <sz val="10"/>
        <rFont val="Times New Roman"/>
        <family val="1"/>
      </rPr>
      <t xml:space="preserve">700046B *** </t>
    </r>
  </si>
  <si>
    <r>
      <rPr>
        <sz val="10"/>
        <rFont val="Times New Roman"/>
        <family val="1"/>
      </rPr>
      <t xml:space="preserve">700048B *** </t>
    </r>
  </si>
  <si>
    <r>
      <rPr>
        <sz val="10"/>
        <rFont val="Times New Roman"/>
        <family val="1"/>
      </rPr>
      <t xml:space="preserve">SMA Sunny Tripower </t>
    </r>
  </si>
  <si>
    <r>
      <rPr>
        <sz val="10"/>
        <rFont val="Times New Roman"/>
        <family val="1"/>
      </rPr>
      <t xml:space="preserve">SMASTP3.0 </t>
    </r>
  </si>
  <si>
    <r>
      <rPr>
        <sz val="10"/>
        <rFont val="Times New Roman"/>
        <family val="1"/>
      </rPr>
      <t xml:space="preserve">Sunny Tripower 3.0 </t>
    </r>
  </si>
  <si>
    <r>
      <rPr>
        <sz val="10"/>
        <rFont val="Times New Roman"/>
        <family val="1"/>
      </rPr>
      <t xml:space="preserve">SMASTP4.0 </t>
    </r>
  </si>
  <si>
    <r>
      <rPr>
        <sz val="10"/>
        <rFont val="Times New Roman"/>
        <family val="1"/>
      </rPr>
      <t xml:space="preserve">Sunny Tripower 4.0 </t>
    </r>
  </si>
  <si>
    <r>
      <rPr>
        <sz val="10"/>
        <rFont val="Times New Roman"/>
        <family val="1"/>
      </rPr>
      <t xml:space="preserve">SMASTP5.0 </t>
    </r>
  </si>
  <si>
    <r>
      <rPr>
        <sz val="10"/>
        <rFont val="Times New Roman"/>
        <family val="1"/>
      </rPr>
      <t xml:space="preserve">Sunny Tripower 5.0 </t>
    </r>
  </si>
  <si>
    <r>
      <rPr>
        <sz val="10"/>
        <rFont val="Times New Roman"/>
        <family val="1"/>
      </rPr>
      <t xml:space="preserve">SMASTP6.0 </t>
    </r>
  </si>
  <si>
    <r>
      <rPr>
        <sz val="10"/>
        <rFont val="Times New Roman"/>
        <family val="1"/>
      </rPr>
      <t xml:space="preserve">Sunny Tripower 6.0 </t>
    </r>
  </si>
  <si>
    <r>
      <rPr>
        <sz val="10"/>
        <rFont val="Times New Roman"/>
        <family val="1"/>
      </rPr>
      <t xml:space="preserve">SMA Sunny Tripower TL-20 </t>
    </r>
  </si>
  <si>
    <r>
      <rPr>
        <sz val="10"/>
        <rFont val="Times New Roman"/>
        <family val="1"/>
      </rPr>
      <t xml:space="preserve">230286B </t>
    </r>
  </si>
  <si>
    <r>
      <rPr>
        <sz val="10"/>
        <rFont val="Times New Roman"/>
        <family val="1"/>
      </rPr>
      <t xml:space="preserve">STP 7000TL-20 </t>
    </r>
  </si>
  <si>
    <r>
      <rPr>
        <sz val="10"/>
        <rFont val="Times New Roman"/>
        <family val="1"/>
      </rPr>
      <t xml:space="preserve">230287B </t>
    </r>
  </si>
  <si>
    <r>
      <rPr>
        <sz val="10"/>
        <rFont val="Times New Roman"/>
        <family val="1"/>
      </rPr>
      <t xml:space="preserve">STP 8000TL-20 </t>
    </r>
  </si>
  <si>
    <r>
      <rPr>
        <sz val="10"/>
        <rFont val="Times New Roman"/>
        <family val="1"/>
      </rPr>
      <t xml:space="preserve">230289B </t>
    </r>
  </si>
  <si>
    <r>
      <rPr>
        <sz val="10"/>
        <rFont val="Times New Roman"/>
        <family val="1"/>
      </rPr>
      <t xml:space="preserve">STP 9000TL-20 </t>
    </r>
  </si>
  <si>
    <r>
      <rPr>
        <sz val="10"/>
        <rFont val="Times New Roman"/>
        <family val="1"/>
      </rPr>
      <t xml:space="preserve">230291B </t>
    </r>
  </si>
  <si>
    <r>
      <rPr>
        <sz val="10"/>
        <rFont val="Times New Roman"/>
        <family val="1"/>
      </rPr>
      <t xml:space="preserve">STP 10000TL-20 </t>
    </r>
  </si>
  <si>
    <r>
      <rPr>
        <sz val="10"/>
        <rFont val="Times New Roman"/>
        <family val="1"/>
      </rPr>
      <t xml:space="preserve">230293B </t>
    </r>
  </si>
  <si>
    <r>
      <rPr>
        <sz val="10"/>
        <rFont val="Times New Roman"/>
        <family val="1"/>
      </rPr>
      <t xml:space="preserve">STP 12000TL-20 </t>
    </r>
  </si>
  <si>
    <r>
      <rPr>
        <sz val="10"/>
        <rFont val="Times New Roman"/>
        <family val="1"/>
      </rPr>
      <t xml:space="preserve">IMSOL37108 </t>
    </r>
  </si>
  <si>
    <r>
      <rPr>
        <sz val="10"/>
        <rFont val="Times New Roman"/>
        <family val="1"/>
      </rPr>
      <t xml:space="preserve">RS485 interface for STPx000TL-20 </t>
    </r>
  </si>
  <si>
    <r>
      <rPr>
        <sz val="10"/>
        <rFont val="Times New Roman"/>
        <family val="1"/>
      </rPr>
      <t xml:space="preserve">SMA Sunny Tripower TL-30 </t>
    </r>
  </si>
  <si>
    <r>
      <rPr>
        <sz val="10"/>
        <rFont val="Times New Roman"/>
        <family val="1"/>
      </rPr>
      <t xml:space="preserve">706062B </t>
    </r>
  </si>
  <si>
    <r>
      <rPr>
        <sz val="10"/>
        <rFont val="Times New Roman"/>
        <family val="1"/>
      </rPr>
      <t xml:space="preserve">STP 15000TL-30 with Display </t>
    </r>
  </si>
  <si>
    <r>
      <rPr>
        <sz val="10"/>
        <rFont val="Times New Roman"/>
        <family val="1"/>
      </rPr>
      <t xml:space="preserve">706058B </t>
    </r>
  </si>
  <si>
    <r>
      <rPr>
        <sz val="10"/>
        <rFont val="Times New Roman"/>
        <family val="1"/>
      </rPr>
      <t xml:space="preserve">STP 20000TL-30 with Display </t>
    </r>
  </si>
  <si>
    <r>
      <rPr>
        <sz val="10"/>
        <rFont val="Times New Roman"/>
        <family val="1"/>
      </rPr>
      <t xml:space="preserve">706060B </t>
    </r>
  </si>
  <si>
    <r>
      <rPr>
        <sz val="10"/>
        <rFont val="Times New Roman"/>
        <family val="1"/>
      </rPr>
      <t xml:space="preserve">STP 25000TL-30 with Display </t>
    </r>
  </si>
  <si>
    <r>
      <rPr>
        <sz val="10"/>
        <rFont val="Times New Roman"/>
        <family val="1"/>
      </rPr>
      <t xml:space="preserve">706061B </t>
    </r>
  </si>
  <si>
    <r>
      <rPr>
        <sz val="10"/>
        <rFont val="Times New Roman"/>
        <family val="1"/>
      </rPr>
      <t xml:space="preserve">STP 15000TL-30 without Display </t>
    </r>
  </si>
  <si>
    <r>
      <rPr>
        <sz val="10"/>
        <rFont val="Times New Roman"/>
        <family val="1"/>
      </rPr>
      <t xml:space="preserve">706057B </t>
    </r>
  </si>
  <si>
    <r>
      <rPr>
        <sz val="10"/>
        <rFont val="Times New Roman"/>
        <family val="1"/>
      </rPr>
      <t xml:space="preserve">STP 20000TL-30 without Display </t>
    </r>
  </si>
  <si>
    <r>
      <rPr>
        <sz val="10"/>
        <rFont val="Times New Roman"/>
        <family val="1"/>
      </rPr>
      <t xml:space="preserve">706059B </t>
    </r>
  </si>
  <si>
    <r>
      <rPr>
        <sz val="10"/>
        <rFont val="Times New Roman"/>
        <family val="1"/>
      </rPr>
      <t xml:space="preserve">STP 25000TL-30 without Display </t>
    </r>
  </si>
  <si>
    <r>
      <rPr>
        <sz val="10"/>
        <rFont val="Times New Roman"/>
        <family val="1"/>
      </rPr>
      <t xml:space="preserve">PWCMOD-10 </t>
    </r>
  </si>
  <si>
    <r>
      <rPr>
        <sz val="10"/>
        <rFont val="Times New Roman"/>
        <family val="1"/>
      </rPr>
      <t xml:space="preserve">Power Control Modul as retrofit </t>
    </r>
  </si>
  <si>
    <r>
      <rPr>
        <sz val="10"/>
        <rFont val="Times New Roman"/>
        <family val="1"/>
      </rPr>
      <t xml:space="preserve">IMSOL35786 </t>
    </r>
  </si>
  <si>
    <r>
      <rPr>
        <sz val="10"/>
        <rFont val="Times New Roman"/>
        <family val="1"/>
      </rPr>
      <t xml:space="preserve">RS485 interface for STPx000TL-30 </t>
    </r>
  </si>
  <si>
    <r>
      <rPr>
        <sz val="10"/>
        <rFont val="Times New Roman"/>
        <family val="1"/>
      </rPr>
      <t xml:space="preserve">SMADC00003 </t>
    </r>
  </si>
  <si>
    <r>
      <rPr>
        <sz val="10"/>
        <rFont val="Times New Roman"/>
        <family val="1"/>
      </rPr>
      <t xml:space="preserve">Upgrade Kit DC overvoltage protector (type II) </t>
    </r>
  </si>
  <si>
    <r>
      <rPr>
        <sz val="10"/>
        <rFont val="Times New Roman"/>
        <family val="1"/>
      </rPr>
      <t xml:space="preserve">SMA Sunny Tripower Core 1 </t>
    </r>
  </si>
  <si>
    <r>
      <rPr>
        <sz val="10"/>
        <rFont val="Times New Roman"/>
        <family val="1"/>
      </rPr>
      <t xml:space="preserve">706063B </t>
    </r>
  </si>
  <si>
    <r>
      <rPr>
        <sz val="10"/>
        <rFont val="Times New Roman"/>
        <family val="1"/>
      </rPr>
      <t xml:space="preserve">STP 50-40 </t>
    </r>
  </si>
  <si>
    <r>
      <rPr>
        <sz val="10"/>
        <rFont val="Times New Roman"/>
        <family val="1"/>
      </rPr>
      <t xml:space="preserve">232616B </t>
    </r>
  </si>
  <si>
    <r>
      <rPr>
        <sz val="10"/>
        <rFont val="Times New Roman"/>
        <family val="1"/>
      </rPr>
      <t xml:space="preserve">Retrofit AC Overvoltage Protection Class II </t>
    </r>
  </si>
  <si>
    <r>
      <rPr>
        <sz val="10"/>
        <rFont val="Times New Roman"/>
        <family val="1"/>
      </rPr>
      <t xml:space="preserve">232617B </t>
    </r>
  </si>
  <si>
    <r>
      <rPr>
        <sz val="10"/>
        <rFont val="Times New Roman"/>
        <family val="1"/>
      </rPr>
      <t xml:space="preserve">Retrofit DC Overvoltage Protection Class II </t>
    </r>
  </si>
  <si>
    <r>
      <rPr>
        <sz val="10"/>
        <rFont val="Times New Roman"/>
        <family val="1"/>
      </rPr>
      <t xml:space="preserve">MD.485-40 </t>
    </r>
  </si>
  <si>
    <r>
      <rPr>
        <sz val="10"/>
        <rFont val="Times New Roman"/>
        <family val="1"/>
      </rPr>
      <t xml:space="preserve">RS485 Interface as Retrofit </t>
    </r>
  </si>
  <si>
    <r>
      <rPr>
        <sz val="10"/>
        <rFont val="Times New Roman"/>
        <family val="1"/>
      </rPr>
      <t xml:space="preserve">UMS_KIT-10 </t>
    </r>
  </si>
  <si>
    <r>
      <rPr>
        <sz val="10"/>
        <rFont val="Times New Roman"/>
        <family val="1"/>
      </rPr>
      <t xml:space="preserve">SMA Mounting System for STP 50-40 </t>
    </r>
  </si>
  <si>
    <r>
      <rPr>
        <sz val="10"/>
        <rFont val="Times New Roman"/>
        <family val="1"/>
      </rPr>
      <t xml:space="preserve">SMA Tripower 60 </t>
    </r>
  </si>
  <si>
    <r>
      <rPr>
        <sz val="10"/>
        <rFont val="Times New Roman"/>
        <family val="1"/>
      </rPr>
      <t xml:space="preserve">230339N </t>
    </r>
  </si>
  <si>
    <r>
      <rPr>
        <sz val="10"/>
        <rFont val="Times New Roman"/>
        <family val="1"/>
      </rPr>
      <t xml:space="preserve">STP 60-10 </t>
    </r>
  </si>
  <si>
    <r>
      <rPr>
        <sz val="10"/>
        <rFont val="Times New Roman"/>
        <family val="1"/>
      </rPr>
      <t xml:space="preserve">SMAIM-20 </t>
    </r>
  </si>
  <si>
    <r>
      <rPr>
        <sz val="10"/>
        <rFont val="Times New Roman"/>
        <family val="1"/>
      </rPr>
      <t xml:space="preserve">SMA Inverter Manager IM-20 </t>
    </r>
  </si>
  <si>
    <r>
      <rPr>
        <sz val="10"/>
        <rFont val="Times New Roman"/>
        <family val="1"/>
      </rPr>
      <t xml:space="preserve">SMA Sunny Highpower Peak </t>
    </r>
  </si>
  <si>
    <r>
      <rPr>
        <sz val="10"/>
        <rFont val="Times New Roman"/>
        <family val="1"/>
      </rPr>
      <t xml:space="preserve">02-000387 </t>
    </r>
  </si>
  <si>
    <r>
      <rPr>
        <sz val="10"/>
        <rFont val="Times New Roman"/>
        <family val="1"/>
      </rPr>
      <t xml:space="preserve">Sunny Highpower Peak 1 - SHP75-10 </t>
    </r>
  </si>
  <si>
    <r>
      <rPr>
        <sz val="10"/>
        <rFont val="Times New Roman"/>
        <family val="1"/>
      </rPr>
      <t xml:space="preserve">706065B </t>
    </r>
  </si>
  <si>
    <r>
      <rPr>
        <sz val="10"/>
        <rFont val="Times New Roman"/>
        <family val="1"/>
      </rPr>
      <t xml:space="preserve">Sunny Highpower Peak 3 - SHP150-20 </t>
    </r>
  </si>
  <si>
    <r>
      <rPr>
        <sz val="10"/>
        <rFont val="Times New Roman"/>
        <family val="1"/>
      </rPr>
      <t xml:space="preserve">SMA battery inverter - Sunny Island </t>
    </r>
  </si>
  <si>
    <r>
      <rPr>
        <sz val="10"/>
        <rFont val="Times New Roman"/>
        <family val="1"/>
      </rPr>
      <t xml:space="preserve">362073B </t>
    </r>
  </si>
  <si>
    <r>
      <rPr>
        <sz val="10"/>
        <rFont val="Times New Roman"/>
        <family val="1"/>
      </rPr>
      <t xml:space="preserve">Sunny Island SI4.4M-12 </t>
    </r>
  </si>
  <si>
    <r>
      <rPr>
        <sz val="10"/>
        <rFont val="Times New Roman"/>
        <family val="1"/>
      </rPr>
      <t xml:space="preserve">362074B </t>
    </r>
  </si>
  <si>
    <r>
      <rPr>
        <sz val="10"/>
        <rFont val="Times New Roman"/>
        <family val="1"/>
      </rPr>
      <t xml:space="preserve">Sunny Island SI6.0H-12 </t>
    </r>
  </si>
  <si>
    <r>
      <rPr>
        <sz val="10"/>
        <rFont val="Times New Roman"/>
        <family val="1"/>
      </rPr>
      <t xml:space="preserve">362075B </t>
    </r>
  </si>
  <si>
    <r>
      <rPr>
        <sz val="10"/>
        <rFont val="Times New Roman"/>
        <family val="1"/>
      </rPr>
      <t xml:space="preserve">Sunny Island SI8.0H-12 </t>
    </r>
  </si>
  <si>
    <r>
      <rPr>
        <sz val="10"/>
        <rFont val="Times New Roman"/>
        <family val="1"/>
      </rPr>
      <t xml:space="preserve">SI-SYSCAN-NR </t>
    </r>
  </si>
  <si>
    <r>
      <rPr>
        <sz val="10"/>
        <rFont val="Times New Roman"/>
        <family val="1"/>
      </rPr>
      <t xml:space="preserve">CAN-Interface </t>
    </r>
  </si>
  <si>
    <r>
      <rPr>
        <sz val="10"/>
        <rFont val="Times New Roman"/>
        <family val="1"/>
      </rPr>
      <t xml:space="preserve">SMA battery inverter - Sunny Boy Storage </t>
    </r>
  </si>
  <si>
    <r>
      <rPr>
        <sz val="10"/>
        <rFont val="Times New Roman"/>
        <family val="1"/>
      </rPr>
      <t xml:space="preserve">SBSTORAGE2.5 </t>
    </r>
  </si>
  <si>
    <r>
      <rPr>
        <sz val="10"/>
        <rFont val="Times New Roman"/>
        <family val="1"/>
      </rPr>
      <t xml:space="preserve">Sunny Boy Storage SBS2.5-1VL-10 </t>
    </r>
  </si>
  <si>
    <r>
      <rPr>
        <sz val="10"/>
        <rFont val="Times New Roman"/>
        <family val="1"/>
      </rPr>
      <t xml:space="preserve">SBSTORAGE3.7 </t>
    </r>
  </si>
  <si>
    <r>
      <rPr>
        <sz val="10"/>
        <rFont val="Times New Roman"/>
        <family val="1"/>
      </rPr>
      <t xml:space="preserve">Sunny Boy Storage SBS3.7-10 </t>
    </r>
  </si>
  <si>
    <r>
      <rPr>
        <sz val="10"/>
        <rFont val="Times New Roman"/>
        <family val="1"/>
      </rPr>
      <t xml:space="preserve">SBSTORAGE5.0 </t>
    </r>
  </si>
  <si>
    <r>
      <rPr>
        <sz val="10"/>
        <rFont val="Times New Roman"/>
        <family val="1"/>
      </rPr>
      <t xml:space="preserve">Sunny Boy Storage SBS5.0-10 </t>
    </r>
  </si>
  <si>
    <r>
      <rPr>
        <sz val="10"/>
        <rFont val="Times New Roman"/>
        <family val="1"/>
      </rPr>
      <t xml:space="preserve">SBSTORAGE6.0 </t>
    </r>
  </si>
  <si>
    <r>
      <rPr>
        <sz val="10"/>
        <rFont val="Times New Roman"/>
        <family val="1"/>
      </rPr>
      <t xml:space="preserve">Sunny Boy Storage SBS6.0-10 </t>
    </r>
  </si>
  <si>
    <r>
      <rPr>
        <sz val="10"/>
        <rFont val="Times New Roman"/>
        <family val="1"/>
      </rPr>
      <t xml:space="preserve">SMA Tigo Optimizer &amp; Communication </t>
    </r>
  </si>
  <si>
    <r>
      <rPr>
        <sz val="10"/>
        <rFont val="Times New Roman"/>
        <family val="1"/>
      </rPr>
      <t xml:space="preserve">SMATIGOS4RM </t>
    </r>
  </si>
  <si>
    <r>
      <rPr>
        <sz val="10"/>
        <rFont val="Times New Roman"/>
        <family val="1"/>
      </rPr>
      <t xml:space="preserve">Tigo TS4-R-Monitoring </t>
    </r>
  </si>
  <si>
    <r>
      <rPr>
        <sz val="10"/>
        <rFont val="Times New Roman"/>
        <family val="1"/>
      </rPr>
      <t xml:space="preserve">SMATIGOS4RO </t>
    </r>
  </si>
  <si>
    <r>
      <rPr>
        <sz val="10"/>
        <rFont val="Times New Roman"/>
        <family val="1"/>
      </rPr>
      <t xml:space="preserve">Tigo TS4-R-Optimizing </t>
    </r>
  </si>
  <si>
    <r>
      <rPr>
        <sz val="10"/>
        <rFont val="Times New Roman"/>
        <family val="1"/>
      </rPr>
      <t xml:space="preserve">SMATSAFETY </t>
    </r>
  </si>
  <si>
    <r>
      <rPr>
        <sz val="10"/>
        <rFont val="Times New Roman"/>
        <family val="1"/>
      </rPr>
      <t xml:space="preserve">Tigo TS4-R-Safety </t>
    </r>
  </si>
  <si>
    <r>
      <rPr>
        <sz val="10"/>
        <rFont val="Times New Roman"/>
        <family val="1"/>
      </rPr>
      <t xml:space="preserve">SMATGATEWAY </t>
    </r>
  </si>
  <si>
    <r>
      <rPr>
        <sz val="10"/>
        <rFont val="Times New Roman"/>
        <family val="1"/>
      </rPr>
      <t xml:space="preserve">Tigo Gateway </t>
    </r>
  </si>
  <si>
    <r>
      <rPr>
        <sz val="10"/>
        <rFont val="Times New Roman"/>
        <family val="1"/>
      </rPr>
      <t xml:space="preserve">CMATCLOUDI </t>
    </r>
  </si>
  <si>
    <r>
      <rPr>
        <sz val="10"/>
        <rFont val="Times New Roman"/>
        <family val="1"/>
      </rPr>
      <t xml:space="preserve">Tigo Cloud connect indoor </t>
    </r>
  </si>
  <si>
    <r>
      <rPr>
        <sz val="10"/>
        <rFont val="Times New Roman"/>
        <family val="1"/>
      </rPr>
      <t xml:space="preserve">SMATCLOUDA </t>
    </r>
  </si>
  <si>
    <r>
      <rPr>
        <sz val="10"/>
        <rFont val="Times New Roman"/>
        <family val="1"/>
      </rPr>
      <t xml:space="preserve">Tigo Cloud connect outdoor </t>
    </r>
  </si>
  <si>
    <r>
      <rPr>
        <sz val="10"/>
        <rFont val="Times New Roman"/>
        <family val="1"/>
      </rPr>
      <t xml:space="preserve">SMATKEYTOOL </t>
    </r>
  </si>
  <si>
    <r>
      <rPr>
        <sz val="10"/>
        <rFont val="Times New Roman"/>
        <family val="1"/>
      </rPr>
      <t xml:space="preserve">Tigo Field Key Tool </t>
    </r>
  </si>
  <si>
    <r>
      <rPr>
        <sz val="10"/>
        <rFont val="Times New Roman"/>
        <family val="1"/>
      </rPr>
      <t xml:space="preserve">SMA Monitoring &amp; Control </t>
    </r>
  </si>
  <si>
    <r>
      <rPr>
        <sz val="10"/>
        <rFont val="Times New Roman"/>
        <family val="1"/>
      </rPr>
      <t xml:space="preserve">230365B </t>
    </r>
  </si>
  <si>
    <r>
      <rPr>
        <sz val="10"/>
        <rFont val="Times New Roman"/>
        <family val="1"/>
      </rPr>
      <t xml:space="preserve">SMA Data Manager M - EDMM-10 </t>
    </r>
  </si>
  <si>
    <r>
      <rPr>
        <sz val="10"/>
        <rFont val="Times New Roman"/>
        <family val="1"/>
      </rPr>
      <t xml:space="preserve">232251B </t>
    </r>
  </si>
  <si>
    <r>
      <rPr>
        <sz val="10"/>
        <rFont val="Times New Roman"/>
        <family val="1"/>
      </rPr>
      <t xml:space="preserve">SMA Sunny Home Manager 2.0 - HM-20 </t>
    </r>
  </si>
  <si>
    <r>
      <rPr>
        <sz val="10"/>
        <rFont val="Times New Roman"/>
        <family val="1"/>
      </rPr>
      <t xml:space="preserve">IMSOL37474 </t>
    </r>
  </si>
  <si>
    <r>
      <rPr>
        <sz val="10"/>
        <rFont val="Times New Roman"/>
        <family val="1"/>
      </rPr>
      <t xml:space="preserve">SMA Energy Meter - EMETER-10 </t>
    </r>
  </si>
  <si>
    <r>
      <rPr>
        <sz val="10"/>
        <rFont val="Times New Roman"/>
        <family val="1"/>
      </rPr>
      <t xml:space="preserve">IMSOL1181 </t>
    </r>
  </si>
  <si>
    <r>
      <rPr>
        <sz val="10"/>
        <rFont val="Times New Roman"/>
        <family val="1"/>
      </rPr>
      <t xml:space="preserve">Top-Hat Rail Power Supply 24 V - CLCON-PWRSUPPLY </t>
    </r>
  </si>
  <si>
    <r>
      <rPr>
        <sz val="10"/>
        <rFont val="Times New Roman"/>
        <family val="1"/>
      </rPr>
      <t xml:space="preserve">GATEWAYRS485 </t>
    </r>
  </si>
  <si>
    <r>
      <rPr>
        <sz val="10"/>
        <rFont val="Times New Roman"/>
        <family val="1"/>
      </rPr>
      <t xml:space="preserve">Commercial Gateway for RS485 </t>
    </r>
  </si>
  <si>
    <t>4251020</t>
  </si>
  <si>
    <t>4251021</t>
  </si>
  <si>
    <t>4251019</t>
  </si>
  <si>
    <t>4251024</t>
  </si>
  <si>
    <t>Type de produits</t>
  </si>
  <si>
    <t xml:space="preserve">Garantie de base </t>
  </si>
  <si>
    <t>Extension garantie à 10 ans</t>
  </si>
  <si>
    <t>Extension garantie à 15 ans</t>
  </si>
  <si>
    <t>Extension garantie à 20 ans</t>
  </si>
  <si>
    <t xml:space="preserve">5 ans </t>
  </si>
  <si>
    <t xml:space="preserve">12 ans </t>
  </si>
  <si>
    <t xml:space="preserve">10 ans </t>
  </si>
  <si>
    <t xml:space="preserve">25 ans </t>
  </si>
  <si>
    <t xml:space="preserve">2 ans </t>
  </si>
  <si>
    <t>SMA</t>
  </si>
  <si>
    <t>SOLAREDGE</t>
  </si>
  <si>
    <t>DELTA</t>
  </si>
  <si>
    <t>FRONIUS</t>
  </si>
  <si>
    <t>4251022</t>
  </si>
  <si>
    <t>HUAWEI</t>
  </si>
  <si>
    <t>Onduleurs triphasés</t>
  </si>
  <si>
    <t xml:space="preserve">HUAWEI ACCESSORIES </t>
  </si>
  <si>
    <t xml:space="preserve">DELTA ACCESSORIES </t>
  </si>
  <si>
    <t>Onduleurs monophasés</t>
  </si>
  <si>
    <t>Quantité</t>
  </si>
  <si>
    <t>Onduleurs et accessoires</t>
  </si>
  <si>
    <t>Select</t>
  </si>
  <si>
    <t>Système d'intégration</t>
  </si>
  <si>
    <t>Fabricant de modules</t>
  </si>
  <si>
    <t>Disponible</t>
  </si>
  <si>
    <t>Stock</t>
  </si>
  <si>
    <t>Etat stock</t>
  </si>
  <si>
    <t>Etat stock modules</t>
  </si>
  <si>
    <t>Non disponible</t>
  </si>
  <si>
    <t xml:space="preserve">AUO </t>
  </si>
  <si>
    <t>Disponible fin 2019</t>
  </si>
  <si>
    <t xml:space="preserve">LG </t>
  </si>
  <si>
    <t xml:space="preserve">JA Solar </t>
  </si>
  <si>
    <t xml:space="preserve">REC </t>
  </si>
  <si>
    <t xml:space="preserve">S-Energy </t>
  </si>
  <si>
    <t xml:space="preserve"> </t>
  </si>
  <si>
    <t>Art 1</t>
  </si>
  <si>
    <t>Art 2</t>
  </si>
  <si>
    <t>Art 3</t>
  </si>
  <si>
    <t>Les colonnes teintées</t>
  </si>
  <si>
    <t>peuvent être masquées</t>
  </si>
  <si>
    <t>(largeur col = 0)</t>
  </si>
  <si>
    <t>sources étirables (H/V)  pour Config. test</t>
  </si>
  <si>
    <t xml:space="preserve">et sont étirables H/V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</si>
</sst>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6" formatCode="#,##0.000\ &quot;€&quot;"/>
  </numFmts>
  <fonts count="1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scheme val="minor"/>
    </font>
    <font>
      <b/>
      <sz val="10"/>
      <color rgb="FF231F2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31F2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0"/>
      <name val="Calibri"/>
      <family val="2"/>
      <charset val="204"/>
      <scheme val="minor"/>
    </font>
    <font>
      <sz val="10"/>
      <name val="Times New Roman"/>
      <family val="1"/>
    </font>
    <font>
      <sz val="8"/>
      <name val="Calibri"/>
      <family val="2"/>
      <charset val="204"/>
      <scheme val="minor"/>
    </font>
    <font>
      <b/>
      <sz val="11"/>
      <color theme="0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ABF8F"/>
        <bgColor indexed="64"/>
      </patternFill>
    </fill>
  </fills>
  <borders count="20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theme="0"/>
      </left>
      <right/>
      <top style="dashed">
        <color indexed="64"/>
      </top>
      <bottom style="dashed">
        <color indexed="64"/>
      </bottom>
      <diagonal/>
    </border>
    <border>
      <left style="thin">
        <color theme="0"/>
      </left>
      <right/>
      <top style="dashed">
        <color indexed="64"/>
      </top>
      <bottom/>
      <diagonal/>
    </border>
    <border>
      <left/>
      <right style="thin">
        <color theme="0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2" fillId="0" borderId="1"/>
    <xf numFmtId="44" fontId="2" fillId="0" borderId="1" applyFont="0" applyFill="0" applyBorder="0" applyAlignment="0" applyProtection="0"/>
  </cellStyleXfs>
  <cellXfs count="107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3" xfId="0" applyBorder="1" applyAlignment="1">
      <alignment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8" fontId="5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vertical="center"/>
    </xf>
    <xf numFmtId="0" fontId="6" fillId="0" borderId="3" xfId="0" applyFont="1" applyFill="1" applyBorder="1" applyAlignment="1">
      <alignment vertical="center"/>
    </xf>
    <xf numFmtId="0" fontId="0" fillId="0" borderId="3" xfId="0" applyNumberFormat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8" fontId="5" fillId="0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7" fillId="3" borderId="6" xfId="0" applyNumberFormat="1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vertical="center"/>
    </xf>
    <xf numFmtId="0" fontId="0" fillId="4" borderId="10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vertical="center"/>
    </xf>
    <xf numFmtId="166" fontId="0" fillId="5" borderId="10" xfId="0" applyNumberFormat="1" applyFont="1" applyFill="1" applyBorder="1" applyAlignment="1">
      <alignment horizontal="center" vertical="center" wrapText="1"/>
    </xf>
    <xf numFmtId="166" fontId="0" fillId="4" borderId="10" xfId="0" applyNumberFormat="1" applyFont="1" applyFill="1" applyBorder="1" applyAlignment="1">
      <alignment horizontal="center" vertical="center" wrapText="1"/>
    </xf>
    <xf numFmtId="165" fontId="0" fillId="5" borderId="10" xfId="0" applyNumberFormat="1" applyFont="1" applyFill="1" applyBorder="1" applyAlignment="1">
      <alignment horizontal="center" vertical="center" wrapText="1"/>
    </xf>
    <xf numFmtId="164" fontId="0" fillId="4" borderId="10" xfId="0" applyNumberFormat="1" applyFont="1" applyFill="1" applyBorder="1" applyAlignment="1">
      <alignment horizontal="center" vertical="center" wrapText="1"/>
    </xf>
    <xf numFmtId="1" fontId="0" fillId="5" borderId="10" xfId="0" applyNumberFormat="1" applyFont="1" applyFill="1" applyBorder="1" applyAlignment="1">
      <alignment horizontal="center" vertical="center" wrapText="1"/>
    </xf>
    <xf numFmtId="2" fontId="0" fillId="4" borderId="10" xfId="0" applyNumberFormat="1" applyFont="1" applyFill="1" applyBorder="1" applyAlignment="1">
      <alignment horizontal="center" vertical="center" wrapText="1"/>
    </xf>
    <xf numFmtId="9" fontId="0" fillId="5" borderId="10" xfId="1" applyNumberFormat="1" applyFont="1" applyFill="1" applyBorder="1" applyAlignment="1">
      <alignment horizontal="center" vertical="center" wrapText="1"/>
    </xf>
    <xf numFmtId="165" fontId="0" fillId="4" borderId="10" xfId="1" applyNumberFormat="1" applyFont="1" applyFill="1" applyBorder="1" applyAlignment="1">
      <alignment horizontal="center" vertical="center" wrapText="1"/>
    </xf>
    <xf numFmtId="165" fontId="0" fillId="4" borderId="9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1" xfId="0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left" vertical="center" wrapText="1"/>
    </xf>
    <xf numFmtId="0" fontId="10" fillId="0" borderId="1" xfId="2" applyFont="1" applyFill="1" applyBorder="1" applyAlignment="1">
      <alignment vertical="center"/>
    </xf>
    <xf numFmtId="0" fontId="10" fillId="0" borderId="1" xfId="2" applyFont="1" applyFill="1" applyBorder="1" applyAlignment="1">
      <alignment vertical="center" wrapText="1"/>
    </xf>
    <xf numFmtId="0" fontId="10" fillId="0" borderId="1" xfId="2" applyFont="1" applyFill="1" applyBorder="1" applyAlignment="1">
      <alignment horizontal="left" vertical="center"/>
    </xf>
    <xf numFmtId="0" fontId="11" fillId="0" borderId="1" xfId="2" applyFont="1" applyFill="1" applyBorder="1" applyAlignment="1">
      <alignment vertical="center" wrapText="1"/>
    </xf>
    <xf numFmtId="0" fontId="10" fillId="0" borderId="1" xfId="2" applyFont="1" applyFill="1" applyAlignment="1">
      <alignment horizontal="center" vertical="center" wrapText="1"/>
    </xf>
    <xf numFmtId="0" fontId="10" fillId="0" borderId="1" xfId="2" applyFont="1" applyFill="1" applyBorder="1" applyAlignment="1">
      <alignment horizontal="center" vertical="center" wrapText="1"/>
    </xf>
    <xf numFmtId="44" fontId="10" fillId="0" borderId="1" xfId="3" applyFont="1" applyFill="1" applyBorder="1" applyAlignment="1">
      <alignment horizontal="center" vertical="center" wrapText="1"/>
    </xf>
    <xf numFmtId="0" fontId="10" fillId="0" borderId="1" xfId="2" applyFont="1" applyFill="1" applyAlignment="1">
      <alignment vertical="center"/>
    </xf>
    <xf numFmtId="0" fontId="10" fillId="0" borderId="1" xfId="2" applyFont="1" applyFill="1" applyAlignment="1">
      <alignment horizontal="center" vertical="center"/>
    </xf>
    <xf numFmtId="44" fontId="10" fillId="0" borderId="1" xfId="3" applyFont="1" applyFill="1" applyBorder="1" applyAlignment="1">
      <alignment vertical="center" wrapText="1"/>
    </xf>
    <xf numFmtId="0" fontId="10" fillId="0" borderId="1" xfId="2" applyFont="1" applyFill="1" applyAlignment="1">
      <alignment vertical="center" wrapText="1"/>
    </xf>
    <xf numFmtId="44" fontId="10" fillId="0" borderId="1" xfId="3" applyFont="1" applyFill="1" applyAlignment="1">
      <alignment vertical="center"/>
    </xf>
    <xf numFmtId="0" fontId="10" fillId="0" borderId="1" xfId="2" quotePrefix="1" applyNumberFormat="1" applyFont="1" applyFill="1" applyAlignment="1">
      <alignment vertical="center"/>
    </xf>
    <xf numFmtId="0" fontId="10" fillId="0" borderId="1" xfId="2" applyNumberFormat="1" applyFont="1" applyFill="1" applyAlignment="1">
      <alignment vertical="center"/>
    </xf>
    <xf numFmtId="0" fontId="10" fillId="0" borderId="1" xfId="2" applyFont="1" applyFill="1" applyBorder="1" applyAlignment="1">
      <alignment horizontal="center" vertical="center"/>
    </xf>
    <xf numFmtId="8" fontId="10" fillId="0" borderId="1" xfId="2" applyNumberFormat="1" applyFont="1" applyFill="1" applyBorder="1" applyAlignment="1">
      <alignment horizontal="center" vertical="center" wrapText="1"/>
    </xf>
    <xf numFmtId="44" fontId="10" fillId="0" borderId="1" xfId="3" applyFont="1" applyFill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vertical="center"/>
    </xf>
    <xf numFmtId="0" fontId="7" fillId="7" borderId="14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7" xfId="0" applyFont="1" applyFill="1" applyBorder="1" applyAlignment="1">
      <alignment horizontal="left" vertical="center"/>
    </xf>
    <xf numFmtId="0" fontId="0" fillId="4" borderId="11" xfId="0" applyFont="1" applyFill="1" applyBorder="1" applyAlignment="1">
      <alignment horizontal="left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left" vertical="center"/>
    </xf>
    <xf numFmtId="0" fontId="0" fillId="5" borderId="11" xfId="0" applyFont="1" applyFill="1" applyBorder="1" applyAlignment="1">
      <alignment horizontal="left" vertical="center"/>
    </xf>
    <xf numFmtId="0" fontId="0" fillId="8" borderId="0" xfId="0" applyFill="1" applyAlignment="1">
      <alignment vertical="center"/>
    </xf>
    <xf numFmtId="0" fontId="5" fillId="8" borderId="0" xfId="0" applyFont="1" applyFill="1" applyAlignment="1">
      <alignment vertical="center"/>
    </xf>
    <xf numFmtId="0" fontId="0" fillId="0" borderId="1" xfId="0" applyBorder="1" applyAlignment="1">
      <alignment horizontal="centerContinuous" vertical="center"/>
    </xf>
    <xf numFmtId="0" fontId="14" fillId="0" borderId="1" xfId="0" applyFont="1" applyBorder="1" applyAlignment="1">
      <alignment horizontal="centerContinuous" vertical="center"/>
    </xf>
    <xf numFmtId="0" fontId="7" fillId="8" borderId="1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</cellXfs>
  <cellStyles count="4">
    <cellStyle name="Monétaire 2" xfId="3"/>
    <cellStyle name="Normal" xfId="0" builtinId="0"/>
    <cellStyle name="Normal 2" xfId="2"/>
    <cellStyle name="Pourcentage" xfId="1" builtinId="5"/>
  </cellStyles>
  <dxfs count="2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AB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fab_modules" displayName="fab_modules" ref="A2:A11" totalsRowShown="0" headerRowDxfId="1">
  <autoFilter ref="A2:A11"/>
  <sortState ref="A3:A11">
    <sortCondition ref="A2:A11"/>
  </sortState>
  <tableColumns count="1">
    <tableColumn id="1" name="Fabricant de modul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stock_modules" displayName="stock_modules" ref="C2:C5" totalsRowShown="0" headerRowDxfId="0">
  <autoFilter ref="C2:C5"/>
  <sortState ref="C3:C5">
    <sortCondition ref="C2:C5"/>
  </sortState>
  <tableColumns count="1">
    <tableColumn id="1" name="Etat stock modul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workbookViewId="0">
      <selection activeCell="E16" sqref="E16"/>
    </sheetView>
  </sheetViews>
  <sheetFormatPr baseColWidth="10" defaultColWidth="11.42578125" defaultRowHeight="15" x14ac:dyDescent="0.25"/>
  <cols>
    <col min="1" max="1" width="22.140625" style="67" customWidth="1"/>
    <col min="2" max="2" width="4.140625" style="67" customWidth="1"/>
    <col min="3" max="3" width="19.7109375" style="67" customWidth="1"/>
    <col min="4" max="16384" width="11.42578125" style="67"/>
  </cols>
  <sheetData>
    <row r="1" spans="1:8" x14ac:dyDescent="0.25">
      <c r="E1" s="67" t="s">
        <v>756</v>
      </c>
      <c r="F1" s="67" t="s">
        <v>757</v>
      </c>
      <c r="G1" s="67" t="s">
        <v>758</v>
      </c>
    </row>
    <row r="2" spans="1:8" ht="15.75" thickBot="1" x14ac:dyDescent="0.3">
      <c r="A2" s="69" t="s">
        <v>743</v>
      </c>
      <c r="C2" s="67" t="s">
        <v>747</v>
      </c>
      <c r="E2" s="86" t="str">
        <f t="array" ref="E2">IFERROR(INDEX('MODULES (2)'!$B$4:D$267,MATCH('Configurateur test'!D$6&amp;ROW()-1,'MODULES (2)'!$B$4:$B$267&amp;'MODULES (2)'!D$4:D$267,0),2),"")</f>
        <v xml:space="preserve">AUO SunVivo 300W full black (CZ) (PM060MB2) Panneau photovoltaïque monocristallin 300W </v>
      </c>
      <c r="F2" s="86" t="str">
        <f t="array" ref="F2">IFERROR(INDEX('MODULES (2)'!$B$4:E$267,MATCH('Configurateur test'!E$6&amp;ROW()-1,'MODULES (2)'!$B$4:$B$267&amp;'MODULES (2)'!E$4:E$267,0),2),"")</f>
        <v xml:space="preserve">LONGi Solar 305W black frame (CN) (LR6-60PE-305M) Panneau photovoltaïque monocristallin 305W </v>
      </c>
      <c r="G2" s="86" t="str">
        <f t="array" ref="G2">IFERROR(INDEX('MODULES (2)'!$B$4:F$267,MATCH('Configurateur test'!F$6&amp;ROW()-1,'MODULES (2)'!$B$4:$B$267&amp;'MODULES (2)'!F$4:F$267,0),2),"")</f>
        <v xml:space="preserve">REC TwinPeak 2 290W black frame half-cut (SG) (REC290TP2) Panneau photovoltaïque polycristallin half-cut 290W </v>
      </c>
      <c r="H2" s="67" t="s">
        <v>755</v>
      </c>
    </row>
    <row r="3" spans="1:8" ht="15.75" thickTop="1" x14ac:dyDescent="0.25">
      <c r="A3" s="70" t="s">
        <v>6</v>
      </c>
      <c r="C3" s="70" t="s">
        <v>744</v>
      </c>
      <c r="E3" s="86" t="str">
        <f t="array" ref="E3">IFERROR(INDEX('MODULES (2)'!$B$4:D$267,MATCH('Configurateur test'!D$6&amp;ROW()-1,'MODULES (2)'!$B$4:$B$267&amp;'MODULES (2)'!D$4:D$267,0),2),"")</f>
        <v xml:space="preserve">AUO SunVivo 300W full black (TW) (PM060MB2) Panneau photovoltaïque monocristallin 300W </v>
      </c>
      <c r="F3" s="86" t="str">
        <f t="array" ref="F3">IFERROR(INDEX('MODULES (2)'!$B$4:E$267,MATCH('Configurateur test'!E$6&amp;ROW()-1,'MODULES (2)'!$B$4:$B$267&amp;'MODULES (2)'!E$4:E$267,0),2),"")</f>
        <v xml:space="preserve">LONGi Solar 305W full black (CN) (F35) (LR6-60PB-305M) 305 Wp Panneau photovoltaïque monocristallin 305W </v>
      </c>
      <c r="G3" s="86" t="str">
        <f t="array" ref="G3">IFERROR(INDEX('MODULES (2)'!$B$4:F$267,MATCH('Configurateur test'!F$6&amp;ROW()-1,'MODULES (2)'!$B$4:$B$267&amp;'MODULES (2)'!F$4:F$267,0),2),"")</f>
        <v xml:space="preserve">REC TwinPeak 2 295W black frame half-cut (SG) (REC295TP2) Panneau photovoltaïque polycristallin half-cut 295W </v>
      </c>
      <c r="H3" s="88" t="s">
        <v>755</v>
      </c>
    </row>
    <row r="4" spans="1:8" x14ac:dyDescent="0.25">
      <c r="A4" s="71" t="s">
        <v>14</v>
      </c>
      <c r="C4" s="84" t="s">
        <v>750</v>
      </c>
      <c r="E4" s="86" t="str">
        <f t="array" ref="E4">IFERROR(INDEX('MODULES (2)'!$B$4:D$267,MATCH('Configurateur test'!D$6&amp;ROW()-1,'MODULES (2)'!$B$4:$B$267&amp;'MODULES (2)'!D$4:D$267,0),2),"")</f>
        <v xml:space="preserve">AUO SunVivo 310W black frame (CZ) (PM060MW2) Panneau photovoltaïque monocristallin 310W </v>
      </c>
      <c r="F4" s="86" t="str">
        <f t="array" ref="F4">IFERROR(INDEX('MODULES (2)'!$B$4:E$267,MATCH('Configurateur test'!E$6&amp;ROW()-1,'MODULES (2)'!$B$4:$B$267&amp;'MODULES (2)'!E$4:E$267,0),2),"")</f>
        <v xml:space="preserve">LONGi Solar 310W silver frame (CN) (LR6-60PE-310M) Panneau photovoltaïque monocristallin 310W </v>
      </c>
      <c r="G4" s="86" t="str">
        <f t="array" ref="G4">IFERROR(INDEX('MODULES (2)'!$B$4:F$267,MATCH('Configurateur test'!F$6&amp;ROW()-1,'MODULES (2)'!$B$4:$B$267&amp;'MODULES (2)'!F$4:F$267,0),2),"")</f>
        <v xml:space="preserve">REC TwinPeak 2 Mono 310W black frame half-cut (SG) (REC310TP2M) Panneau photovoltaïque monocristallin half-cut 310W </v>
      </c>
      <c r="H4" s="67" t="s">
        <v>755</v>
      </c>
    </row>
    <row r="5" spans="1:8" x14ac:dyDescent="0.25">
      <c r="A5" s="72" t="s">
        <v>18</v>
      </c>
      <c r="C5" s="85" t="s">
        <v>748</v>
      </c>
      <c r="E5" s="86" t="str">
        <f t="array" ref="E5">IFERROR(INDEX('MODULES (2)'!$B$4:D$267,MATCH('Configurateur test'!D$6&amp;ROW()-1,'MODULES (2)'!$B$4:$B$267&amp;'MODULES (2)'!D$4:D$267,0),2),"")</f>
        <v xml:space="preserve">AUO SunBravo 320W full black (TW) (PM060MB4) Panneau photovoltaïque monocristallin 320W </v>
      </c>
      <c r="F5" s="86" t="str">
        <f t="array" ref="F5">IFERROR(INDEX('MODULES (2)'!$B$4:E$267,MATCH('Configurateur test'!E$6&amp;ROW()-1,'MODULES (2)'!$B$4:$B$267&amp;'MODULES (2)'!E$4:E$267,0),2),"")</f>
        <v xml:space="preserve">LONGi Solar 310W black frame (CN) (LR6-60PE-310M) Panneau photovoltaïque monocristallin 310W </v>
      </c>
      <c r="G5" s="86" t="str">
        <f t="array" ref="G5">IFERROR(INDEX('MODULES (2)'!$B$4:F$267,MATCH('Configurateur test'!F$6&amp;ROW()-1,'MODULES (2)'!$B$4:$B$267&amp;'MODULES (2)'!F$4:F$267,0),2),"")</f>
        <v xml:space="preserve">REC TwinPeak 2 Mono 315W black frame half-cut (SG) (REC315TP2M) Panneau photovoltaïque monocristallin half-cut 315W </v>
      </c>
      <c r="H5" s="67" t="s">
        <v>755</v>
      </c>
    </row>
    <row r="6" spans="1:8" x14ac:dyDescent="0.25">
      <c r="A6" s="71" t="s">
        <v>28</v>
      </c>
      <c r="E6" s="86" t="str">
        <f t="array" ref="E6">IFERROR(INDEX('MODULES (2)'!$B$4:D$267,MATCH('Configurateur test'!D$6&amp;ROW()-1,'MODULES (2)'!$B$4:$B$267&amp;'MODULES (2)'!D$4:D$267,0),2),"")</f>
        <v xml:space="preserve">AUO SunBravo 330W black frame (TW) (9B.M6M15.001) Panneau photovoltaïque monocristallin 330W </v>
      </c>
      <c r="F6" s="86" t="str">
        <f t="array" ref="F6">IFERROR(INDEX('MODULES (2)'!$B$4:E$267,MATCH('Configurateur test'!E$6&amp;ROW()-1,'MODULES (2)'!$B$4:$B$267&amp;'MODULES (2)'!E$4:E$267,0),2),"")</f>
        <v xml:space="preserve">LONGi Solar 315W black frame (CN) (LR6-60PE-315M) Panneau photovoltaïque monocristallin 315W </v>
      </c>
      <c r="G6" s="86" t="str">
        <f t="array" ref="G6">IFERROR(INDEX('MODULES (2)'!$B$4:F$267,MATCH('Configurateur test'!F$6&amp;ROW()-1,'MODULES (2)'!$B$4:$B$267&amp;'MODULES (2)'!F$4:F$267,0),2),"")</f>
        <v xml:space="preserve">REC N-Peak 320W black frame half-cut (SG) (REC320NP) Panneau photovoltaïque monocristallin half-cut 320W </v>
      </c>
      <c r="H6" s="67" t="s">
        <v>755</v>
      </c>
    </row>
    <row r="7" spans="1:8" x14ac:dyDescent="0.25">
      <c r="A7" s="73" t="s">
        <v>106</v>
      </c>
      <c r="E7" s="86" t="str">
        <f t="array" ref="E7">IFERROR(INDEX('MODULES (2)'!$B$4:D$267,MATCH('Configurateur test'!D$6&amp;ROW()-1,'MODULES (2)'!$B$4:$B$267&amp;'MODULES (2)'!D$4:D$267,0),2),"")</f>
        <v/>
      </c>
      <c r="F7" s="86" t="str">
        <f t="array" ref="F7">IFERROR(INDEX('MODULES (2)'!$B$4:E$267,MATCH('Configurateur test'!E$6&amp;ROW()-1,'MODULES (2)'!$B$4:$B$267&amp;'MODULES (2)'!E$4:E$267,0),2),"")</f>
        <v xml:space="preserve">LONGi Solar 315W silver frame half-cut (CN) (LR6-60HPH-315M) Panneau photovoltaïque monocristallin half-cut 315W </v>
      </c>
      <c r="G7" s="86" t="str">
        <f t="array" ref="G7">IFERROR(INDEX('MODULES (2)'!$B$4:F$267,MATCH('Configurateur test'!F$6&amp;ROW()-1,'MODULES (2)'!$B$4:$B$267&amp;'MODULES (2)'!F$4:F$267,0),2),"")</f>
        <v xml:space="preserve">REC N-Peak 310W full black half-cut (SG) (REC310NP Black) Panneau photovoltaïque monocristallin half-cut 310W </v>
      </c>
      <c r="H7" s="67" t="s">
        <v>755</v>
      </c>
    </row>
    <row r="8" spans="1:8" x14ac:dyDescent="0.25">
      <c r="A8" s="71" t="s">
        <v>36</v>
      </c>
      <c r="E8" s="86" t="str">
        <f t="array" ref="E8">IFERROR(INDEX('MODULES (2)'!$B$4:D$267,MATCH('Configurateur test'!D$6&amp;ROW()-1,'MODULES (2)'!$B$4:$B$267&amp;'MODULES (2)'!D$4:D$267,0),2),"")</f>
        <v/>
      </c>
      <c r="F8" s="86" t="str">
        <f t="array" ref="F8">IFERROR(INDEX('MODULES (2)'!$B$4:E$267,MATCH('Configurateur test'!E$6&amp;ROW()-1,'MODULES (2)'!$B$4:$B$267&amp;'MODULES (2)'!E$4:E$267,0),2),"")</f>
        <v xml:space="preserve">LONGi Solar 310W full black (CN) (F35) (LR6-60PB-310M) Panneau photovoltaïque monocristallin 310W </v>
      </c>
      <c r="G8" s="86" t="str">
        <f t="array" ref="G8">IFERROR(INDEX('MODULES (2)'!$B$4:F$267,MATCH('Configurateur test'!F$6&amp;ROW()-1,'MODULES (2)'!$B$4:$B$267&amp;'MODULES (2)'!F$4:F$267,0),2),"")</f>
        <v/>
      </c>
      <c r="H8" s="67" t="s">
        <v>755</v>
      </c>
    </row>
    <row r="9" spans="1:8" x14ac:dyDescent="0.25">
      <c r="A9" s="72" t="s">
        <v>40</v>
      </c>
      <c r="E9" s="86" t="str">
        <f t="array" ref="E9">IFERROR(INDEX('MODULES (2)'!$B$4:D$267,MATCH('Configurateur test'!D$6&amp;ROW()-1,'MODULES (2)'!$B$4:$B$267&amp;'MODULES (2)'!D$4:D$267,0),2),"")</f>
        <v/>
      </c>
      <c r="F9" s="86" t="str">
        <f t="array" ref="F9">IFERROR(INDEX('MODULES (2)'!$B$4:E$267,MATCH('Configurateur test'!E$6&amp;ROW()-1,'MODULES (2)'!$B$4:$B$267&amp;'MODULES (2)'!E$4:E$267,0),2),"")</f>
        <v/>
      </c>
      <c r="G9" s="86" t="str">
        <f t="array" ref="G9">IFERROR(INDEX('MODULES (2)'!$B$4:F$267,MATCH('Configurateur test'!F$6&amp;ROW()-1,'MODULES (2)'!$B$4:$B$267&amp;'MODULES (2)'!F$4:F$267,0),2),"")</f>
        <v/>
      </c>
      <c r="H9" s="67" t="s">
        <v>755</v>
      </c>
    </row>
    <row r="10" spans="1:8" x14ac:dyDescent="0.25">
      <c r="A10" s="71" t="s">
        <v>47</v>
      </c>
      <c r="E10" s="86" t="str">
        <f t="array" ref="E10">IFERROR(INDEX('MODULES (2)'!$B$4:D$267,MATCH('Configurateur test'!D$6&amp;ROW()-1,'MODULES (2)'!$B$4:$B$267&amp;'MODULES (2)'!D$4:D$267,0),2),"")</f>
        <v/>
      </c>
      <c r="F10" s="86" t="str">
        <f t="array" ref="F10">IFERROR(INDEX('MODULES (2)'!$B$4:E$267,MATCH('Configurateur test'!E$6&amp;ROW()-1,'MODULES (2)'!$B$4:$B$267&amp;'MODULES (2)'!E$4:E$267,0),2),"")</f>
        <v/>
      </c>
      <c r="G10" s="86" t="str">
        <f t="array" ref="G10">IFERROR(INDEX('MODULES (2)'!$B$4:F$267,MATCH('Configurateur test'!F$6&amp;ROW()-1,'MODULES (2)'!$B$4:$B$267&amp;'MODULES (2)'!F$4:F$267,0),2),"")</f>
        <v/>
      </c>
      <c r="H10" s="67" t="s">
        <v>755</v>
      </c>
    </row>
    <row r="11" spans="1:8" x14ac:dyDescent="0.25">
      <c r="A11" s="72" t="s">
        <v>50</v>
      </c>
      <c r="E11" s="86" t="str">
        <f t="array" ref="E11">IFERROR(INDEX('MODULES (2)'!$B$4:D$267,MATCH('Configurateur test'!D$6&amp;ROW()-1,'MODULES (2)'!$B$4:$B$267&amp;'MODULES (2)'!D$4:D$267,0),2),"")</f>
        <v/>
      </c>
      <c r="F11" s="86" t="str">
        <f t="array" ref="F11">IFERROR(INDEX('MODULES (2)'!$B$4:E$267,MATCH('Configurateur test'!E$6&amp;ROW()-1,'MODULES (2)'!$B$4:$B$267&amp;'MODULES (2)'!E$4:E$267,0),2),"")</f>
        <v/>
      </c>
      <c r="G11" s="86" t="str">
        <f t="array" ref="G11">IFERROR(INDEX('MODULES (2)'!$B$4:F$267,MATCH('Configurateur test'!F$6&amp;ROW()-1,'MODULES (2)'!$B$4:$B$267&amp;'MODULES (2)'!F$4:F$267,0),2),"")</f>
        <v/>
      </c>
      <c r="H11" s="67" t="s">
        <v>755</v>
      </c>
    </row>
    <row r="13" spans="1:8" x14ac:dyDescent="0.25">
      <c r="E13" s="104" t="s">
        <v>762</v>
      </c>
      <c r="F13" s="103"/>
      <c r="G13" s="103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4"/>
  <sheetViews>
    <sheetView zoomScale="130" zoomScaleNormal="130" workbookViewId="0">
      <selection activeCell="D11" sqref="D11"/>
    </sheetView>
  </sheetViews>
  <sheetFormatPr baseColWidth="10" defaultColWidth="9.140625" defaultRowHeight="12.75" x14ac:dyDescent="0.25"/>
  <cols>
    <col min="1" max="1" width="11" style="52" customWidth="1"/>
    <col min="2" max="2" width="10.140625" style="52" bestFit="1" customWidth="1"/>
    <col min="3" max="3" width="16.140625" style="51" customWidth="1"/>
    <col min="4" max="4" width="44.42578125" style="51" bestFit="1" customWidth="1"/>
    <col min="5" max="5" width="35.85546875" style="54" customWidth="1"/>
    <col min="6" max="6" width="8.5703125" style="52" bestFit="1" customWidth="1"/>
    <col min="7" max="10" width="8.5703125" style="52" customWidth="1"/>
    <col min="11" max="11" width="10" style="52" bestFit="1" customWidth="1"/>
    <col min="12" max="12" width="12" style="60" bestFit="1" customWidth="1"/>
    <col min="13" max="13" width="12" style="55" customWidth="1"/>
    <col min="14" max="14" width="7.28515625" style="51" customWidth="1"/>
    <col min="15" max="15" width="4.5703125" style="51" customWidth="1"/>
    <col min="16" max="16" width="4.7109375" style="51" customWidth="1"/>
    <col min="17" max="17" width="3" style="51" customWidth="1"/>
    <col min="18" max="18" width="2.85546875" style="51" customWidth="1"/>
    <col min="19" max="19" width="2" style="51" customWidth="1"/>
    <col min="20" max="16384" width="9.140625" style="51"/>
  </cols>
  <sheetData>
    <row r="1" spans="1:19" x14ac:dyDescent="0.25">
      <c r="A1" s="46" t="s">
        <v>740</v>
      </c>
      <c r="B1" s="49"/>
      <c r="C1" s="45"/>
      <c r="D1" s="45"/>
      <c r="E1" s="45"/>
      <c r="F1" s="49"/>
      <c r="G1" s="49"/>
      <c r="H1" s="49"/>
      <c r="I1" s="49"/>
      <c r="J1" s="50"/>
      <c r="K1" s="50"/>
      <c r="L1" s="49"/>
      <c r="M1" s="45"/>
      <c r="N1" s="45"/>
      <c r="O1" s="45"/>
      <c r="P1" s="45"/>
      <c r="Q1" s="45"/>
    </row>
    <row r="2" spans="1:19" ht="38.25" x14ac:dyDescent="0.25">
      <c r="A2" s="48" t="s">
        <v>1</v>
      </c>
      <c r="B2" s="48" t="s">
        <v>57</v>
      </c>
      <c r="C2" s="45" t="s">
        <v>60</v>
      </c>
      <c r="D2" s="45" t="s">
        <v>719</v>
      </c>
      <c r="E2" s="45" t="s">
        <v>0</v>
      </c>
      <c r="F2" s="49" t="s">
        <v>720</v>
      </c>
      <c r="G2" s="49" t="s">
        <v>721</v>
      </c>
      <c r="H2" s="49" t="s">
        <v>722</v>
      </c>
      <c r="I2" s="49" t="s">
        <v>723</v>
      </c>
      <c r="J2" s="49"/>
      <c r="K2" s="49" t="s">
        <v>154</v>
      </c>
      <c r="L2" s="50" t="s">
        <v>155</v>
      </c>
      <c r="M2" s="53"/>
      <c r="N2" s="45"/>
      <c r="O2" s="45"/>
      <c r="P2" s="45"/>
      <c r="Q2" s="45"/>
      <c r="R2" s="45"/>
      <c r="S2" s="45"/>
    </row>
    <row r="3" spans="1:19" s="54" customFormat="1" x14ac:dyDescent="0.25">
      <c r="A3" s="52" t="s">
        <v>729</v>
      </c>
      <c r="B3" s="52" t="s">
        <v>58</v>
      </c>
      <c r="C3" s="44" t="s">
        <v>591</v>
      </c>
      <c r="D3" s="44" t="s">
        <v>590</v>
      </c>
      <c r="E3" s="45" t="s">
        <v>592</v>
      </c>
      <c r="F3" s="58" t="s">
        <v>724</v>
      </c>
      <c r="G3" s="58"/>
      <c r="H3" s="58"/>
      <c r="I3" s="58"/>
      <c r="J3" s="58"/>
      <c r="K3" s="59">
        <v>451.61</v>
      </c>
      <c r="L3" s="50">
        <v>442.58</v>
      </c>
      <c r="N3" s="45"/>
      <c r="O3" s="45"/>
      <c r="P3" s="45"/>
      <c r="Q3" s="45"/>
    </row>
    <row r="4" spans="1:19" x14ac:dyDescent="0.25">
      <c r="A4" s="52" t="s">
        <v>729</v>
      </c>
      <c r="B4" s="52" t="s">
        <v>58</v>
      </c>
      <c r="C4" s="44" t="s">
        <v>593</v>
      </c>
      <c r="D4" s="44" t="s">
        <v>590</v>
      </c>
      <c r="E4" s="47" t="s">
        <v>156</v>
      </c>
      <c r="F4" s="58" t="s">
        <v>724</v>
      </c>
      <c r="G4" s="58"/>
      <c r="H4" s="58"/>
      <c r="I4" s="58"/>
      <c r="J4" s="58"/>
      <c r="K4" s="59">
        <v>533.49</v>
      </c>
      <c r="L4" s="50">
        <v>522.82000000000005</v>
      </c>
      <c r="M4" s="45"/>
      <c r="N4" s="45"/>
      <c r="O4" s="45"/>
    </row>
    <row r="5" spans="1:19" x14ac:dyDescent="0.25">
      <c r="A5" s="52" t="s">
        <v>729</v>
      </c>
      <c r="B5" s="52" t="s">
        <v>58</v>
      </c>
      <c r="C5" s="44" t="s">
        <v>594</v>
      </c>
      <c r="D5" s="44" t="s">
        <v>590</v>
      </c>
      <c r="E5" s="45" t="s">
        <v>595</v>
      </c>
      <c r="F5" s="58" t="s">
        <v>724</v>
      </c>
      <c r="G5" s="58"/>
      <c r="H5" s="58"/>
      <c r="I5" s="58"/>
      <c r="J5" s="58"/>
      <c r="K5" s="59">
        <v>607.78</v>
      </c>
      <c r="L5" s="50">
        <v>595.62</v>
      </c>
      <c r="M5" s="45"/>
      <c r="N5" s="45"/>
      <c r="O5" s="45"/>
    </row>
    <row r="6" spans="1:19" x14ac:dyDescent="0.25">
      <c r="A6" s="52" t="s">
        <v>729</v>
      </c>
      <c r="B6" s="52" t="s">
        <v>58</v>
      </c>
      <c r="C6" s="44" t="s">
        <v>596</v>
      </c>
      <c r="D6" s="44" t="s">
        <v>590</v>
      </c>
      <c r="E6" s="45" t="s">
        <v>597</v>
      </c>
      <c r="F6" s="58" t="s">
        <v>724</v>
      </c>
      <c r="G6" s="58"/>
      <c r="H6" s="58"/>
      <c r="I6" s="58"/>
      <c r="J6" s="58"/>
      <c r="K6" s="59">
        <v>733.55</v>
      </c>
      <c r="L6" s="50">
        <v>718.88</v>
      </c>
      <c r="M6" s="45"/>
      <c r="N6" s="45"/>
      <c r="O6" s="45"/>
    </row>
    <row r="7" spans="1:19" x14ac:dyDescent="0.25">
      <c r="A7" s="52" t="s">
        <v>729</v>
      </c>
      <c r="B7" s="52" t="s">
        <v>58</v>
      </c>
      <c r="C7" s="44" t="s">
        <v>598</v>
      </c>
      <c r="D7" s="44" t="s">
        <v>590</v>
      </c>
      <c r="E7" s="45" t="s">
        <v>599</v>
      </c>
      <c r="F7" s="58" t="s">
        <v>724</v>
      </c>
      <c r="G7" s="58"/>
      <c r="H7" s="58"/>
      <c r="I7" s="58"/>
      <c r="J7" s="58"/>
      <c r="K7" s="59">
        <v>782.51</v>
      </c>
      <c r="L7" s="50">
        <v>766.86</v>
      </c>
      <c r="M7" s="45"/>
      <c r="N7" s="45"/>
      <c r="O7" s="45"/>
    </row>
    <row r="8" spans="1:19" x14ac:dyDescent="0.25">
      <c r="A8" s="52" t="s">
        <v>729</v>
      </c>
      <c r="B8" s="52" t="s">
        <v>58</v>
      </c>
      <c r="C8" s="44" t="s">
        <v>600</v>
      </c>
      <c r="D8" s="44" t="s">
        <v>590</v>
      </c>
      <c r="E8" s="45" t="s">
        <v>601</v>
      </c>
      <c r="F8" s="58" t="s">
        <v>724</v>
      </c>
      <c r="G8" s="58"/>
      <c r="H8" s="58"/>
      <c r="I8" s="58"/>
      <c r="J8" s="58"/>
      <c r="K8" s="59">
        <v>820.5</v>
      </c>
      <c r="L8" s="50">
        <v>804.09</v>
      </c>
      <c r="M8" s="45"/>
      <c r="N8" s="45"/>
      <c r="O8" s="45"/>
    </row>
    <row r="9" spans="1:19" x14ac:dyDescent="0.25">
      <c r="A9" s="52" t="s">
        <v>729</v>
      </c>
      <c r="B9" s="52" t="s">
        <v>58</v>
      </c>
      <c r="C9" s="44" t="s">
        <v>602</v>
      </c>
      <c r="D9" s="44" t="s">
        <v>590</v>
      </c>
      <c r="E9" s="45" t="s">
        <v>603</v>
      </c>
      <c r="F9" s="58" t="s">
        <v>724</v>
      </c>
      <c r="G9" s="58"/>
      <c r="H9" s="58"/>
      <c r="I9" s="58"/>
      <c r="J9" s="58"/>
      <c r="K9" s="59">
        <v>880.3</v>
      </c>
      <c r="L9" s="50">
        <v>862.7</v>
      </c>
      <c r="M9" s="45"/>
      <c r="N9" s="45"/>
      <c r="O9" s="45"/>
    </row>
    <row r="10" spans="1:19" x14ac:dyDescent="0.25">
      <c r="A10" s="52" t="s">
        <v>729</v>
      </c>
      <c r="B10" s="52" t="s">
        <v>58</v>
      </c>
      <c r="C10" s="44" t="s">
        <v>604</v>
      </c>
      <c r="D10" s="44" t="s">
        <v>590</v>
      </c>
      <c r="E10" s="47" t="s">
        <v>157</v>
      </c>
      <c r="F10" s="58" t="s">
        <v>724</v>
      </c>
      <c r="G10" s="58"/>
      <c r="H10" s="58"/>
      <c r="I10" s="58"/>
      <c r="J10" s="58"/>
      <c r="K10" s="59">
        <v>678.54</v>
      </c>
      <c r="L10" s="50">
        <v>664.96</v>
      </c>
      <c r="M10" s="45"/>
      <c r="N10" s="45"/>
      <c r="O10" s="45"/>
    </row>
    <row r="11" spans="1:19" x14ac:dyDescent="0.25">
      <c r="A11" s="52" t="s">
        <v>729</v>
      </c>
      <c r="B11" s="52" t="s">
        <v>58</v>
      </c>
      <c r="C11" s="44" t="s">
        <v>605</v>
      </c>
      <c r="D11" s="44" t="s">
        <v>590</v>
      </c>
      <c r="E11" s="47" t="s">
        <v>158</v>
      </c>
      <c r="F11" s="58" t="s">
        <v>724</v>
      </c>
      <c r="G11" s="58"/>
      <c r="H11" s="58"/>
      <c r="I11" s="58"/>
      <c r="J11" s="58"/>
      <c r="K11" s="59">
        <v>723.82</v>
      </c>
      <c r="L11" s="50">
        <v>709.35</v>
      </c>
      <c r="M11" s="45"/>
      <c r="N11" s="45"/>
      <c r="O11" s="45"/>
    </row>
    <row r="12" spans="1:19" x14ac:dyDescent="0.25">
      <c r="A12" s="52" t="s">
        <v>729</v>
      </c>
      <c r="B12" s="52" t="s">
        <v>58</v>
      </c>
      <c r="C12" s="44" t="s">
        <v>606</v>
      </c>
      <c r="D12" s="44" t="s">
        <v>590</v>
      </c>
      <c r="E12" s="47" t="s">
        <v>159</v>
      </c>
      <c r="F12" s="58" t="s">
        <v>724</v>
      </c>
      <c r="G12" s="58"/>
      <c r="H12" s="58"/>
      <c r="I12" s="58"/>
      <c r="J12" s="58"/>
      <c r="K12" s="59">
        <v>758.96</v>
      </c>
      <c r="L12" s="50">
        <v>743.78</v>
      </c>
      <c r="M12" s="45"/>
      <c r="N12" s="45"/>
      <c r="O12" s="45"/>
    </row>
    <row r="13" spans="1:19" x14ac:dyDescent="0.25">
      <c r="A13" s="52" t="s">
        <v>729</v>
      </c>
      <c r="B13" s="52" t="s">
        <v>58</v>
      </c>
      <c r="C13" s="44" t="s">
        <v>607</v>
      </c>
      <c r="D13" s="44" t="s">
        <v>590</v>
      </c>
      <c r="E13" s="47" t="s">
        <v>160</v>
      </c>
      <c r="F13" s="58" t="s">
        <v>724</v>
      </c>
      <c r="G13" s="58"/>
      <c r="H13" s="58"/>
      <c r="I13" s="58"/>
      <c r="J13" s="58"/>
      <c r="K13" s="59">
        <v>814.28</v>
      </c>
      <c r="L13" s="50">
        <v>798</v>
      </c>
      <c r="M13" s="45"/>
      <c r="N13" s="45"/>
      <c r="O13" s="45"/>
    </row>
    <row r="14" spans="1:19" x14ac:dyDescent="0.25">
      <c r="A14" s="52" t="s">
        <v>729</v>
      </c>
      <c r="B14" s="52" t="s">
        <v>58</v>
      </c>
      <c r="C14" s="44" t="s">
        <v>608</v>
      </c>
      <c r="D14" s="44" t="s">
        <v>590</v>
      </c>
      <c r="E14" s="47" t="s">
        <v>161</v>
      </c>
      <c r="F14" s="58" t="s">
        <v>724</v>
      </c>
      <c r="G14" s="58"/>
      <c r="H14" s="58"/>
      <c r="I14" s="58"/>
      <c r="J14" s="58"/>
      <c r="K14" s="59">
        <v>897.95</v>
      </c>
      <c r="L14" s="50">
        <v>879.99</v>
      </c>
      <c r="M14" s="45"/>
      <c r="N14" s="45"/>
      <c r="O14" s="45"/>
    </row>
    <row r="15" spans="1:19" x14ac:dyDescent="0.25">
      <c r="A15" s="52" t="s">
        <v>729</v>
      </c>
      <c r="B15" s="52" t="s">
        <v>58</v>
      </c>
      <c r="C15" s="44" t="s">
        <v>610</v>
      </c>
      <c r="D15" s="44" t="s">
        <v>609</v>
      </c>
      <c r="E15" s="45" t="s">
        <v>611</v>
      </c>
      <c r="F15" s="58" t="s">
        <v>724</v>
      </c>
      <c r="G15" s="58"/>
      <c r="H15" s="58"/>
      <c r="I15" s="58"/>
      <c r="J15" s="58"/>
      <c r="K15" s="59">
        <v>851.52</v>
      </c>
      <c r="L15" s="50">
        <v>834.49</v>
      </c>
      <c r="M15" s="45"/>
      <c r="N15" s="45"/>
      <c r="O15" s="45"/>
    </row>
    <row r="16" spans="1:19" x14ac:dyDescent="0.25">
      <c r="A16" s="52" t="s">
        <v>729</v>
      </c>
      <c r="B16" s="52" t="s">
        <v>58</v>
      </c>
      <c r="C16" s="44" t="s">
        <v>612</v>
      </c>
      <c r="D16" s="44" t="s">
        <v>609</v>
      </c>
      <c r="E16" s="45" t="s">
        <v>613</v>
      </c>
      <c r="F16" s="58" t="s">
        <v>724</v>
      </c>
      <c r="G16" s="58"/>
      <c r="H16" s="58"/>
      <c r="I16" s="58"/>
      <c r="J16" s="58"/>
      <c r="K16" s="59">
        <v>916.94</v>
      </c>
      <c r="L16" s="50">
        <v>898.6</v>
      </c>
      <c r="M16" s="45"/>
      <c r="N16" s="45"/>
      <c r="O16" s="45"/>
    </row>
    <row r="17" spans="1:15" x14ac:dyDescent="0.25">
      <c r="A17" s="52" t="s">
        <v>729</v>
      </c>
      <c r="B17" s="52" t="s">
        <v>58</v>
      </c>
      <c r="C17" s="44" t="s">
        <v>614</v>
      </c>
      <c r="D17" s="44" t="s">
        <v>609</v>
      </c>
      <c r="E17" s="45" t="s">
        <v>615</v>
      </c>
      <c r="F17" s="58" t="s">
        <v>724</v>
      </c>
      <c r="G17" s="58"/>
      <c r="H17" s="58"/>
      <c r="I17" s="58"/>
      <c r="J17" s="58"/>
      <c r="K17" s="59">
        <v>977.08</v>
      </c>
      <c r="L17" s="50">
        <v>957.54</v>
      </c>
      <c r="M17" s="45"/>
      <c r="N17" s="45"/>
      <c r="O17" s="45"/>
    </row>
    <row r="18" spans="1:15" x14ac:dyDescent="0.25">
      <c r="A18" s="52" t="s">
        <v>729</v>
      </c>
      <c r="B18" s="52" t="s">
        <v>58</v>
      </c>
      <c r="C18" s="44" t="s">
        <v>616</v>
      </c>
      <c r="D18" s="44" t="s">
        <v>609</v>
      </c>
      <c r="E18" s="45" t="s">
        <v>617</v>
      </c>
      <c r="F18" s="58" t="s">
        <v>724</v>
      </c>
      <c r="G18" s="58"/>
      <c r="H18" s="58"/>
      <c r="I18" s="58"/>
      <c r="J18" s="58"/>
      <c r="K18" s="59">
        <v>1092.0999999999999</v>
      </c>
      <c r="L18" s="50">
        <v>1070.25</v>
      </c>
      <c r="M18" s="45"/>
      <c r="N18" s="45"/>
      <c r="O18" s="45"/>
    </row>
    <row r="19" spans="1:15" x14ac:dyDescent="0.25">
      <c r="A19" s="52" t="s">
        <v>729</v>
      </c>
      <c r="B19" s="52" t="s">
        <v>58</v>
      </c>
      <c r="C19" s="44" t="s">
        <v>619</v>
      </c>
      <c r="D19" s="44" t="s">
        <v>618</v>
      </c>
      <c r="E19" s="45" t="s">
        <v>620</v>
      </c>
      <c r="F19" s="58" t="s">
        <v>724</v>
      </c>
      <c r="G19" s="58"/>
      <c r="H19" s="58"/>
      <c r="I19" s="58"/>
      <c r="J19" s="58"/>
      <c r="K19" s="59">
        <v>1283.08</v>
      </c>
      <c r="L19" s="50">
        <v>1257.42</v>
      </c>
      <c r="M19" s="45"/>
      <c r="N19" s="45"/>
      <c r="O19" s="45"/>
    </row>
    <row r="20" spans="1:15" x14ac:dyDescent="0.25">
      <c r="A20" s="52" t="s">
        <v>729</v>
      </c>
      <c r="B20" s="52" t="s">
        <v>58</v>
      </c>
      <c r="C20" s="44" t="s">
        <v>621</v>
      </c>
      <c r="D20" s="44" t="s">
        <v>618</v>
      </c>
      <c r="E20" s="45" t="s">
        <v>622</v>
      </c>
      <c r="F20" s="58" t="s">
        <v>724</v>
      </c>
      <c r="G20" s="58"/>
      <c r="H20" s="58"/>
      <c r="I20" s="58"/>
      <c r="J20" s="58"/>
      <c r="K20" s="59">
        <v>1363.27</v>
      </c>
      <c r="L20" s="50">
        <v>1336.01</v>
      </c>
      <c r="M20" s="45"/>
      <c r="N20" s="45"/>
      <c r="O20" s="45"/>
    </row>
    <row r="21" spans="1:15" x14ac:dyDescent="0.25">
      <c r="A21" s="52" t="s">
        <v>729</v>
      </c>
      <c r="B21" s="52" t="s">
        <v>58</v>
      </c>
      <c r="C21" s="44" t="s">
        <v>623</v>
      </c>
      <c r="D21" s="44" t="s">
        <v>618</v>
      </c>
      <c r="E21" s="45" t="s">
        <v>624</v>
      </c>
      <c r="F21" s="58" t="s">
        <v>724</v>
      </c>
      <c r="G21" s="58"/>
      <c r="H21" s="58"/>
      <c r="I21" s="58"/>
      <c r="J21" s="58"/>
      <c r="K21" s="59">
        <v>1443.47</v>
      </c>
      <c r="L21" s="50">
        <v>1414.6</v>
      </c>
      <c r="M21" s="45"/>
      <c r="N21" s="45"/>
      <c r="O21" s="45"/>
    </row>
    <row r="22" spans="1:15" x14ac:dyDescent="0.25">
      <c r="A22" s="52" t="s">
        <v>729</v>
      </c>
      <c r="B22" s="52" t="s">
        <v>58</v>
      </c>
      <c r="C22" s="44" t="s">
        <v>625</v>
      </c>
      <c r="D22" s="44" t="s">
        <v>618</v>
      </c>
      <c r="E22" s="45" t="s">
        <v>626</v>
      </c>
      <c r="F22" s="58" t="s">
        <v>724</v>
      </c>
      <c r="G22" s="58"/>
      <c r="H22" s="58"/>
      <c r="I22" s="58"/>
      <c r="J22" s="58"/>
      <c r="K22" s="59">
        <v>1563.76</v>
      </c>
      <c r="L22" s="50">
        <v>1532.48</v>
      </c>
      <c r="M22" s="45"/>
      <c r="N22" s="45"/>
      <c r="O22" s="45"/>
    </row>
    <row r="23" spans="1:15" x14ac:dyDescent="0.25">
      <c r="A23" s="52" t="s">
        <v>729</v>
      </c>
      <c r="B23" s="52" t="s">
        <v>58</v>
      </c>
      <c r="C23" s="44" t="s">
        <v>627</v>
      </c>
      <c r="D23" s="44" t="s">
        <v>618</v>
      </c>
      <c r="E23" s="45" t="s">
        <v>628</v>
      </c>
      <c r="F23" s="58" t="s">
        <v>724</v>
      </c>
      <c r="G23" s="58"/>
      <c r="H23" s="58"/>
      <c r="I23" s="58"/>
      <c r="J23" s="58"/>
      <c r="K23" s="59">
        <v>1784.29</v>
      </c>
      <c r="L23" s="50">
        <v>1748.6</v>
      </c>
      <c r="M23" s="45"/>
      <c r="N23" s="45"/>
      <c r="O23" s="45"/>
    </row>
    <row r="24" spans="1:15" x14ac:dyDescent="0.25">
      <c r="A24" s="52" t="s">
        <v>729</v>
      </c>
      <c r="B24" s="52" t="s">
        <v>58</v>
      </c>
      <c r="C24" s="44" t="s">
        <v>629</v>
      </c>
      <c r="D24" s="44" t="s">
        <v>618</v>
      </c>
      <c r="E24" s="45" t="s">
        <v>630</v>
      </c>
      <c r="F24" s="49"/>
      <c r="G24" s="49"/>
      <c r="H24" s="49"/>
      <c r="I24" s="49"/>
      <c r="J24" s="49"/>
      <c r="K24" s="59">
        <v>67.97</v>
      </c>
      <c r="L24" s="50">
        <v>66.61</v>
      </c>
      <c r="M24" s="53"/>
      <c r="N24" s="45"/>
      <c r="O24" s="45"/>
    </row>
    <row r="25" spans="1:15" x14ac:dyDescent="0.25">
      <c r="A25" s="52" t="s">
        <v>729</v>
      </c>
      <c r="B25" s="52" t="s">
        <v>58</v>
      </c>
      <c r="C25" s="44" t="s">
        <v>632</v>
      </c>
      <c r="D25" s="44" t="s">
        <v>631</v>
      </c>
      <c r="E25" s="45" t="s">
        <v>633</v>
      </c>
      <c r="F25" s="58" t="s">
        <v>724</v>
      </c>
      <c r="G25" s="58"/>
      <c r="H25" s="58"/>
      <c r="I25" s="58"/>
      <c r="J25" s="58"/>
      <c r="K25" s="59">
        <v>2022.94</v>
      </c>
      <c r="L25" s="50">
        <v>1982.48</v>
      </c>
      <c r="M25" s="53"/>
      <c r="N25" s="45"/>
      <c r="O25" s="45"/>
    </row>
    <row r="26" spans="1:15" x14ac:dyDescent="0.25">
      <c r="A26" s="52" t="s">
        <v>729</v>
      </c>
      <c r="B26" s="52" t="s">
        <v>58</v>
      </c>
      <c r="C26" s="44" t="s">
        <v>634</v>
      </c>
      <c r="D26" s="44" t="s">
        <v>631</v>
      </c>
      <c r="E26" s="45" t="s">
        <v>635</v>
      </c>
      <c r="F26" s="58" t="s">
        <v>724</v>
      </c>
      <c r="G26" s="58"/>
      <c r="H26" s="58"/>
      <c r="I26" s="58"/>
      <c r="J26" s="58"/>
      <c r="K26" s="59">
        <v>2176.81</v>
      </c>
      <c r="L26" s="50">
        <v>2133.27</v>
      </c>
      <c r="M26" s="53"/>
      <c r="N26" s="45"/>
      <c r="O26" s="45"/>
    </row>
    <row r="27" spans="1:15" x14ac:dyDescent="0.25">
      <c r="A27" s="52" t="s">
        <v>729</v>
      </c>
      <c r="B27" s="52" t="s">
        <v>58</v>
      </c>
      <c r="C27" s="44" t="s">
        <v>636</v>
      </c>
      <c r="D27" s="44" t="s">
        <v>631</v>
      </c>
      <c r="E27" s="45" t="s">
        <v>637</v>
      </c>
      <c r="F27" s="58" t="s">
        <v>724</v>
      </c>
      <c r="G27" s="58"/>
      <c r="H27" s="58"/>
      <c r="I27" s="58"/>
      <c r="J27" s="58"/>
      <c r="K27" s="59">
        <v>2203.5</v>
      </c>
      <c r="L27" s="50">
        <v>2159.4299999999998</v>
      </c>
      <c r="M27" s="53"/>
      <c r="N27" s="45"/>
      <c r="O27" s="45"/>
    </row>
    <row r="28" spans="1:15" x14ac:dyDescent="0.25">
      <c r="A28" s="52" t="s">
        <v>729</v>
      </c>
      <c r="B28" s="52" t="s">
        <v>58</v>
      </c>
      <c r="C28" s="44" t="s">
        <v>638</v>
      </c>
      <c r="D28" s="44" t="s">
        <v>631</v>
      </c>
      <c r="E28" s="45" t="s">
        <v>639</v>
      </c>
      <c r="F28" s="58" t="s">
        <v>724</v>
      </c>
      <c r="G28" s="58"/>
      <c r="H28" s="58"/>
      <c r="I28" s="58"/>
      <c r="J28" s="58"/>
      <c r="K28" s="59">
        <v>1971.29</v>
      </c>
      <c r="L28" s="50">
        <v>1931.87</v>
      </c>
      <c r="M28" s="53"/>
      <c r="N28" s="45"/>
      <c r="O28" s="45"/>
    </row>
    <row r="29" spans="1:15" x14ac:dyDescent="0.25">
      <c r="A29" s="52" t="s">
        <v>729</v>
      </c>
      <c r="B29" s="52" t="s">
        <v>58</v>
      </c>
      <c r="C29" s="44" t="s">
        <v>640</v>
      </c>
      <c r="D29" s="44" t="s">
        <v>631</v>
      </c>
      <c r="E29" s="45" t="s">
        <v>641</v>
      </c>
      <c r="F29" s="58" t="s">
        <v>724</v>
      </c>
      <c r="G29" s="58"/>
      <c r="H29" s="58"/>
      <c r="I29" s="58"/>
      <c r="J29" s="58"/>
      <c r="K29" s="59">
        <v>2125.16</v>
      </c>
      <c r="L29" s="50">
        <v>2082.65</v>
      </c>
      <c r="M29" s="53"/>
      <c r="N29" s="45"/>
      <c r="O29" s="45"/>
    </row>
    <row r="30" spans="1:15" x14ac:dyDescent="0.25">
      <c r="A30" s="52" t="s">
        <v>729</v>
      </c>
      <c r="B30" s="52" t="s">
        <v>58</v>
      </c>
      <c r="C30" s="44" t="s">
        <v>642</v>
      </c>
      <c r="D30" s="44" t="s">
        <v>631</v>
      </c>
      <c r="E30" s="45" t="s">
        <v>643</v>
      </c>
      <c r="F30" s="58" t="s">
        <v>724</v>
      </c>
      <c r="G30" s="58"/>
      <c r="H30" s="58"/>
      <c r="I30" s="58"/>
      <c r="J30" s="58"/>
      <c r="K30" s="59">
        <v>2151.85</v>
      </c>
      <c r="L30" s="50">
        <v>2108.8200000000002</v>
      </c>
      <c r="M30" s="53"/>
      <c r="N30" s="45"/>
      <c r="O30" s="45"/>
    </row>
    <row r="31" spans="1:15" x14ac:dyDescent="0.25">
      <c r="A31" s="52" t="s">
        <v>729</v>
      </c>
      <c r="B31" s="52" t="s">
        <v>58</v>
      </c>
      <c r="C31" s="44" t="s">
        <v>644</v>
      </c>
      <c r="D31" s="44" t="s">
        <v>631</v>
      </c>
      <c r="E31" s="45" t="s">
        <v>645</v>
      </c>
      <c r="F31" s="49"/>
      <c r="G31" s="49"/>
      <c r="H31" s="49"/>
      <c r="I31" s="49"/>
      <c r="J31" s="49"/>
      <c r="K31" s="59">
        <v>91.5</v>
      </c>
      <c r="L31" s="50">
        <v>89.67</v>
      </c>
      <c r="M31" s="53"/>
      <c r="N31" s="45"/>
      <c r="O31" s="45"/>
    </row>
    <row r="32" spans="1:15" x14ac:dyDescent="0.25">
      <c r="A32" s="52" t="s">
        <v>729</v>
      </c>
      <c r="B32" s="52" t="s">
        <v>58</v>
      </c>
      <c r="C32" s="44" t="s">
        <v>646</v>
      </c>
      <c r="D32" s="44" t="s">
        <v>631</v>
      </c>
      <c r="E32" s="45" t="s">
        <v>647</v>
      </c>
      <c r="F32" s="49"/>
      <c r="G32" s="49"/>
      <c r="H32" s="49"/>
      <c r="I32" s="49"/>
      <c r="J32" s="49"/>
      <c r="K32" s="59">
        <v>67.97</v>
      </c>
      <c r="L32" s="50">
        <v>66.61</v>
      </c>
      <c r="M32" s="53"/>
      <c r="N32" s="45"/>
      <c r="O32" s="45"/>
    </row>
    <row r="33" spans="1:16" ht="25.5" x14ac:dyDescent="0.25">
      <c r="A33" s="52" t="s">
        <v>729</v>
      </c>
      <c r="B33" s="52" t="s">
        <v>58</v>
      </c>
      <c r="C33" s="44" t="s">
        <v>648</v>
      </c>
      <c r="D33" s="44" t="s">
        <v>631</v>
      </c>
      <c r="E33" s="45" t="s">
        <v>649</v>
      </c>
      <c r="F33" s="49"/>
      <c r="G33" s="49"/>
      <c r="H33" s="49"/>
      <c r="I33" s="49"/>
      <c r="J33" s="49"/>
      <c r="K33" s="59">
        <v>61.79</v>
      </c>
      <c r="L33" s="50">
        <v>60.55</v>
      </c>
      <c r="M33" s="53"/>
      <c r="N33" s="45"/>
      <c r="O33" s="45"/>
    </row>
    <row r="34" spans="1:16" x14ac:dyDescent="0.25">
      <c r="A34" s="52" t="s">
        <v>729</v>
      </c>
      <c r="B34" s="52" t="s">
        <v>58</v>
      </c>
      <c r="C34" s="44" t="s">
        <v>651</v>
      </c>
      <c r="D34" s="44" t="s">
        <v>650</v>
      </c>
      <c r="E34" s="45" t="s">
        <v>652</v>
      </c>
      <c r="F34" s="58" t="s">
        <v>724</v>
      </c>
      <c r="G34" s="58"/>
      <c r="H34" s="58"/>
      <c r="I34" s="58"/>
      <c r="J34" s="58"/>
      <c r="K34" s="59">
        <v>4101.6899999999996</v>
      </c>
      <c r="L34" s="50">
        <v>4019.66</v>
      </c>
      <c r="M34" s="53"/>
      <c r="N34" s="45"/>
      <c r="O34" s="45"/>
    </row>
    <row r="35" spans="1:16" x14ac:dyDescent="0.25">
      <c r="A35" s="52" t="s">
        <v>729</v>
      </c>
      <c r="B35" s="52" t="s">
        <v>58</v>
      </c>
      <c r="C35" s="44" t="s">
        <v>653</v>
      </c>
      <c r="D35" s="44" t="s">
        <v>650</v>
      </c>
      <c r="E35" s="45" t="s">
        <v>654</v>
      </c>
      <c r="F35" s="49"/>
      <c r="G35" s="49"/>
      <c r="H35" s="49"/>
      <c r="I35" s="49"/>
      <c r="J35" s="49"/>
      <c r="K35" s="59">
        <v>28.52</v>
      </c>
      <c r="L35" s="50">
        <v>27.95</v>
      </c>
      <c r="M35" s="53"/>
      <c r="N35" s="45"/>
      <c r="O35" s="45"/>
    </row>
    <row r="36" spans="1:16" x14ac:dyDescent="0.25">
      <c r="A36" s="52" t="s">
        <v>729</v>
      </c>
      <c r="B36" s="52" t="s">
        <v>58</v>
      </c>
      <c r="C36" s="44" t="s">
        <v>655</v>
      </c>
      <c r="D36" s="44" t="s">
        <v>650</v>
      </c>
      <c r="E36" s="45" t="s">
        <v>656</v>
      </c>
      <c r="F36" s="49"/>
      <c r="G36" s="49"/>
      <c r="H36" s="49"/>
      <c r="I36" s="49"/>
      <c r="J36" s="49"/>
      <c r="K36" s="59">
        <v>54.66</v>
      </c>
      <c r="L36" s="50">
        <v>53.57</v>
      </c>
      <c r="M36" s="53"/>
      <c r="N36" s="45"/>
      <c r="O36" s="45"/>
    </row>
    <row r="37" spans="1:16" x14ac:dyDescent="0.25">
      <c r="A37" s="52" t="s">
        <v>729</v>
      </c>
      <c r="B37" s="52" t="s">
        <v>58</v>
      </c>
      <c r="C37" s="44" t="s">
        <v>657</v>
      </c>
      <c r="D37" s="44" t="s">
        <v>650</v>
      </c>
      <c r="E37" s="45" t="s">
        <v>658</v>
      </c>
      <c r="F37" s="49"/>
      <c r="G37" s="49"/>
      <c r="H37" s="49"/>
      <c r="I37" s="49"/>
      <c r="J37" s="49"/>
      <c r="K37" s="59">
        <v>78.900000000000006</v>
      </c>
      <c r="L37" s="50">
        <v>77.319999999999993</v>
      </c>
      <c r="M37" s="53"/>
      <c r="N37" s="45"/>
      <c r="O37" s="45"/>
    </row>
    <row r="38" spans="1:16" x14ac:dyDescent="0.25">
      <c r="A38" s="52" t="s">
        <v>729</v>
      </c>
      <c r="B38" s="52" t="s">
        <v>58</v>
      </c>
      <c r="C38" s="44" t="s">
        <v>659</v>
      </c>
      <c r="D38" s="44" t="s">
        <v>650</v>
      </c>
      <c r="E38" s="45" t="s">
        <v>660</v>
      </c>
      <c r="F38" s="49"/>
      <c r="G38" s="49"/>
      <c r="H38" s="49"/>
      <c r="I38" s="49"/>
      <c r="J38" s="49"/>
      <c r="K38" s="59">
        <v>133.08000000000001</v>
      </c>
      <c r="L38" s="50">
        <v>130.41999999999999</v>
      </c>
      <c r="M38" s="53"/>
      <c r="N38" s="45"/>
      <c r="O38" s="45"/>
    </row>
    <row r="39" spans="1:16" x14ac:dyDescent="0.25">
      <c r="A39" s="52" t="s">
        <v>729</v>
      </c>
      <c r="B39" s="52" t="s">
        <v>58</v>
      </c>
      <c r="C39" s="44" t="s">
        <v>662</v>
      </c>
      <c r="D39" s="44" t="s">
        <v>661</v>
      </c>
      <c r="E39" s="45" t="s">
        <v>663</v>
      </c>
      <c r="F39" s="58" t="s">
        <v>724</v>
      </c>
      <c r="G39" s="58"/>
      <c r="H39" s="58"/>
      <c r="I39" s="58"/>
      <c r="J39" s="58"/>
      <c r="K39" s="59">
        <v>3343.27</v>
      </c>
      <c r="L39" s="50">
        <v>3276.41</v>
      </c>
      <c r="M39" s="53"/>
      <c r="N39" s="45"/>
      <c r="O39" s="45"/>
    </row>
    <row r="40" spans="1:16" x14ac:dyDescent="0.25">
      <c r="A40" s="52" t="s">
        <v>729</v>
      </c>
      <c r="B40" s="52" t="s">
        <v>58</v>
      </c>
      <c r="C40" s="44" t="s">
        <v>664</v>
      </c>
      <c r="D40" s="44" t="s">
        <v>661</v>
      </c>
      <c r="E40" s="45" t="s">
        <v>665</v>
      </c>
      <c r="F40" s="49"/>
      <c r="G40" s="49"/>
      <c r="H40" s="49"/>
      <c r="I40" s="49"/>
      <c r="J40" s="49"/>
      <c r="K40" s="59">
        <v>1455.58</v>
      </c>
      <c r="L40" s="50">
        <v>1426.47</v>
      </c>
      <c r="M40" s="53"/>
      <c r="N40" s="45"/>
      <c r="O40" s="45"/>
      <c r="P40" s="45"/>
    </row>
    <row r="41" spans="1:16" x14ac:dyDescent="0.25">
      <c r="A41" s="52" t="s">
        <v>729</v>
      </c>
      <c r="B41" s="52" t="s">
        <v>58</v>
      </c>
      <c r="C41" s="44" t="s">
        <v>667</v>
      </c>
      <c r="D41" s="44" t="s">
        <v>666</v>
      </c>
      <c r="E41" s="45" t="s">
        <v>668</v>
      </c>
      <c r="F41" s="58" t="s">
        <v>724</v>
      </c>
      <c r="G41" s="58"/>
      <c r="H41" s="58"/>
      <c r="I41" s="58"/>
      <c r="J41" s="58"/>
      <c r="K41" s="59">
        <v>3917.91</v>
      </c>
      <c r="L41" s="50">
        <v>3839.55</v>
      </c>
      <c r="M41" s="53"/>
      <c r="N41" s="45"/>
      <c r="O41" s="45"/>
      <c r="P41" s="45"/>
    </row>
    <row r="42" spans="1:16" x14ac:dyDescent="0.25">
      <c r="A42" s="52" t="s">
        <v>729</v>
      </c>
      <c r="B42" s="52" t="s">
        <v>58</v>
      </c>
      <c r="C42" s="44" t="s">
        <v>669</v>
      </c>
      <c r="D42" s="44" t="s">
        <v>666</v>
      </c>
      <c r="E42" s="45" t="s">
        <v>670</v>
      </c>
      <c r="F42" s="58" t="s">
        <v>724</v>
      </c>
      <c r="G42" s="58"/>
      <c r="H42" s="58"/>
      <c r="I42" s="58"/>
      <c r="J42" s="58"/>
      <c r="K42" s="59">
        <v>6210.71</v>
      </c>
      <c r="L42" s="50">
        <v>6086.49</v>
      </c>
      <c r="M42" s="53"/>
      <c r="N42" s="45"/>
      <c r="O42" s="45"/>
      <c r="P42" s="45"/>
    </row>
    <row r="43" spans="1:16" x14ac:dyDescent="0.25">
      <c r="A43" s="52" t="s">
        <v>729</v>
      </c>
      <c r="B43" s="52" t="s">
        <v>58</v>
      </c>
      <c r="C43" s="44" t="s">
        <v>672</v>
      </c>
      <c r="D43" s="44" t="s">
        <v>671</v>
      </c>
      <c r="E43" s="45" t="s">
        <v>673</v>
      </c>
      <c r="F43" s="58" t="s">
        <v>724</v>
      </c>
      <c r="G43" s="58"/>
      <c r="H43" s="58"/>
      <c r="I43" s="58"/>
      <c r="J43" s="58"/>
      <c r="K43" s="59">
        <v>1763.27</v>
      </c>
      <c r="L43" s="50">
        <v>1728</v>
      </c>
      <c r="M43" s="53"/>
      <c r="N43" s="45"/>
      <c r="O43" s="45"/>
      <c r="P43" s="45"/>
    </row>
    <row r="44" spans="1:16" x14ac:dyDescent="0.25">
      <c r="A44" s="52" t="s">
        <v>729</v>
      </c>
      <c r="B44" s="52" t="s">
        <v>58</v>
      </c>
      <c r="C44" s="44" t="s">
        <v>674</v>
      </c>
      <c r="D44" s="44" t="s">
        <v>671</v>
      </c>
      <c r="E44" s="45" t="s">
        <v>675</v>
      </c>
      <c r="F44" s="58" t="s">
        <v>724</v>
      </c>
      <c r="G44" s="58"/>
      <c r="H44" s="58"/>
      <c r="I44" s="58"/>
      <c r="J44" s="58"/>
      <c r="K44" s="59">
        <v>2024.49</v>
      </c>
      <c r="L44" s="50">
        <v>1984</v>
      </c>
      <c r="M44" s="53"/>
      <c r="N44" s="45"/>
      <c r="O44" s="45"/>
      <c r="P44" s="45"/>
    </row>
    <row r="45" spans="1:16" x14ac:dyDescent="0.25">
      <c r="A45" s="52" t="s">
        <v>729</v>
      </c>
      <c r="B45" s="52" t="s">
        <v>58</v>
      </c>
      <c r="C45" s="44" t="s">
        <v>676</v>
      </c>
      <c r="D45" s="44" t="s">
        <v>671</v>
      </c>
      <c r="E45" s="45" t="s">
        <v>677</v>
      </c>
      <c r="F45" s="58" t="s">
        <v>724</v>
      </c>
      <c r="G45" s="58"/>
      <c r="H45" s="58"/>
      <c r="I45" s="58"/>
      <c r="J45" s="58"/>
      <c r="K45" s="59">
        <v>2220.41</v>
      </c>
      <c r="L45" s="50">
        <v>2176</v>
      </c>
      <c r="M45" s="53"/>
      <c r="N45" s="45"/>
      <c r="O45" s="45"/>
      <c r="P45" s="45"/>
    </row>
    <row r="46" spans="1:16" x14ac:dyDescent="0.25">
      <c r="A46" s="52" t="s">
        <v>729</v>
      </c>
      <c r="B46" s="52" t="s">
        <v>58</v>
      </c>
      <c r="C46" s="44" t="s">
        <v>678</v>
      </c>
      <c r="D46" s="44" t="s">
        <v>671</v>
      </c>
      <c r="E46" s="45" t="s">
        <v>679</v>
      </c>
      <c r="F46" s="49"/>
      <c r="G46" s="49"/>
      <c r="H46" s="49"/>
      <c r="I46" s="49"/>
      <c r="J46" s="49"/>
      <c r="K46" s="59">
        <v>106.94</v>
      </c>
      <c r="L46" s="50">
        <v>104.8</v>
      </c>
      <c r="M46" s="53"/>
      <c r="N46" s="45"/>
      <c r="O46" s="45"/>
      <c r="P46" s="45"/>
    </row>
    <row r="47" spans="1:16" x14ac:dyDescent="0.25">
      <c r="A47" s="52" t="s">
        <v>729</v>
      </c>
      <c r="B47" s="52" t="s">
        <v>58</v>
      </c>
      <c r="C47" s="44" t="s">
        <v>681</v>
      </c>
      <c r="D47" s="44" t="s">
        <v>680</v>
      </c>
      <c r="E47" s="45" t="s">
        <v>682</v>
      </c>
      <c r="F47" s="58" t="s">
        <v>724</v>
      </c>
      <c r="G47" s="58"/>
      <c r="H47" s="58"/>
      <c r="I47" s="58"/>
      <c r="J47" s="58"/>
      <c r="K47" s="59">
        <v>816.33</v>
      </c>
      <c r="L47" s="50">
        <v>800</v>
      </c>
      <c r="M47" s="53"/>
      <c r="N47" s="45"/>
      <c r="O47" s="45"/>
      <c r="P47" s="45"/>
    </row>
    <row r="48" spans="1:16" x14ac:dyDescent="0.25">
      <c r="A48" s="52" t="s">
        <v>729</v>
      </c>
      <c r="B48" s="52" t="s">
        <v>58</v>
      </c>
      <c r="C48" s="44" t="s">
        <v>683</v>
      </c>
      <c r="D48" s="44" t="s">
        <v>680</v>
      </c>
      <c r="E48" s="45" t="s">
        <v>684</v>
      </c>
      <c r="F48" s="58" t="s">
        <v>724</v>
      </c>
      <c r="G48" s="58"/>
      <c r="H48" s="58"/>
      <c r="I48" s="58"/>
      <c r="J48" s="58"/>
      <c r="K48" s="59">
        <v>1306.1199999999999</v>
      </c>
      <c r="L48" s="50">
        <v>1280</v>
      </c>
      <c r="M48" s="53"/>
      <c r="N48" s="45"/>
      <c r="O48" s="45"/>
      <c r="P48" s="45"/>
    </row>
    <row r="49" spans="1:16" x14ac:dyDescent="0.25">
      <c r="A49" s="52" t="s">
        <v>729</v>
      </c>
      <c r="B49" s="52" t="s">
        <v>58</v>
      </c>
      <c r="C49" s="44" t="s">
        <v>685</v>
      </c>
      <c r="D49" s="44" t="s">
        <v>680</v>
      </c>
      <c r="E49" s="45" t="s">
        <v>686</v>
      </c>
      <c r="F49" s="58" t="s">
        <v>724</v>
      </c>
      <c r="G49" s="58"/>
      <c r="H49" s="58"/>
      <c r="I49" s="58"/>
      <c r="J49" s="58"/>
      <c r="K49" s="59">
        <v>1480.27</v>
      </c>
      <c r="L49" s="50">
        <v>1450.67</v>
      </c>
      <c r="M49" s="53"/>
      <c r="N49" s="45"/>
      <c r="O49" s="45"/>
      <c r="P49" s="45"/>
    </row>
    <row r="50" spans="1:16" x14ac:dyDescent="0.25">
      <c r="A50" s="52" t="s">
        <v>729</v>
      </c>
      <c r="B50" s="52" t="s">
        <v>58</v>
      </c>
      <c r="C50" s="44" t="s">
        <v>687</v>
      </c>
      <c r="D50" s="44" t="s">
        <v>680</v>
      </c>
      <c r="E50" s="45" t="s">
        <v>688</v>
      </c>
      <c r="F50" s="58" t="s">
        <v>724</v>
      </c>
      <c r="G50" s="58"/>
      <c r="H50" s="58"/>
      <c r="I50" s="58"/>
      <c r="J50" s="58"/>
      <c r="K50" s="59">
        <v>1654.42</v>
      </c>
      <c r="L50" s="50">
        <v>1621.34</v>
      </c>
      <c r="M50" s="53"/>
      <c r="N50" s="45"/>
      <c r="O50" s="45"/>
      <c r="P50" s="45"/>
    </row>
    <row r="51" spans="1:16" x14ac:dyDescent="0.25">
      <c r="A51" s="52" t="s">
        <v>729</v>
      </c>
      <c r="B51" s="52" t="s">
        <v>58</v>
      </c>
      <c r="C51" s="44" t="s">
        <v>690</v>
      </c>
      <c r="D51" s="44" t="s">
        <v>689</v>
      </c>
      <c r="E51" s="45" t="s">
        <v>691</v>
      </c>
      <c r="F51" s="49"/>
      <c r="G51" s="49"/>
      <c r="H51" s="49"/>
      <c r="I51" s="49"/>
      <c r="J51" s="49"/>
      <c r="K51" s="59">
        <v>21.46</v>
      </c>
      <c r="L51" s="50">
        <v>21.03</v>
      </c>
      <c r="M51" s="53"/>
      <c r="N51" s="45"/>
      <c r="O51" s="45"/>
      <c r="P51" s="45"/>
    </row>
    <row r="52" spans="1:16" x14ac:dyDescent="0.25">
      <c r="A52" s="52" t="s">
        <v>729</v>
      </c>
      <c r="B52" s="52" t="s">
        <v>58</v>
      </c>
      <c r="C52" s="44" t="s">
        <v>692</v>
      </c>
      <c r="D52" s="44" t="s">
        <v>689</v>
      </c>
      <c r="E52" s="45" t="s">
        <v>693</v>
      </c>
      <c r="F52" s="49"/>
      <c r="G52" s="49"/>
      <c r="H52" s="49"/>
      <c r="I52" s="49"/>
      <c r="J52" s="49"/>
      <c r="K52" s="59">
        <v>32.729999999999997</v>
      </c>
      <c r="L52" s="50">
        <v>32.07</v>
      </c>
      <c r="M52" s="53"/>
      <c r="N52" s="45"/>
      <c r="O52" s="45"/>
      <c r="P52" s="45"/>
    </row>
    <row r="53" spans="1:16" x14ac:dyDescent="0.25">
      <c r="A53" s="52" t="s">
        <v>729</v>
      </c>
      <c r="B53" s="52" t="s">
        <v>58</v>
      </c>
      <c r="C53" s="44" t="s">
        <v>694</v>
      </c>
      <c r="D53" s="44" t="s">
        <v>689</v>
      </c>
      <c r="E53" s="45" t="s">
        <v>695</v>
      </c>
      <c r="F53" s="49"/>
      <c r="G53" s="49"/>
      <c r="H53" s="49"/>
      <c r="I53" s="49"/>
      <c r="J53" s="49"/>
      <c r="K53" s="59">
        <v>27.5</v>
      </c>
      <c r="L53" s="50">
        <v>26.95</v>
      </c>
      <c r="M53" s="53"/>
      <c r="N53" s="45"/>
      <c r="O53" s="45"/>
      <c r="P53" s="45"/>
    </row>
    <row r="54" spans="1:16" x14ac:dyDescent="0.25">
      <c r="A54" s="52" t="s">
        <v>729</v>
      </c>
      <c r="B54" s="52" t="s">
        <v>58</v>
      </c>
      <c r="C54" s="44" t="s">
        <v>696</v>
      </c>
      <c r="D54" s="44" t="s">
        <v>689</v>
      </c>
      <c r="E54" s="45" t="s">
        <v>697</v>
      </c>
      <c r="F54" s="49"/>
      <c r="G54" s="49"/>
      <c r="H54" s="49"/>
      <c r="I54" s="49"/>
      <c r="J54" s="49"/>
      <c r="K54" s="59">
        <v>54.18</v>
      </c>
      <c r="L54" s="50">
        <v>53.1</v>
      </c>
      <c r="M54" s="53"/>
      <c r="N54" s="45"/>
      <c r="O54" s="45"/>
      <c r="P54" s="45"/>
    </row>
    <row r="55" spans="1:16" x14ac:dyDescent="0.25">
      <c r="A55" s="52" t="s">
        <v>729</v>
      </c>
      <c r="B55" s="52" t="s">
        <v>58</v>
      </c>
      <c r="C55" s="44" t="s">
        <v>698</v>
      </c>
      <c r="D55" s="44" t="s">
        <v>689</v>
      </c>
      <c r="E55" s="45" t="s">
        <v>699</v>
      </c>
      <c r="F55" s="49"/>
      <c r="G55" s="49"/>
      <c r="H55" s="49"/>
      <c r="I55" s="49"/>
      <c r="J55" s="49"/>
      <c r="K55" s="59">
        <v>190.73</v>
      </c>
      <c r="L55" s="50">
        <v>186.91</v>
      </c>
      <c r="M55" s="53"/>
      <c r="N55" s="45"/>
      <c r="O55" s="45"/>
      <c r="P55" s="45"/>
    </row>
    <row r="56" spans="1:16" x14ac:dyDescent="0.25">
      <c r="A56" s="52" t="s">
        <v>729</v>
      </c>
      <c r="B56" s="52" t="s">
        <v>58</v>
      </c>
      <c r="C56" s="44" t="s">
        <v>700</v>
      </c>
      <c r="D56" s="44" t="s">
        <v>689</v>
      </c>
      <c r="E56" s="45" t="s">
        <v>701</v>
      </c>
      <c r="F56" s="49"/>
      <c r="G56" s="49"/>
      <c r="H56" s="49"/>
      <c r="I56" s="49"/>
      <c r="J56" s="49"/>
      <c r="K56" s="59">
        <v>221.07</v>
      </c>
      <c r="L56" s="50">
        <v>216.65</v>
      </c>
      <c r="M56" s="53"/>
      <c r="N56" s="45"/>
      <c r="O56" s="45"/>
      <c r="P56" s="45"/>
    </row>
    <row r="57" spans="1:16" x14ac:dyDescent="0.25">
      <c r="A57" s="52" t="s">
        <v>729</v>
      </c>
      <c r="B57" s="52" t="s">
        <v>58</v>
      </c>
      <c r="C57" s="44" t="s">
        <v>702</v>
      </c>
      <c r="D57" s="44" t="s">
        <v>689</v>
      </c>
      <c r="E57" s="45" t="s">
        <v>703</v>
      </c>
      <c r="F57" s="49"/>
      <c r="G57" s="49"/>
      <c r="H57" s="49"/>
      <c r="I57" s="49"/>
      <c r="J57" s="49"/>
      <c r="K57" s="59">
        <v>34.68</v>
      </c>
      <c r="L57" s="50">
        <v>33.979999999999997</v>
      </c>
      <c r="M57" s="53"/>
      <c r="N57" s="45"/>
      <c r="O57" s="45"/>
      <c r="P57" s="45"/>
    </row>
    <row r="58" spans="1:16" x14ac:dyDescent="0.25">
      <c r="A58" s="52" t="s">
        <v>729</v>
      </c>
      <c r="B58" s="52" t="s">
        <v>58</v>
      </c>
      <c r="C58" s="44" t="s">
        <v>705</v>
      </c>
      <c r="D58" s="44" t="s">
        <v>704</v>
      </c>
      <c r="E58" s="45" t="s">
        <v>706</v>
      </c>
      <c r="F58" s="49"/>
      <c r="G58" s="49"/>
      <c r="H58" s="49"/>
      <c r="I58" s="49"/>
      <c r="J58" s="49"/>
      <c r="K58" s="59">
        <v>545.80999999999995</v>
      </c>
      <c r="L58" s="50">
        <v>534.9</v>
      </c>
      <c r="M58" s="53"/>
      <c r="N58" s="45"/>
      <c r="O58" s="45"/>
      <c r="P58" s="45"/>
    </row>
    <row r="59" spans="1:16" x14ac:dyDescent="0.25">
      <c r="A59" s="52" t="s">
        <v>729</v>
      </c>
      <c r="B59" s="52" t="s">
        <v>58</v>
      </c>
      <c r="C59" s="44" t="s">
        <v>707</v>
      </c>
      <c r="D59" s="44" t="s">
        <v>704</v>
      </c>
      <c r="E59" s="45" t="s">
        <v>708</v>
      </c>
      <c r="F59" s="49"/>
      <c r="G59" s="49"/>
      <c r="H59" s="49"/>
      <c r="I59" s="49"/>
      <c r="J59" s="49"/>
      <c r="K59" s="59">
        <v>440.2</v>
      </c>
      <c r="L59" s="50">
        <v>431.39</v>
      </c>
      <c r="M59" s="53"/>
      <c r="N59" s="45"/>
      <c r="O59" s="45"/>
      <c r="P59" s="45"/>
    </row>
    <row r="60" spans="1:16" x14ac:dyDescent="0.25">
      <c r="A60" s="52" t="s">
        <v>729</v>
      </c>
      <c r="B60" s="52" t="s">
        <v>58</v>
      </c>
      <c r="C60" s="44" t="s">
        <v>709</v>
      </c>
      <c r="D60" s="44" t="s">
        <v>704</v>
      </c>
      <c r="E60" s="45" t="s">
        <v>710</v>
      </c>
      <c r="F60" s="49"/>
      <c r="G60" s="49"/>
      <c r="H60" s="49"/>
      <c r="I60" s="49"/>
      <c r="J60" s="49"/>
      <c r="K60" s="59">
        <v>251.41</v>
      </c>
      <c r="L60" s="50">
        <v>246.39</v>
      </c>
      <c r="M60" s="53"/>
      <c r="N60" s="45"/>
      <c r="O60" s="45"/>
      <c r="P60" s="45"/>
    </row>
    <row r="61" spans="1:16" ht="25.5" x14ac:dyDescent="0.25">
      <c r="A61" s="52" t="s">
        <v>729</v>
      </c>
      <c r="B61" s="52" t="s">
        <v>58</v>
      </c>
      <c r="C61" s="44" t="s">
        <v>711</v>
      </c>
      <c r="D61" s="44" t="s">
        <v>704</v>
      </c>
      <c r="E61" s="45" t="s">
        <v>712</v>
      </c>
      <c r="F61" s="49"/>
      <c r="G61" s="49"/>
      <c r="H61" s="49"/>
      <c r="I61" s="49"/>
      <c r="J61" s="49"/>
      <c r="K61" s="59">
        <v>38.56</v>
      </c>
      <c r="L61" s="50">
        <v>37.79</v>
      </c>
      <c r="M61" s="53"/>
      <c r="N61" s="45"/>
      <c r="O61" s="45"/>
      <c r="P61" s="45"/>
    </row>
    <row r="62" spans="1:16" x14ac:dyDescent="0.25">
      <c r="A62" s="52" t="s">
        <v>729</v>
      </c>
      <c r="B62" s="52" t="s">
        <v>58</v>
      </c>
      <c r="C62" s="44" t="s">
        <v>713</v>
      </c>
      <c r="D62" s="44" t="s">
        <v>704</v>
      </c>
      <c r="E62" s="45" t="s">
        <v>714</v>
      </c>
      <c r="F62" s="49"/>
      <c r="G62" s="49"/>
      <c r="H62" s="49"/>
      <c r="I62" s="49"/>
      <c r="J62" s="49"/>
      <c r="K62" s="59">
        <v>188.9</v>
      </c>
      <c r="L62" s="50">
        <v>185.13</v>
      </c>
      <c r="M62" s="53"/>
      <c r="N62" s="45"/>
      <c r="O62" s="45"/>
      <c r="P62" s="45"/>
    </row>
    <row r="63" spans="1:16" x14ac:dyDescent="0.25">
      <c r="A63" s="52" t="s">
        <v>730</v>
      </c>
      <c r="B63" s="52" t="s">
        <v>58</v>
      </c>
      <c r="C63" s="51" t="s">
        <v>163</v>
      </c>
      <c r="D63" s="51" t="s">
        <v>162</v>
      </c>
      <c r="E63" s="54" t="s">
        <v>164</v>
      </c>
      <c r="F63" s="52" t="s">
        <v>725</v>
      </c>
      <c r="K63" s="59">
        <v>348.7</v>
      </c>
      <c r="L63" s="60">
        <v>341.72</v>
      </c>
      <c r="M63" s="53"/>
      <c r="N63" s="45"/>
      <c r="O63" s="45"/>
      <c r="P63" s="45"/>
    </row>
    <row r="64" spans="1:16" x14ac:dyDescent="0.25">
      <c r="A64" s="52" t="s">
        <v>730</v>
      </c>
      <c r="B64" s="52" t="s">
        <v>58</v>
      </c>
      <c r="C64" s="51" t="s">
        <v>165</v>
      </c>
      <c r="D64" s="51" t="s">
        <v>162</v>
      </c>
      <c r="E64" s="54" t="s">
        <v>166</v>
      </c>
      <c r="F64" s="52" t="s">
        <v>725</v>
      </c>
      <c r="K64" s="59">
        <v>381.3</v>
      </c>
      <c r="L64" s="60">
        <v>373.67</v>
      </c>
    </row>
    <row r="65" spans="1:12" x14ac:dyDescent="0.25">
      <c r="A65" s="52" t="s">
        <v>730</v>
      </c>
      <c r="B65" s="52" t="s">
        <v>58</v>
      </c>
      <c r="C65" s="51" t="s">
        <v>167</v>
      </c>
      <c r="D65" s="51" t="s">
        <v>162</v>
      </c>
      <c r="E65" s="54" t="s">
        <v>168</v>
      </c>
      <c r="F65" s="52" t="s">
        <v>725</v>
      </c>
      <c r="K65" s="59">
        <v>435.87</v>
      </c>
      <c r="L65" s="60">
        <v>427.16</v>
      </c>
    </row>
    <row r="66" spans="1:12" x14ac:dyDescent="0.25">
      <c r="A66" s="52" t="s">
        <v>730</v>
      </c>
      <c r="B66" s="52" t="s">
        <v>58</v>
      </c>
      <c r="C66" s="51" t="s">
        <v>169</v>
      </c>
      <c r="D66" s="51" t="s">
        <v>162</v>
      </c>
      <c r="E66" s="54" t="s">
        <v>170</v>
      </c>
      <c r="F66" s="52" t="s">
        <v>725</v>
      </c>
      <c r="K66" s="59">
        <v>512.41999999999996</v>
      </c>
      <c r="L66" s="60">
        <v>502.17</v>
      </c>
    </row>
    <row r="67" spans="1:12" x14ac:dyDescent="0.25">
      <c r="A67" s="52" t="s">
        <v>730</v>
      </c>
      <c r="B67" s="52" t="s">
        <v>58</v>
      </c>
      <c r="C67" s="51" t="s">
        <v>171</v>
      </c>
      <c r="D67" s="51" t="s">
        <v>162</v>
      </c>
      <c r="E67" s="54" t="s">
        <v>172</v>
      </c>
      <c r="F67" s="52" t="s">
        <v>725</v>
      </c>
      <c r="K67" s="59">
        <v>545.02</v>
      </c>
      <c r="L67" s="60">
        <v>534.12</v>
      </c>
    </row>
    <row r="68" spans="1:12" x14ac:dyDescent="0.25">
      <c r="A68" s="52" t="s">
        <v>730</v>
      </c>
      <c r="B68" s="52" t="s">
        <v>58</v>
      </c>
      <c r="C68" s="51" t="s">
        <v>173</v>
      </c>
      <c r="D68" s="51" t="s">
        <v>162</v>
      </c>
      <c r="E68" s="54" t="s">
        <v>174</v>
      </c>
      <c r="F68" s="52" t="s">
        <v>725</v>
      </c>
      <c r="K68" s="59">
        <v>599.59</v>
      </c>
      <c r="L68" s="60">
        <v>587.6</v>
      </c>
    </row>
    <row r="69" spans="1:12" x14ac:dyDescent="0.25">
      <c r="A69" s="52" t="s">
        <v>730</v>
      </c>
      <c r="B69" s="52" t="s">
        <v>58</v>
      </c>
      <c r="C69" s="51" t="s">
        <v>176</v>
      </c>
      <c r="D69" s="51" t="s">
        <v>175</v>
      </c>
      <c r="E69" s="54" t="s">
        <v>177</v>
      </c>
      <c r="F69" s="52" t="s">
        <v>725</v>
      </c>
      <c r="K69" s="59">
        <v>519.5</v>
      </c>
      <c r="L69" s="60">
        <v>509.11</v>
      </c>
    </row>
    <row r="70" spans="1:12" x14ac:dyDescent="0.25">
      <c r="A70" s="52" t="s">
        <v>730</v>
      </c>
      <c r="B70" s="52" t="s">
        <v>58</v>
      </c>
      <c r="C70" s="51" t="s">
        <v>178</v>
      </c>
      <c r="D70" s="51" t="s">
        <v>175</v>
      </c>
      <c r="E70" s="54" t="s">
        <v>179</v>
      </c>
      <c r="F70" s="52" t="s">
        <v>725</v>
      </c>
      <c r="K70" s="59">
        <v>591.79</v>
      </c>
      <c r="L70" s="60">
        <v>579.96</v>
      </c>
    </row>
    <row r="71" spans="1:12" x14ac:dyDescent="0.25">
      <c r="A71" s="52" t="s">
        <v>730</v>
      </c>
      <c r="B71" s="52" t="s">
        <v>58</v>
      </c>
      <c r="C71" s="51" t="s">
        <v>180</v>
      </c>
      <c r="D71" s="51" t="s">
        <v>175</v>
      </c>
      <c r="E71" s="54" t="s">
        <v>181</v>
      </c>
      <c r="F71" s="52" t="s">
        <v>725</v>
      </c>
      <c r="K71" s="59">
        <v>680.39</v>
      </c>
      <c r="L71" s="60">
        <v>666.78</v>
      </c>
    </row>
    <row r="72" spans="1:12" x14ac:dyDescent="0.25">
      <c r="A72" s="52" t="s">
        <v>730</v>
      </c>
      <c r="B72" s="52" t="s">
        <v>58</v>
      </c>
      <c r="C72" s="51" t="s">
        <v>182</v>
      </c>
      <c r="D72" s="51" t="s">
        <v>175</v>
      </c>
      <c r="E72" s="54" t="s">
        <v>183</v>
      </c>
      <c r="F72" s="52" t="s">
        <v>725</v>
      </c>
      <c r="K72" s="59">
        <v>691.02</v>
      </c>
      <c r="L72" s="60">
        <v>677.2</v>
      </c>
    </row>
    <row r="73" spans="1:12" x14ac:dyDescent="0.25">
      <c r="A73" s="52" t="s">
        <v>730</v>
      </c>
      <c r="B73" s="52" t="s">
        <v>58</v>
      </c>
      <c r="C73" s="51" t="s">
        <v>184</v>
      </c>
      <c r="D73" s="51" t="s">
        <v>175</v>
      </c>
      <c r="E73" s="54" t="s">
        <v>185</v>
      </c>
      <c r="F73" s="52" t="s">
        <v>725</v>
      </c>
      <c r="K73" s="59">
        <v>730</v>
      </c>
      <c r="L73" s="60">
        <v>715.4</v>
      </c>
    </row>
    <row r="74" spans="1:12" x14ac:dyDescent="0.25">
      <c r="A74" s="52" t="s">
        <v>730</v>
      </c>
      <c r="B74" s="52" t="s">
        <v>58</v>
      </c>
      <c r="C74" s="51" t="s">
        <v>186</v>
      </c>
      <c r="D74" s="51" t="s">
        <v>175</v>
      </c>
      <c r="E74" s="54" t="s">
        <v>187</v>
      </c>
      <c r="F74" s="52" t="s">
        <v>725</v>
      </c>
      <c r="K74" s="59">
        <v>768.98</v>
      </c>
      <c r="L74" s="60">
        <v>753.6</v>
      </c>
    </row>
    <row r="75" spans="1:12" x14ac:dyDescent="0.25">
      <c r="A75" s="52" t="s">
        <v>730</v>
      </c>
      <c r="B75" s="52" t="s">
        <v>58</v>
      </c>
      <c r="C75" s="51" t="s">
        <v>188</v>
      </c>
      <c r="D75" s="51" t="s">
        <v>175</v>
      </c>
      <c r="E75" s="54" t="s">
        <v>189</v>
      </c>
      <c r="F75" s="52" t="s">
        <v>725</v>
      </c>
      <c r="K75" s="59">
        <v>919.23</v>
      </c>
      <c r="L75" s="60">
        <v>900.85</v>
      </c>
    </row>
    <row r="76" spans="1:12" x14ac:dyDescent="0.25">
      <c r="A76" s="52" t="s">
        <v>730</v>
      </c>
      <c r="B76" s="52" t="s">
        <v>58</v>
      </c>
      <c r="C76" s="51" t="s">
        <v>191</v>
      </c>
      <c r="D76" s="51" t="s">
        <v>190</v>
      </c>
      <c r="E76" s="54" t="s">
        <v>192</v>
      </c>
      <c r="F76" s="52" t="s">
        <v>725</v>
      </c>
      <c r="K76" s="59">
        <v>843.4</v>
      </c>
      <c r="L76" s="60">
        <v>826.53</v>
      </c>
    </row>
    <row r="77" spans="1:12" x14ac:dyDescent="0.25">
      <c r="A77" s="52" t="s">
        <v>730</v>
      </c>
      <c r="B77" s="52" t="s">
        <v>58</v>
      </c>
      <c r="C77" s="51" t="s">
        <v>193</v>
      </c>
      <c r="D77" s="51" t="s">
        <v>190</v>
      </c>
      <c r="E77" s="54" t="s">
        <v>194</v>
      </c>
      <c r="F77" s="52" t="s">
        <v>725</v>
      </c>
      <c r="K77" s="59">
        <v>903.64</v>
      </c>
      <c r="L77" s="60">
        <v>885.57</v>
      </c>
    </row>
    <row r="78" spans="1:12" x14ac:dyDescent="0.25">
      <c r="A78" s="52" t="s">
        <v>730</v>
      </c>
      <c r="B78" s="52" t="s">
        <v>58</v>
      </c>
      <c r="C78" s="51" t="s">
        <v>195</v>
      </c>
      <c r="D78" s="51" t="s">
        <v>190</v>
      </c>
      <c r="E78" s="54" t="s">
        <v>196</v>
      </c>
      <c r="F78" s="52" t="s">
        <v>725</v>
      </c>
      <c r="K78" s="59">
        <v>978.06</v>
      </c>
      <c r="L78" s="60">
        <v>958.49</v>
      </c>
    </row>
    <row r="79" spans="1:12" x14ac:dyDescent="0.25">
      <c r="A79" s="52" t="s">
        <v>730</v>
      </c>
      <c r="B79" s="52" t="s">
        <v>58</v>
      </c>
      <c r="C79" s="51" t="s">
        <v>197</v>
      </c>
      <c r="D79" s="51" t="s">
        <v>190</v>
      </c>
      <c r="E79" s="54" t="s">
        <v>198</v>
      </c>
      <c r="F79" s="52" t="s">
        <v>725</v>
      </c>
      <c r="K79" s="59">
        <v>1019.16</v>
      </c>
      <c r="L79" s="60">
        <v>998.78</v>
      </c>
    </row>
    <row r="80" spans="1:12" x14ac:dyDescent="0.25">
      <c r="A80" s="52" t="s">
        <v>730</v>
      </c>
      <c r="B80" s="52" t="s">
        <v>58</v>
      </c>
      <c r="C80" s="51" t="s">
        <v>199</v>
      </c>
      <c r="D80" s="51" t="s">
        <v>190</v>
      </c>
      <c r="E80" s="54" t="s">
        <v>200</v>
      </c>
      <c r="F80" s="52" t="s">
        <v>725</v>
      </c>
      <c r="K80" s="59">
        <v>1132.56</v>
      </c>
      <c r="L80" s="60">
        <v>1109.9100000000001</v>
      </c>
    </row>
    <row r="81" spans="1:12" x14ac:dyDescent="0.25">
      <c r="A81" s="52" t="s">
        <v>730</v>
      </c>
      <c r="B81" s="52" t="s">
        <v>58</v>
      </c>
      <c r="C81" s="51" t="s">
        <v>201</v>
      </c>
      <c r="D81" s="51" t="s">
        <v>190</v>
      </c>
      <c r="E81" s="54" t="s">
        <v>202</v>
      </c>
      <c r="F81" s="52" t="s">
        <v>725</v>
      </c>
      <c r="K81" s="59">
        <v>1177.21</v>
      </c>
      <c r="L81" s="60">
        <v>1153.67</v>
      </c>
    </row>
    <row r="82" spans="1:12" x14ac:dyDescent="0.25">
      <c r="A82" s="52" t="s">
        <v>730</v>
      </c>
      <c r="B82" s="52" t="s">
        <v>58</v>
      </c>
      <c r="C82" s="51" t="s">
        <v>203</v>
      </c>
      <c r="D82" s="51" t="s">
        <v>190</v>
      </c>
      <c r="E82" s="54" t="s">
        <v>204</v>
      </c>
      <c r="F82" s="52" t="s">
        <v>725</v>
      </c>
      <c r="K82" s="59">
        <v>1222.57</v>
      </c>
      <c r="L82" s="60">
        <v>1198.1199999999999</v>
      </c>
    </row>
    <row r="83" spans="1:12" x14ac:dyDescent="0.25">
      <c r="A83" s="52" t="s">
        <v>730</v>
      </c>
      <c r="B83" s="52" t="s">
        <v>58</v>
      </c>
      <c r="C83" s="51" t="s">
        <v>205</v>
      </c>
      <c r="D83" s="51" t="s">
        <v>190</v>
      </c>
      <c r="E83" s="54" t="s">
        <v>206</v>
      </c>
      <c r="F83" s="52" t="s">
        <v>725</v>
      </c>
      <c r="K83" s="59">
        <v>1269.3499999999999</v>
      </c>
      <c r="L83" s="60">
        <v>1243.96</v>
      </c>
    </row>
    <row r="84" spans="1:12" x14ac:dyDescent="0.25">
      <c r="A84" s="52" t="s">
        <v>730</v>
      </c>
      <c r="B84" s="52" t="s">
        <v>58</v>
      </c>
      <c r="C84" s="51" t="s">
        <v>207</v>
      </c>
      <c r="D84" s="51" t="s">
        <v>190</v>
      </c>
      <c r="E84" s="54" t="s">
        <v>208</v>
      </c>
      <c r="F84" s="52" t="s">
        <v>725</v>
      </c>
      <c r="K84" s="59">
        <v>1066.1500000000001</v>
      </c>
      <c r="L84" s="60">
        <v>1044.83</v>
      </c>
    </row>
    <row r="85" spans="1:12" x14ac:dyDescent="0.25">
      <c r="A85" s="52" t="s">
        <v>730</v>
      </c>
      <c r="B85" s="52" t="s">
        <v>58</v>
      </c>
      <c r="C85" s="51" t="s">
        <v>209</v>
      </c>
      <c r="D85" s="51" t="s">
        <v>190</v>
      </c>
      <c r="E85" s="54" t="s">
        <v>210</v>
      </c>
      <c r="F85" s="52" t="s">
        <v>725</v>
      </c>
      <c r="K85" s="59">
        <v>1077.9000000000001</v>
      </c>
      <c r="L85" s="60">
        <v>1056.3399999999999</v>
      </c>
    </row>
    <row r="86" spans="1:12" x14ac:dyDescent="0.25">
      <c r="A86" s="52" t="s">
        <v>730</v>
      </c>
      <c r="B86" s="52" t="s">
        <v>58</v>
      </c>
      <c r="C86" s="51" t="s">
        <v>211</v>
      </c>
      <c r="D86" s="51" t="s">
        <v>190</v>
      </c>
      <c r="E86" s="54" t="s">
        <v>212</v>
      </c>
      <c r="F86" s="52" t="s">
        <v>725</v>
      </c>
      <c r="K86" s="59">
        <v>1092.5899999999999</v>
      </c>
      <c r="L86" s="60">
        <v>1070.73</v>
      </c>
    </row>
    <row r="87" spans="1:12" x14ac:dyDescent="0.25">
      <c r="A87" s="52" t="s">
        <v>730</v>
      </c>
      <c r="B87" s="52" t="s">
        <v>58</v>
      </c>
      <c r="C87" s="51" t="s">
        <v>213</v>
      </c>
      <c r="D87" s="51" t="s">
        <v>190</v>
      </c>
      <c r="E87" s="54" t="s">
        <v>214</v>
      </c>
      <c r="F87" s="52" t="s">
        <v>725</v>
      </c>
      <c r="K87" s="59">
        <v>1358.68</v>
      </c>
      <c r="L87" s="60">
        <v>1331.51</v>
      </c>
    </row>
    <row r="88" spans="1:12" x14ac:dyDescent="0.25">
      <c r="A88" s="52" t="s">
        <v>730</v>
      </c>
      <c r="B88" s="52" t="s">
        <v>58</v>
      </c>
      <c r="C88" s="51" t="s">
        <v>215</v>
      </c>
      <c r="D88" s="51" t="s">
        <v>190</v>
      </c>
      <c r="E88" s="54" t="s">
        <v>216</v>
      </c>
      <c r="F88" s="52" t="s">
        <v>725</v>
      </c>
      <c r="K88" s="59">
        <v>1390.4</v>
      </c>
      <c r="L88" s="60">
        <v>1362.6</v>
      </c>
    </row>
    <row r="89" spans="1:12" x14ac:dyDescent="0.25">
      <c r="A89" s="52" t="s">
        <v>730</v>
      </c>
      <c r="B89" s="52" t="s">
        <v>58</v>
      </c>
      <c r="C89" s="51" t="s">
        <v>217</v>
      </c>
      <c r="D89" s="51" t="s">
        <v>190</v>
      </c>
      <c r="E89" s="54" t="s">
        <v>218</v>
      </c>
      <c r="F89" s="52" t="s">
        <v>725</v>
      </c>
      <c r="K89" s="59">
        <v>1543.72</v>
      </c>
      <c r="L89" s="60">
        <v>1512.84</v>
      </c>
    </row>
    <row r="90" spans="1:12" x14ac:dyDescent="0.25">
      <c r="A90" s="52" t="s">
        <v>730</v>
      </c>
      <c r="B90" s="52" t="s">
        <v>58</v>
      </c>
      <c r="C90" s="51" t="s">
        <v>219</v>
      </c>
      <c r="D90" s="51" t="s">
        <v>190</v>
      </c>
      <c r="E90" s="54" t="s">
        <v>220</v>
      </c>
      <c r="F90" s="52" t="s">
        <v>725</v>
      </c>
      <c r="K90" s="59">
        <v>2475.94</v>
      </c>
      <c r="L90" s="60">
        <v>2426.42</v>
      </c>
    </row>
    <row r="91" spans="1:12" ht="25.5" x14ac:dyDescent="0.25">
      <c r="A91" s="52" t="s">
        <v>730</v>
      </c>
      <c r="B91" s="52" t="s">
        <v>58</v>
      </c>
      <c r="C91" s="51" t="s">
        <v>221</v>
      </c>
      <c r="D91" s="51" t="s">
        <v>190</v>
      </c>
      <c r="E91" s="54" t="s">
        <v>222</v>
      </c>
      <c r="F91" s="52" t="s">
        <v>725</v>
      </c>
      <c r="K91" s="59">
        <v>844.71</v>
      </c>
      <c r="L91" s="60">
        <v>827.81</v>
      </c>
    </row>
    <row r="92" spans="1:12" x14ac:dyDescent="0.25">
      <c r="A92" s="52" t="s">
        <v>730</v>
      </c>
      <c r="B92" s="52" t="s">
        <v>58</v>
      </c>
      <c r="C92" s="51" t="s">
        <v>224</v>
      </c>
      <c r="D92" s="51" t="s">
        <v>223</v>
      </c>
      <c r="E92" s="54" t="s">
        <v>225</v>
      </c>
      <c r="F92" s="52" t="s">
        <v>725</v>
      </c>
      <c r="K92" s="59">
        <v>1636.53</v>
      </c>
      <c r="L92" s="60">
        <v>1603.8</v>
      </c>
    </row>
    <row r="93" spans="1:12" x14ac:dyDescent="0.25">
      <c r="A93" s="52" t="s">
        <v>730</v>
      </c>
      <c r="B93" s="52" t="s">
        <v>58</v>
      </c>
      <c r="C93" s="51" t="s">
        <v>226</v>
      </c>
      <c r="D93" s="51" t="s">
        <v>223</v>
      </c>
      <c r="E93" s="54" t="s">
        <v>227</v>
      </c>
      <c r="F93" s="52" t="s">
        <v>725</v>
      </c>
      <c r="K93" s="59">
        <v>1668.25</v>
      </c>
      <c r="L93" s="60">
        <v>1634.89</v>
      </c>
    </row>
    <row r="94" spans="1:12" x14ac:dyDescent="0.25">
      <c r="A94" s="52" t="s">
        <v>730</v>
      </c>
      <c r="B94" s="52" t="s">
        <v>58</v>
      </c>
      <c r="C94" s="51" t="s">
        <v>228</v>
      </c>
      <c r="D94" s="51" t="s">
        <v>223</v>
      </c>
      <c r="E94" s="54" t="s">
        <v>229</v>
      </c>
      <c r="F94" s="52" t="s">
        <v>725</v>
      </c>
      <c r="K94" s="59">
        <v>1792.19</v>
      </c>
      <c r="L94" s="60">
        <v>1756.35</v>
      </c>
    </row>
    <row r="95" spans="1:12" x14ac:dyDescent="0.25">
      <c r="A95" s="52" t="s">
        <v>730</v>
      </c>
      <c r="B95" s="52" t="s">
        <v>58</v>
      </c>
      <c r="C95" s="51" t="s">
        <v>230</v>
      </c>
      <c r="D95" s="51" t="s">
        <v>223</v>
      </c>
      <c r="E95" s="54" t="s">
        <v>231</v>
      </c>
      <c r="F95" s="52" t="s">
        <v>725</v>
      </c>
      <c r="K95" s="59">
        <v>1808.05</v>
      </c>
      <c r="L95" s="60">
        <v>1771.89</v>
      </c>
    </row>
    <row r="96" spans="1:12" x14ac:dyDescent="0.25">
      <c r="A96" s="52" t="s">
        <v>730</v>
      </c>
      <c r="B96" s="52" t="s">
        <v>58</v>
      </c>
      <c r="C96" s="51" t="s">
        <v>232</v>
      </c>
      <c r="D96" s="51" t="s">
        <v>223</v>
      </c>
      <c r="E96" s="54" t="s">
        <v>233</v>
      </c>
      <c r="F96" s="52" t="s">
        <v>725</v>
      </c>
      <c r="K96" s="59">
        <v>2540.56</v>
      </c>
      <c r="L96" s="60">
        <v>2489.75</v>
      </c>
    </row>
    <row r="97" spans="1:12" x14ac:dyDescent="0.25">
      <c r="A97" s="52" t="s">
        <v>730</v>
      </c>
      <c r="B97" s="52" t="s">
        <v>58</v>
      </c>
      <c r="C97" s="51" t="s">
        <v>234</v>
      </c>
      <c r="D97" s="51" t="s">
        <v>223</v>
      </c>
      <c r="K97" s="59">
        <v>0</v>
      </c>
      <c r="L97" s="60">
        <v>0</v>
      </c>
    </row>
    <row r="98" spans="1:12" ht="25.5" x14ac:dyDescent="0.25">
      <c r="A98" s="52" t="s">
        <v>730</v>
      </c>
      <c r="B98" s="52" t="s">
        <v>58</v>
      </c>
      <c r="C98" s="51" t="s">
        <v>235</v>
      </c>
      <c r="D98" s="51" t="s">
        <v>223</v>
      </c>
      <c r="E98" s="54" t="s">
        <v>236</v>
      </c>
      <c r="F98" s="52" t="s">
        <v>726</v>
      </c>
      <c r="K98" s="59">
        <v>531.54999999999995</v>
      </c>
      <c r="L98" s="60">
        <v>520.91999999999996</v>
      </c>
    </row>
    <row r="99" spans="1:12" ht="25.5" x14ac:dyDescent="0.25">
      <c r="A99" s="52" t="s">
        <v>730</v>
      </c>
      <c r="B99" s="52" t="s">
        <v>58</v>
      </c>
      <c r="C99" s="51" t="s">
        <v>237</v>
      </c>
      <c r="D99" s="51" t="s">
        <v>223</v>
      </c>
      <c r="E99" s="54" t="s">
        <v>238</v>
      </c>
      <c r="F99" s="52" t="s">
        <v>726</v>
      </c>
      <c r="K99" s="59">
        <v>694.56</v>
      </c>
      <c r="L99" s="60">
        <v>680.67</v>
      </c>
    </row>
    <row r="100" spans="1:12" x14ac:dyDescent="0.25">
      <c r="A100" s="52" t="s">
        <v>730</v>
      </c>
      <c r="B100" s="52" t="s">
        <v>58</v>
      </c>
      <c r="C100" s="51" t="s">
        <v>239</v>
      </c>
      <c r="D100" s="51" t="s">
        <v>223</v>
      </c>
      <c r="E100" s="54" t="s">
        <v>240</v>
      </c>
      <c r="F100" s="52" t="s">
        <v>726</v>
      </c>
      <c r="K100" s="59">
        <v>694.56</v>
      </c>
      <c r="L100" s="60">
        <v>680.67</v>
      </c>
    </row>
    <row r="101" spans="1:12" ht="25.5" x14ac:dyDescent="0.25">
      <c r="A101" s="52" t="s">
        <v>730</v>
      </c>
      <c r="B101" s="52" t="s">
        <v>58</v>
      </c>
      <c r="C101" s="51" t="s">
        <v>241</v>
      </c>
      <c r="D101" s="51" t="s">
        <v>223</v>
      </c>
      <c r="E101" s="54" t="s">
        <v>242</v>
      </c>
      <c r="F101" s="52" t="s">
        <v>726</v>
      </c>
      <c r="K101" s="59">
        <v>353.66</v>
      </c>
      <c r="L101" s="60">
        <v>346.59</v>
      </c>
    </row>
    <row r="102" spans="1:12" ht="25.5" x14ac:dyDescent="0.25">
      <c r="A102" s="52" t="s">
        <v>730</v>
      </c>
      <c r="B102" s="52" t="s">
        <v>58</v>
      </c>
      <c r="C102" s="51" t="s">
        <v>243</v>
      </c>
      <c r="D102" s="51" t="s">
        <v>223</v>
      </c>
      <c r="E102" s="54" t="s">
        <v>244</v>
      </c>
      <c r="F102" s="52" t="s">
        <v>726</v>
      </c>
      <c r="K102" s="59">
        <v>492.57</v>
      </c>
      <c r="L102" s="60">
        <v>482.72</v>
      </c>
    </row>
    <row r="103" spans="1:12" ht="25.5" x14ac:dyDescent="0.25">
      <c r="A103" s="52" t="s">
        <v>730</v>
      </c>
      <c r="B103" s="52" t="s">
        <v>58</v>
      </c>
      <c r="C103" s="51" t="s">
        <v>245</v>
      </c>
      <c r="D103" s="51" t="s">
        <v>223</v>
      </c>
      <c r="E103" s="54" t="s">
        <v>246</v>
      </c>
      <c r="F103" s="52" t="s">
        <v>726</v>
      </c>
      <c r="K103" s="59">
        <v>1587.57</v>
      </c>
      <c r="L103" s="60">
        <v>1555.82</v>
      </c>
    </row>
    <row r="104" spans="1:12" ht="25.5" x14ac:dyDescent="0.25">
      <c r="A104" s="52" t="s">
        <v>730</v>
      </c>
      <c r="B104" s="52" t="s">
        <v>58</v>
      </c>
      <c r="C104" s="51" t="s">
        <v>247</v>
      </c>
      <c r="D104" s="51" t="s">
        <v>223</v>
      </c>
      <c r="E104" s="54" t="s">
        <v>248</v>
      </c>
      <c r="F104" s="52" t="s">
        <v>726</v>
      </c>
      <c r="K104" s="59">
        <v>1771.84</v>
      </c>
      <c r="L104" s="60">
        <v>1736.4</v>
      </c>
    </row>
    <row r="105" spans="1:12" ht="25.5" x14ac:dyDescent="0.25">
      <c r="A105" s="52" t="s">
        <v>730</v>
      </c>
      <c r="B105" s="52" t="s">
        <v>58</v>
      </c>
      <c r="C105" s="51" t="s">
        <v>249</v>
      </c>
      <c r="D105" s="51" t="s">
        <v>223</v>
      </c>
      <c r="E105" s="54" t="s">
        <v>250</v>
      </c>
      <c r="F105" s="52" t="s">
        <v>726</v>
      </c>
      <c r="K105" s="59">
        <v>204.82</v>
      </c>
      <c r="L105" s="60">
        <v>200.73</v>
      </c>
    </row>
    <row r="106" spans="1:12" ht="25.5" x14ac:dyDescent="0.25">
      <c r="A106" s="52" t="s">
        <v>730</v>
      </c>
      <c r="B106" s="52" t="s">
        <v>58</v>
      </c>
      <c r="C106" s="51" t="s">
        <v>251</v>
      </c>
      <c r="D106" s="51" t="s">
        <v>223</v>
      </c>
      <c r="E106" s="54" t="s">
        <v>252</v>
      </c>
      <c r="F106" s="52" t="s">
        <v>726</v>
      </c>
      <c r="K106" s="59">
        <v>116.94</v>
      </c>
      <c r="L106" s="60">
        <v>114.6</v>
      </c>
    </row>
    <row r="107" spans="1:12" x14ac:dyDescent="0.25">
      <c r="A107" s="52" t="s">
        <v>730</v>
      </c>
      <c r="B107" s="52" t="s">
        <v>58</v>
      </c>
      <c r="C107" s="51" t="s">
        <v>254</v>
      </c>
      <c r="D107" s="51" t="s">
        <v>253</v>
      </c>
      <c r="E107" s="54" t="s">
        <v>255</v>
      </c>
      <c r="F107" s="52" t="s">
        <v>727</v>
      </c>
      <c r="K107" s="59">
        <v>34.020000000000003</v>
      </c>
      <c r="L107" s="60">
        <v>33.340000000000003</v>
      </c>
    </row>
    <row r="108" spans="1:12" x14ac:dyDescent="0.25">
      <c r="A108" s="52" t="s">
        <v>730</v>
      </c>
      <c r="B108" s="52" t="s">
        <v>58</v>
      </c>
      <c r="C108" s="51" t="s">
        <v>256</v>
      </c>
      <c r="D108" s="51" t="s">
        <v>253</v>
      </c>
      <c r="E108" s="54" t="s">
        <v>257</v>
      </c>
      <c r="F108" s="52" t="s">
        <v>727</v>
      </c>
      <c r="K108" s="59">
        <v>36.5</v>
      </c>
      <c r="L108" s="60">
        <v>35.770000000000003</v>
      </c>
    </row>
    <row r="109" spans="1:12" x14ac:dyDescent="0.25">
      <c r="A109" s="52" t="s">
        <v>730</v>
      </c>
      <c r="B109" s="52" t="s">
        <v>58</v>
      </c>
      <c r="C109" s="51" t="s">
        <v>258</v>
      </c>
      <c r="D109" s="51" t="s">
        <v>253</v>
      </c>
      <c r="E109" s="54" t="s">
        <v>259</v>
      </c>
      <c r="F109" s="52" t="s">
        <v>727</v>
      </c>
      <c r="K109" s="59">
        <v>38.979999999999997</v>
      </c>
      <c r="L109" s="60">
        <v>38.200000000000003</v>
      </c>
    </row>
    <row r="110" spans="1:12" x14ac:dyDescent="0.25">
      <c r="A110" s="52" t="s">
        <v>730</v>
      </c>
      <c r="B110" s="52" t="s">
        <v>58</v>
      </c>
      <c r="C110" s="51" t="s">
        <v>260</v>
      </c>
      <c r="D110" s="51" t="s">
        <v>253</v>
      </c>
      <c r="E110" s="54" t="s">
        <v>261</v>
      </c>
      <c r="F110" s="52" t="s">
        <v>727</v>
      </c>
      <c r="K110" s="59">
        <v>43.23</v>
      </c>
      <c r="L110" s="60">
        <v>42.37</v>
      </c>
    </row>
    <row r="111" spans="1:12" x14ac:dyDescent="0.25">
      <c r="A111" s="52" t="s">
        <v>730</v>
      </c>
      <c r="B111" s="52" t="s">
        <v>58</v>
      </c>
      <c r="C111" s="51" t="s">
        <v>262</v>
      </c>
      <c r="D111" s="51" t="s">
        <v>253</v>
      </c>
      <c r="E111" s="54" t="s">
        <v>263</v>
      </c>
      <c r="F111" s="52" t="s">
        <v>727</v>
      </c>
      <c r="K111" s="59">
        <v>46.42</v>
      </c>
      <c r="L111" s="60">
        <v>45.49</v>
      </c>
    </row>
    <row r="112" spans="1:12" x14ac:dyDescent="0.25">
      <c r="A112" s="52" t="s">
        <v>730</v>
      </c>
      <c r="B112" s="52" t="s">
        <v>58</v>
      </c>
      <c r="C112" s="51" t="s">
        <v>264</v>
      </c>
      <c r="D112" s="51" t="s">
        <v>253</v>
      </c>
      <c r="E112" s="54" t="s">
        <v>265</v>
      </c>
      <c r="F112" s="52" t="s">
        <v>727</v>
      </c>
      <c r="K112" s="59">
        <v>38.270000000000003</v>
      </c>
      <c r="L112" s="60">
        <v>37.51</v>
      </c>
    </row>
    <row r="113" spans="1:12" x14ac:dyDescent="0.25">
      <c r="A113" s="52" t="s">
        <v>730</v>
      </c>
      <c r="B113" s="52" t="s">
        <v>58</v>
      </c>
      <c r="C113" s="51" t="s">
        <v>266</v>
      </c>
      <c r="D113" s="51" t="s">
        <v>253</v>
      </c>
      <c r="E113" s="54" t="s">
        <v>267</v>
      </c>
      <c r="F113" s="52" t="s">
        <v>727</v>
      </c>
      <c r="K113" s="59">
        <v>49.61</v>
      </c>
      <c r="L113" s="60">
        <v>48.62</v>
      </c>
    </row>
    <row r="114" spans="1:12" ht="25.5" x14ac:dyDescent="0.25">
      <c r="A114" s="52" t="s">
        <v>730</v>
      </c>
      <c r="B114" s="52" t="s">
        <v>58</v>
      </c>
      <c r="C114" s="51" t="s">
        <v>268</v>
      </c>
      <c r="D114" s="51" t="s">
        <v>253</v>
      </c>
      <c r="E114" s="54" t="s">
        <v>269</v>
      </c>
      <c r="F114" s="52" t="s">
        <v>727</v>
      </c>
      <c r="K114" s="59">
        <v>37.01</v>
      </c>
      <c r="L114" s="60">
        <v>36.270000000000003</v>
      </c>
    </row>
    <row r="115" spans="1:12" ht="25.5" x14ac:dyDescent="0.25">
      <c r="A115" s="52" t="s">
        <v>730</v>
      </c>
      <c r="B115" s="52" t="s">
        <v>58</v>
      </c>
      <c r="C115" s="51" t="s">
        <v>270</v>
      </c>
      <c r="D115" s="51" t="s">
        <v>253</v>
      </c>
      <c r="E115" s="54" t="s">
        <v>271</v>
      </c>
      <c r="F115" s="52" t="s">
        <v>727</v>
      </c>
      <c r="K115" s="59">
        <v>37.590000000000003</v>
      </c>
      <c r="L115" s="60">
        <v>36.840000000000003</v>
      </c>
    </row>
    <row r="116" spans="1:12" x14ac:dyDescent="0.25">
      <c r="A116" s="52" t="s">
        <v>730</v>
      </c>
      <c r="B116" s="52" t="s">
        <v>58</v>
      </c>
      <c r="C116" s="51" t="s">
        <v>272</v>
      </c>
      <c r="D116" s="51" t="s">
        <v>253</v>
      </c>
      <c r="E116" s="54" t="s">
        <v>273</v>
      </c>
      <c r="F116" s="52" t="s">
        <v>727</v>
      </c>
      <c r="K116" s="59">
        <v>39.94</v>
      </c>
      <c r="L116" s="60">
        <v>39.15</v>
      </c>
    </row>
    <row r="117" spans="1:12" x14ac:dyDescent="0.25">
      <c r="A117" s="52" t="s">
        <v>730</v>
      </c>
      <c r="B117" s="52" t="s">
        <v>58</v>
      </c>
      <c r="C117" s="51" t="s">
        <v>274</v>
      </c>
      <c r="D117" s="51" t="s">
        <v>253</v>
      </c>
      <c r="E117" s="54" t="s">
        <v>275</v>
      </c>
      <c r="F117" s="52" t="s">
        <v>727</v>
      </c>
      <c r="K117" s="59">
        <v>39.36</v>
      </c>
      <c r="L117" s="60">
        <v>38.57</v>
      </c>
    </row>
    <row r="118" spans="1:12" ht="25.5" x14ac:dyDescent="0.25">
      <c r="A118" s="52" t="s">
        <v>730</v>
      </c>
      <c r="B118" s="52" t="s">
        <v>58</v>
      </c>
      <c r="C118" s="51" t="s">
        <v>276</v>
      </c>
      <c r="D118" s="51" t="s">
        <v>253</v>
      </c>
      <c r="E118" s="54" t="s">
        <v>277</v>
      </c>
      <c r="F118" s="52" t="s">
        <v>727</v>
      </c>
      <c r="K118" s="59">
        <v>41.12</v>
      </c>
      <c r="L118" s="60">
        <v>40.299999999999997</v>
      </c>
    </row>
    <row r="119" spans="1:12" ht="25.5" x14ac:dyDescent="0.25">
      <c r="A119" s="52" t="s">
        <v>730</v>
      </c>
      <c r="B119" s="52" t="s">
        <v>58</v>
      </c>
      <c r="C119" s="51" t="s">
        <v>278</v>
      </c>
      <c r="D119" s="51" t="s">
        <v>253</v>
      </c>
      <c r="E119" s="54" t="s">
        <v>279</v>
      </c>
      <c r="F119" s="52" t="s">
        <v>727</v>
      </c>
      <c r="K119" s="59">
        <v>42.29</v>
      </c>
      <c r="L119" s="60">
        <v>41.45</v>
      </c>
    </row>
    <row r="120" spans="1:12" ht="25.5" x14ac:dyDescent="0.25">
      <c r="A120" s="52" t="s">
        <v>730</v>
      </c>
      <c r="B120" s="52" t="s">
        <v>58</v>
      </c>
      <c r="C120" s="51" t="s">
        <v>280</v>
      </c>
      <c r="D120" s="51" t="s">
        <v>253</v>
      </c>
      <c r="E120" s="54" t="s">
        <v>281</v>
      </c>
      <c r="F120" s="52" t="s">
        <v>727</v>
      </c>
      <c r="K120" s="59">
        <v>46.99</v>
      </c>
      <c r="L120" s="60">
        <v>46.05</v>
      </c>
    </row>
    <row r="121" spans="1:12" ht="25.5" x14ac:dyDescent="0.25">
      <c r="A121" s="52" t="s">
        <v>730</v>
      </c>
      <c r="B121" s="52" t="s">
        <v>58</v>
      </c>
      <c r="C121" s="51" t="s">
        <v>282</v>
      </c>
      <c r="D121" s="51" t="s">
        <v>253</v>
      </c>
      <c r="E121" s="54" t="s">
        <v>283</v>
      </c>
      <c r="F121" s="52" t="s">
        <v>727</v>
      </c>
      <c r="K121" s="59">
        <v>48.76</v>
      </c>
      <c r="L121" s="60">
        <v>47.78</v>
      </c>
    </row>
    <row r="122" spans="1:12" ht="25.5" x14ac:dyDescent="0.25">
      <c r="A122" s="52" t="s">
        <v>730</v>
      </c>
      <c r="B122" s="52" t="s">
        <v>58</v>
      </c>
      <c r="C122" s="51" t="s">
        <v>284</v>
      </c>
      <c r="D122" s="51" t="s">
        <v>253</v>
      </c>
      <c r="E122" s="54" t="s">
        <v>285</v>
      </c>
      <c r="F122" s="52" t="s">
        <v>727</v>
      </c>
      <c r="K122" s="59">
        <v>46.99</v>
      </c>
      <c r="L122" s="60">
        <v>46.05</v>
      </c>
    </row>
    <row r="123" spans="1:12" ht="25.5" x14ac:dyDescent="0.25">
      <c r="A123" s="52" t="s">
        <v>730</v>
      </c>
      <c r="B123" s="52" t="s">
        <v>58</v>
      </c>
      <c r="C123" s="51" t="s">
        <v>286</v>
      </c>
      <c r="D123" s="51" t="s">
        <v>253</v>
      </c>
      <c r="E123" s="54" t="s">
        <v>287</v>
      </c>
      <c r="F123" s="52" t="s">
        <v>727</v>
      </c>
      <c r="K123" s="59">
        <v>48.76</v>
      </c>
      <c r="L123" s="60">
        <v>47.78</v>
      </c>
    </row>
    <row r="124" spans="1:12" ht="25.5" x14ac:dyDescent="0.25">
      <c r="A124" s="52" t="s">
        <v>730</v>
      </c>
      <c r="B124" s="52" t="s">
        <v>58</v>
      </c>
      <c r="C124" s="51" t="s">
        <v>288</v>
      </c>
      <c r="D124" s="51" t="s">
        <v>253</v>
      </c>
      <c r="E124" s="54" t="s">
        <v>289</v>
      </c>
      <c r="F124" s="52" t="s">
        <v>727</v>
      </c>
      <c r="K124" s="59">
        <v>46.99</v>
      </c>
      <c r="L124" s="60">
        <v>46.05</v>
      </c>
    </row>
    <row r="125" spans="1:12" ht="25.5" x14ac:dyDescent="0.25">
      <c r="A125" s="52" t="s">
        <v>730</v>
      </c>
      <c r="B125" s="52" t="s">
        <v>58</v>
      </c>
      <c r="C125" s="51" t="s">
        <v>290</v>
      </c>
      <c r="D125" s="51" t="s">
        <v>253</v>
      </c>
      <c r="E125" s="54" t="s">
        <v>291</v>
      </c>
      <c r="F125" s="52" t="s">
        <v>727</v>
      </c>
      <c r="K125" s="59">
        <v>46.99</v>
      </c>
      <c r="L125" s="60">
        <v>46.05</v>
      </c>
    </row>
    <row r="126" spans="1:12" ht="25.5" x14ac:dyDescent="0.25">
      <c r="A126" s="52" t="s">
        <v>730</v>
      </c>
      <c r="B126" s="52" t="s">
        <v>58</v>
      </c>
      <c r="C126" s="51" t="s">
        <v>292</v>
      </c>
      <c r="D126" s="51" t="s">
        <v>253</v>
      </c>
      <c r="E126" s="54" t="s">
        <v>293</v>
      </c>
      <c r="F126" s="52" t="s">
        <v>727</v>
      </c>
      <c r="K126" s="59">
        <v>48.76</v>
      </c>
      <c r="L126" s="60">
        <v>47.78</v>
      </c>
    </row>
    <row r="127" spans="1:12" ht="25.5" x14ac:dyDescent="0.25">
      <c r="A127" s="52" t="s">
        <v>730</v>
      </c>
      <c r="B127" s="52" t="s">
        <v>58</v>
      </c>
      <c r="C127" s="51" t="s">
        <v>294</v>
      </c>
      <c r="D127" s="51" t="s">
        <v>253</v>
      </c>
      <c r="E127" s="54" t="s">
        <v>295</v>
      </c>
      <c r="F127" s="52" t="s">
        <v>727</v>
      </c>
      <c r="K127" s="59">
        <v>49.93</v>
      </c>
      <c r="L127" s="60">
        <v>48.93</v>
      </c>
    </row>
    <row r="128" spans="1:12" x14ac:dyDescent="0.25">
      <c r="A128" s="52" t="s">
        <v>730</v>
      </c>
      <c r="B128" s="52" t="s">
        <v>58</v>
      </c>
      <c r="C128" s="51" t="s">
        <v>296</v>
      </c>
      <c r="D128" s="51" t="s">
        <v>253</v>
      </c>
      <c r="K128" s="59">
        <v>0</v>
      </c>
      <c r="L128" s="60">
        <v>0</v>
      </c>
    </row>
    <row r="129" spans="1:12" x14ac:dyDescent="0.25">
      <c r="A129" s="52" t="s">
        <v>730</v>
      </c>
      <c r="B129" s="52" t="s">
        <v>58</v>
      </c>
      <c r="C129" s="51" t="s">
        <v>297</v>
      </c>
      <c r="D129" s="51" t="s">
        <v>253</v>
      </c>
      <c r="E129" s="54" t="s">
        <v>298</v>
      </c>
      <c r="F129" s="52" t="s">
        <v>727</v>
      </c>
      <c r="K129" s="59">
        <v>36.5</v>
      </c>
      <c r="L129" s="60">
        <v>35.770000000000003</v>
      </c>
    </row>
    <row r="130" spans="1:12" x14ac:dyDescent="0.25">
      <c r="A130" s="52" t="s">
        <v>730</v>
      </c>
      <c r="B130" s="52" t="s">
        <v>58</v>
      </c>
      <c r="C130" s="51" t="s">
        <v>299</v>
      </c>
      <c r="D130" s="51" t="s">
        <v>253</v>
      </c>
      <c r="E130" s="54" t="s">
        <v>300</v>
      </c>
      <c r="F130" s="52" t="s">
        <v>727</v>
      </c>
      <c r="K130" s="59">
        <v>38.979999999999997</v>
      </c>
      <c r="L130" s="60">
        <v>38.200000000000003</v>
      </c>
    </row>
    <row r="131" spans="1:12" x14ac:dyDescent="0.25">
      <c r="A131" s="52" t="s">
        <v>730</v>
      </c>
      <c r="B131" s="52" t="s">
        <v>58</v>
      </c>
      <c r="C131" s="51" t="s">
        <v>301</v>
      </c>
      <c r="D131" s="51" t="s">
        <v>253</v>
      </c>
      <c r="E131" s="54" t="s">
        <v>302</v>
      </c>
      <c r="F131" s="52" t="s">
        <v>727</v>
      </c>
      <c r="K131" s="59">
        <v>41.46</v>
      </c>
      <c r="L131" s="60">
        <v>40.630000000000003</v>
      </c>
    </row>
    <row r="132" spans="1:12" x14ac:dyDescent="0.25">
      <c r="A132" s="52" t="s">
        <v>730</v>
      </c>
      <c r="B132" s="52" t="s">
        <v>58</v>
      </c>
      <c r="C132" s="51" t="s">
        <v>303</v>
      </c>
      <c r="D132" s="51" t="s">
        <v>253</v>
      </c>
      <c r="E132" s="54" t="s">
        <v>304</v>
      </c>
      <c r="F132" s="52" t="s">
        <v>727</v>
      </c>
      <c r="K132" s="59">
        <v>40.75</v>
      </c>
      <c r="L132" s="60">
        <v>39.94</v>
      </c>
    </row>
    <row r="133" spans="1:12" ht="25.5" x14ac:dyDescent="0.25">
      <c r="A133" s="52" t="s">
        <v>730</v>
      </c>
      <c r="B133" s="52" t="s">
        <v>58</v>
      </c>
      <c r="C133" s="51" t="s">
        <v>305</v>
      </c>
      <c r="D133" s="51" t="s">
        <v>253</v>
      </c>
      <c r="E133" s="54" t="s">
        <v>306</v>
      </c>
      <c r="F133" s="52" t="s">
        <v>727</v>
      </c>
      <c r="K133" s="59">
        <v>39.36</v>
      </c>
      <c r="L133" s="60">
        <v>38.57</v>
      </c>
    </row>
    <row r="134" spans="1:12" ht="25.5" x14ac:dyDescent="0.25">
      <c r="A134" s="52" t="s">
        <v>730</v>
      </c>
      <c r="B134" s="52" t="s">
        <v>58</v>
      </c>
      <c r="C134" s="51" t="s">
        <v>307</v>
      </c>
      <c r="D134" s="51" t="s">
        <v>253</v>
      </c>
      <c r="E134" s="54" t="s">
        <v>308</v>
      </c>
      <c r="F134" s="52" t="s">
        <v>727</v>
      </c>
      <c r="K134" s="59">
        <v>44.06</v>
      </c>
      <c r="L134" s="60">
        <v>43.17</v>
      </c>
    </row>
    <row r="135" spans="1:12" ht="25.5" x14ac:dyDescent="0.25">
      <c r="A135" s="52" t="s">
        <v>730</v>
      </c>
      <c r="B135" s="52" t="s">
        <v>58</v>
      </c>
      <c r="C135" s="51" t="s">
        <v>310</v>
      </c>
      <c r="D135" s="51" t="s">
        <v>309</v>
      </c>
      <c r="E135" s="54" t="s">
        <v>311</v>
      </c>
      <c r="K135" s="59">
        <v>144.78</v>
      </c>
      <c r="L135" s="60">
        <v>141.88999999999999</v>
      </c>
    </row>
    <row r="136" spans="1:12" ht="25.5" x14ac:dyDescent="0.25">
      <c r="A136" s="52" t="s">
        <v>730</v>
      </c>
      <c r="B136" s="52" t="s">
        <v>58</v>
      </c>
      <c r="C136" s="51" t="s">
        <v>312</v>
      </c>
      <c r="D136" s="51" t="s">
        <v>309</v>
      </c>
      <c r="E136" s="54" t="s">
        <v>313</v>
      </c>
      <c r="K136" s="59">
        <v>107.68</v>
      </c>
      <c r="L136" s="60">
        <v>105.52</v>
      </c>
    </row>
    <row r="137" spans="1:12" x14ac:dyDescent="0.25">
      <c r="A137" s="52" t="s">
        <v>730</v>
      </c>
      <c r="B137" s="52" t="s">
        <v>58</v>
      </c>
      <c r="C137" s="51" t="s">
        <v>314</v>
      </c>
      <c r="D137" s="51" t="s">
        <v>309</v>
      </c>
      <c r="E137" s="54" t="s">
        <v>315</v>
      </c>
      <c r="K137" s="59">
        <v>45.11</v>
      </c>
      <c r="L137" s="60">
        <v>44.21</v>
      </c>
    </row>
    <row r="138" spans="1:12" ht="25.5" x14ac:dyDescent="0.25">
      <c r="A138" s="52" t="s">
        <v>730</v>
      </c>
      <c r="B138" s="52" t="s">
        <v>58</v>
      </c>
      <c r="C138" s="51" t="s">
        <v>316</v>
      </c>
      <c r="D138" s="51" t="s">
        <v>309</v>
      </c>
      <c r="E138" s="54" t="s">
        <v>317</v>
      </c>
      <c r="K138" s="59">
        <v>44.38</v>
      </c>
      <c r="L138" s="60">
        <v>43.49</v>
      </c>
    </row>
    <row r="139" spans="1:12" ht="25.5" x14ac:dyDescent="0.25">
      <c r="A139" s="52" t="s">
        <v>730</v>
      </c>
      <c r="B139" s="52" t="s">
        <v>58</v>
      </c>
      <c r="C139" s="51" t="s">
        <v>318</v>
      </c>
      <c r="D139" s="51" t="s">
        <v>309</v>
      </c>
      <c r="E139" s="54" t="s">
        <v>319</v>
      </c>
      <c r="K139" s="59">
        <v>207.35</v>
      </c>
      <c r="L139" s="60">
        <v>203.21</v>
      </c>
    </row>
    <row r="140" spans="1:12" ht="25.5" x14ac:dyDescent="0.25">
      <c r="A140" s="52" t="s">
        <v>730</v>
      </c>
      <c r="B140" s="52" t="s">
        <v>58</v>
      </c>
      <c r="C140" s="51" t="s">
        <v>320</v>
      </c>
      <c r="D140" s="51" t="s">
        <v>309</v>
      </c>
      <c r="E140" s="54" t="s">
        <v>321</v>
      </c>
      <c r="K140" s="59">
        <v>316.49</v>
      </c>
      <c r="L140" s="60">
        <v>310.16000000000003</v>
      </c>
    </row>
    <row r="141" spans="1:12" x14ac:dyDescent="0.25">
      <c r="A141" s="52" t="s">
        <v>730</v>
      </c>
      <c r="B141" s="52" t="s">
        <v>58</v>
      </c>
      <c r="C141" s="51" t="s">
        <v>322</v>
      </c>
      <c r="D141" s="51" t="s">
        <v>309</v>
      </c>
      <c r="E141" s="54" t="s">
        <v>323</v>
      </c>
      <c r="K141" s="59">
        <v>42.93</v>
      </c>
      <c r="L141" s="60">
        <v>42.07</v>
      </c>
    </row>
    <row r="142" spans="1:12" ht="25.5" x14ac:dyDescent="0.25">
      <c r="A142" s="52" t="s">
        <v>730</v>
      </c>
      <c r="B142" s="52" t="s">
        <v>58</v>
      </c>
      <c r="C142" s="51" t="s">
        <v>324</v>
      </c>
      <c r="D142" s="51" t="s">
        <v>309</v>
      </c>
      <c r="E142" s="54" t="s">
        <v>325</v>
      </c>
      <c r="K142" s="59">
        <v>280.11</v>
      </c>
      <c r="L142" s="60">
        <v>274.51</v>
      </c>
    </row>
    <row r="143" spans="1:12" ht="25.5" x14ac:dyDescent="0.25">
      <c r="A143" s="52" t="s">
        <v>730</v>
      </c>
      <c r="B143" s="52" t="s">
        <v>58</v>
      </c>
      <c r="C143" s="51" t="s">
        <v>326</v>
      </c>
      <c r="D143" s="51" t="s">
        <v>309</v>
      </c>
      <c r="E143" s="54" t="s">
        <v>327</v>
      </c>
      <c r="K143" s="59">
        <v>280.11</v>
      </c>
      <c r="L143" s="60">
        <v>274.51</v>
      </c>
    </row>
    <row r="144" spans="1:12" ht="25.5" x14ac:dyDescent="0.25">
      <c r="A144" s="52" t="s">
        <v>730</v>
      </c>
      <c r="B144" s="52" t="s">
        <v>58</v>
      </c>
      <c r="C144" s="51" t="s">
        <v>328</v>
      </c>
      <c r="D144" s="51" t="s">
        <v>309</v>
      </c>
      <c r="E144" s="54" t="s">
        <v>329</v>
      </c>
      <c r="K144" s="59">
        <v>178.25</v>
      </c>
      <c r="L144" s="60">
        <v>174.69</v>
      </c>
    </row>
    <row r="145" spans="1:12" ht="25.5" x14ac:dyDescent="0.25">
      <c r="A145" s="52" t="s">
        <v>730</v>
      </c>
      <c r="B145" s="52" t="s">
        <v>58</v>
      </c>
      <c r="C145" s="51" t="s">
        <v>330</v>
      </c>
      <c r="D145" s="51" t="s">
        <v>309</v>
      </c>
      <c r="E145" s="54" t="s">
        <v>331</v>
      </c>
      <c r="K145" s="59">
        <v>178.25</v>
      </c>
      <c r="L145" s="60">
        <v>174.69</v>
      </c>
    </row>
    <row r="146" spans="1:12" ht="25.5" x14ac:dyDescent="0.25">
      <c r="A146" s="52" t="s">
        <v>730</v>
      </c>
      <c r="B146" s="52" t="s">
        <v>58</v>
      </c>
      <c r="C146" s="51" t="s">
        <v>332</v>
      </c>
      <c r="D146" s="51" t="s">
        <v>309</v>
      </c>
      <c r="E146" s="54" t="s">
        <v>333</v>
      </c>
      <c r="K146" s="59">
        <v>280.11</v>
      </c>
      <c r="L146" s="60">
        <v>274.51</v>
      </c>
    </row>
    <row r="147" spans="1:12" ht="25.5" x14ac:dyDescent="0.25">
      <c r="A147" s="52" t="s">
        <v>730</v>
      </c>
      <c r="B147" s="52" t="s">
        <v>58</v>
      </c>
      <c r="C147" s="51" t="s">
        <v>334</v>
      </c>
      <c r="D147" s="51" t="s">
        <v>309</v>
      </c>
      <c r="E147" s="54" t="s">
        <v>335</v>
      </c>
      <c r="K147" s="59">
        <v>276.47000000000003</v>
      </c>
      <c r="L147" s="60">
        <v>270.94</v>
      </c>
    </row>
    <row r="148" spans="1:12" ht="25.5" x14ac:dyDescent="0.25">
      <c r="A148" s="52" t="s">
        <v>730</v>
      </c>
      <c r="B148" s="52" t="s">
        <v>58</v>
      </c>
      <c r="C148" s="51" t="s">
        <v>336</v>
      </c>
      <c r="D148" s="51" t="s">
        <v>309</v>
      </c>
      <c r="E148" s="54" t="s">
        <v>337</v>
      </c>
      <c r="K148" s="59">
        <v>61.11</v>
      </c>
      <c r="L148" s="60">
        <v>59.89</v>
      </c>
    </row>
    <row r="149" spans="1:12" x14ac:dyDescent="0.25">
      <c r="A149" s="52" t="s">
        <v>730</v>
      </c>
      <c r="B149" s="52" t="s">
        <v>58</v>
      </c>
      <c r="C149" s="51" t="s">
        <v>338</v>
      </c>
      <c r="D149" s="51" t="s">
        <v>309</v>
      </c>
      <c r="K149" s="59">
        <v>0</v>
      </c>
      <c r="L149" s="60">
        <v>0</v>
      </c>
    </row>
    <row r="150" spans="1:12" ht="25.5" x14ac:dyDescent="0.25">
      <c r="A150" s="52" t="s">
        <v>730</v>
      </c>
      <c r="B150" s="52" t="s">
        <v>58</v>
      </c>
      <c r="C150" s="51" t="s">
        <v>339</v>
      </c>
      <c r="D150" s="51" t="s">
        <v>309</v>
      </c>
      <c r="E150" s="54" t="s">
        <v>340</v>
      </c>
      <c r="K150" s="59">
        <v>165.15</v>
      </c>
      <c r="L150" s="60">
        <v>161.85</v>
      </c>
    </row>
    <row r="151" spans="1:12" ht="25.5" x14ac:dyDescent="0.25">
      <c r="A151" s="52" t="s">
        <v>730</v>
      </c>
      <c r="B151" s="52" t="s">
        <v>58</v>
      </c>
      <c r="C151" s="51" t="s">
        <v>341</v>
      </c>
      <c r="D151" s="51" t="s">
        <v>309</v>
      </c>
      <c r="E151" s="54" t="s">
        <v>342</v>
      </c>
      <c r="K151" s="59">
        <v>181.16</v>
      </c>
      <c r="L151" s="60">
        <v>177.54</v>
      </c>
    </row>
    <row r="152" spans="1:12" ht="25.5" x14ac:dyDescent="0.25">
      <c r="A152" s="52" t="s">
        <v>730</v>
      </c>
      <c r="B152" s="52" t="s">
        <v>58</v>
      </c>
      <c r="C152" s="51" t="s">
        <v>343</v>
      </c>
      <c r="D152" s="51" t="s">
        <v>309</v>
      </c>
      <c r="E152" s="54" t="s">
        <v>344</v>
      </c>
      <c r="K152" s="59">
        <v>224.09</v>
      </c>
      <c r="L152" s="60">
        <v>219.6</v>
      </c>
    </row>
    <row r="153" spans="1:12" ht="25.5" x14ac:dyDescent="0.25">
      <c r="A153" s="52" t="s">
        <v>730</v>
      </c>
      <c r="B153" s="52" t="s">
        <v>58</v>
      </c>
      <c r="C153" s="51" t="s">
        <v>345</v>
      </c>
      <c r="D153" s="51" t="s">
        <v>309</v>
      </c>
      <c r="E153" s="54" t="s">
        <v>346</v>
      </c>
      <c r="K153" s="59">
        <v>467.82</v>
      </c>
      <c r="L153" s="60">
        <v>458.46</v>
      </c>
    </row>
    <row r="154" spans="1:12" ht="25.5" x14ac:dyDescent="0.25">
      <c r="A154" s="52" t="s">
        <v>730</v>
      </c>
      <c r="B154" s="52" t="s">
        <v>58</v>
      </c>
      <c r="C154" s="51" t="s">
        <v>348</v>
      </c>
      <c r="D154" s="51" t="s">
        <v>347</v>
      </c>
      <c r="E154" s="54" t="s">
        <v>349</v>
      </c>
      <c r="K154" s="59">
        <v>149.15</v>
      </c>
      <c r="L154" s="60">
        <v>146.16999999999999</v>
      </c>
    </row>
    <row r="155" spans="1:12" ht="25.5" x14ac:dyDescent="0.25">
      <c r="A155" s="52" t="s">
        <v>730</v>
      </c>
      <c r="B155" s="52" t="s">
        <v>58</v>
      </c>
      <c r="C155" s="51" t="s">
        <v>350</v>
      </c>
      <c r="D155" s="51" t="s">
        <v>347</v>
      </c>
      <c r="E155" s="54" t="s">
        <v>351</v>
      </c>
      <c r="K155" s="59">
        <v>280.11</v>
      </c>
      <c r="L155" s="60">
        <v>274.51</v>
      </c>
    </row>
    <row r="156" spans="1:12" ht="25.5" x14ac:dyDescent="0.25">
      <c r="A156" s="52" t="s">
        <v>730</v>
      </c>
      <c r="B156" s="52" t="s">
        <v>58</v>
      </c>
      <c r="C156" s="51" t="s">
        <v>352</v>
      </c>
      <c r="D156" s="51" t="s">
        <v>347</v>
      </c>
      <c r="E156" s="54" t="s">
        <v>353</v>
      </c>
      <c r="K156" s="59">
        <v>28.37</v>
      </c>
      <c r="L156" s="60">
        <v>27.81</v>
      </c>
    </row>
    <row r="157" spans="1:12" ht="25.5" x14ac:dyDescent="0.25">
      <c r="A157" s="52" t="s">
        <v>730</v>
      </c>
      <c r="B157" s="52" t="s">
        <v>58</v>
      </c>
      <c r="C157" s="51" t="s">
        <v>354</v>
      </c>
      <c r="D157" s="51" t="s">
        <v>347</v>
      </c>
      <c r="E157" s="54" t="s">
        <v>355</v>
      </c>
      <c r="K157" s="59">
        <v>28.37</v>
      </c>
      <c r="L157" s="60">
        <v>27.81</v>
      </c>
    </row>
    <row r="158" spans="1:12" ht="25.5" x14ac:dyDescent="0.25">
      <c r="A158" s="52" t="s">
        <v>730</v>
      </c>
      <c r="B158" s="52" t="s">
        <v>58</v>
      </c>
      <c r="C158" s="51" t="s">
        <v>356</v>
      </c>
      <c r="D158" s="51" t="s">
        <v>347</v>
      </c>
      <c r="E158" s="54" t="s">
        <v>357</v>
      </c>
      <c r="K158" s="59">
        <v>28.37</v>
      </c>
      <c r="L158" s="60">
        <v>27.81</v>
      </c>
    </row>
    <row r="159" spans="1:12" ht="25.5" x14ac:dyDescent="0.25">
      <c r="A159" s="52" t="s">
        <v>730</v>
      </c>
      <c r="B159" s="52" t="s">
        <v>58</v>
      </c>
      <c r="C159" s="51" t="s">
        <v>358</v>
      </c>
      <c r="D159" s="51" t="s">
        <v>347</v>
      </c>
      <c r="E159" s="54" t="s">
        <v>359</v>
      </c>
      <c r="K159" s="59">
        <v>52.38</v>
      </c>
      <c r="L159" s="60">
        <v>51.34</v>
      </c>
    </row>
    <row r="160" spans="1:12" ht="25.5" x14ac:dyDescent="0.25">
      <c r="A160" s="52" t="s">
        <v>730</v>
      </c>
      <c r="B160" s="52" t="s">
        <v>58</v>
      </c>
      <c r="C160" s="51" t="s">
        <v>360</v>
      </c>
      <c r="D160" s="51" t="s">
        <v>347</v>
      </c>
      <c r="E160" s="54" t="s">
        <v>361</v>
      </c>
      <c r="K160" s="59">
        <v>40.020000000000003</v>
      </c>
      <c r="L160" s="60">
        <v>39.22</v>
      </c>
    </row>
    <row r="161" spans="1:12" ht="25.5" x14ac:dyDescent="0.25">
      <c r="A161" s="52" t="s">
        <v>730</v>
      </c>
      <c r="B161" s="52" t="s">
        <v>58</v>
      </c>
      <c r="C161" s="51" t="s">
        <v>362</v>
      </c>
      <c r="D161" s="51" t="s">
        <v>347</v>
      </c>
      <c r="E161" s="54" t="s">
        <v>363</v>
      </c>
      <c r="K161" s="59">
        <v>217.54</v>
      </c>
      <c r="L161" s="60">
        <v>213.19</v>
      </c>
    </row>
    <row r="162" spans="1:12" ht="25.5" x14ac:dyDescent="0.25">
      <c r="A162" s="52" t="s">
        <v>730</v>
      </c>
      <c r="B162" s="52" t="s">
        <v>58</v>
      </c>
      <c r="C162" s="51" t="s">
        <v>364</v>
      </c>
      <c r="D162" s="51" t="s">
        <v>347</v>
      </c>
      <c r="E162" s="54" t="s">
        <v>365</v>
      </c>
      <c r="K162" s="59">
        <v>230.63</v>
      </c>
      <c r="L162" s="60">
        <v>226.02</v>
      </c>
    </row>
    <row r="163" spans="1:12" ht="25.5" x14ac:dyDescent="0.25">
      <c r="A163" s="52" t="s">
        <v>730</v>
      </c>
      <c r="B163" s="52" t="s">
        <v>58</v>
      </c>
      <c r="C163" s="51" t="s">
        <v>366</v>
      </c>
      <c r="D163" s="51" t="s">
        <v>347</v>
      </c>
      <c r="E163" s="54" t="s">
        <v>367</v>
      </c>
      <c r="K163" s="59">
        <v>248.82</v>
      </c>
      <c r="L163" s="60">
        <v>243.85</v>
      </c>
    </row>
    <row r="164" spans="1:12" x14ac:dyDescent="0.25">
      <c r="A164" s="52" t="s">
        <v>730</v>
      </c>
      <c r="B164" s="52" t="s">
        <v>58</v>
      </c>
      <c r="C164" s="51" t="s">
        <v>368</v>
      </c>
      <c r="D164" s="51" t="s">
        <v>347</v>
      </c>
      <c r="E164" s="54" t="s">
        <v>369</v>
      </c>
      <c r="K164" s="59">
        <v>16.010000000000002</v>
      </c>
      <c r="L164" s="60">
        <v>15.69</v>
      </c>
    </row>
    <row r="165" spans="1:12" ht="25.5" x14ac:dyDescent="0.25">
      <c r="A165" s="52" t="s">
        <v>730</v>
      </c>
      <c r="B165" s="52" t="s">
        <v>58</v>
      </c>
      <c r="C165" s="51" t="s">
        <v>370</v>
      </c>
      <c r="D165" s="51" t="s">
        <v>347</v>
      </c>
      <c r="E165" s="54" t="s">
        <v>371</v>
      </c>
      <c r="K165" s="59">
        <v>356.5</v>
      </c>
      <c r="L165" s="60">
        <v>349.37</v>
      </c>
    </row>
    <row r="166" spans="1:12" x14ac:dyDescent="0.25">
      <c r="A166" s="52" t="s">
        <v>730</v>
      </c>
      <c r="B166" s="52" t="s">
        <v>58</v>
      </c>
      <c r="C166" s="51" t="s">
        <v>372</v>
      </c>
      <c r="D166" s="51" t="s">
        <v>347</v>
      </c>
      <c r="E166" s="54" t="s">
        <v>373</v>
      </c>
      <c r="K166" s="59">
        <v>71.3</v>
      </c>
      <c r="L166" s="60">
        <v>69.87</v>
      </c>
    </row>
    <row r="167" spans="1:12" ht="25.5" x14ac:dyDescent="0.25">
      <c r="A167" s="52" t="s">
        <v>730</v>
      </c>
      <c r="B167" s="52" t="s">
        <v>58</v>
      </c>
      <c r="C167" s="51" t="s">
        <v>374</v>
      </c>
      <c r="D167" s="51" t="s">
        <v>347</v>
      </c>
      <c r="E167" s="54" t="s">
        <v>375</v>
      </c>
      <c r="K167" s="59">
        <v>80.760000000000005</v>
      </c>
      <c r="L167" s="60">
        <v>79.14</v>
      </c>
    </row>
    <row r="168" spans="1:12" ht="25.5" x14ac:dyDescent="0.25">
      <c r="A168" s="52" t="s">
        <v>730</v>
      </c>
      <c r="B168" s="52" t="s">
        <v>58</v>
      </c>
      <c r="C168" s="51" t="s">
        <v>376</v>
      </c>
      <c r="D168" s="51" t="s">
        <v>347</v>
      </c>
      <c r="E168" s="54" t="s">
        <v>377</v>
      </c>
      <c r="K168" s="59">
        <v>76.39</v>
      </c>
      <c r="L168" s="60">
        <v>74.87</v>
      </c>
    </row>
    <row r="169" spans="1:12" ht="25.5" x14ac:dyDescent="0.25">
      <c r="A169" s="52" t="s">
        <v>730</v>
      </c>
      <c r="B169" s="52" t="s">
        <v>58</v>
      </c>
      <c r="C169" s="51" t="s">
        <v>378</v>
      </c>
      <c r="D169" s="51" t="s">
        <v>347</v>
      </c>
      <c r="E169" s="54" t="s">
        <v>379</v>
      </c>
      <c r="K169" s="59">
        <v>56.02</v>
      </c>
      <c r="L169" s="60">
        <v>54.9</v>
      </c>
    </row>
    <row r="170" spans="1:12" x14ac:dyDescent="0.25">
      <c r="A170" s="52" t="s">
        <v>731</v>
      </c>
      <c r="B170" s="52" t="s">
        <v>58</v>
      </c>
      <c r="C170" s="51" t="s">
        <v>380</v>
      </c>
      <c r="D170" s="51" t="s">
        <v>738</v>
      </c>
      <c r="E170" s="54" t="s">
        <v>381</v>
      </c>
      <c r="F170" s="52" t="s">
        <v>724</v>
      </c>
      <c r="K170" s="59">
        <v>497.9</v>
      </c>
      <c r="L170" s="60">
        <v>487.94</v>
      </c>
    </row>
    <row r="171" spans="1:12" x14ac:dyDescent="0.25">
      <c r="A171" s="52" t="s">
        <v>731</v>
      </c>
      <c r="B171" s="52" t="s">
        <v>58</v>
      </c>
      <c r="C171" s="51" t="s">
        <v>382</v>
      </c>
      <c r="D171" s="51" t="s">
        <v>738</v>
      </c>
      <c r="E171" s="54" t="s">
        <v>383</v>
      </c>
      <c r="F171" s="52" t="s">
        <v>724</v>
      </c>
      <c r="K171" s="59">
        <v>532.24</v>
      </c>
      <c r="L171" s="60">
        <v>521.59</v>
      </c>
    </row>
    <row r="172" spans="1:12" x14ac:dyDescent="0.25">
      <c r="A172" s="52" t="s">
        <v>731</v>
      </c>
      <c r="B172" s="52" t="s">
        <v>58</v>
      </c>
      <c r="C172" s="51" t="s">
        <v>384</v>
      </c>
      <c r="D172" s="51" t="s">
        <v>738</v>
      </c>
      <c r="E172" s="54" t="s">
        <v>385</v>
      </c>
      <c r="F172" s="52" t="s">
        <v>724</v>
      </c>
      <c r="K172" s="59">
        <v>640.98</v>
      </c>
      <c r="L172" s="60">
        <v>628.16</v>
      </c>
    </row>
    <row r="173" spans="1:12" x14ac:dyDescent="0.25">
      <c r="A173" s="52" t="s">
        <v>731</v>
      </c>
      <c r="B173" s="52" t="s">
        <v>58</v>
      </c>
      <c r="C173" s="51" t="s">
        <v>386</v>
      </c>
      <c r="D173" s="51" t="s">
        <v>738</v>
      </c>
      <c r="E173" s="54" t="s">
        <v>387</v>
      </c>
      <c r="F173" s="52" t="s">
        <v>724</v>
      </c>
      <c r="K173" s="59">
        <v>938.14</v>
      </c>
      <c r="L173" s="60">
        <v>919.37</v>
      </c>
    </row>
    <row r="174" spans="1:12" x14ac:dyDescent="0.25">
      <c r="A174" s="52" t="s">
        <v>731</v>
      </c>
      <c r="B174" s="52" t="s">
        <v>58</v>
      </c>
      <c r="C174" s="51" t="s">
        <v>388</v>
      </c>
      <c r="D174" s="51" t="s">
        <v>735</v>
      </c>
      <c r="E174" s="54" t="s">
        <v>389</v>
      </c>
      <c r="F174" s="52" t="s">
        <v>724</v>
      </c>
      <c r="K174" s="59">
        <v>1048.57</v>
      </c>
      <c r="L174" s="60">
        <v>1027.5999999999999</v>
      </c>
    </row>
    <row r="175" spans="1:12" x14ac:dyDescent="0.25">
      <c r="A175" s="52" t="s">
        <v>731</v>
      </c>
      <c r="B175" s="52" t="s">
        <v>58</v>
      </c>
      <c r="C175" s="51" t="s">
        <v>390</v>
      </c>
      <c r="D175" s="51" t="s">
        <v>735</v>
      </c>
      <c r="E175" s="54" t="s">
        <v>391</v>
      </c>
      <c r="F175" s="52" t="s">
        <v>724</v>
      </c>
      <c r="K175" s="59">
        <v>1172.3900000000001</v>
      </c>
      <c r="L175" s="60">
        <v>1148.94</v>
      </c>
    </row>
    <row r="176" spans="1:12" x14ac:dyDescent="0.25">
      <c r="A176" s="52" t="s">
        <v>731</v>
      </c>
      <c r="B176" s="52" t="s">
        <v>58</v>
      </c>
      <c r="C176" s="51" t="s">
        <v>392</v>
      </c>
      <c r="D176" s="51" t="s">
        <v>735</v>
      </c>
      <c r="E176" s="54" t="s">
        <v>393</v>
      </c>
      <c r="F176" s="52" t="s">
        <v>724</v>
      </c>
      <c r="K176" s="59">
        <v>1561.7</v>
      </c>
      <c r="L176" s="60">
        <v>1530.47</v>
      </c>
    </row>
    <row r="177" spans="1:12" x14ac:dyDescent="0.25">
      <c r="A177" s="52" t="s">
        <v>731</v>
      </c>
      <c r="B177" s="52" t="s">
        <v>58</v>
      </c>
      <c r="C177" s="51" t="s">
        <v>394</v>
      </c>
      <c r="D177" s="51" t="s">
        <v>735</v>
      </c>
      <c r="E177" s="54" t="s">
        <v>395</v>
      </c>
      <c r="F177" s="52" t="s">
        <v>724</v>
      </c>
      <c r="K177" s="59">
        <v>1673.25</v>
      </c>
      <c r="L177" s="60">
        <v>1639.79</v>
      </c>
    </row>
    <row r="178" spans="1:12" ht="25.5" x14ac:dyDescent="0.25">
      <c r="A178" s="52" t="s">
        <v>731</v>
      </c>
      <c r="B178" s="52" t="s">
        <v>58</v>
      </c>
      <c r="C178" s="51" t="s">
        <v>396</v>
      </c>
      <c r="D178" s="51" t="s">
        <v>735</v>
      </c>
      <c r="E178" s="54" t="s">
        <v>397</v>
      </c>
      <c r="F178" s="52" t="s">
        <v>724</v>
      </c>
      <c r="K178" s="59">
        <v>2017.94</v>
      </c>
      <c r="L178" s="60">
        <v>1977.58</v>
      </c>
    </row>
    <row r="179" spans="1:12" x14ac:dyDescent="0.25">
      <c r="A179" s="52" t="s">
        <v>731</v>
      </c>
      <c r="B179" s="52" t="s">
        <v>58</v>
      </c>
      <c r="C179" s="51" t="s">
        <v>398</v>
      </c>
      <c r="D179" s="51" t="s">
        <v>735</v>
      </c>
      <c r="E179" s="54" t="s">
        <v>399</v>
      </c>
      <c r="F179" s="52" t="s">
        <v>724</v>
      </c>
      <c r="K179" s="59">
        <v>1896.35</v>
      </c>
      <c r="L179" s="60">
        <v>1858.42</v>
      </c>
    </row>
    <row r="180" spans="1:12" ht="25.5" x14ac:dyDescent="0.25">
      <c r="A180" s="52" t="s">
        <v>731</v>
      </c>
      <c r="B180" s="52" t="s">
        <v>58</v>
      </c>
      <c r="C180" s="51" t="s">
        <v>400</v>
      </c>
      <c r="D180" s="51" t="s">
        <v>735</v>
      </c>
      <c r="E180" s="54" t="s">
        <v>401</v>
      </c>
      <c r="F180" s="52" t="s">
        <v>724</v>
      </c>
      <c r="K180" s="59">
        <v>2872.41</v>
      </c>
      <c r="L180" s="60">
        <v>2814.96</v>
      </c>
    </row>
    <row r="181" spans="1:12" x14ac:dyDescent="0.25">
      <c r="A181" s="52" t="s">
        <v>731</v>
      </c>
      <c r="B181" s="52" t="s">
        <v>58</v>
      </c>
      <c r="C181" s="51" t="s">
        <v>402</v>
      </c>
      <c r="D181" s="51" t="s">
        <v>735</v>
      </c>
      <c r="E181" s="54" t="s">
        <v>403</v>
      </c>
      <c r="F181" s="52" t="s">
        <v>724</v>
      </c>
      <c r="K181" s="59">
        <v>3732.46</v>
      </c>
      <c r="L181" s="60">
        <v>3657.81</v>
      </c>
    </row>
    <row r="182" spans="1:12" x14ac:dyDescent="0.25">
      <c r="A182" s="52" t="s">
        <v>731</v>
      </c>
      <c r="B182" s="52" t="s">
        <v>58</v>
      </c>
      <c r="C182" s="51" t="s">
        <v>404</v>
      </c>
      <c r="D182" s="51" t="s">
        <v>735</v>
      </c>
      <c r="E182" s="54" t="s">
        <v>405</v>
      </c>
      <c r="F182" s="52" t="s">
        <v>724</v>
      </c>
      <c r="K182" s="59">
        <v>3904.25</v>
      </c>
      <c r="L182" s="60">
        <v>3826.17</v>
      </c>
    </row>
    <row r="183" spans="1:12" x14ac:dyDescent="0.25">
      <c r="A183" s="52" t="s">
        <v>731</v>
      </c>
      <c r="B183" s="52" t="s">
        <v>58</v>
      </c>
      <c r="C183" s="51" t="s">
        <v>406</v>
      </c>
      <c r="K183" s="59">
        <v>0</v>
      </c>
      <c r="L183" s="60">
        <v>0</v>
      </c>
    </row>
    <row r="184" spans="1:12" x14ac:dyDescent="0.25">
      <c r="A184" s="52" t="s">
        <v>731</v>
      </c>
      <c r="B184" s="52" t="s">
        <v>58</v>
      </c>
      <c r="C184" s="51" t="s">
        <v>407</v>
      </c>
      <c r="D184" s="51" t="s">
        <v>737</v>
      </c>
      <c r="E184" s="54" t="s">
        <v>408</v>
      </c>
      <c r="F184" s="52" t="s">
        <v>728</v>
      </c>
      <c r="K184" s="59">
        <v>131.53</v>
      </c>
      <c r="L184" s="60">
        <v>128.9</v>
      </c>
    </row>
    <row r="185" spans="1:12" x14ac:dyDescent="0.25">
      <c r="A185" s="52" t="s">
        <v>731</v>
      </c>
      <c r="B185" s="52" t="s">
        <v>58</v>
      </c>
      <c r="C185" s="51" t="s">
        <v>409</v>
      </c>
      <c r="D185" s="51" t="s">
        <v>737</v>
      </c>
      <c r="E185" s="54" t="s">
        <v>410</v>
      </c>
      <c r="K185" s="59">
        <v>199.16</v>
      </c>
      <c r="L185" s="60">
        <v>195.18</v>
      </c>
    </row>
    <row r="186" spans="1:12" x14ac:dyDescent="0.25">
      <c r="A186" s="52" t="s">
        <v>732</v>
      </c>
      <c r="B186" s="52" t="s">
        <v>58</v>
      </c>
      <c r="C186" s="51" t="s">
        <v>412</v>
      </c>
      <c r="D186" s="51" t="s">
        <v>411</v>
      </c>
      <c r="E186" s="54" t="s">
        <v>413</v>
      </c>
      <c r="F186" s="52" t="s">
        <v>724</v>
      </c>
      <c r="K186" s="59">
        <v>728.06</v>
      </c>
      <c r="L186" s="60">
        <v>713.5</v>
      </c>
    </row>
    <row r="187" spans="1:12" x14ac:dyDescent="0.25">
      <c r="A187" s="52" t="s">
        <v>732</v>
      </c>
      <c r="B187" s="52" t="s">
        <v>58</v>
      </c>
      <c r="C187" s="51" t="s">
        <v>414</v>
      </c>
      <c r="D187" s="51" t="s">
        <v>411</v>
      </c>
      <c r="E187" s="54" t="s">
        <v>415</v>
      </c>
      <c r="F187" s="52" t="s">
        <v>724</v>
      </c>
      <c r="K187" s="59">
        <v>746.27</v>
      </c>
      <c r="L187" s="60">
        <v>731.34</v>
      </c>
    </row>
    <row r="188" spans="1:12" x14ac:dyDescent="0.25">
      <c r="A188" s="52" t="s">
        <v>732</v>
      </c>
      <c r="B188" s="52" t="s">
        <v>58</v>
      </c>
      <c r="C188" s="51" t="s">
        <v>416</v>
      </c>
      <c r="D188" s="51" t="s">
        <v>411</v>
      </c>
      <c r="E188" s="54" t="s">
        <v>417</v>
      </c>
      <c r="F188" s="52" t="s">
        <v>724</v>
      </c>
      <c r="K188" s="59">
        <v>764.47</v>
      </c>
      <c r="L188" s="60">
        <v>749.18</v>
      </c>
    </row>
    <row r="189" spans="1:12" x14ac:dyDescent="0.25">
      <c r="A189" s="52" t="s">
        <v>732</v>
      </c>
      <c r="B189" s="52" t="s">
        <v>58</v>
      </c>
      <c r="C189" s="51" t="s">
        <v>418</v>
      </c>
      <c r="D189" s="51" t="s">
        <v>411</v>
      </c>
      <c r="E189" s="54" t="s">
        <v>419</v>
      </c>
      <c r="F189" s="52" t="s">
        <v>724</v>
      </c>
      <c r="K189" s="59">
        <v>782.67</v>
      </c>
      <c r="L189" s="60">
        <v>767.02</v>
      </c>
    </row>
    <row r="190" spans="1:12" x14ac:dyDescent="0.25">
      <c r="A190" s="52" t="s">
        <v>732</v>
      </c>
      <c r="B190" s="52" t="s">
        <v>58</v>
      </c>
      <c r="C190" s="51" t="s">
        <v>420</v>
      </c>
      <c r="D190" s="51" t="s">
        <v>411</v>
      </c>
      <c r="E190" s="54" t="s">
        <v>421</v>
      </c>
      <c r="F190" s="52" t="s">
        <v>724</v>
      </c>
      <c r="K190" s="59">
        <v>782.67</v>
      </c>
      <c r="L190" s="60">
        <v>767.02</v>
      </c>
    </row>
    <row r="191" spans="1:12" x14ac:dyDescent="0.25">
      <c r="A191" s="52" t="s">
        <v>732</v>
      </c>
      <c r="B191" s="52" t="s">
        <v>58</v>
      </c>
      <c r="C191" s="51" t="s">
        <v>422</v>
      </c>
      <c r="D191" s="51" t="s">
        <v>411</v>
      </c>
      <c r="E191" s="54" t="s">
        <v>423</v>
      </c>
      <c r="F191" s="52" t="s">
        <v>724</v>
      </c>
      <c r="K191" s="59">
        <v>653.44000000000005</v>
      </c>
      <c r="L191" s="60">
        <v>640.37</v>
      </c>
    </row>
    <row r="192" spans="1:12" x14ac:dyDescent="0.25">
      <c r="A192" s="52" t="s">
        <v>732</v>
      </c>
      <c r="B192" s="52" t="s">
        <v>58</v>
      </c>
      <c r="C192" s="51" t="s">
        <v>424</v>
      </c>
      <c r="D192" s="51" t="s">
        <v>411</v>
      </c>
      <c r="E192" s="54" t="s">
        <v>425</v>
      </c>
      <c r="F192" s="52" t="s">
        <v>724</v>
      </c>
      <c r="K192" s="59">
        <v>671.64</v>
      </c>
      <c r="L192" s="60">
        <v>658.21</v>
      </c>
    </row>
    <row r="193" spans="1:12" x14ac:dyDescent="0.25">
      <c r="A193" s="52" t="s">
        <v>732</v>
      </c>
      <c r="B193" s="52" t="s">
        <v>58</v>
      </c>
      <c r="C193" s="51" t="s">
        <v>426</v>
      </c>
      <c r="D193" s="51" t="s">
        <v>411</v>
      </c>
      <c r="E193" s="54" t="s">
        <v>427</v>
      </c>
      <c r="F193" s="52" t="s">
        <v>724</v>
      </c>
      <c r="K193" s="59">
        <v>689.85</v>
      </c>
      <c r="L193" s="60">
        <v>676.05</v>
      </c>
    </row>
    <row r="194" spans="1:12" x14ac:dyDescent="0.25">
      <c r="A194" s="52" t="s">
        <v>732</v>
      </c>
      <c r="B194" s="52" t="s">
        <v>58</v>
      </c>
      <c r="C194" s="51" t="s">
        <v>428</v>
      </c>
      <c r="D194" s="51" t="s">
        <v>411</v>
      </c>
      <c r="E194" s="54" t="s">
        <v>429</v>
      </c>
      <c r="F194" s="52" t="s">
        <v>724</v>
      </c>
      <c r="K194" s="59">
        <v>708.05</v>
      </c>
      <c r="L194" s="60">
        <v>693.89</v>
      </c>
    </row>
    <row r="195" spans="1:12" x14ac:dyDescent="0.25">
      <c r="A195" s="52" t="s">
        <v>732</v>
      </c>
      <c r="B195" s="52" t="s">
        <v>58</v>
      </c>
      <c r="C195" s="51" t="s">
        <v>430</v>
      </c>
      <c r="D195" s="51" t="s">
        <v>411</v>
      </c>
      <c r="E195" s="54" t="s">
        <v>431</v>
      </c>
      <c r="F195" s="52" t="s">
        <v>724</v>
      </c>
      <c r="K195" s="59">
        <v>708.05</v>
      </c>
      <c r="L195" s="60">
        <v>693.89</v>
      </c>
    </row>
    <row r="196" spans="1:12" x14ac:dyDescent="0.25">
      <c r="A196" s="52" t="s">
        <v>732</v>
      </c>
      <c r="B196" s="52" t="s">
        <v>58</v>
      </c>
      <c r="C196" s="51" t="s">
        <v>433</v>
      </c>
      <c r="D196" s="51" t="s">
        <v>432</v>
      </c>
      <c r="E196" s="54" t="s">
        <v>434</v>
      </c>
      <c r="F196" s="52" t="s">
        <v>724</v>
      </c>
      <c r="K196" s="59">
        <v>750.79</v>
      </c>
      <c r="L196" s="60">
        <v>735.78</v>
      </c>
    </row>
    <row r="197" spans="1:12" x14ac:dyDescent="0.25">
      <c r="A197" s="52" t="s">
        <v>732</v>
      </c>
      <c r="B197" s="52" t="s">
        <v>58</v>
      </c>
      <c r="C197" s="51" t="s">
        <v>435</v>
      </c>
      <c r="D197" s="51" t="s">
        <v>432</v>
      </c>
      <c r="E197" s="54" t="s">
        <v>436</v>
      </c>
      <c r="F197" s="52" t="s">
        <v>724</v>
      </c>
      <c r="K197" s="59">
        <v>788.77</v>
      </c>
      <c r="L197" s="60">
        <v>772.99</v>
      </c>
    </row>
    <row r="198" spans="1:12" x14ac:dyDescent="0.25">
      <c r="A198" s="52" t="s">
        <v>732</v>
      </c>
      <c r="B198" s="52" t="s">
        <v>58</v>
      </c>
      <c r="C198" s="51" t="s">
        <v>437</v>
      </c>
      <c r="D198" s="51" t="s">
        <v>432</v>
      </c>
      <c r="E198" s="54" t="s">
        <v>438</v>
      </c>
      <c r="F198" s="52" t="s">
        <v>724</v>
      </c>
      <c r="K198" s="59">
        <v>794.99</v>
      </c>
      <c r="L198" s="60">
        <v>779.09</v>
      </c>
    </row>
    <row r="199" spans="1:12" x14ac:dyDescent="0.25">
      <c r="A199" s="52" t="s">
        <v>732</v>
      </c>
      <c r="B199" s="52" t="s">
        <v>58</v>
      </c>
      <c r="C199" s="51" t="s">
        <v>439</v>
      </c>
      <c r="D199" s="51" t="s">
        <v>432</v>
      </c>
      <c r="E199" s="54" t="s">
        <v>440</v>
      </c>
      <c r="F199" s="52" t="s">
        <v>724</v>
      </c>
      <c r="K199" s="59">
        <v>832.35</v>
      </c>
      <c r="L199" s="60">
        <v>815.7</v>
      </c>
    </row>
    <row r="200" spans="1:12" x14ac:dyDescent="0.25">
      <c r="A200" s="52" t="s">
        <v>732</v>
      </c>
      <c r="B200" s="52" t="s">
        <v>58</v>
      </c>
      <c r="C200" s="51" t="s">
        <v>441</v>
      </c>
      <c r="D200" s="51" t="s">
        <v>432</v>
      </c>
      <c r="E200" s="54" t="s">
        <v>442</v>
      </c>
      <c r="F200" s="52" t="s">
        <v>724</v>
      </c>
      <c r="K200" s="59">
        <v>884.02</v>
      </c>
      <c r="L200" s="60">
        <v>866.34</v>
      </c>
    </row>
    <row r="201" spans="1:12" x14ac:dyDescent="0.25">
      <c r="A201" s="52" t="s">
        <v>732</v>
      </c>
      <c r="B201" s="52" t="s">
        <v>58</v>
      </c>
      <c r="C201" s="51" t="s">
        <v>443</v>
      </c>
      <c r="D201" s="51" t="s">
        <v>432</v>
      </c>
      <c r="E201" s="54" t="s">
        <v>444</v>
      </c>
      <c r="F201" s="52" t="s">
        <v>724</v>
      </c>
      <c r="K201" s="59">
        <v>915.77</v>
      </c>
      <c r="L201" s="60">
        <v>897.45</v>
      </c>
    </row>
    <row r="202" spans="1:12" x14ac:dyDescent="0.25">
      <c r="A202" s="52" t="s">
        <v>732</v>
      </c>
      <c r="B202" s="52" t="s">
        <v>58</v>
      </c>
      <c r="C202" s="51" t="s">
        <v>445</v>
      </c>
      <c r="D202" s="51" t="s">
        <v>432</v>
      </c>
      <c r="E202" s="54" t="s">
        <v>446</v>
      </c>
      <c r="F202" s="52" t="s">
        <v>724</v>
      </c>
      <c r="K202" s="59">
        <v>1065.18</v>
      </c>
      <c r="L202" s="60">
        <v>1043.8800000000001</v>
      </c>
    </row>
    <row r="203" spans="1:12" x14ac:dyDescent="0.25">
      <c r="A203" s="52" t="s">
        <v>732</v>
      </c>
      <c r="B203" s="52" t="s">
        <v>58</v>
      </c>
      <c r="C203" s="51" t="s">
        <v>447</v>
      </c>
      <c r="D203" s="51" t="s">
        <v>432</v>
      </c>
      <c r="E203" s="54" t="s">
        <v>448</v>
      </c>
      <c r="F203" s="52" t="s">
        <v>724</v>
      </c>
      <c r="K203" s="59">
        <v>1227.6600000000001</v>
      </c>
      <c r="L203" s="60">
        <v>1203.1099999999999</v>
      </c>
    </row>
    <row r="204" spans="1:12" x14ac:dyDescent="0.25">
      <c r="A204" s="52" t="s">
        <v>732</v>
      </c>
      <c r="B204" s="52" t="s">
        <v>58</v>
      </c>
      <c r="C204" s="51" t="s">
        <v>449</v>
      </c>
      <c r="D204" s="51" t="s">
        <v>432</v>
      </c>
      <c r="E204" s="54" t="s">
        <v>450</v>
      </c>
      <c r="F204" s="52" t="s">
        <v>724</v>
      </c>
      <c r="K204" s="59">
        <v>669.86</v>
      </c>
      <c r="L204" s="60">
        <v>656.46</v>
      </c>
    </row>
    <row r="205" spans="1:12" x14ac:dyDescent="0.25">
      <c r="A205" s="52" t="s">
        <v>732</v>
      </c>
      <c r="B205" s="52" t="s">
        <v>58</v>
      </c>
      <c r="C205" s="51" t="s">
        <v>451</v>
      </c>
      <c r="D205" s="51" t="s">
        <v>432</v>
      </c>
      <c r="E205" s="54" t="s">
        <v>452</v>
      </c>
      <c r="F205" s="52" t="s">
        <v>724</v>
      </c>
      <c r="K205" s="59">
        <v>707.84</v>
      </c>
      <c r="L205" s="60">
        <v>693.68</v>
      </c>
    </row>
    <row r="206" spans="1:12" x14ac:dyDescent="0.25">
      <c r="A206" s="52" t="s">
        <v>732</v>
      </c>
      <c r="B206" s="52" t="s">
        <v>58</v>
      </c>
      <c r="C206" s="51" t="s">
        <v>453</v>
      </c>
      <c r="D206" s="51" t="s">
        <v>432</v>
      </c>
      <c r="E206" s="54" t="s">
        <v>454</v>
      </c>
      <c r="F206" s="52" t="s">
        <v>724</v>
      </c>
      <c r="K206" s="59">
        <v>714.06</v>
      </c>
      <c r="L206" s="60">
        <v>699.78</v>
      </c>
    </row>
    <row r="207" spans="1:12" x14ac:dyDescent="0.25">
      <c r="A207" s="52" t="s">
        <v>732</v>
      </c>
      <c r="B207" s="52" t="s">
        <v>58</v>
      </c>
      <c r="C207" s="51" t="s">
        <v>455</v>
      </c>
      <c r="D207" s="51" t="s">
        <v>432</v>
      </c>
      <c r="E207" s="54" t="s">
        <v>456</v>
      </c>
      <c r="F207" s="52" t="s">
        <v>724</v>
      </c>
      <c r="K207" s="59">
        <v>751.42</v>
      </c>
      <c r="L207" s="60">
        <v>736.39</v>
      </c>
    </row>
    <row r="208" spans="1:12" x14ac:dyDescent="0.25">
      <c r="A208" s="52" t="s">
        <v>732</v>
      </c>
      <c r="B208" s="52" t="s">
        <v>58</v>
      </c>
      <c r="C208" s="51" t="s">
        <v>457</v>
      </c>
      <c r="D208" s="51" t="s">
        <v>432</v>
      </c>
      <c r="E208" s="54" t="s">
        <v>458</v>
      </c>
      <c r="F208" s="52" t="s">
        <v>724</v>
      </c>
      <c r="K208" s="59">
        <v>803.09</v>
      </c>
      <c r="L208" s="60">
        <v>787.03</v>
      </c>
    </row>
    <row r="209" spans="1:12" x14ac:dyDescent="0.25">
      <c r="A209" s="52" t="s">
        <v>732</v>
      </c>
      <c r="B209" s="52" t="s">
        <v>58</v>
      </c>
      <c r="C209" s="51" t="s">
        <v>459</v>
      </c>
      <c r="D209" s="51" t="s">
        <v>432</v>
      </c>
      <c r="E209" s="54" t="s">
        <v>460</v>
      </c>
      <c r="F209" s="52" t="s">
        <v>724</v>
      </c>
      <c r="K209" s="59">
        <v>834.84</v>
      </c>
      <c r="L209" s="60">
        <v>818.14</v>
      </c>
    </row>
    <row r="210" spans="1:12" x14ac:dyDescent="0.25">
      <c r="A210" s="52" t="s">
        <v>732</v>
      </c>
      <c r="B210" s="52" t="s">
        <v>58</v>
      </c>
      <c r="C210" s="51" t="s">
        <v>461</v>
      </c>
      <c r="D210" s="51" t="s">
        <v>432</v>
      </c>
      <c r="E210" s="54" t="s">
        <v>462</v>
      </c>
      <c r="F210" s="52" t="s">
        <v>724</v>
      </c>
      <c r="K210" s="59">
        <v>984.26</v>
      </c>
      <c r="L210" s="60">
        <v>964.57</v>
      </c>
    </row>
    <row r="211" spans="1:12" x14ac:dyDescent="0.25">
      <c r="A211" s="52" t="s">
        <v>732</v>
      </c>
      <c r="B211" s="52" t="s">
        <v>58</v>
      </c>
      <c r="C211" s="51" t="s">
        <v>463</v>
      </c>
      <c r="D211" s="51" t="s">
        <v>432</v>
      </c>
      <c r="E211" s="54" t="s">
        <v>464</v>
      </c>
      <c r="F211" s="52" t="s">
        <v>724</v>
      </c>
      <c r="K211" s="59">
        <v>1147.3599999999999</v>
      </c>
      <c r="L211" s="60">
        <v>1124.4100000000001</v>
      </c>
    </row>
    <row r="212" spans="1:12" x14ac:dyDescent="0.25">
      <c r="A212" s="52" t="s">
        <v>732</v>
      </c>
      <c r="B212" s="52" t="s">
        <v>58</v>
      </c>
      <c r="C212" s="51" t="s">
        <v>466</v>
      </c>
      <c r="D212" s="51" t="s">
        <v>465</v>
      </c>
      <c r="E212" s="54" t="s">
        <v>467</v>
      </c>
      <c r="F212" s="52" t="s">
        <v>724</v>
      </c>
      <c r="K212" s="59">
        <v>874.68</v>
      </c>
      <c r="L212" s="60">
        <v>857.19</v>
      </c>
    </row>
    <row r="213" spans="1:12" x14ac:dyDescent="0.25">
      <c r="A213" s="52" t="s">
        <v>732</v>
      </c>
      <c r="B213" s="52" t="s">
        <v>58</v>
      </c>
      <c r="C213" s="51" t="s">
        <v>468</v>
      </c>
      <c r="D213" s="51" t="s">
        <v>465</v>
      </c>
      <c r="E213" s="54" t="s">
        <v>469</v>
      </c>
      <c r="F213" s="52" t="s">
        <v>724</v>
      </c>
      <c r="K213" s="59">
        <v>959.86</v>
      </c>
      <c r="L213" s="60">
        <v>940.67</v>
      </c>
    </row>
    <row r="214" spans="1:12" x14ac:dyDescent="0.25">
      <c r="A214" s="52" t="s">
        <v>732</v>
      </c>
      <c r="B214" s="52" t="s">
        <v>58</v>
      </c>
      <c r="C214" s="51" t="s">
        <v>470</v>
      </c>
      <c r="D214" s="51" t="s">
        <v>465</v>
      </c>
      <c r="E214" s="54" t="s">
        <v>471</v>
      </c>
      <c r="F214" s="52" t="s">
        <v>724</v>
      </c>
      <c r="K214" s="59">
        <v>1012.95</v>
      </c>
      <c r="L214" s="60">
        <v>992.69</v>
      </c>
    </row>
    <row r="215" spans="1:12" x14ac:dyDescent="0.25">
      <c r="A215" s="52" t="s">
        <v>732</v>
      </c>
      <c r="B215" s="52" t="s">
        <v>58</v>
      </c>
      <c r="C215" s="51" t="s">
        <v>472</v>
      </c>
      <c r="D215" s="51" t="s">
        <v>465</v>
      </c>
      <c r="E215" s="54" t="s">
        <v>473</v>
      </c>
      <c r="F215" s="52" t="s">
        <v>724</v>
      </c>
      <c r="K215" s="59">
        <v>1029.6099999999999</v>
      </c>
      <c r="L215" s="60">
        <v>1009.02</v>
      </c>
    </row>
    <row r="216" spans="1:12" x14ac:dyDescent="0.25">
      <c r="A216" s="52" t="s">
        <v>732</v>
      </c>
      <c r="B216" s="52" t="s">
        <v>58</v>
      </c>
      <c r="C216" s="51" t="s">
        <v>474</v>
      </c>
      <c r="D216" s="51" t="s">
        <v>465</v>
      </c>
      <c r="E216" s="54" t="s">
        <v>475</v>
      </c>
      <c r="F216" s="52" t="s">
        <v>724</v>
      </c>
      <c r="K216" s="59">
        <v>1051.22</v>
      </c>
      <c r="L216" s="60">
        <v>1030.2</v>
      </c>
    </row>
    <row r="217" spans="1:12" x14ac:dyDescent="0.25">
      <c r="A217" s="52" t="s">
        <v>732</v>
      </c>
      <c r="B217" s="52" t="s">
        <v>58</v>
      </c>
      <c r="C217" s="51" t="s">
        <v>476</v>
      </c>
      <c r="D217" s="51" t="s">
        <v>465</v>
      </c>
      <c r="E217" s="54" t="s">
        <v>477</v>
      </c>
      <c r="F217" s="52" t="s">
        <v>724</v>
      </c>
      <c r="K217" s="59">
        <v>1304.9100000000001</v>
      </c>
      <c r="L217" s="60">
        <v>1278.81</v>
      </c>
    </row>
    <row r="218" spans="1:12" x14ac:dyDescent="0.25">
      <c r="A218" s="52" t="s">
        <v>732</v>
      </c>
      <c r="B218" s="52" t="s">
        <v>58</v>
      </c>
      <c r="C218" s="51" t="s">
        <v>478</v>
      </c>
      <c r="D218" s="51" t="s">
        <v>465</v>
      </c>
      <c r="E218" s="54" t="s">
        <v>479</v>
      </c>
      <c r="F218" s="52" t="s">
        <v>724</v>
      </c>
      <c r="K218" s="59">
        <v>1443.8</v>
      </c>
      <c r="L218" s="60">
        <v>1414.93</v>
      </c>
    </row>
    <row r="219" spans="1:12" x14ac:dyDescent="0.25">
      <c r="A219" s="52" t="s">
        <v>732</v>
      </c>
      <c r="B219" s="52" t="s">
        <v>58</v>
      </c>
      <c r="C219" s="51" t="s">
        <v>480</v>
      </c>
      <c r="D219" s="51" t="s">
        <v>465</v>
      </c>
      <c r="E219" s="54" t="s">
        <v>481</v>
      </c>
      <c r="F219" s="52" t="s">
        <v>724</v>
      </c>
      <c r="K219" s="59">
        <v>1529.53</v>
      </c>
      <c r="L219" s="60">
        <v>1498.94</v>
      </c>
    </row>
    <row r="220" spans="1:12" x14ac:dyDescent="0.25">
      <c r="A220" s="52" t="s">
        <v>732</v>
      </c>
      <c r="B220" s="52" t="s">
        <v>58</v>
      </c>
      <c r="C220" s="51" t="s">
        <v>482</v>
      </c>
      <c r="D220" s="51" t="s">
        <v>465</v>
      </c>
      <c r="E220" s="54" t="s">
        <v>483</v>
      </c>
      <c r="F220" s="52" t="s">
        <v>724</v>
      </c>
      <c r="K220" s="59">
        <v>1635.95</v>
      </c>
      <c r="L220" s="60">
        <v>1603.23</v>
      </c>
    </row>
    <row r="221" spans="1:12" x14ac:dyDescent="0.25">
      <c r="A221" s="52" t="s">
        <v>732</v>
      </c>
      <c r="B221" s="52" t="s">
        <v>58</v>
      </c>
      <c r="C221" s="51" t="s">
        <v>484</v>
      </c>
      <c r="D221" s="51" t="s">
        <v>465</v>
      </c>
      <c r="E221" s="54" t="s">
        <v>485</v>
      </c>
      <c r="F221" s="52" t="s">
        <v>724</v>
      </c>
      <c r="K221" s="59">
        <v>1735.23</v>
      </c>
      <c r="L221" s="60">
        <v>1700.53</v>
      </c>
    </row>
    <row r="222" spans="1:12" x14ac:dyDescent="0.25">
      <c r="A222" s="52" t="s">
        <v>732</v>
      </c>
      <c r="B222" s="52" t="s">
        <v>58</v>
      </c>
      <c r="C222" s="51" t="s">
        <v>486</v>
      </c>
      <c r="D222" s="51" t="s">
        <v>465</v>
      </c>
      <c r="E222" s="54" t="s">
        <v>487</v>
      </c>
      <c r="F222" s="52" t="s">
        <v>724</v>
      </c>
      <c r="K222" s="59">
        <v>1898.76</v>
      </c>
      <c r="L222" s="60">
        <v>1860.79</v>
      </c>
    </row>
    <row r="223" spans="1:12" x14ac:dyDescent="0.25">
      <c r="A223" s="52" t="s">
        <v>732</v>
      </c>
      <c r="B223" s="52" t="s">
        <v>58</v>
      </c>
      <c r="C223" s="51" t="s">
        <v>488</v>
      </c>
      <c r="D223" s="51" t="s">
        <v>465</v>
      </c>
      <c r="E223" s="54" t="s">
        <v>489</v>
      </c>
      <c r="F223" s="52" t="s">
        <v>724</v>
      </c>
      <c r="K223" s="59">
        <v>2026.6</v>
      </c>
      <c r="L223" s="60">
        <v>1986.07</v>
      </c>
    </row>
    <row r="224" spans="1:12" x14ac:dyDescent="0.25">
      <c r="A224" s="52" t="s">
        <v>732</v>
      </c>
      <c r="B224" s="52" t="s">
        <v>58</v>
      </c>
      <c r="C224" s="51" t="s">
        <v>490</v>
      </c>
      <c r="D224" s="51" t="s">
        <v>465</v>
      </c>
      <c r="E224" s="54" t="s">
        <v>491</v>
      </c>
      <c r="F224" s="52" t="s">
        <v>724</v>
      </c>
      <c r="K224" s="59">
        <v>2117.4499999999998</v>
      </c>
      <c r="L224" s="60">
        <v>2075.11</v>
      </c>
    </row>
    <row r="225" spans="1:12" x14ac:dyDescent="0.25">
      <c r="A225" s="52" t="s">
        <v>732</v>
      </c>
      <c r="B225" s="52" t="s">
        <v>58</v>
      </c>
      <c r="C225" s="51" t="s">
        <v>492</v>
      </c>
      <c r="D225" s="51" t="s">
        <v>465</v>
      </c>
      <c r="E225" s="54" t="s">
        <v>493</v>
      </c>
      <c r="F225" s="52" t="s">
        <v>724</v>
      </c>
      <c r="K225" s="59">
        <v>798.75</v>
      </c>
      <c r="L225" s="60">
        <v>782.78</v>
      </c>
    </row>
    <row r="226" spans="1:12" x14ac:dyDescent="0.25">
      <c r="A226" s="52" t="s">
        <v>732</v>
      </c>
      <c r="B226" s="52" t="s">
        <v>58</v>
      </c>
      <c r="C226" s="51" t="s">
        <v>494</v>
      </c>
      <c r="D226" s="51" t="s">
        <v>465</v>
      </c>
      <c r="E226" s="54" t="s">
        <v>495</v>
      </c>
      <c r="F226" s="52" t="s">
        <v>724</v>
      </c>
      <c r="K226" s="59">
        <v>883.93</v>
      </c>
      <c r="L226" s="60">
        <v>866.25</v>
      </c>
    </row>
    <row r="227" spans="1:12" x14ac:dyDescent="0.25">
      <c r="A227" s="52" t="s">
        <v>732</v>
      </c>
      <c r="B227" s="52" t="s">
        <v>58</v>
      </c>
      <c r="C227" s="51" t="s">
        <v>496</v>
      </c>
      <c r="D227" s="51" t="s">
        <v>465</v>
      </c>
      <c r="E227" s="54" t="s">
        <v>497</v>
      </c>
      <c r="F227" s="52" t="s">
        <v>724</v>
      </c>
      <c r="K227" s="59">
        <v>937.02</v>
      </c>
      <c r="L227" s="60">
        <v>918.28</v>
      </c>
    </row>
    <row r="228" spans="1:12" x14ac:dyDescent="0.25">
      <c r="A228" s="52" t="s">
        <v>732</v>
      </c>
      <c r="B228" s="52" t="s">
        <v>58</v>
      </c>
      <c r="C228" s="51" t="s">
        <v>498</v>
      </c>
      <c r="D228" s="51" t="s">
        <v>465</v>
      </c>
      <c r="E228" s="54" t="s">
        <v>499</v>
      </c>
      <c r="F228" s="52" t="s">
        <v>724</v>
      </c>
      <c r="K228" s="59">
        <v>953.69</v>
      </c>
      <c r="L228" s="60">
        <v>934.62</v>
      </c>
    </row>
    <row r="229" spans="1:12" x14ac:dyDescent="0.25">
      <c r="A229" s="52" t="s">
        <v>732</v>
      </c>
      <c r="B229" s="52" t="s">
        <v>58</v>
      </c>
      <c r="C229" s="51" t="s">
        <v>500</v>
      </c>
      <c r="D229" s="51" t="s">
        <v>465</v>
      </c>
      <c r="E229" s="54" t="s">
        <v>501</v>
      </c>
      <c r="F229" s="52" t="s">
        <v>724</v>
      </c>
      <c r="K229" s="59">
        <v>975.29</v>
      </c>
      <c r="L229" s="60">
        <v>955.78</v>
      </c>
    </row>
    <row r="230" spans="1:12" x14ac:dyDescent="0.25">
      <c r="A230" s="52" t="s">
        <v>732</v>
      </c>
      <c r="B230" s="52" t="s">
        <v>58</v>
      </c>
      <c r="C230" s="51" t="s">
        <v>502</v>
      </c>
      <c r="D230" s="51" t="s">
        <v>465</v>
      </c>
      <c r="E230" s="54" t="s">
        <v>503</v>
      </c>
      <c r="F230" s="52" t="s">
        <v>724</v>
      </c>
      <c r="K230" s="59">
        <v>1228.99</v>
      </c>
      <c r="L230" s="60">
        <v>1204.4100000000001</v>
      </c>
    </row>
    <row r="231" spans="1:12" x14ac:dyDescent="0.25">
      <c r="A231" s="52" t="s">
        <v>732</v>
      </c>
      <c r="B231" s="52" t="s">
        <v>58</v>
      </c>
      <c r="C231" s="51" t="s">
        <v>504</v>
      </c>
      <c r="D231" s="51" t="s">
        <v>465</v>
      </c>
      <c r="E231" s="54" t="s">
        <v>505</v>
      </c>
      <c r="F231" s="52" t="s">
        <v>724</v>
      </c>
      <c r="K231" s="59">
        <v>1367.87</v>
      </c>
      <c r="L231" s="60">
        <v>1340.52</v>
      </c>
    </row>
    <row r="232" spans="1:12" x14ac:dyDescent="0.25">
      <c r="A232" s="52" t="s">
        <v>732</v>
      </c>
      <c r="B232" s="52" t="s">
        <v>58</v>
      </c>
      <c r="C232" s="51" t="s">
        <v>506</v>
      </c>
      <c r="D232" s="51" t="s">
        <v>465</v>
      </c>
      <c r="E232" s="54" t="s">
        <v>507</v>
      </c>
      <c r="F232" s="52" t="s">
        <v>724</v>
      </c>
      <c r="K232" s="59">
        <v>1449.7</v>
      </c>
      <c r="L232" s="60">
        <v>1420.71</v>
      </c>
    </row>
    <row r="233" spans="1:12" x14ac:dyDescent="0.25">
      <c r="A233" s="52" t="s">
        <v>732</v>
      </c>
      <c r="B233" s="52" t="s">
        <v>58</v>
      </c>
      <c r="C233" s="51" t="s">
        <v>508</v>
      </c>
      <c r="D233" s="51" t="s">
        <v>465</v>
      </c>
      <c r="E233" s="54" t="s">
        <v>509</v>
      </c>
      <c r="F233" s="52" t="s">
        <v>724</v>
      </c>
      <c r="K233" s="59">
        <v>0</v>
      </c>
      <c r="L233" s="60">
        <v>1622.31</v>
      </c>
    </row>
    <row r="234" spans="1:12" x14ac:dyDescent="0.25">
      <c r="A234" s="52" t="s">
        <v>732</v>
      </c>
      <c r="B234" s="52" t="s">
        <v>58</v>
      </c>
      <c r="C234" s="51" t="s">
        <v>510</v>
      </c>
      <c r="D234" s="51" t="s">
        <v>465</v>
      </c>
      <c r="E234" s="54" t="s">
        <v>511</v>
      </c>
      <c r="F234" s="52" t="s">
        <v>724</v>
      </c>
      <c r="K234" s="59">
        <v>1818.95</v>
      </c>
      <c r="L234" s="60">
        <v>1782.57</v>
      </c>
    </row>
    <row r="235" spans="1:12" x14ac:dyDescent="0.25">
      <c r="A235" s="52" t="s">
        <v>732</v>
      </c>
      <c r="B235" s="52" t="s">
        <v>58</v>
      </c>
      <c r="C235" s="51" t="s">
        <v>512</v>
      </c>
      <c r="D235" s="51" t="s">
        <v>465</v>
      </c>
      <c r="E235" s="54" t="s">
        <v>513</v>
      </c>
      <c r="F235" s="52" t="s">
        <v>724</v>
      </c>
      <c r="K235" s="59">
        <v>1946.78</v>
      </c>
      <c r="L235" s="60">
        <v>1907.85</v>
      </c>
    </row>
    <row r="236" spans="1:12" x14ac:dyDescent="0.25">
      <c r="A236" s="52" t="s">
        <v>732</v>
      </c>
      <c r="B236" s="52" t="s">
        <v>58</v>
      </c>
      <c r="C236" s="51" t="s">
        <v>514</v>
      </c>
      <c r="D236" s="51" t="s">
        <v>465</v>
      </c>
      <c r="E236" s="54" t="s">
        <v>515</v>
      </c>
      <c r="F236" s="52" t="s">
        <v>724</v>
      </c>
      <c r="K236" s="59">
        <v>2037.63</v>
      </c>
      <c r="L236" s="60">
        <v>1996.88</v>
      </c>
    </row>
    <row r="237" spans="1:12" x14ac:dyDescent="0.25">
      <c r="A237" s="52" t="s">
        <v>732</v>
      </c>
      <c r="B237" s="52" t="s">
        <v>58</v>
      </c>
      <c r="C237" s="56" t="s">
        <v>715</v>
      </c>
      <c r="D237" s="51" t="s">
        <v>465</v>
      </c>
      <c r="E237" s="54" t="s">
        <v>516</v>
      </c>
      <c r="K237" s="59">
        <v>151.53</v>
      </c>
      <c r="L237" s="60">
        <v>148.5</v>
      </c>
    </row>
    <row r="238" spans="1:12" x14ac:dyDescent="0.25">
      <c r="A238" s="52" t="s">
        <v>732</v>
      </c>
      <c r="B238" s="52" t="s">
        <v>58</v>
      </c>
      <c r="C238" s="56" t="s">
        <v>716</v>
      </c>
      <c r="D238" s="51" t="s">
        <v>465</v>
      </c>
      <c r="E238" s="54" t="s">
        <v>517</v>
      </c>
      <c r="K238" s="59">
        <v>6.32</v>
      </c>
      <c r="L238" s="60">
        <v>6.19</v>
      </c>
    </row>
    <row r="239" spans="1:12" x14ac:dyDescent="0.25">
      <c r="A239" s="52" t="s">
        <v>732</v>
      </c>
      <c r="B239" s="52" t="s">
        <v>58</v>
      </c>
      <c r="C239" s="57" t="s">
        <v>519</v>
      </c>
      <c r="D239" s="57" t="s">
        <v>518</v>
      </c>
      <c r="E239" s="54" t="s">
        <v>520</v>
      </c>
      <c r="F239" s="52" t="s">
        <v>724</v>
      </c>
      <c r="K239" s="59">
        <v>2054.2800000000002</v>
      </c>
      <c r="L239" s="60">
        <v>2013.2</v>
      </c>
    </row>
    <row r="240" spans="1:12" x14ac:dyDescent="0.25">
      <c r="A240" s="52" t="s">
        <v>732</v>
      </c>
      <c r="B240" s="52" t="s">
        <v>58</v>
      </c>
      <c r="C240" s="57" t="s">
        <v>521</v>
      </c>
      <c r="D240" s="57" t="s">
        <v>518</v>
      </c>
      <c r="E240" s="54" t="s">
        <v>522</v>
      </c>
      <c r="F240" s="52" t="s">
        <v>724</v>
      </c>
      <c r="K240" s="59">
        <v>2110.56</v>
      </c>
      <c r="L240" s="60">
        <v>2068.35</v>
      </c>
    </row>
    <row r="241" spans="1:12" x14ac:dyDescent="0.25">
      <c r="A241" s="52" t="s">
        <v>732</v>
      </c>
      <c r="B241" s="52" t="s">
        <v>58</v>
      </c>
      <c r="C241" s="57" t="s">
        <v>523</v>
      </c>
      <c r="D241" s="57" t="s">
        <v>518</v>
      </c>
      <c r="E241" s="54" t="s">
        <v>524</v>
      </c>
      <c r="F241" s="52" t="s">
        <v>724</v>
      </c>
      <c r="K241" s="59">
        <v>1977.36</v>
      </c>
      <c r="L241" s="60">
        <v>1937.82</v>
      </c>
    </row>
    <row r="242" spans="1:12" x14ac:dyDescent="0.25">
      <c r="A242" s="52" t="s">
        <v>732</v>
      </c>
      <c r="B242" s="52" t="s">
        <v>58</v>
      </c>
      <c r="C242" s="57" t="s">
        <v>525</v>
      </c>
      <c r="D242" s="57" t="s">
        <v>518</v>
      </c>
      <c r="E242" s="54" t="s">
        <v>526</v>
      </c>
      <c r="F242" s="52" t="s">
        <v>724</v>
      </c>
      <c r="K242" s="59">
        <v>2033.65</v>
      </c>
      <c r="L242" s="60">
        <v>1992.97</v>
      </c>
    </row>
    <row r="243" spans="1:12" x14ac:dyDescent="0.25">
      <c r="A243" s="52" t="s">
        <v>732</v>
      </c>
      <c r="B243" s="52" t="s">
        <v>58</v>
      </c>
      <c r="C243" s="56" t="s">
        <v>717</v>
      </c>
      <c r="D243" s="57" t="s">
        <v>518</v>
      </c>
      <c r="E243" s="54" t="s">
        <v>527</v>
      </c>
      <c r="K243" s="59">
        <v>84.19</v>
      </c>
      <c r="L243" s="60">
        <v>82.5</v>
      </c>
    </row>
    <row r="244" spans="1:12" x14ac:dyDescent="0.25">
      <c r="A244" s="52" t="s">
        <v>732</v>
      </c>
      <c r="B244" s="52" t="s">
        <v>58</v>
      </c>
      <c r="C244" s="56" t="s">
        <v>718</v>
      </c>
      <c r="D244" s="57" t="s">
        <v>518</v>
      </c>
      <c r="E244" s="54" t="s">
        <v>528</v>
      </c>
      <c r="K244" s="59">
        <v>103.83</v>
      </c>
      <c r="L244" s="60">
        <v>101.75</v>
      </c>
    </row>
    <row r="245" spans="1:12" x14ac:dyDescent="0.25">
      <c r="A245" s="52" t="s">
        <v>732</v>
      </c>
      <c r="B245" s="52" t="s">
        <v>58</v>
      </c>
      <c r="C245" s="56" t="s">
        <v>716</v>
      </c>
      <c r="D245" s="57" t="s">
        <v>518</v>
      </c>
      <c r="E245" s="54" t="s">
        <v>517</v>
      </c>
      <c r="K245" s="59">
        <v>6.32</v>
      </c>
      <c r="L245" s="60">
        <v>6.19</v>
      </c>
    </row>
    <row r="246" spans="1:12" x14ac:dyDescent="0.25">
      <c r="A246" s="52" t="s">
        <v>732</v>
      </c>
      <c r="B246" s="52" t="s">
        <v>58</v>
      </c>
      <c r="C246" s="56" t="s">
        <v>733</v>
      </c>
      <c r="D246" s="57" t="s">
        <v>518</v>
      </c>
      <c r="E246" s="54" t="s">
        <v>529</v>
      </c>
      <c r="K246" s="59">
        <v>15.48</v>
      </c>
      <c r="L246" s="60">
        <v>15.17</v>
      </c>
    </row>
    <row r="247" spans="1:12" x14ac:dyDescent="0.25">
      <c r="A247" s="52" t="s">
        <v>732</v>
      </c>
      <c r="B247" s="52" t="s">
        <v>58</v>
      </c>
      <c r="C247" s="51" t="s">
        <v>531</v>
      </c>
      <c r="D247" s="51" t="s">
        <v>530</v>
      </c>
      <c r="E247" s="54" t="s">
        <v>532</v>
      </c>
      <c r="F247" s="52" t="s">
        <v>724</v>
      </c>
      <c r="K247" s="59">
        <v>1505.15</v>
      </c>
      <c r="L247" s="60">
        <v>1475.05</v>
      </c>
    </row>
    <row r="248" spans="1:12" x14ac:dyDescent="0.25">
      <c r="A248" s="52" t="s">
        <v>732</v>
      </c>
      <c r="B248" s="52" t="s">
        <v>58</v>
      </c>
      <c r="C248" s="51" t="s">
        <v>533</v>
      </c>
      <c r="D248" s="51" t="s">
        <v>530</v>
      </c>
      <c r="E248" s="54" t="s">
        <v>534</v>
      </c>
      <c r="F248" s="52" t="s">
        <v>724</v>
      </c>
      <c r="K248" s="59">
        <v>1668.04</v>
      </c>
      <c r="L248" s="60">
        <v>1634.68</v>
      </c>
    </row>
    <row r="249" spans="1:12" x14ac:dyDescent="0.25">
      <c r="A249" s="52" t="s">
        <v>732</v>
      </c>
      <c r="B249" s="52" t="s">
        <v>58</v>
      </c>
      <c r="C249" s="51" t="s">
        <v>535</v>
      </c>
      <c r="D249" s="51" t="s">
        <v>530</v>
      </c>
      <c r="E249" s="54" t="s">
        <v>536</v>
      </c>
      <c r="F249" s="52" t="s">
        <v>724</v>
      </c>
      <c r="K249" s="59">
        <v>1827.68</v>
      </c>
      <c r="L249" s="60">
        <v>1791.13</v>
      </c>
    </row>
    <row r="250" spans="1:12" x14ac:dyDescent="0.25">
      <c r="A250" s="52" t="s">
        <v>732</v>
      </c>
      <c r="B250" s="52" t="s">
        <v>58</v>
      </c>
      <c r="C250" s="51" t="s">
        <v>538</v>
      </c>
      <c r="D250" s="51" t="s">
        <v>537</v>
      </c>
      <c r="E250" s="54" t="s">
        <v>539</v>
      </c>
      <c r="F250" s="52" t="s">
        <v>724</v>
      </c>
      <c r="K250" s="59">
        <v>4267.8900000000003</v>
      </c>
      <c r="L250" s="60">
        <v>4182.53</v>
      </c>
    </row>
    <row r="251" spans="1:12" x14ac:dyDescent="0.25">
      <c r="A251" s="52" t="s">
        <v>732</v>
      </c>
      <c r="B251" s="52" t="s">
        <v>58</v>
      </c>
      <c r="C251" s="51" t="s">
        <v>540</v>
      </c>
      <c r="D251" s="51" t="s">
        <v>537</v>
      </c>
      <c r="E251" s="54" t="s">
        <v>541</v>
      </c>
      <c r="F251" s="52" t="s">
        <v>724</v>
      </c>
      <c r="K251" s="59">
        <v>5053.6099999999997</v>
      </c>
      <c r="L251" s="60">
        <v>4952.54</v>
      </c>
    </row>
    <row r="252" spans="1:12" x14ac:dyDescent="0.25">
      <c r="A252" s="52" t="s">
        <v>732</v>
      </c>
      <c r="B252" s="52" t="s">
        <v>58</v>
      </c>
      <c r="C252" s="51" t="s">
        <v>542</v>
      </c>
      <c r="D252" s="51" t="s">
        <v>537</v>
      </c>
      <c r="E252" s="54" t="s">
        <v>543</v>
      </c>
      <c r="F252" s="52" t="s">
        <v>724</v>
      </c>
      <c r="K252" s="59">
        <v>5839.33</v>
      </c>
      <c r="L252" s="60">
        <v>5722.54</v>
      </c>
    </row>
    <row r="253" spans="1:12" x14ac:dyDescent="0.25">
      <c r="A253" s="52" t="s">
        <v>732</v>
      </c>
      <c r="B253" s="52" t="s">
        <v>58</v>
      </c>
      <c r="C253" s="51" t="s">
        <v>544</v>
      </c>
      <c r="D253" s="51" t="s">
        <v>537</v>
      </c>
      <c r="E253" s="54" t="s">
        <v>545</v>
      </c>
      <c r="F253" s="52" t="s">
        <v>724</v>
      </c>
      <c r="K253" s="59">
        <v>6624.38</v>
      </c>
      <c r="L253" s="60">
        <v>6491.89</v>
      </c>
    </row>
    <row r="254" spans="1:12" x14ac:dyDescent="0.25">
      <c r="A254" s="52" t="s">
        <v>732</v>
      </c>
      <c r="B254" s="52" t="s">
        <v>58</v>
      </c>
      <c r="C254" s="51" t="s">
        <v>546</v>
      </c>
      <c r="D254" s="51" t="s">
        <v>537</v>
      </c>
      <c r="E254" s="54" t="s">
        <v>547</v>
      </c>
      <c r="F254" s="52" t="s">
        <v>724</v>
      </c>
      <c r="K254" s="59">
        <v>7410.1</v>
      </c>
      <c r="L254" s="60">
        <v>7261.9</v>
      </c>
    </row>
    <row r="255" spans="1:12" x14ac:dyDescent="0.25">
      <c r="A255" s="52" t="s">
        <v>732</v>
      </c>
      <c r="B255" s="52" t="s">
        <v>58</v>
      </c>
      <c r="C255" s="51" t="s">
        <v>548</v>
      </c>
      <c r="D255" s="51" t="s">
        <v>537</v>
      </c>
      <c r="E255" s="54" t="s">
        <v>549</v>
      </c>
      <c r="F255" s="52" t="s">
        <v>724</v>
      </c>
      <c r="K255" s="59">
        <v>8195.82</v>
      </c>
      <c r="L255" s="60">
        <v>8031.9</v>
      </c>
    </row>
    <row r="256" spans="1:12" x14ac:dyDescent="0.25">
      <c r="A256" s="52" t="s">
        <v>732</v>
      </c>
      <c r="B256" s="52" t="s">
        <v>58</v>
      </c>
      <c r="C256" s="51" t="s">
        <v>551</v>
      </c>
      <c r="D256" s="51" t="s">
        <v>550</v>
      </c>
      <c r="E256" s="54" t="s">
        <v>552</v>
      </c>
      <c r="F256" s="52" t="s">
        <v>724</v>
      </c>
      <c r="K256" s="59">
        <v>593.49</v>
      </c>
      <c r="L256" s="60">
        <v>581.62</v>
      </c>
    </row>
    <row r="257" spans="1:12" x14ac:dyDescent="0.25">
      <c r="A257" s="52" t="s">
        <v>732</v>
      </c>
      <c r="B257" s="52" t="s">
        <v>58</v>
      </c>
      <c r="C257" s="51" t="s">
        <v>554</v>
      </c>
      <c r="D257" s="51" t="s">
        <v>553</v>
      </c>
      <c r="E257" s="54" t="s">
        <v>555</v>
      </c>
      <c r="K257" s="59">
        <v>244.24</v>
      </c>
      <c r="L257" s="60">
        <v>239.35</v>
      </c>
    </row>
    <row r="258" spans="1:12" x14ac:dyDescent="0.25">
      <c r="A258" s="52" t="s">
        <v>732</v>
      </c>
      <c r="B258" s="52" t="s">
        <v>58</v>
      </c>
      <c r="C258" s="51" t="s">
        <v>556</v>
      </c>
      <c r="D258" s="51" t="s">
        <v>553</v>
      </c>
      <c r="E258" s="54" t="s">
        <v>557</v>
      </c>
      <c r="K258" s="59">
        <v>64.23</v>
      </c>
      <c r="L258" s="60">
        <v>62.95</v>
      </c>
    </row>
    <row r="259" spans="1:12" x14ac:dyDescent="0.25">
      <c r="A259" s="52" t="s">
        <v>732</v>
      </c>
      <c r="B259" s="52" t="s">
        <v>58</v>
      </c>
      <c r="C259" s="51" t="s">
        <v>558</v>
      </c>
      <c r="D259" s="51" t="s">
        <v>553</v>
      </c>
      <c r="E259" s="54" t="s">
        <v>559</v>
      </c>
      <c r="K259" s="59">
        <v>163.34</v>
      </c>
      <c r="L259" s="60">
        <v>160.07</v>
      </c>
    </row>
    <row r="260" spans="1:12" x14ac:dyDescent="0.25">
      <c r="A260" s="52" t="s">
        <v>732</v>
      </c>
      <c r="B260" s="52" t="s">
        <v>58</v>
      </c>
      <c r="C260" s="51" t="s">
        <v>560</v>
      </c>
      <c r="D260" s="51" t="s">
        <v>553</v>
      </c>
      <c r="E260" s="54" t="s">
        <v>561</v>
      </c>
      <c r="F260" s="52" t="s">
        <v>724</v>
      </c>
      <c r="K260" s="59">
        <v>19.89</v>
      </c>
      <c r="L260" s="60">
        <v>19.489999999999998</v>
      </c>
    </row>
    <row r="261" spans="1:12" x14ac:dyDescent="0.25">
      <c r="A261" s="52" t="s">
        <v>732</v>
      </c>
      <c r="B261" s="52" t="s">
        <v>58</v>
      </c>
      <c r="C261" s="51" t="s">
        <v>562</v>
      </c>
      <c r="D261" s="51" t="s">
        <v>553</v>
      </c>
      <c r="E261" s="54" t="s">
        <v>563</v>
      </c>
      <c r="F261" s="52" t="s">
        <v>724</v>
      </c>
      <c r="K261" s="59">
        <v>96.23</v>
      </c>
      <c r="L261" s="60">
        <v>94.3</v>
      </c>
    </row>
    <row r="262" spans="1:12" x14ac:dyDescent="0.25">
      <c r="A262" s="52" t="s">
        <v>732</v>
      </c>
      <c r="B262" s="52" t="s">
        <v>58</v>
      </c>
      <c r="C262" s="51" t="s">
        <v>564</v>
      </c>
      <c r="D262" s="51" t="s">
        <v>553</v>
      </c>
      <c r="E262" s="54" t="s">
        <v>565</v>
      </c>
      <c r="F262" s="52" t="s">
        <v>724</v>
      </c>
      <c r="K262" s="59">
        <v>98.24</v>
      </c>
      <c r="L262" s="60">
        <v>96.28</v>
      </c>
    </row>
    <row r="263" spans="1:12" x14ac:dyDescent="0.25">
      <c r="A263" s="52" t="s">
        <v>732</v>
      </c>
      <c r="B263" s="52" t="s">
        <v>58</v>
      </c>
      <c r="C263" s="51" t="s">
        <v>566</v>
      </c>
      <c r="D263" s="51" t="s">
        <v>553</v>
      </c>
      <c r="E263" s="54" t="s">
        <v>567</v>
      </c>
      <c r="F263" s="52" t="s">
        <v>724</v>
      </c>
      <c r="K263" s="59">
        <v>256.92</v>
      </c>
      <c r="L263" s="60">
        <v>251.78</v>
      </c>
    </row>
    <row r="264" spans="1:12" x14ac:dyDescent="0.25">
      <c r="A264" s="52" t="s">
        <v>732</v>
      </c>
      <c r="B264" s="52" t="s">
        <v>58</v>
      </c>
      <c r="C264" s="51" t="s">
        <v>568</v>
      </c>
      <c r="D264" s="51" t="s">
        <v>553</v>
      </c>
      <c r="E264" s="54" t="s">
        <v>569</v>
      </c>
      <c r="F264" s="52" t="s">
        <v>724</v>
      </c>
      <c r="K264" s="59">
        <v>165.16</v>
      </c>
      <c r="L264" s="60">
        <v>161.86000000000001</v>
      </c>
    </row>
    <row r="265" spans="1:12" x14ac:dyDescent="0.25">
      <c r="A265" s="52" t="s">
        <v>734</v>
      </c>
      <c r="B265" s="52" t="s">
        <v>58</v>
      </c>
      <c r="C265" s="51" t="s">
        <v>570</v>
      </c>
      <c r="D265" s="51" t="s">
        <v>735</v>
      </c>
      <c r="E265" s="54" t="s">
        <v>571</v>
      </c>
      <c r="F265" s="52" t="s">
        <v>724</v>
      </c>
      <c r="K265" s="59">
        <v>1104.83</v>
      </c>
      <c r="L265" s="60">
        <v>1082.73</v>
      </c>
    </row>
    <row r="266" spans="1:12" x14ac:dyDescent="0.25">
      <c r="A266" s="52" t="s">
        <v>734</v>
      </c>
      <c r="B266" s="52" t="s">
        <v>58</v>
      </c>
      <c r="C266" s="51" t="s">
        <v>572</v>
      </c>
      <c r="D266" s="51" t="s">
        <v>735</v>
      </c>
      <c r="E266" s="54" t="s">
        <v>573</v>
      </c>
      <c r="F266" s="52" t="s">
        <v>724</v>
      </c>
      <c r="K266" s="59">
        <v>1225.1099999999999</v>
      </c>
      <c r="L266" s="60">
        <v>1200.6099999999999</v>
      </c>
    </row>
    <row r="267" spans="1:12" x14ac:dyDescent="0.25">
      <c r="A267" s="52" t="s">
        <v>734</v>
      </c>
      <c r="B267" s="52" t="s">
        <v>58</v>
      </c>
      <c r="C267" s="51" t="s">
        <v>574</v>
      </c>
      <c r="D267" s="51" t="s">
        <v>735</v>
      </c>
      <c r="E267" s="54" t="s">
        <v>575</v>
      </c>
      <c r="F267" s="52" t="s">
        <v>724</v>
      </c>
      <c r="K267" s="59">
        <v>1519.99</v>
      </c>
      <c r="L267" s="60">
        <v>1489.59</v>
      </c>
    </row>
    <row r="268" spans="1:12" x14ac:dyDescent="0.25">
      <c r="A268" s="52" t="s">
        <v>734</v>
      </c>
      <c r="B268" s="52" t="s">
        <v>58</v>
      </c>
      <c r="C268" s="51" t="s">
        <v>576</v>
      </c>
      <c r="D268" s="51" t="s">
        <v>735</v>
      </c>
      <c r="E268" s="54" t="s">
        <v>577</v>
      </c>
      <c r="F268" s="52" t="s">
        <v>724</v>
      </c>
      <c r="K268" s="59">
        <v>1584.98</v>
      </c>
      <c r="L268" s="60">
        <v>1553.28</v>
      </c>
    </row>
    <row r="269" spans="1:12" x14ac:dyDescent="0.25">
      <c r="A269" s="52" t="s">
        <v>734</v>
      </c>
      <c r="B269" s="52" t="s">
        <v>58</v>
      </c>
      <c r="C269" s="51" t="s">
        <v>578</v>
      </c>
      <c r="D269" s="51" t="s">
        <v>735</v>
      </c>
      <c r="E269" s="54" t="s">
        <v>579</v>
      </c>
      <c r="F269" s="52" t="s">
        <v>724</v>
      </c>
      <c r="K269" s="59">
        <v>2004.02</v>
      </c>
      <c r="L269" s="60">
        <v>1963.94</v>
      </c>
    </row>
    <row r="270" spans="1:12" x14ac:dyDescent="0.25">
      <c r="A270" s="52" t="s">
        <v>734</v>
      </c>
      <c r="B270" s="52" t="s">
        <v>58</v>
      </c>
      <c r="C270" s="51" t="s">
        <v>580</v>
      </c>
      <c r="D270" s="51" t="s">
        <v>735</v>
      </c>
      <c r="E270" s="54" t="s">
        <v>581</v>
      </c>
      <c r="F270" s="52" t="s">
        <v>724</v>
      </c>
      <c r="K270" s="59">
        <v>2518.12</v>
      </c>
      <c r="L270" s="60">
        <v>2467.7600000000002</v>
      </c>
    </row>
    <row r="271" spans="1:12" x14ac:dyDescent="0.25">
      <c r="A271" s="52" t="s">
        <v>734</v>
      </c>
      <c r="B271" s="52" t="s">
        <v>58</v>
      </c>
      <c r="C271" s="51" t="s">
        <v>582</v>
      </c>
      <c r="D271" s="51" t="s">
        <v>735</v>
      </c>
      <c r="E271" s="54" t="s">
        <v>583</v>
      </c>
      <c r="F271" s="52" t="s">
        <v>724</v>
      </c>
      <c r="K271" s="59">
        <v>2912.91</v>
      </c>
      <c r="L271" s="60">
        <v>2854.65</v>
      </c>
    </row>
    <row r="272" spans="1:12" x14ac:dyDescent="0.25">
      <c r="A272" s="52" t="s">
        <v>734</v>
      </c>
      <c r="B272" s="52" t="s">
        <v>58</v>
      </c>
      <c r="C272" s="51" t="s">
        <v>584</v>
      </c>
      <c r="D272" s="51" t="s">
        <v>735</v>
      </c>
      <c r="E272" s="54" t="s">
        <v>585</v>
      </c>
      <c r="F272" s="52" t="s">
        <v>724</v>
      </c>
      <c r="K272" s="59">
        <v>3521.1</v>
      </c>
      <c r="L272" s="60">
        <v>3450.68</v>
      </c>
    </row>
    <row r="273" spans="1:12" x14ac:dyDescent="0.25">
      <c r="A273" s="52" t="s">
        <v>734</v>
      </c>
      <c r="B273" s="52" t="s">
        <v>58</v>
      </c>
      <c r="C273" s="51" t="s">
        <v>586</v>
      </c>
      <c r="D273" s="51" t="s">
        <v>736</v>
      </c>
      <c r="E273" s="54" t="s">
        <v>587</v>
      </c>
      <c r="K273" s="59">
        <v>339.5</v>
      </c>
      <c r="L273" s="60">
        <v>332.71</v>
      </c>
    </row>
    <row r="274" spans="1:12" x14ac:dyDescent="0.25">
      <c r="A274" s="52" t="s">
        <v>734</v>
      </c>
      <c r="B274" s="52" t="s">
        <v>58</v>
      </c>
      <c r="C274" s="51" t="s">
        <v>588</v>
      </c>
      <c r="D274" s="51" t="s">
        <v>736</v>
      </c>
      <c r="E274" s="54" t="s">
        <v>589</v>
      </c>
      <c r="K274" s="59">
        <v>2221.3000000000002</v>
      </c>
      <c r="L274" s="60">
        <v>2176.87</v>
      </c>
    </row>
  </sheetData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7"/>
  <sheetViews>
    <sheetView zoomScale="70" zoomScaleNormal="70" workbookViewId="0">
      <pane ySplit="3" topLeftCell="A4" activePane="bottomLeft" state="frozen"/>
      <selection pane="bottomLeft" activeCell="Y33" sqref="Y33"/>
    </sheetView>
  </sheetViews>
  <sheetFormatPr baseColWidth="10" defaultColWidth="11.42578125" defaultRowHeight="15" x14ac:dyDescent="0.25"/>
  <cols>
    <col min="1" max="1" width="13.140625" style="2" bestFit="1" customWidth="1"/>
    <col min="2" max="2" width="13.140625" style="2" customWidth="1"/>
    <col min="3" max="3" width="53.28515625" style="2" bestFit="1" customWidth="1"/>
    <col min="4" max="4" width="2.5703125" style="2" customWidth="1"/>
    <col min="5" max="6" width="2.5703125" style="101" customWidth="1"/>
    <col min="7" max="7" width="15.140625" style="2" customWidth="1"/>
    <col min="8" max="8" width="15" style="2" customWidth="1"/>
    <col min="9" max="9" width="15.42578125" style="83" customWidth="1"/>
    <col min="10" max="10" width="14.5703125" style="5" customWidth="1"/>
    <col min="11" max="11" width="14.42578125" style="7" customWidth="1"/>
    <col min="12" max="12" width="12.28515625" style="7" customWidth="1"/>
    <col min="13" max="13" width="14.140625" style="7" customWidth="1"/>
    <col min="14" max="14" width="10.140625" style="2" customWidth="1"/>
    <col min="15" max="15" width="10.42578125" style="2" customWidth="1"/>
    <col min="16" max="16" width="8.5703125" style="7" customWidth="1"/>
    <col min="17" max="17" width="10.42578125" style="7" customWidth="1"/>
    <col min="18" max="18" width="13" style="7" customWidth="1"/>
    <col min="19" max="19" width="10.42578125" style="7" customWidth="1"/>
    <col min="20" max="22" width="10.5703125" style="7" customWidth="1"/>
    <col min="23" max="16384" width="11.42578125" style="2"/>
  </cols>
  <sheetData>
    <row r="1" spans="1:24" ht="24.75" customHeight="1" x14ac:dyDescent="0.25">
      <c r="A1" s="89" t="s">
        <v>153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1"/>
      <c r="T1" s="92" t="s">
        <v>742</v>
      </c>
      <c r="U1" s="92"/>
      <c r="V1" s="92"/>
    </row>
    <row r="2" spans="1:24" x14ac:dyDescent="0.25">
      <c r="A2" s="61">
        <v>1</v>
      </c>
      <c r="B2" s="64">
        <v>2</v>
      </c>
      <c r="C2" s="61">
        <v>3</v>
      </c>
      <c r="D2" s="77"/>
      <c r="E2" s="105"/>
      <c r="F2" s="105"/>
      <c r="G2" s="64">
        <v>4</v>
      </c>
      <c r="H2" s="61">
        <v>5</v>
      </c>
      <c r="I2" s="64">
        <v>6</v>
      </c>
      <c r="J2" s="61">
        <v>7</v>
      </c>
      <c r="K2" s="64">
        <v>8</v>
      </c>
      <c r="L2" s="61">
        <v>9</v>
      </c>
      <c r="M2" s="64">
        <v>10</v>
      </c>
      <c r="N2" s="61">
        <v>11</v>
      </c>
      <c r="O2" s="64">
        <v>12</v>
      </c>
      <c r="P2" s="61">
        <v>13</v>
      </c>
      <c r="Q2" s="64">
        <v>14</v>
      </c>
      <c r="R2" s="61">
        <v>15</v>
      </c>
      <c r="S2" s="64">
        <v>16</v>
      </c>
      <c r="T2" s="61">
        <v>17</v>
      </c>
      <c r="U2" s="64">
        <v>18</v>
      </c>
      <c r="V2" s="61">
        <v>19</v>
      </c>
    </row>
    <row r="3" spans="1:24" s="1" customFormat="1" ht="15.75" thickBot="1" x14ac:dyDescent="0.3">
      <c r="A3" s="23" t="s">
        <v>1</v>
      </c>
      <c r="B3" s="65" t="s">
        <v>745</v>
      </c>
      <c r="C3" s="22" t="s">
        <v>0</v>
      </c>
      <c r="D3" s="75"/>
      <c r="E3" s="106"/>
      <c r="F3" s="106"/>
      <c r="G3" s="25" t="s">
        <v>57</v>
      </c>
      <c r="H3" s="25" t="s">
        <v>60</v>
      </c>
      <c r="I3" s="25" t="s">
        <v>136</v>
      </c>
      <c r="J3" s="24" t="s">
        <v>2</v>
      </c>
      <c r="K3" s="25" t="s">
        <v>139</v>
      </c>
      <c r="L3" s="25" t="s">
        <v>118</v>
      </c>
      <c r="M3" s="25" t="s">
        <v>140</v>
      </c>
      <c r="N3" s="25" t="s">
        <v>137</v>
      </c>
      <c r="O3" s="23" t="s">
        <v>138</v>
      </c>
      <c r="P3" s="25" t="s">
        <v>3</v>
      </c>
      <c r="Q3" s="25" t="s">
        <v>4</v>
      </c>
      <c r="R3" s="25" t="s">
        <v>5</v>
      </c>
      <c r="S3" s="63" t="s">
        <v>4</v>
      </c>
      <c r="T3" s="63" t="s">
        <v>126</v>
      </c>
      <c r="U3" s="63" t="s">
        <v>128</v>
      </c>
      <c r="V3" s="78" t="s">
        <v>127</v>
      </c>
    </row>
    <row r="4" spans="1:24" x14ac:dyDescent="0.25">
      <c r="A4" s="18" t="s">
        <v>6</v>
      </c>
      <c r="B4" s="18" t="s">
        <v>744</v>
      </c>
      <c r="C4" s="79" t="s">
        <v>61</v>
      </c>
      <c r="D4" s="76">
        <f>IF(AND($A4='Configurateur test'!D$5,$B4='Configurateur test'!D$6),COUNT(D$3:D3)+1,"")</f>
        <v>1</v>
      </c>
      <c r="E4" s="86" t="str">
        <f>IF(AND($A4='Configurateur test'!E$5,$B4='Configurateur test'!E$6),COUNT(E$3:E3)+1,"")</f>
        <v/>
      </c>
      <c r="F4" s="86" t="str">
        <f>IF(AND($A4='Configurateur test'!F$5,$B4='Configurateur test'!F$6),COUNT(F$3:F3)+1,"")</f>
        <v/>
      </c>
      <c r="G4" s="18" t="s">
        <v>59</v>
      </c>
      <c r="H4" s="18" t="s">
        <v>7</v>
      </c>
      <c r="I4" s="19" t="s">
        <v>141</v>
      </c>
      <c r="J4" s="20">
        <v>300</v>
      </c>
      <c r="K4" s="19" t="s">
        <v>142</v>
      </c>
      <c r="L4" s="19">
        <v>12</v>
      </c>
      <c r="M4" s="19">
        <v>25</v>
      </c>
      <c r="N4" s="18" t="s">
        <v>8</v>
      </c>
      <c r="O4" s="18" t="s">
        <v>8</v>
      </c>
      <c r="P4" s="21">
        <v>114.29</v>
      </c>
      <c r="Q4" s="21">
        <v>112</v>
      </c>
      <c r="R4" s="21">
        <v>0.38100000000000001</v>
      </c>
      <c r="S4" s="21">
        <v>0.373</v>
      </c>
      <c r="T4" s="68"/>
    </row>
    <row r="5" spans="1:24" x14ac:dyDescent="0.25">
      <c r="A5" s="18" t="s">
        <v>6</v>
      </c>
      <c r="B5" s="18" t="s">
        <v>744</v>
      </c>
      <c r="C5" s="15" t="s">
        <v>62</v>
      </c>
      <c r="D5" s="76">
        <f>IF(AND($A5='Configurateur test'!D$5,$B5='Configurateur test'!D$6),COUNT(D$3:D4)+1,"")</f>
        <v>2</v>
      </c>
      <c r="E5" s="86" t="str">
        <f>IF(AND($A5='Configurateur test'!E$5,$B5='Configurateur test'!E$6),COUNT(E$3:E4)+1,"")</f>
        <v/>
      </c>
      <c r="F5" s="86" t="str">
        <f>IF(AND($A5='Configurateur test'!F$5,$B5='Configurateur test'!F$6),COUNT(F$3:F4)+1,"")</f>
        <v/>
      </c>
      <c r="G5" s="11" t="s">
        <v>59</v>
      </c>
      <c r="H5" s="11" t="s">
        <v>9</v>
      </c>
      <c r="I5" s="12"/>
      <c r="J5" s="13">
        <v>300</v>
      </c>
      <c r="K5" s="12"/>
      <c r="L5" s="12"/>
      <c r="M5" s="12"/>
      <c r="N5" s="11" t="s">
        <v>8</v>
      </c>
      <c r="O5" s="11" t="s">
        <v>8</v>
      </c>
      <c r="P5" s="14">
        <v>114.29</v>
      </c>
      <c r="Q5" s="14">
        <v>112</v>
      </c>
      <c r="R5" s="14">
        <v>0.38100000000000001</v>
      </c>
      <c r="S5" s="14">
        <v>0.373</v>
      </c>
      <c r="T5" s="68"/>
    </row>
    <row r="6" spans="1:24" x14ac:dyDescent="0.25">
      <c r="A6" s="18" t="s">
        <v>6</v>
      </c>
      <c r="B6" s="18" t="s">
        <v>744</v>
      </c>
      <c r="C6" s="15" t="s">
        <v>63</v>
      </c>
      <c r="D6" s="76">
        <f>IF(AND($A6='Configurateur test'!D$5,$B6='Configurateur test'!D$6),COUNT(D$3:D5)+1,"")</f>
        <v>3</v>
      </c>
      <c r="E6" s="86" t="str">
        <f>IF(AND($A6='Configurateur test'!E$5,$B6='Configurateur test'!E$6),COUNT(E$3:E5)+1,"")</f>
        <v/>
      </c>
      <c r="F6" s="86" t="str">
        <f>IF(AND($A6='Configurateur test'!F$5,$B6='Configurateur test'!F$6),COUNT(F$3:F5)+1,"")</f>
        <v/>
      </c>
      <c r="G6" s="11" t="s">
        <v>59</v>
      </c>
      <c r="H6" s="11" t="s">
        <v>10</v>
      </c>
      <c r="I6" s="12"/>
      <c r="J6" s="13">
        <v>310</v>
      </c>
      <c r="K6" s="12"/>
      <c r="L6" s="12"/>
      <c r="M6" s="12"/>
      <c r="N6" s="11" t="s">
        <v>8</v>
      </c>
      <c r="O6" s="11" t="s">
        <v>11</v>
      </c>
      <c r="P6" s="14">
        <v>111.53</v>
      </c>
      <c r="Q6" s="14">
        <v>109.3</v>
      </c>
      <c r="R6" s="14">
        <v>0.36</v>
      </c>
      <c r="S6" s="14">
        <v>0.35299999999999998</v>
      </c>
      <c r="T6" s="68"/>
    </row>
    <row r="7" spans="1:24" x14ac:dyDescent="0.25">
      <c r="A7" s="18" t="s">
        <v>6</v>
      </c>
      <c r="B7" s="18" t="s">
        <v>744</v>
      </c>
      <c r="C7" s="15" t="s">
        <v>64</v>
      </c>
      <c r="D7" s="76">
        <f>IF(AND($A7='Configurateur test'!D$5,$B7='Configurateur test'!D$6),COUNT(D$3:D6)+1,"")</f>
        <v>4</v>
      </c>
      <c r="E7" s="86" t="str">
        <f>IF(AND($A7='Configurateur test'!E$5,$B7='Configurateur test'!E$6),COUNT(E$3:E6)+1,"")</f>
        <v/>
      </c>
      <c r="F7" s="86" t="str">
        <f>IF(AND($A7='Configurateur test'!F$5,$B7='Configurateur test'!F$6),COUNT(F$3:F6)+1,"")</f>
        <v/>
      </c>
      <c r="G7" s="11" t="s">
        <v>59</v>
      </c>
      <c r="H7" s="11" t="s">
        <v>12</v>
      </c>
      <c r="I7" s="12"/>
      <c r="J7" s="13">
        <v>320</v>
      </c>
      <c r="K7" s="12"/>
      <c r="L7" s="12"/>
      <c r="M7" s="12"/>
      <c r="N7" s="11" t="s">
        <v>8</v>
      </c>
      <c r="O7" s="11" t="s">
        <v>8</v>
      </c>
      <c r="P7" s="14">
        <v>125.29</v>
      </c>
      <c r="Q7" s="14">
        <v>122.78</v>
      </c>
      <c r="R7" s="14">
        <v>0.39200000000000002</v>
      </c>
      <c r="S7" s="14">
        <v>0.38400000000000001</v>
      </c>
      <c r="T7" s="68"/>
    </row>
    <row r="8" spans="1:24" x14ac:dyDescent="0.25">
      <c r="A8" s="18" t="s">
        <v>6</v>
      </c>
      <c r="B8" s="18" t="s">
        <v>744</v>
      </c>
      <c r="C8" s="15" t="s">
        <v>65</v>
      </c>
      <c r="D8" s="76">
        <f>IF(AND($A8='Configurateur test'!D$5,$B8='Configurateur test'!D$6),COUNT(D$3:D7)+1,"")</f>
        <v>5</v>
      </c>
      <c r="E8" s="86" t="str">
        <f>IF(AND($A8='Configurateur test'!E$5,$B8='Configurateur test'!E$6),COUNT(E$3:E7)+1,"")</f>
        <v/>
      </c>
      <c r="F8" s="86" t="str">
        <f>IF(AND($A8='Configurateur test'!F$5,$B8='Configurateur test'!F$6),COUNT(F$3:F7)+1,"")</f>
        <v/>
      </c>
      <c r="G8" s="11" t="s">
        <v>59</v>
      </c>
      <c r="H8" s="11" t="s">
        <v>13</v>
      </c>
      <c r="I8" s="12"/>
      <c r="J8" s="13">
        <v>330</v>
      </c>
      <c r="K8" s="12"/>
      <c r="L8" s="12"/>
      <c r="M8" s="12"/>
      <c r="N8" s="11" t="s">
        <v>8</v>
      </c>
      <c r="O8" s="11" t="s">
        <v>11</v>
      </c>
      <c r="P8" s="14">
        <v>129.21</v>
      </c>
      <c r="Q8" s="14">
        <v>126.63</v>
      </c>
      <c r="R8" s="14">
        <v>0.39200000000000002</v>
      </c>
      <c r="S8" s="14">
        <v>0.38400000000000001</v>
      </c>
      <c r="T8" s="68"/>
    </row>
    <row r="9" spans="1:24" x14ac:dyDescent="0.25">
      <c r="A9" s="11" t="s">
        <v>14</v>
      </c>
      <c r="B9" s="18" t="s">
        <v>744</v>
      </c>
      <c r="C9" s="15" t="s">
        <v>66</v>
      </c>
      <c r="D9" s="76" t="str">
        <f>IF(AND($A9='Configurateur test'!D$5,$B9='Configurateur test'!D$6),COUNT(D$3:D8)+1,"")</f>
        <v/>
      </c>
      <c r="E9" s="86" t="str">
        <f>IF(AND($A9='Configurateur test'!E$5,$B9='Configurateur test'!E$6),COUNT(E$3:E8)+1,"")</f>
        <v/>
      </c>
      <c r="F9" s="86" t="str">
        <f>IF(AND($A9='Configurateur test'!F$5,$B9='Configurateur test'!F$6),COUNT(F$3:F8)+1,"")</f>
        <v/>
      </c>
      <c r="G9" s="11" t="s">
        <v>59</v>
      </c>
      <c r="H9" s="11" t="s">
        <v>15</v>
      </c>
      <c r="I9" s="12"/>
      <c r="J9" s="13">
        <v>275</v>
      </c>
      <c r="K9" s="12"/>
      <c r="L9" s="12"/>
      <c r="M9" s="12"/>
      <c r="N9" s="11" t="s">
        <v>16</v>
      </c>
      <c r="O9" s="11" t="s">
        <v>11</v>
      </c>
      <c r="P9" s="14">
        <v>66.48</v>
      </c>
      <c r="Q9" s="14">
        <v>65.150000000000006</v>
      </c>
      <c r="R9" s="14">
        <v>0.24199999999999999</v>
      </c>
      <c r="S9" s="14">
        <v>0.23699999999999999</v>
      </c>
    </row>
    <row r="10" spans="1:24" x14ac:dyDescent="0.25">
      <c r="A10" s="11" t="s">
        <v>14</v>
      </c>
      <c r="B10" s="18" t="s">
        <v>744</v>
      </c>
      <c r="C10" s="15" t="s">
        <v>67</v>
      </c>
      <c r="D10" s="76" t="str">
        <f>IF(AND($A10='Configurateur test'!D$5,$B10='Configurateur test'!D$6),COUNT(D$3:D9)+1,"")</f>
        <v/>
      </c>
      <c r="E10" s="86" t="str">
        <f>IF(AND($A10='Configurateur test'!E$5,$B10='Configurateur test'!E$6),COUNT(E$3:E9)+1,"")</f>
        <v/>
      </c>
      <c r="F10" s="86" t="str">
        <f>IF(AND($A10='Configurateur test'!F$5,$B10='Configurateur test'!F$6),COUNT(F$3:F9)+1,"")</f>
        <v/>
      </c>
      <c r="G10" s="11" t="s">
        <v>59</v>
      </c>
      <c r="H10" s="11" t="s">
        <v>17</v>
      </c>
      <c r="I10" s="12"/>
      <c r="J10" s="13">
        <v>280</v>
      </c>
      <c r="K10" s="12"/>
      <c r="L10" s="12"/>
      <c r="M10" s="12"/>
      <c r="N10" s="11" t="s">
        <v>16</v>
      </c>
      <c r="O10" s="11" t="s">
        <v>11</v>
      </c>
      <c r="P10" s="14">
        <v>68.62</v>
      </c>
      <c r="Q10" s="14">
        <v>67.25</v>
      </c>
      <c r="R10" s="14">
        <v>0.245</v>
      </c>
      <c r="S10" s="14">
        <v>0.24</v>
      </c>
    </row>
    <row r="11" spans="1:24" x14ac:dyDescent="0.25">
      <c r="A11" s="15" t="s">
        <v>18</v>
      </c>
      <c r="B11" s="18" t="s">
        <v>744</v>
      </c>
      <c r="C11" s="15" t="s">
        <v>68</v>
      </c>
      <c r="D11" s="76" t="str">
        <f>IF(AND($A11='Configurateur test'!D$5,$B11='Configurateur test'!D$6),COUNT(D$3:D10)+1,"")</f>
        <v/>
      </c>
      <c r="E11" s="86" t="str">
        <f>IF(AND($A11='Configurateur test'!E$5,$B11='Configurateur test'!E$6),COUNT(E$3:E10)+1,"")</f>
        <v/>
      </c>
      <c r="F11" s="86" t="str">
        <f>IF(AND($A11='Configurateur test'!F$5,$B11='Configurateur test'!F$6),COUNT(F$3:F10)+1,"")</f>
        <v/>
      </c>
      <c r="G11" s="11" t="s">
        <v>59</v>
      </c>
      <c r="H11" s="11" t="s">
        <v>19</v>
      </c>
      <c r="I11" s="12"/>
      <c r="J11" s="13">
        <v>275</v>
      </c>
      <c r="K11" s="12"/>
      <c r="L11" s="12"/>
      <c r="M11" s="12"/>
      <c r="N11" s="11" t="s">
        <v>16</v>
      </c>
      <c r="O11" s="11" t="s">
        <v>11</v>
      </c>
      <c r="P11" s="14">
        <v>67.989999999999995</v>
      </c>
      <c r="Q11" s="14">
        <v>66.63</v>
      </c>
      <c r="R11" s="14">
        <v>0.247</v>
      </c>
      <c r="S11" s="14">
        <v>0.24199999999999999</v>
      </c>
    </row>
    <row r="12" spans="1:24" x14ac:dyDescent="0.25">
      <c r="A12" s="15" t="s">
        <v>18</v>
      </c>
      <c r="B12" s="18" t="s">
        <v>744</v>
      </c>
      <c r="C12" s="15" t="s">
        <v>69</v>
      </c>
      <c r="D12" s="76" t="str">
        <f>IF(AND($A12='Configurateur test'!D$5,$B12='Configurateur test'!D$6),COUNT(D$3:D11)+1,"")</f>
        <v/>
      </c>
      <c r="E12" s="86" t="str">
        <f>IF(AND($A12='Configurateur test'!E$5,$B12='Configurateur test'!E$6),COUNT(E$3:E11)+1,"")</f>
        <v/>
      </c>
      <c r="F12" s="86" t="str">
        <f>IF(AND($A12='Configurateur test'!F$5,$B12='Configurateur test'!F$6),COUNT(F$3:F11)+1,"")</f>
        <v/>
      </c>
      <c r="G12" s="11" t="s">
        <v>59</v>
      </c>
      <c r="H12" s="11" t="s">
        <v>20</v>
      </c>
      <c r="I12" s="12"/>
      <c r="J12" s="13">
        <v>280</v>
      </c>
      <c r="K12" s="12"/>
      <c r="L12" s="12"/>
      <c r="M12" s="12"/>
      <c r="N12" s="11" t="s">
        <v>16</v>
      </c>
      <c r="O12" s="11" t="s">
        <v>11</v>
      </c>
      <c r="P12" s="14">
        <v>66.150000000000006</v>
      </c>
      <c r="Q12" s="14">
        <v>64.83</v>
      </c>
      <c r="R12" s="14">
        <v>0.23599999999999999</v>
      </c>
      <c r="S12" s="14">
        <v>0.23200000000000001</v>
      </c>
    </row>
    <row r="13" spans="1:24" x14ac:dyDescent="0.25">
      <c r="A13" s="15" t="s">
        <v>18</v>
      </c>
      <c r="B13" s="18" t="s">
        <v>744</v>
      </c>
      <c r="C13" s="15" t="s">
        <v>70</v>
      </c>
      <c r="D13" s="76" t="str">
        <f>IF(AND($A13='Configurateur test'!D$5,$B13='Configurateur test'!D$6),COUNT(D$3:D12)+1,"")</f>
        <v/>
      </c>
      <c r="E13" s="86" t="str">
        <f>IF(AND($A13='Configurateur test'!E$5,$B13='Configurateur test'!E$6),COUNT(E$3:E12)+1,"")</f>
        <v/>
      </c>
      <c r="F13" s="86" t="str">
        <f>IF(AND($A13='Configurateur test'!F$5,$B13='Configurateur test'!F$6),COUNT(F$3:F12)+1,"")</f>
        <v/>
      </c>
      <c r="G13" s="11" t="s">
        <v>59</v>
      </c>
      <c r="H13" s="11" t="s">
        <v>21</v>
      </c>
      <c r="I13" s="12"/>
      <c r="J13" s="13">
        <v>300</v>
      </c>
      <c r="K13" s="12"/>
      <c r="L13" s="12"/>
      <c r="M13" s="12"/>
      <c r="N13" s="11" t="s">
        <v>8</v>
      </c>
      <c r="O13" s="11" t="s">
        <v>8</v>
      </c>
      <c r="P13" s="14">
        <v>89.19</v>
      </c>
      <c r="Q13" s="14">
        <v>87.41</v>
      </c>
      <c r="R13" s="14">
        <v>0.29699999999999999</v>
      </c>
      <c r="S13" s="14">
        <v>0.29099999999999998</v>
      </c>
      <c r="T13" s="68"/>
      <c r="W13" s="101" t="s">
        <v>759</v>
      </c>
      <c r="X13" s="101"/>
    </row>
    <row r="14" spans="1:24" x14ac:dyDescent="0.25">
      <c r="A14" s="15" t="s">
        <v>18</v>
      </c>
      <c r="B14" s="18" t="s">
        <v>744</v>
      </c>
      <c r="C14" s="15" t="s">
        <v>71</v>
      </c>
      <c r="D14" s="76" t="str">
        <f>IF(AND($A14='Configurateur test'!D$5,$B14='Configurateur test'!D$6),COUNT(D$3:D13)+1,"")</f>
        <v/>
      </c>
      <c r="E14" s="86" t="str">
        <f>IF(AND($A14='Configurateur test'!E$5,$B14='Configurateur test'!E$6),COUNT(E$3:E13)+1,"")</f>
        <v/>
      </c>
      <c r="F14" s="86" t="str">
        <f>IF(AND($A14='Configurateur test'!F$5,$B14='Configurateur test'!F$6),COUNT(F$3:F13)+1,"")</f>
        <v/>
      </c>
      <c r="G14" s="11" t="s">
        <v>59</v>
      </c>
      <c r="H14" s="11" t="s">
        <v>22</v>
      </c>
      <c r="I14" s="12"/>
      <c r="J14" s="13">
        <v>305</v>
      </c>
      <c r="K14" s="12"/>
      <c r="L14" s="12"/>
      <c r="M14" s="12"/>
      <c r="N14" s="11" t="s">
        <v>8</v>
      </c>
      <c r="O14" s="11" t="s">
        <v>8</v>
      </c>
      <c r="P14" s="14">
        <v>90.68</v>
      </c>
      <c r="Q14" s="14">
        <v>88.86</v>
      </c>
      <c r="R14" s="14">
        <v>0.29699999999999999</v>
      </c>
      <c r="S14" s="14">
        <v>0.29099999999999998</v>
      </c>
      <c r="T14" s="68"/>
      <c r="W14" s="101" t="s">
        <v>760</v>
      </c>
      <c r="X14" s="101"/>
    </row>
    <row r="15" spans="1:24" x14ac:dyDescent="0.25">
      <c r="A15" s="16" t="s">
        <v>752</v>
      </c>
      <c r="B15" s="18" t="s">
        <v>744</v>
      </c>
      <c r="C15" s="15" t="s">
        <v>72</v>
      </c>
      <c r="D15" s="76" t="str">
        <f>IF(AND($A15='Configurateur test'!D$5,$B15='Configurateur test'!D$6),COUNT(D$3:D14)+1,"")</f>
        <v/>
      </c>
      <c r="E15" s="86" t="str">
        <f>IF(AND($A15='Configurateur test'!E$5,$B15='Configurateur test'!E$6),COUNT(E$3:E14)+1,"")</f>
        <v/>
      </c>
      <c r="F15" s="86" t="str">
        <f>IF(AND($A15='Configurateur test'!F$5,$B15='Configurateur test'!F$6),COUNT(F$3:F14)+1,"")</f>
        <v/>
      </c>
      <c r="G15" s="11" t="s">
        <v>59</v>
      </c>
      <c r="H15" s="11" t="s">
        <v>23</v>
      </c>
      <c r="I15" s="12"/>
      <c r="J15" s="13">
        <v>310</v>
      </c>
      <c r="K15" s="12"/>
      <c r="L15" s="12"/>
      <c r="M15" s="12"/>
      <c r="N15" s="11" t="s">
        <v>16</v>
      </c>
      <c r="O15" s="11" t="s">
        <v>11</v>
      </c>
      <c r="P15" s="14">
        <v>87.14</v>
      </c>
      <c r="Q15" s="14">
        <v>85.4</v>
      </c>
      <c r="R15" s="14">
        <v>0.28100000000000003</v>
      </c>
      <c r="S15" s="14">
        <v>0.27500000000000002</v>
      </c>
      <c r="T15" s="68"/>
      <c r="U15" s="68"/>
      <c r="V15" s="80"/>
      <c r="W15" s="102" t="s">
        <v>761</v>
      </c>
      <c r="X15" s="101"/>
    </row>
    <row r="16" spans="1:24" x14ac:dyDescent="0.25">
      <c r="A16" s="15" t="s">
        <v>18</v>
      </c>
      <c r="B16" s="18" t="s">
        <v>744</v>
      </c>
      <c r="C16" s="15" t="s">
        <v>73</v>
      </c>
      <c r="D16" s="76" t="str">
        <f>IF(AND($A16='Configurateur test'!D$5,$B16='Configurateur test'!D$6),COUNT(D$3:D15)+1,"")</f>
        <v/>
      </c>
      <c r="E16" s="86" t="str">
        <f>IF(AND($A16='Configurateur test'!E$5,$B16='Configurateur test'!E$6),COUNT(E$3:E15)+1,"")</f>
        <v/>
      </c>
      <c r="F16" s="86" t="str">
        <f>IF(AND($A16='Configurateur test'!F$5,$B16='Configurateur test'!F$6),COUNT(F$3:F15)+1,"")</f>
        <v/>
      </c>
      <c r="G16" s="11" t="s">
        <v>59</v>
      </c>
      <c r="H16" s="11" t="s">
        <v>24</v>
      </c>
      <c r="I16" s="12"/>
      <c r="J16" s="13">
        <v>315</v>
      </c>
      <c r="K16" s="12"/>
      <c r="L16" s="12"/>
      <c r="M16" s="12"/>
      <c r="N16" s="11" t="s">
        <v>16</v>
      </c>
      <c r="O16" s="11" t="s">
        <v>11</v>
      </c>
      <c r="P16" s="14">
        <v>88.54</v>
      </c>
      <c r="Q16" s="14">
        <v>86.77</v>
      </c>
      <c r="R16" s="14">
        <v>0.28100000000000003</v>
      </c>
      <c r="S16" s="14">
        <v>0.27500000000000002</v>
      </c>
      <c r="T16" s="68"/>
      <c r="U16" s="68"/>
      <c r="V16" s="80"/>
      <c r="W16" s="102" t="s">
        <v>763</v>
      </c>
      <c r="X16" s="101"/>
    </row>
    <row r="17" spans="1:23" x14ac:dyDescent="0.25">
      <c r="A17" s="15" t="s">
        <v>18</v>
      </c>
      <c r="B17" s="18" t="s">
        <v>744</v>
      </c>
      <c r="C17" s="15" t="s">
        <v>74</v>
      </c>
      <c r="D17" s="76" t="str">
        <f>IF(AND($A17='Configurateur test'!D$5,$B17='Configurateur test'!D$6),COUNT(D$3:D16)+1,"")</f>
        <v/>
      </c>
      <c r="E17" s="86" t="str">
        <f>IF(AND($A17='Configurateur test'!E$5,$B17='Configurateur test'!E$6),COUNT(E$3:E16)+1,"")</f>
        <v/>
      </c>
      <c r="F17" s="86" t="str">
        <f>IF(AND($A17='Configurateur test'!F$5,$B17='Configurateur test'!F$6),COUNT(F$3:F16)+1,"")</f>
        <v/>
      </c>
      <c r="G17" s="11" t="s">
        <v>59</v>
      </c>
      <c r="H17" s="11" t="s">
        <v>25</v>
      </c>
      <c r="I17" s="12"/>
      <c r="J17" s="13">
        <v>325</v>
      </c>
      <c r="K17" s="12"/>
      <c r="L17" s="12"/>
      <c r="M17" s="12"/>
      <c r="N17" s="11" t="s">
        <v>16</v>
      </c>
      <c r="O17" s="11" t="s">
        <v>11</v>
      </c>
      <c r="P17" s="14">
        <v>96.62</v>
      </c>
      <c r="Q17" s="14">
        <v>94.69</v>
      </c>
      <c r="R17" s="14">
        <v>0.29699999999999999</v>
      </c>
      <c r="S17" s="14">
        <v>0.29099999999999998</v>
      </c>
      <c r="T17" s="68"/>
      <c r="U17" s="68"/>
      <c r="V17" s="80"/>
      <c r="W17" s="3"/>
    </row>
    <row r="18" spans="1:23" x14ac:dyDescent="0.25">
      <c r="A18" s="15" t="s">
        <v>18</v>
      </c>
      <c r="B18" s="18" t="s">
        <v>744</v>
      </c>
      <c r="C18" s="15" t="s">
        <v>75</v>
      </c>
      <c r="D18" s="76" t="str">
        <f>IF(AND($A18='Configurateur test'!D$5,$B18='Configurateur test'!D$6),COUNT(D$3:D17)+1,"")</f>
        <v/>
      </c>
      <c r="E18" s="86" t="str">
        <f>IF(AND($A18='Configurateur test'!E$5,$B18='Configurateur test'!E$6),COUNT(E$3:E17)+1,"")</f>
        <v/>
      </c>
      <c r="F18" s="86" t="str">
        <f>IF(AND($A18='Configurateur test'!F$5,$B18='Configurateur test'!F$6),COUNT(F$3:F17)+1,"")</f>
        <v/>
      </c>
      <c r="G18" s="11" t="s">
        <v>59</v>
      </c>
      <c r="H18" s="11" t="s">
        <v>26</v>
      </c>
      <c r="I18" s="12"/>
      <c r="J18" s="13">
        <v>330</v>
      </c>
      <c r="K18" s="12"/>
      <c r="L18" s="12"/>
      <c r="M18" s="12"/>
      <c r="N18" s="11" t="s">
        <v>16</v>
      </c>
      <c r="O18" s="11" t="s">
        <v>11</v>
      </c>
      <c r="P18" s="14">
        <v>98.11</v>
      </c>
      <c r="Q18" s="14">
        <v>96.15</v>
      </c>
      <c r="R18" s="14">
        <v>0.29699999999999999</v>
      </c>
      <c r="S18" s="14">
        <v>0.29099999999999998</v>
      </c>
      <c r="T18" s="68"/>
      <c r="U18" s="68"/>
      <c r="V18" s="80"/>
      <c r="W18" s="3"/>
    </row>
    <row r="19" spans="1:23" x14ac:dyDescent="0.25">
      <c r="A19" s="15" t="s">
        <v>18</v>
      </c>
      <c r="B19" s="18" t="s">
        <v>744</v>
      </c>
      <c r="C19" s="15" t="s">
        <v>76</v>
      </c>
      <c r="D19" s="76" t="str">
        <f>IF(AND($A19='Configurateur test'!D$5,$B19='Configurateur test'!D$6),COUNT(D$3:D18)+1,"")</f>
        <v/>
      </c>
      <c r="E19" s="86" t="str">
        <f>IF(AND($A19='Configurateur test'!E$5,$B19='Configurateur test'!E$6),COUNT(E$3:E18)+1,"")</f>
        <v/>
      </c>
      <c r="F19" s="86" t="str">
        <f>IF(AND($A19='Configurateur test'!F$5,$B19='Configurateur test'!F$6),COUNT(F$3:F18)+1,"")</f>
        <v/>
      </c>
      <c r="G19" s="11" t="s">
        <v>59</v>
      </c>
      <c r="H19" s="11" t="s">
        <v>27</v>
      </c>
      <c r="I19" s="12"/>
      <c r="J19" s="13">
        <v>335</v>
      </c>
      <c r="K19" s="12"/>
      <c r="L19" s="12"/>
      <c r="M19" s="12"/>
      <c r="N19" s="11" t="s">
        <v>16</v>
      </c>
      <c r="O19" s="11" t="s">
        <v>11</v>
      </c>
      <c r="P19" s="14">
        <v>99.6</v>
      </c>
      <c r="Q19" s="14">
        <v>97.6</v>
      </c>
      <c r="R19" s="14">
        <v>0.29699999999999999</v>
      </c>
      <c r="S19" s="14">
        <v>0.29099999999999998</v>
      </c>
      <c r="T19" s="68"/>
      <c r="U19" s="68"/>
      <c r="V19" s="80"/>
      <c r="W19" s="3"/>
    </row>
    <row r="20" spans="1:23" x14ac:dyDescent="0.25">
      <c r="A20" s="87" t="s">
        <v>751</v>
      </c>
      <c r="B20" s="18" t="s">
        <v>744</v>
      </c>
      <c r="C20" s="15" t="s">
        <v>77</v>
      </c>
      <c r="D20" s="76" t="str">
        <f>IF(AND($A20='Configurateur test'!D$5,$B20='Configurateur test'!D$6),COUNT(D$3:D19)+1,"")</f>
        <v/>
      </c>
      <c r="E20" s="86" t="str">
        <f>IF(AND($A20='Configurateur test'!E$5,$B20='Configurateur test'!E$6),COUNT(E$3:E19)+1,"")</f>
        <v/>
      </c>
      <c r="F20" s="86" t="str">
        <f>IF(AND($A20='Configurateur test'!F$5,$B20='Configurateur test'!F$6),COUNT(F$3:F19)+1,"")</f>
        <v/>
      </c>
      <c r="G20" s="11" t="s">
        <v>59</v>
      </c>
      <c r="H20" s="11" t="s">
        <v>29</v>
      </c>
      <c r="I20" s="12"/>
      <c r="J20" s="13">
        <v>325</v>
      </c>
      <c r="K20" s="12"/>
      <c r="L20" s="12"/>
      <c r="M20" s="12"/>
      <c r="N20" s="11" t="s">
        <v>8</v>
      </c>
      <c r="O20" s="11" t="s">
        <v>8</v>
      </c>
      <c r="P20" s="14">
        <v>164.36</v>
      </c>
      <c r="Q20" s="14">
        <v>161.07</v>
      </c>
      <c r="R20" s="14">
        <v>0.50600000000000001</v>
      </c>
      <c r="S20" s="14">
        <v>0.496</v>
      </c>
      <c r="T20" s="68"/>
      <c r="U20" s="68"/>
      <c r="V20" s="80"/>
      <c r="W20" s="3"/>
    </row>
    <row r="21" spans="1:23" x14ac:dyDescent="0.25">
      <c r="A21" s="11" t="s">
        <v>28</v>
      </c>
      <c r="B21" s="18" t="s">
        <v>744</v>
      </c>
      <c r="C21" s="15" t="s">
        <v>78</v>
      </c>
      <c r="D21" s="76" t="str">
        <f>IF(AND($A21='Configurateur test'!D$5,$B21='Configurateur test'!D$6),COUNT(D$3:D20)+1,"")</f>
        <v/>
      </c>
      <c r="E21" s="86" t="str">
        <f>IF(AND($A21='Configurateur test'!E$5,$B21='Configurateur test'!E$6),COUNT(E$3:E20)+1,"")</f>
        <v/>
      </c>
      <c r="F21" s="86" t="str">
        <f>IF(AND($A21='Configurateur test'!F$5,$B21='Configurateur test'!F$6),COUNT(F$3:F20)+1,"")</f>
        <v/>
      </c>
      <c r="G21" s="11" t="s">
        <v>59</v>
      </c>
      <c r="H21" s="11" t="s">
        <v>30</v>
      </c>
      <c r="I21" s="12"/>
      <c r="J21" s="13">
        <v>330</v>
      </c>
      <c r="K21" s="12"/>
      <c r="L21" s="12"/>
      <c r="M21" s="12"/>
      <c r="N21" s="11" t="s">
        <v>8</v>
      </c>
      <c r="O21" s="11" t="s">
        <v>8</v>
      </c>
      <c r="P21" s="14">
        <v>173.7</v>
      </c>
      <c r="Q21" s="14">
        <v>170.23</v>
      </c>
      <c r="R21" s="14">
        <v>0.52600000000000002</v>
      </c>
      <c r="S21" s="14">
        <v>0.51600000000000001</v>
      </c>
      <c r="T21" s="68"/>
      <c r="U21" s="68"/>
      <c r="V21" s="80"/>
      <c r="W21" s="3"/>
    </row>
    <row r="22" spans="1:23" x14ac:dyDescent="0.25">
      <c r="A22" s="11" t="s">
        <v>28</v>
      </c>
      <c r="B22" s="18" t="s">
        <v>744</v>
      </c>
      <c r="C22" s="15" t="s">
        <v>79</v>
      </c>
      <c r="D22" s="76" t="str">
        <f>IF(AND($A22='Configurateur test'!D$5,$B22='Configurateur test'!D$6),COUNT(D$3:D21)+1,"")</f>
        <v/>
      </c>
      <c r="E22" s="86" t="str">
        <f>IF(AND($A22='Configurateur test'!E$5,$B22='Configurateur test'!E$6),COUNT(E$3:E21)+1,"")</f>
        <v/>
      </c>
      <c r="F22" s="86" t="str">
        <f>IF(AND($A22='Configurateur test'!F$5,$B22='Configurateur test'!F$6),COUNT(F$3:F21)+1,"")</f>
        <v/>
      </c>
      <c r="G22" s="11" t="s">
        <v>59</v>
      </c>
      <c r="H22" s="11" t="s">
        <v>31</v>
      </c>
      <c r="I22" s="12"/>
      <c r="J22" s="13">
        <v>335</v>
      </c>
      <c r="K22" s="12"/>
      <c r="L22" s="12"/>
      <c r="M22" s="12"/>
      <c r="N22" s="11" t="s">
        <v>8</v>
      </c>
      <c r="O22" s="11" t="s">
        <v>11</v>
      </c>
      <c r="P22" s="14">
        <v>159.04</v>
      </c>
      <c r="Q22" s="14">
        <v>155.86000000000001</v>
      </c>
      <c r="R22" s="14">
        <v>0.47499999999999998</v>
      </c>
      <c r="S22" s="14">
        <v>0.46500000000000002</v>
      </c>
      <c r="T22" s="68"/>
      <c r="U22" s="68"/>
      <c r="V22" s="80"/>
      <c r="W22" s="3"/>
    </row>
    <row r="23" spans="1:23" x14ac:dyDescent="0.25">
      <c r="A23" s="11" t="s">
        <v>28</v>
      </c>
      <c r="B23" s="18" t="s">
        <v>744</v>
      </c>
      <c r="C23" s="15" t="s">
        <v>80</v>
      </c>
      <c r="D23" s="76" t="str">
        <f>IF(AND($A23='Configurateur test'!D$5,$B23='Configurateur test'!D$6),COUNT(D$3:D22)+1,"")</f>
        <v/>
      </c>
      <c r="E23" s="86" t="str">
        <f>IF(AND($A23='Configurateur test'!E$5,$B23='Configurateur test'!E$6),COUNT(E$3:E22)+1,"")</f>
        <v/>
      </c>
      <c r="F23" s="86" t="str">
        <f>IF(AND($A23='Configurateur test'!F$5,$B23='Configurateur test'!F$6),COUNT(F$3:F22)+1,"")</f>
        <v/>
      </c>
      <c r="G23" s="11" t="s">
        <v>59</v>
      </c>
      <c r="H23" s="11" t="s">
        <v>32</v>
      </c>
      <c r="I23" s="12"/>
      <c r="J23" s="13">
        <v>340</v>
      </c>
      <c r="K23" s="12"/>
      <c r="L23" s="12"/>
      <c r="M23" s="12"/>
      <c r="N23" s="11" t="s">
        <v>8</v>
      </c>
      <c r="O23" s="11" t="s">
        <v>11</v>
      </c>
      <c r="P23" s="14">
        <v>168.44</v>
      </c>
      <c r="Q23" s="14">
        <v>165.07</v>
      </c>
      <c r="R23" s="14">
        <v>0.495</v>
      </c>
      <c r="S23" s="14">
        <v>0.48599999999999999</v>
      </c>
      <c r="T23" s="68"/>
      <c r="U23" s="68"/>
      <c r="V23" s="80"/>
      <c r="W23" s="3"/>
    </row>
    <row r="24" spans="1:23" x14ac:dyDescent="0.25">
      <c r="A24" s="11" t="s">
        <v>28</v>
      </c>
      <c r="B24" s="18" t="s">
        <v>744</v>
      </c>
      <c r="C24" s="15" t="s">
        <v>81</v>
      </c>
      <c r="D24" s="76" t="str">
        <f>IF(AND($A24='Configurateur test'!D$5,$B24='Configurateur test'!D$6),COUNT(D$3:D23)+1,"")</f>
        <v/>
      </c>
      <c r="E24" s="86" t="str">
        <f>IF(AND($A24='Configurateur test'!E$5,$B24='Configurateur test'!E$6),COUNT(E$3:E23)+1,"")</f>
        <v/>
      </c>
      <c r="F24" s="86" t="str">
        <f>IF(AND($A24='Configurateur test'!F$5,$B24='Configurateur test'!F$6),COUNT(F$3:F23)+1,"")</f>
        <v/>
      </c>
      <c r="G24" s="11" t="s">
        <v>59</v>
      </c>
      <c r="H24" s="11" t="s">
        <v>33</v>
      </c>
      <c r="I24" s="12"/>
      <c r="J24" s="13">
        <v>345</v>
      </c>
      <c r="K24" s="12"/>
      <c r="L24" s="12"/>
      <c r="M24" s="12"/>
      <c r="N24" s="11" t="s">
        <v>8</v>
      </c>
      <c r="O24" s="11" t="s">
        <v>11</v>
      </c>
      <c r="P24" s="14">
        <v>178.04</v>
      </c>
      <c r="Q24" s="14">
        <v>174.48</v>
      </c>
      <c r="R24" s="14">
        <v>0.51600000000000001</v>
      </c>
      <c r="S24" s="14">
        <v>0.50600000000000001</v>
      </c>
      <c r="T24" s="68"/>
      <c r="U24" s="68"/>
      <c r="V24" s="80"/>
      <c r="W24" s="3"/>
    </row>
    <row r="25" spans="1:23" x14ac:dyDescent="0.25">
      <c r="A25" s="11" t="s">
        <v>28</v>
      </c>
      <c r="B25" s="18" t="s">
        <v>744</v>
      </c>
      <c r="C25" s="15" t="s">
        <v>82</v>
      </c>
      <c r="D25" s="76" t="str">
        <f>IF(AND($A25='Configurateur test'!D$5,$B25='Configurateur test'!D$6),COUNT(D$3:D24)+1,"")</f>
        <v/>
      </c>
      <c r="E25" s="86" t="str">
        <f>IF(AND($A25='Configurateur test'!E$5,$B25='Configurateur test'!E$6),COUNT(E$3:E24)+1,"")</f>
        <v/>
      </c>
      <c r="F25" s="86" t="str">
        <f>IF(AND($A25='Configurateur test'!F$5,$B25='Configurateur test'!F$6),COUNT(F$3:F24)+1,"")</f>
        <v/>
      </c>
      <c r="G25" s="11" t="s">
        <v>59</v>
      </c>
      <c r="H25" s="11" t="s">
        <v>34</v>
      </c>
      <c r="I25" s="12"/>
      <c r="J25" s="13">
        <v>365</v>
      </c>
      <c r="K25" s="12"/>
      <c r="L25" s="12"/>
      <c r="M25" s="12"/>
      <c r="N25" s="11" t="s">
        <v>8</v>
      </c>
      <c r="O25" s="11" t="s">
        <v>11</v>
      </c>
      <c r="P25" s="14">
        <v>248.63</v>
      </c>
      <c r="Q25" s="14">
        <v>243.66</v>
      </c>
      <c r="R25" s="14">
        <v>0.68100000000000005</v>
      </c>
      <c r="S25" s="14">
        <v>0.66800000000000004</v>
      </c>
      <c r="T25" s="68"/>
    </row>
    <row r="26" spans="1:23" x14ac:dyDescent="0.25">
      <c r="A26" s="11" t="s">
        <v>28</v>
      </c>
      <c r="B26" s="18" t="s">
        <v>744</v>
      </c>
      <c r="C26" s="15" t="s">
        <v>83</v>
      </c>
      <c r="D26" s="76" t="str">
        <f>IF(AND($A26='Configurateur test'!D$5,$B26='Configurateur test'!D$6),COUNT(D$3:D25)+1,"")</f>
        <v/>
      </c>
      <c r="E26" s="86" t="str">
        <f>IF(AND($A26='Configurateur test'!E$5,$B26='Configurateur test'!E$6),COUNT(E$3:E25)+1,"")</f>
        <v/>
      </c>
      <c r="F26" s="86" t="str">
        <f>IF(AND($A26='Configurateur test'!F$5,$B26='Configurateur test'!F$6),COUNT(F$3:F25)+1,"")</f>
        <v/>
      </c>
      <c r="G26" s="11" t="s">
        <v>59</v>
      </c>
      <c r="H26" s="11" t="s">
        <v>35</v>
      </c>
      <c r="I26" s="12"/>
      <c r="J26" s="13">
        <v>370</v>
      </c>
      <c r="K26" s="12"/>
      <c r="L26" s="12"/>
      <c r="M26" s="12"/>
      <c r="N26" s="11" t="s">
        <v>8</v>
      </c>
      <c r="O26" s="11" t="s">
        <v>11</v>
      </c>
      <c r="P26" s="14">
        <v>259.68</v>
      </c>
      <c r="Q26" s="14">
        <v>254.48</v>
      </c>
      <c r="R26" s="14">
        <v>0.70199999999999996</v>
      </c>
      <c r="S26" s="14">
        <v>0.68799999999999994</v>
      </c>
      <c r="T26" s="68"/>
    </row>
    <row r="27" spans="1:23" x14ac:dyDescent="0.25">
      <c r="A27" s="16" t="s">
        <v>106</v>
      </c>
      <c r="B27" s="18" t="s">
        <v>744</v>
      </c>
      <c r="C27" s="15" t="s">
        <v>84</v>
      </c>
      <c r="D27" s="76" t="str">
        <f>IF(AND($A27='Configurateur test'!D$5,$B27='Configurateur test'!D$6),COUNT(D$3:D26)+1,"")</f>
        <v/>
      </c>
      <c r="E27" s="86">
        <f>IF(AND($A27='Configurateur test'!E$5,$B27='Configurateur test'!E$6),COUNT(E$3:E26)+1,"")</f>
        <v>1</v>
      </c>
      <c r="F27" s="86" t="str">
        <f>IF(AND($A27='Configurateur test'!F$5,$B27='Configurateur test'!F$6),COUNT(F$3:F26)+1,"")</f>
        <v/>
      </c>
      <c r="G27" s="11" t="s">
        <v>59</v>
      </c>
      <c r="H27" s="15" t="s">
        <v>107</v>
      </c>
      <c r="I27" s="12"/>
      <c r="J27" s="13">
        <v>305</v>
      </c>
      <c r="K27" s="12"/>
      <c r="L27" s="12"/>
      <c r="M27" s="12"/>
      <c r="N27" s="11" t="s">
        <v>8</v>
      </c>
      <c r="O27" s="11" t="s">
        <v>11</v>
      </c>
      <c r="P27" s="14">
        <v>84.08</v>
      </c>
      <c r="Q27" s="14">
        <v>82.4</v>
      </c>
      <c r="R27" s="14">
        <v>0.27600000000000002</v>
      </c>
      <c r="S27" s="14">
        <v>0.27</v>
      </c>
      <c r="T27" s="68"/>
    </row>
    <row r="28" spans="1:23" x14ac:dyDescent="0.25">
      <c r="A28" s="16" t="s">
        <v>106</v>
      </c>
      <c r="B28" s="18" t="s">
        <v>744</v>
      </c>
      <c r="C28" s="15" t="s">
        <v>85</v>
      </c>
      <c r="D28" s="76" t="str">
        <f>IF(AND($A28='Configurateur test'!D$5,$B28='Configurateur test'!D$6),COUNT(D$3:D27)+1,"")</f>
        <v/>
      </c>
      <c r="E28" s="86">
        <f>IF(AND($A28='Configurateur test'!E$5,$B28='Configurateur test'!E$6),COUNT(E$3:E27)+1,"")</f>
        <v>2</v>
      </c>
      <c r="F28" s="86" t="str">
        <f>IF(AND($A28='Configurateur test'!F$5,$B28='Configurateur test'!F$6),COUNT(F$3:F27)+1,"")</f>
        <v/>
      </c>
      <c r="G28" s="11" t="s">
        <v>59</v>
      </c>
      <c r="H28" s="15" t="s">
        <v>108</v>
      </c>
      <c r="I28" s="12"/>
      <c r="J28" s="13">
        <v>305</v>
      </c>
      <c r="K28" s="12"/>
      <c r="L28" s="12"/>
      <c r="M28" s="12"/>
      <c r="N28" s="11" t="s">
        <v>8</v>
      </c>
      <c r="O28" s="11" t="s">
        <v>8</v>
      </c>
      <c r="P28" s="14">
        <v>88.79</v>
      </c>
      <c r="Q28" s="14">
        <v>87.01</v>
      </c>
      <c r="R28" s="14">
        <v>0.29099999999999998</v>
      </c>
      <c r="S28" s="14">
        <v>0.28499999999999998</v>
      </c>
      <c r="T28" s="68"/>
    </row>
    <row r="29" spans="1:23" x14ac:dyDescent="0.25">
      <c r="A29" s="16" t="s">
        <v>106</v>
      </c>
      <c r="B29" s="18" t="s">
        <v>744</v>
      </c>
      <c r="C29" s="15" t="s">
        <v>86</v>
      </c>
      <c r="D29" s="76" t="str">
        <f>IF(AND($A29='Configurateur test'!D$5,$B29='Configurateur test'!D$6),COUNT(D$3:D28)+1,"")</f>
        <v/>
      </c>
      <c r="E29" s="86">
        <f>IF(AND($A29='Configurateur test'!E$5,$B29='Configurateur test'!E$6),COUNT(E$3:E28)+1,"")</f>
        <v>3</v>
      </c>
      <c r="F29" s="86" t="str">
        <f>IF(AND($A29='Configurateur test'!F$5,$B29='Configurateur test'!F$6),COUNT(F$3:F28)+1,"")</f>
        <v/>
      </c>
      <c r="G29" s="11" t="s">
        <v>59</v>
      </c>
      <c r="H29" s="15" t="s">
        <v>109</v>
      </c>
      <c r="I29" s="12"/>
      <c r="J29" s="13">
        <v>310</v>
      </c>
      <c r="K29" s="12"/>
      <c r="L29" s="12"/>
      <c r="M29" s="12"/>
      <c r="N29" s="11" t="s">
        <v>16</v>
      </c>
      <c r="O29" s="11" t="s">
        <v>11</v>
      </c>
      <c r="P29" s="14">
        <v>86.92</v>
      </c>
      <c r="Q29" s="14">
        <v>85.18</v>
      </c>
      <c r="R29" s="14">
        <v>0.28000000000000003</v>
      </c>
      <c r="S29" s="14">
        <v>0.27500000000000002</v>
      </c>
      <c r="T29" s="68"/>
    </row>
    <row r="30" spans="1:23" x14ac:dyDescent="0.25">
      <c r="A30" s="16" t="s">
        <v>106</v>
      </c>
      <c r="B30" s="18" t="s">
        <v>744</v>
      </c>
      <c r="C30" s="15" t="s">
        <v>87</v>
      </c>
      <c r="D30" s="76" t="str">
        <f>IF(AND($A30='Configurateur test'!D$5,$B30='Configurateur test'!D$6),COUNT(D$3:D29)+1,"")</f>
        <v/>
      </c>
      <c r="E30" s="86">
        <f>IF(AND($A30='Configurateur test'!E$5,$B30='Configurateur test'!E$6),COUNT(E$3:E29)+1,"")</f>
        <v>4</v>
      </c>
      <c r="F30" s="86" t="str">
        <f>IF(AND($A30='Configurateur test'!F$5,$B30='Configurateur test'!F$6),COUNT(F$3:F29)+1,"")</f>
        <v/>
      </c>
      <c r="G30" s="11" t="s">
        <v>59</v>
      </c>
      <c r="H30" s="15" t="s">
        <v>110</v>
      </c>
      <c r="I30" s="12"/>
      <c r="J30" s="13">
        <v>310</v>
      </c>
      <c r="K30" s="12"/>
      <c r="L30" s="12"/>
      <c r="M30" s="12"/>
      <c r="N30" s="11" t="s">
        <v>8</v>
      </c>
      <c r="O30" s="11" t="s">
        <v>11</v>
      </c>
      <c r="P30" s="14">
        <v>86.92</v>
      </c>
      <c r="Q30" s="14">
        <v>85.18</v>
      </c>
      <c r="R30" s="14">
        <v>0.28000000000000003</v>
      </c>
      <c r="S30" s="14">
        <v>0.27500000000000002</v>
      </c>
      <c r="T30" s="68"/>
    </row>
    <row r="31" spans="1:23" x14ac:dyDescent="0.25">
      <c r="A31" s="16" t="s">
        <v>106</v>
      </c>
      <c r="B31" s="18" t="s">
        <v>744</v>
      </c>
      <c r="C31" s="15" t="s">
        <v>88</v>
      </c>
      <c r="D31" s="76" t="str">
        <f>IF(AND($A31='Configurateur test'!D$5,$B31='Configurateur test'!D$6),COUNT(D$3:D30)+1,"")</f>
        <v/>
      </c>
      <c r="E31" s="86">
        <f>IF(AND($A31='Configurateur test'!E$5,$B31='Configurateur test'!E$6),COUNT(E$3:E30)+1,"")</f>
        <v>5</v>
      </c>
      <c r="F31" s="86" t="str">
        <f>IF(AND($A31='Configurateur test'!F$5,$B31='Configurateur test'!F$6),COUNT(F$3:F30)+1,"")</f>
        <v/>
      </c>
      <c r="G31" s="11" t="s">
        <v>59</v>
      </c>
      <c r="H31" s="15" t="s">
        <v>113</v>
      </c>
      <c r="I31" s="12"/>
      <c r="J31" s="13">
        <v>315</v>
      </c>
      <c r="K31" s="12"/>
      <c r="L31" s="12"/>
      <c r="M31" s="12"/>
      <c r="N31" s="11" t="s">
        <v>8</v>
      </c>
      <c r="O31" s="11" t="s">
        <v>11</v>
      </c>
      <c r="P31" s="14">
        <v>88.88</v>
      </c>
      <c r="Q31" s="14">
        <v>87.1</v>
      </c>
      <c r="R31" s="14">
        <v>0.28199999999999997</v>
      </c>
      <c r="S31" s="14">
        <v>0.27700000000000002</v>
      </c>
      <c r="T31" s="68"/>
    </row>
    <row r="32" spans="1:23" x14ac:dyDescent="0.25">
      <c r="A32" s="16" t="s">
        <v>106</v>
      </c>
      <c r="B32" s="18" t="s">
        <v>744</v>
      </c>
      <c r="C32" s="15" t="s">
        <v>89</v>
      </c>
      <c r="D32" s="76" t="str">
        <f>IF(AND($A32='Configurateur test'!D$5,$B32='Configurateur test'!D$6),COUNT(D$3:D31)+1,"")</f>
        <v/>
      </c>
      <c r="E32" s="86">
        <f>IF(AND($A32='Configurateur test'!E$5,$B32='Configurateur test'!E$6),COUNT(E$3:E31)+1,"")</f>
        <v>6</v>
      </c>
      <c r="F32" s="86" t="str">
        <f>IF(AND($A32='Configurateur test'!F$5,$B32='Configurateur test'!F$6),COUNT(F$3:F31)+1,"")</f>
        <v/>
      </c>
      <c r="G32" s="11" t="s">
        <v>59</v>
      </c>
      <c r="H32" s="15" t="s">
        <v>111</v>
      </c>
      <c r="I32" s="12"/>
      <c r="J32" s="13">
        <v>315</v>
      </c>
      <c r="K32" s="12"/>
      <c r="L32" s="12"/>
      <c r="M32" s="12"/>
      <c r="N32" s="11" t="s">
        <v>16</v>
      </c>
      <c r="O32" s="11" t="s">
        <v>11</v>
      </c>
      <c r="P32" s="14">
        <v>88.33</v>
      </c>
      <c r="Q32" s="14">
        <v>86.56</v>
      </c>
      <c r="R32" s="14">
        <v>0.28000000000000003</v>
      </c>
      <c r="S32" s="14">
        <v>0.27500000000000002</v>
      </c>
      <c r="T32" s="68"/>
    </row>
    <row r="33" spans="1:27" s="7" customFormat="1" x14ac:dyDescent="0.25">
      <c r="A33" s="16" t="s">
        <v>106</v>
      </c>
      <c r="B33" s="18" t="s">
        <v>744</v>
      </c>
      <c r="C33" s="16" t="s">
        <v>90</v>
      </c>
      <c r="D33" s="76" t="str">
        <f>IF(AND($A33='Configurateur test'!D$5,$B33='Configurateur test'!D$6),COUNT(D$3:D32)+1,"")</f>
        <v/>
      </c>
      <c r="E33" s="86">
        <f>IF(AND($A33='Configurateur test'!E$5,$B33='Configurateur test'!E$6),COUNT(E$3:E32)+1,"")</f>
        <v>7</v>
      </c>
      <c r="F33" s="86" t="str">
        <f>IF(AND($A33='Configurateur test'!F$5,$B33='Configurateur test'!F$6),COUNT(F$3:F32)+1,"")</f>
        <v/>
      </c>
      <c r="G33" s="11" t="s">
        <v>59</v>
      </c>
      <c r="H33" s="15" t="s">
        <v>112</v>
      </c>
      <c r="I33" s="10"/>
      <c r="J33" s="13">
        <v>305</v>
      </c>
      <c r="K33" s="12"/>
      <c r="L33" s="12"/>
      <c r="M33" s="12"/>
      <c r="N33" s="11" t="s">
        <v>8</v>
      </c>
      <c r="O33" s="11" t="s">
        <v>8</v>
      </c>
      <c r="P33" s="14">
        <v>0</v>
      </c>
      <c r="Q33" s="14">
        <v>0</v>
      </c>
      <c r="R33" s="14">
        <v>0</v>
      </c>
      <c r="S33" s="14">
        <v>0</v>
      </c>
      <c r="T33" s="68"/>
      <c r="W33" s="2"/>
      <c r="X33" s="2"/>
      <c r="Y33" s="2"/>
      <c r="Z33" s="2"/>
      <c r="AA33" s="2"/>
    </row>
    <row r="34" spans="1:27" s="7" customFormat="1" x14ac:dyDescent="0.25">
      <c r="A34" s="15" t="s">
        <v>36</v>
      </c>
      <c r="B34" s="18" t="s">
        <v>744</v>
      </c>
      <c r="C34" s="15" t="s">
        <v>91</v>
      </c>
      <c r="D34" s="76" t="str">
        <f>IF(AND($A34='Configurateur test'!D$5,$B34='Configurateur test'!D$6),COUNT(D$3:D33)+1,"")</f>
        <v/>
      </c>
      <c r="E34" s="86" t="str">
        <f>IF(AND($A34='Configurateur test'!E$5,$B34='Configurateur test'!E$6),COUNT(E$3:E33)+1,"")</f>
        <v/>
      </c>
      <c r="F34" s="86" t="str">
        <f>IF(AND($A34='Configurateur test'!F$5,$B34='Configurateur test'!F$6),COUNT(F$3:F33)+1,"")</f>
        <v/>
      </c>
      <c r="G34" s="11" t="s">
        <v>59</v>
      </c>
      <c r="H34" s="11" t="s">
        <v>37</v>
      </c>
      <c r="I34" s="12"/>
      <c r="J34" s="13">
        <v>245</v>
      </c>
      <c r="K34" s="12"/>
      <c r="L34" s="12"/>
      <c r="M34" s="12"/>
      <c r="N34" s="11" t="s">
        <v>8</v>
      </c>
      <c r="O34" s="11" t="s">
        <v>11</v>
      </c>
      <c r="P34" s="14">
        <v>144.9</v>
      </c>
      <c r="Q34" s="14">
        <v>142</v>
      </c>
      <c r="R34" s="14">
        <v>0.59099999999999997</v>
      </c>
      <c r="S34" s="14">
        <v>0.57999999999999996</v>
      </c>
      <c r="T34" s="68"/>
      <c r="W34" s="2"/>
      <c r="X34" s="2"/>
      <c r="Y34" s="2"/>
      <c r="Z34" s="2"/>
      <c r="AA34" s="2"/>
    </row>
    <row r="35" spans="1:27" s="7" customFormat="1" x14ac:dyDescent="0.25">
      <c r="A35" s="15" t="s">
        <v>36</v>
      </c>
      <c r="B35" s="18" t="s">
        <v>744</v>
      </c>
      <c r="C35" s="15" t="s">
        <v>92</v>
      </c>
      <c r="D35" s="76" t="str">
        <f>IF(AND($A35='Configurateur test'!D$5,$B35='Configurateur test'!D$6),COUNT(D$3:D34)+1,"")</f>
        <v/>
      </c>
      <c r="E35" s="86" t="str">
        <f>IF(AND($A35='Configurateur test'!E$5,$B35='Configurateur test'!E$6),COUNT(E$3:E34)+1,"")</f>
        <v/>
      </c>
      <c r="F35" s="86" t="str">
        <f>IF(AND($A35='Configurateur test'!F$5,$B35='Configurateur test'!F$6),COUNT(F$3:F34)+1,"")</f>
        <v/>
      </c>
      <c r="G35" s="11" t="s">
        <v>59</v>
      </c>
      <c r="H35" s="11" t="s">
        <v>38</v>
      </c>
      <c r="I35" s="12"/>
      <c r="J35" s="13">
        <v>325</v>
      </c>
      <c r="K35" s="12"/>
      <c r="L35" s="12"/>
      <c r="M35" s="12"/>
      <c r="N35" s="11" t="s">
        <v>8</v>
      </c>
      <c r="O35" s="11" t="s">
        <v>8</v>
      </c>
      <c r="P35" s="14">
        <v>171.24</v>
      </c>
      <c r="Q35" s="14">
        <v>167.82</v>
      </c>
      <c r="R35" s="14">
        <v>0.52700000000000002</v>
      </c>
      <c r="S35" s="14">
        <v>0.51600000000000001</v>
      </c>
      <c r="T35" s="68"/>
      <c r="W35" s="2"/>
      <c r="X35" s="2"/>
      <c r="Y35" s="2"/>
      <c r="Z35" s="2"/>
      <c r="AA35" s="2"/>
    </row>
    <row r="36" spans="1:27" s="7" customFormat="1" x14ac:dyDescent="0.25">
      <c r="A36" s="15" t="s">
        <v>36</v>
      </c>
      <c r="B36" s="18" t="s">
        <v>744</v>
      </c>
      <c r="C36" s="15" t="s">
        <v>93</v>
      </c>
      <c r="D36" s="76" t="str">
        <f>IF(AND($A36='Configurateur test'!D$5,$B36='Configurateur test'!D$6),COUNT(D$3:D35)+1,"")</f>
        <v/>
      </c>
      <c r="E36" s="86" t="str">
        <f>IF(AND($A36='Configurateur test'!E$5,$B36='Configurateur test'!E$6),COUNT(E$3:E35)+1,"")</f>
        <v/>
      </c>
      <c r="F36" s="86" t="str">
        <f>IF(AND($A36='Configurateur test'!F$5,$B36='Configurateur test'!F$6),COUNT(F$3:F35)+1,"")</f>
        <v/>
      </c>
      <c r="G36" s="11" t="s">
        <v>59</v>
      </c>
      <c r="H36" s="11" t="s">
        <v>39</v>
      </c>
      <c r="I36" s="12"/>
      <c r="J36" s="13">
        <v>330</v>
      </c>
      <c r="K36" s="12"/>
      <c r="L36" s="12"/>
      <c r="M36" s="12"/>
      <c r="N36" s="11" t="s">
        <v>8</v>
      </c>
      <c r="O36" s="11" t="s">
        <v>11</v>
      </c>
      <c r="P36" s="14">
        <v>170.33</v>
      </c>
      <c r="Q36" s="14">
        <v>166.92</v>
      </c>
      <c r="R36" s="14">
        <v>0.51600000000000001</v>
      </c>
      <c r="S36" s="14">
        <v>0.50600000000000001</v>
      </c>
      <c r="T36" s="68"/>
      <c r="U36" s="68"/>
      <c r="W36" s="2"/>
      <c r="X36" s="2"/>
      <c r="Y36" s="2"/>
      <c r="Z36" s="2"/>
      <c r="AA36" s="2"/>
    </row>
    <row r="37" spans="1:27" s="7" customFormat="1" x14ac:dyDescent="0.25">
      <c r="A37" s="87" t="s">
        <v>753</v>
      </c>
      <c r="B37" s="18" t="s">
        <v>744</v>
      </c>
      <c r="C37" s="15" t="s">
        <v>94</v>
      </c>
      <c r="D37" s="76" t="str">
        <f>IF(AND($A37='Configurateur test'!D$5,$B37='Configurateur test'!D$6),COUNT(D$3:D36)+1,"")</f>
        <v/>
      </c>
      <c r="E37" s="86" t="str">
        <f>IF(AND($A37='Configurateur test'!E$5,$B37='Configurateur test'!E$6),COUNT(E$3:E36)+1,"")</f>
        <v/>
      </c>
      <c r="F37" s="86">
        <f>IF(AND($A37='Configurateur test'!F$5,$B37='Configurateur test'!F$6),COUNT(F$3:F36)+1,"")</f>
        <v>1</v>
      </c>
      <c r="G37" s="11" t="s">
        <v>59</v>
      </c>
      <c r="H37" s="11" t="s">
        <v>41</v>
      </c>
      <c r="I37" s="12"/>
      <c r="J37" s="13">
        <v>290</v>
      </c>
      <c r="K37" s="12"/>
      <c r="L37" s="12"/>
      <c r="M37" s="12"/>
      <c r="N37" s="11" t="s">
        <v>8</v>
      </c>
      <c r="O37" s="11" t="s">
        <v>11</v>
      </c>
      <c r="P37" s="14">
        <v>85.59</v>
      </c>
      <c r="Q37" s="14">
        <v>83.88</v>
      </c>
      <c r="R37" s="14">
        <v>0.29499999999999998</v>
      </c>
      <c r="S37" s="14">
        <v>0.28899999999999998</v>
      </c>
      <c r="T37" s="68"/>
      <c r="U37" s="68"/>
      <c r="W37" s="2"/>
      <c r="X37" s="2"/>
      <c r="Y37" s="2"/>
      <c r="Z37" s="2"/>
      <c r="AA37" s="2"/>
    </row>
    <row r="38" spans="1:27" s="7" customFormat="1" x14ac:dyDescent="0.25">
      <c r="A38" s="11" t="s">
        <v>40</v>
      </c>
      <c r="B38" s="18" t="s">
        <v>744</v>
      </c>
      <c r="C38" s="15" t="s">
        <v>95</v>
      </c>
      <c r="D38" s="76" t="str">
        <f>IF(AND($A38='Configurateur test'!D$5,$B38='Configurateur test'!D$6),COUNT(D$3:D37)+1,"")</f>
        <v/>
      </c>
      <c r="E38" s="86" t="str">
        <f>IF(AND($A38='Configurateur test'!E$5,$B38='Configurateur test'!E$6),COUNT(E$3:E37)+1,"")</f>
        <v/>
      </c>
      <c r="F38" s="86">
        <f>IF(AND($A38='Configurateur test'!F$5,$B38='Configurateur test'!F$6),COUNT(F$3:F37)+1,"")</f>
        <v>2</v>
      </c>
      <c r="G38" s="11" t="s">
        <v>59</v>
      </c>
      <c r="H38" s="11" t="s">
        <v>42</v>
      </c>
      <c r="I38" s="12"/>
      <c r="J38" s="13">
        <v>295</v>
      </c>
      <c r="K38" s="12"/>
      <c r="L38" s="12"/>
      <c r="M38" s="12"/>
      <c r="N38" s="11" t="s">
        <v>8</v>
      </c>
      <c r="O38" s="11" t="s">
        <v>11</v>
      </c>
      <c r="P38" s="14">
        <v>88.66</v>
      </c>
      <c r="Q38" s="14">
        <v>86.89</v>
      </c>
      <c r="R38" s="14">
        <v>0.30099999999999999</v>
      </c>
      <c r="S38" s="14">
        <v>0.29499999999999998</v>
      </c>
      <c r="T38" s="68"/>
      <c r="U38" s="68"/>
      <c r="W38" s="2"/>
      <c r="X38" s="2"/>
      <c r="Y38" s="2"/>
      <c r="Z38" s="2"/>
      <c r="AA38" s="2"/>
    </row>
    <row r="39" spans="1:27" s="7" customFormat="1" x14ac:dyDescent="0.25">
      <c r="A39" s="11" t="s">
        <v>40</v>
      </c>
      <c r="B39" s="18" t="s">
        <v>744</v>
      </c>
      <c r="C39" s="15" t="s">
        <v>96</v>
      </c>
      <c r="D39" s="76" t="str">
        <f>IF(AND($A39='Configurateur test'!D$5,$B39='Configurateur test'!D$6),COUNT(D$3:D38)+1,"")</f>
        <v/>
      </c>
      <c r="E39" s="86" t="str">
        <f>IF(AND($A39='Configurateur test'!E$5,$B39='Configurateur test'!E$6),COUNT(E$3:E38)+1,"")</f>
        <v/>
      </c>
      <c r="F39" s="86">
        <f>IF(AND($A39='Configurateur test'!F$5,$B39='Configurateur test'!F$6),COUNT(F$3:F38)+1,"")</f>
        <v>3</v>
      </c>
      <c r="G39" s="11" t="s">
        <v>59</v>
      </c>
      <c r="H39" s="11" t="s">
        <v>43</v>
      </c>
      <c r="I39" s="12"/>
      <c r="J39" s="13">
        <v>310</v>
      </c>
      <c r="K39" s="12"/>
      <c r="L39" s="12"/>
      <c r="M39" s="12"/>
      <c r="N39" s="11" t="s">
        <v>8</v>
      </c>
      <c r="O39" s="11" t="s">
        <v>11</v>
      </c>
      <c r="P39" s="14">
        <v>104.87</v>
      </c>
      <c r="Q39" s="14">
        <v>102.77</v>
      </c>
      <c r="R39" s="14">
        <v>0.33800000000000002</v>
      </c>
      <c r="S39" s="14">
        <v>0.33200000000000002</v>
      </c>
      <c r="T39" s="68"/>
      <c r="U39" s="68"/>
      <c r="W39" s="2"/>
      <c r="X39" s="2"/>
      <c r="Y39" s="2"/>
      <c r="Z39" s="2"/>
      <c r="AA39" s="2"/>
    </row>
    <row r="40" spans="1:27" s="7" customFormat="1" x14ac:dyDescent="0.25">
      <c r="A40" s="11" t="s">
        <v>40</v>
      </c>
      <c r="B40" s="18" t="s">
        <v>744</v>
      </c>
      <c r="C40" s="15" t="s">
        <v>97</v>
      </c>
      <c r="D40" s="76" t="str">
        <f>IF(AND($A40='Configurateur test'!D$5,$B40='Configurateur test'!D$6),COUNT(D$3:D39)+1,"")</f>
        <v/>
      </c>
      <c r="E40" s="86" t="str">
        <f>IF(AND($A40='Configurateur test'!E$5,$B40='Configurateur test'!E$6),COUNT(E$3:E39)+1,"")</f>
        <v/>
      </c>
      <c r="F40" s="86">
        <f>IF(AND($A40='Configurateur test'!F$5,$B40='Configurateur test'!F$6),COUNT(F$3:F39)+1,"")</f>
        <v>4</v>
      </c>
      <c r="G40" s="11" t="s">
        <v>59</v>
      </c>
      <c r="H40" s="11" t="s">
        <v>44</v>
      </c>
      <c r="I40" s="12"/>
      <c r="J40" s="13">
        <v>315</v>
      </c>
      <c r="K40" s="12"/>
      <c r="L40" s="12"/>
      <c r="M40" s="12"/>
      <c r="N40" s="11" t="s">
        <v>8</v>
      </c>
      <c r="O40" s="11" t="s">
        <v>11</v>
      </c>
      <c r="P40" s="14">
        <v>108.24</v>
      </c>
      <c r="Q40" s="14">
        <v>106.07</v>
      </c>
      <c r="R40" s="14">
        <v>0.34399999999999997</v>
      </c>
      <c r="S40" s="14">
        <v>0.33700000000000002</v>
      </c>
      <c r="T40" s="68"/>
      <c r="U40" s="68"/>
      <c r="W40" s="2"/>
      <c r="X40" s="2"/>
      <c r="Y40" s="2"/>
      <c r="Z40" s="2"/>
      <c r="AA40" s="2"/>
    </row>
    <row r="41" spans="1:27" s="7" customFormat="1" x14ac:dyDescent="0.25">
      <c r="A41" s="11" t="s">
        <v>40</v>
      </c>
      <c r="B41" s="18" t="s">
        <v>744</v>
      </c>
      <c r="C41" s="15" t="s">
        <v>98</v>
      </c>
      <c r="D41" s="76" t="str">
        <f>IF(AND($A41='Configurateur test'!D$5,$B41='Configurateur test'!D$6),COUNT(D$3:D40)+1,"")</f>
        <v/>
      </c>
      <c r="E41" s="86" t="str">
        <f>IF(AND($A41='Configurateur test'!E$5,$B41='Configurateur test'!E$6),COUNT(E$3:E40)+1,"")</f>
        <v/>
      </c>
      <c r="F41" s="86">
        <f>IF(AND($A41='Configurateur test'!F$5,$B41='Configurateur test'!F$6),COUNT(F$3:F40)+1,"")</f>
        <v>5</v>
      </c>
      <c r="G41" s="11" t="s">
        <v>59</v>
      </c>
      <c r="H41" s="11" t="s">
        <v>45</v>
      </c>
      <c r="I41" s="12"/>
      <c r="J41" s="13">
        <v>320</v>
      </c>
      <c r="K41" s="12"/>
      <c r="L41" s="12"/>
      <c r="M41" s="12"/>
      <c r="N41" s="11" t="s">
        <v>8</v>
      </c>
      <c r="O41" s="11" t="s">
        <v>11</v>
      </c>
      <c r="P41" s="14">
        <v>118.46</v>
      </c>
      <c r="Q41" s="14">
        <v>116.09</v>
      </c>
      <c r="R41" s="14">
        <v>0.37</v>
      </c>
      <c r="S41" s="14">
        <v>0.36299999999999999</v>
      </c>
      <c r="T41" s="68"/>
      <c r="U41" s="68"/>
      <c r="W41" s="2"/>
      <c r="X41" s="2"/>
      <c r="Y41" s="2"/>
      <c r="Z41" s="2"/>
      <c r="AA41" s="2"/>
    </row>
    <row r="42" spans="1:27" s="7" customFormat="1" x14ac:dyDescent="0.25">
      <c r="A42" s="11" t="s">
        <v>40</v>
      </c>
      <c r="B42" s="18" t="s">
        <v>744</v>
      </c>
      <c r="C42" s="15" t="s">
        <v>99</v>
      </c>
      <c r="D42" s="76" t="str">
        <f>IF(AND($A42='Configurateur test'!D$5,$B42='Configurateur test'!D$6),COUNT(D$3:D41)+1,"")</f>
        <v/>
      </c>
      <c r="E42" s="86" t="str">
        <f>IF(AND($A42='Configurateur test'!E$5,$B42='Configurateur test'!E$6),COUNT(E$3:E41)+1,"")</f>
        <v/>
      </c>
      <c r="F42" s="86">
        <f>IF(AND($A42='Configurateur test'!F$5,$B42='Configurateur test'!F$6),COUNT(F$3:F41)+1,"")</f>
        <v>6</v>
      </c>
      <c r="G42" s="11" t="s">
        <v>59</v>
      </c>
      <c r="H42" s="11" t="s">
        <v>46</v>
      </c>
      <c r="I42" s="12"/>
      <c r="J42" s="13">
        <v>310</v>
      </c>
      <c r="K42" s="12"/>
      <c r="L42" s="12"/>
      <c r="M42" s="12"/>
      <c r="N42" s="11" t="s">
        <v>8</v>
      </c>
      <c r="O42" s="11" t="s">
        <v>8</v>
      </c>
      <c r="P42" s="14">
        <v>124.74</v>
      </c>
      <c r="Q42" s="14">
        <v>122.25</v>
      </c>
      <c r="R42" s="14">
        <v>0.40200000000000002</v>
      </c>
      <c r="S42" s="14">
        <v>0.39400000000000002</v>
      </c>
      <c r="T42" s="68"/>
      <c r="U42" s="68"/>
      <c r="W42" s="2"/>
      <c r="X42" s="2"/>
      <c r="Y42" s="2"/>
      <c r="Z42" s="2"/>
      <c r="AA42" s="2"/>
    </row>
    <row r="43" spans="1:27" s="7" customFormat="1" x14ac:dyDescent="0.25">
      <c r="A43" s="16" t="s">
        <v>754</v>
      </c>
      <c r="B43" s="18" t="s">
        <v>744</v>
      </c>
      <c r="C43" s="15" t="s">
        <v>100</v>
      </c>
      <c r="D43" s="76" t="str">
        <f>IF(AND($A43='Configurateur test'!D$5,$B43='Configurateur test'!D$6),COUNT(D$3:D42)+1,"")</f>
        <v/>
      </c>
      <c r="E43" s="86" t="str">
        <f>IF(AND($A43='Configurateur test'!E$5,$B43='Configurateur test'!E$6),COUNT(E$3:E42)+1,"")</f>
        <v/>
      </c>
      <c r="F43" s="86" t="str">
        <f>IF(AND($A43='Configurateur test'!F$5,$B43='Configurateur test'!F$6),COUNT(F$3:F42)+1,"")</f>
        <v/>
      </c>
      <c r="G43" s="11" t="s">
        <v>59</v>
      </c>
      <c r="H43" s="11" t="s">
        <v>48</v>
      </c>
      <c r="I43" s="12"/>
      <c r="J43" s="13">
        <v>275</v>
      </c>
      <c r="K43" s="12"/>
      <c r="L43" s="12"/>
      <c r="M43" s="12"/>
      <c r="N43" s="11" t="s">
        <v>8</v>
      </c>
      <c r="O43" s="11" t="s">
        <v>11</v>
      </c>
      <c r="P43" s="14">
        <v>70.67</v>
      </c>
      <c r="Q43" s="14">
        <v>69.260000000000005</v>
      </c>
      <c r="R43" s="14">
        <v>0.25700000000000001</v>
      </c>
      <c r="S43" s="14">
        <v>0.252</v>
      </c>
      <c r="T43" s="68"/>
      <c r="U43" s="68"/>
      <c r="W43" s="2"/>
      <c r="X43" s="2"/>
      <c r="Y43" s="2"/>
      <c r="Z43" s="2"/>
      <c r="AA43" s="2"/>
    </row>
    <row r="44" spans="1:27" s="7" customFormat="1" x14ac:dyDescent="0.25">
      <c r="A44" s="15" t="s">
        <v>47</v>
      </c>
      <c r="B44" s="18" t="s">
        <v>744</v>
      </c>
      <c r="C44" s="15" t="s">
        <v>101</v>
      </c>
      <c r="D44" s="76" t="str">
        <f>IF(AND($A44='Configurateur test'!D$5,$B44='Configurateur test'!D$6),COUNT(D$3:D43)+1,"")</f>
        <v/>
      </c>
      <c r="E44" s="86" t="str">
        <f>IF(AND($A44='Configurateur test'!E$5,$B44='Configurateur test'!E$6),COUNT(E$3:E43)+1,"")</f>
        <v/>
      </c>
      <c r="F44" s="86" t="str">
        <f>IF(AND($A44='Configurateur test'!F$5,$B44='Configurateur test'!F$6),COUNT(F$3:F43)+1,"")</f>
        <v/>
      </c>
      <c r="G44" s="11" t="s">
        <v>59</v>
      </c>
      <c r="H44" s="11" t="s">
        <v>49</v>
      </c>
      <c r="I44" s="12"/>
      <c r="J44" s="13">
        <v>300</v>
      </c>
      <c r="K44" s="12"/>
      <c r="L44" s="12"/>
      <c r="M44" s="12"/>
      <c r="N44" s="11" t="s">
        <v>8</v>
      </c>
      <c r="O44" s="11" t="s">
        <v>8</v>
      </c>
      <c r="P44" s="14">
        <v>88.83</v>
      </c>
      <c r="Q44" s="14">
        <v>87.05</v>
      </c>
      <c r="R44" s="14">
        <v>0.29599999999999999</v>
      </c>
      <c r="S44" s="14">
        <v>0.28999999999999998</v>
      </c>
      <c r="T44" s="68"/>
      <c r="U44" s="68"/>
      <c r="W44" s="2"/>
      <c r="X44" s="2"/>
      <c r="Y44" s="2"/>
      <c r="Z44" s="2"/>
      <c r="AA44" s="2"/>
    </row>
    <row r="45" spans="1:27" s="7" customFormat="1" x14ac:dyDescent="0.25">
      <c r="A45" s="15" t="s">
        <v>50</v>
      </c>
      <c r="B45" s="18" t="s">
        <v>744</v>
      </c>
      <c r="C45" s="15" t="s">
        <v>102</v>
      </c>
      <c r="D45" s="76" t="str">
        <f>IF(AND($A45='Configurateur test'!D$5,$B45='Configurateur test'!D$6),COUNT(D$3:D44)+1,"")</f>
        <v/>
      </c>
      <c r="E45" s="86" t="str">
        <f>IF(AND($A45='Configurateur test'!E$5,$B45='Configurateur test'!E$6),COUNT(E$3:E44)+1,"")</f>
        <v/>
      </c>
      <c r="F45" s="86" t="str">
        <f>IF(AND($A45='Configurateur test'!F$5,$B45='Configurateur test'!F$6),COUNT(F$3:F44)+1,"")</f>
        <v/>
      </c>
      <c r="G45" s="11" t="s">
        <v>59</v>
      </c>
      <c r="H45" s="11" t="s">
        <v>51</v>
      </c>
      <c r="I45" s="12"/>
      <c r="J45" s="13">
        <v>275</v>
      </c>
      <c r="K45" s="12"/>
      <c r="L45" s="12"/>
      <c r="M45" s="12"/>
      <c r="N45" s="11" t="s">
        <v>16</v>
      </c>
      <c r="O45" s="11" t="s">
        <v>11</v>
      </c>
      <c r="P45" s="14">
        <v>68.900000000000006</v>
      </c>
      <c r="Q45" s="14">
        <v>67.52</v>
      </c>
      <c r="R45" s="14">
        <v>0.251</v>
      </c>
      <c r="S45" s="14">
        <v>0.246</v>
      </c>
      <c r="T45" s="68"/>
      <c r="U45" s="68"/>
      <c r="W45" s="2"/>
      <c r="X45" s="2"/>
      <c r="Y45" s="2"/>
      <c r="Z45" s="2"/>
      <c r="AA45" s="2"/>
    </row>
    <row r="46" spans="1:27" s="7" customFormat="1" x14ac:dyDescent="0.25">
      <c r="A46" s="11" t="s">
        <v>50</v>
      </c>
      <c r="B46" s="18" t="s">
        <v>744</v>
      </c>
      <c r="C46" s="15" t="s">
        <v>103</v>
      </c>
      <c r="D46" s="76" t="str">
        <f>IF(AND($A46='Configurateur test'!D$5,$B46='Configurateur test'!D$6),COUNT(D$3:D45)+1,"")</f>
        <v/>
      </c>
      <c r="E46" s="86" t="str">
        <f>IF(AND($A46='Configurateur test'!E$5,$B46='Configurateur test'!E$6),COUNT(E$3:E45)+1,"")</f>
        <v/>
      </c>
      <c r="F46" s="86" t="str">
        <f>IF(AND($A46='Configurateur test'!F$5,$B46='Configurateur test'!F$6),COUNT(F$3:F45)+1,"")</f>
        <v/>
      </c>
      <c r="G46" s="11" t="s">
        <v>59</v>
      </c>
      <c r="H46" s="11" t="s">
        <v>52</v>
      </c>
      <c r="I46" s="12"/>
      <c r="J46" s="13">
        <v>280</v>
      </c>
      <c r="K46" s="12"/>
      <c r="L46" s="12"/>
      <c r="M46" s="12"/>
      <c r="N46" s="11" t="s">
        <v>16</v>
      </c>
      <c r="O46" s="11" t="s">
        <v>11</v>
      </c>
      <c r="P46" s="14">
        <v>71.69</v>
      </c>
      <c r="Q46" s="14">
        <v>70.260000000000005</v>
      </c>
      <c r="R46" s="14">
        <v>0.25600000000000001</v>
      </c>
      <c r="S46" s="14">
        <v>0.251</v>
      </c>
      <c r="T46" s="68"/>
      <c r="U46" s="68"/>
      <c r="W46" s="2"/>
      <c r="X46" s="2"/>
      <c r="Y46" s="2"/>
      <c r="Z46" s="2"/>
      <c r="AA46" s="2"/>
    </row>
    <row r="47" spans="1:27" s="7" customFormat="1" x14ac:dyDescent="0.25">
      <c r="A47" s="11" t="s">
        <v>50</v>
      </c>
      <c r="B47" s="18" t="s">
        <v>744</v>
      </c>
      <c r="C47" s="15" t="s">
        <v>103</v>
      </c>
      <c r="D47" s="76" t="str">
        <f>IF(AND($A47='Configurateur test'!D$5,$B47='Configurateur test'!D$6),COUNT(D$3:D46)+1,"")</f>
        <v/>
      </c>
      <c r="E47" s="86" t="str">
        <f>IF(AND($A47='Configurateur test'!E$5,$B47='Configurateur test'!E$6),COUNT(E$3:E46)+1,"")</f>
        <v/>
      </c>
      <c r="F47" s="86" t="str">
        <f>IF(AND($A47='Configurateur test'!F$5,$B47='Configurateur test'!F$6),COUNT(F$3:F46)+1,"")</f>
        <v/>
      </c>
      <c r="G47" s="11" t="s">
        <v>59</v>
      </c>
      <c r="H47" s="11" t="s">
        <v>53</v>
      </c>
      <c r="I47" s="12"/>
      <c r="J47" s="13">
        <v>280</v>
      </c>
      <c r="K47" s="12"/>
      <c r="L47" s="12"/>
      <c r="M47" s="12"/>
      <c r="N47" s="11" t="s">
        <v>16</v>
      </c>
      <c r="O47" s="11" t="s">
        <v>11</v>
      </c>
      <c r="P47" s="14">
        <v>71.69</v>
      </c>
      <c r="Q47" s="14">
        <v>70.260000000000005</v>
      </c>
      <c r="R47" s="14">
        <v>0.25600000000000001</v>
      </c>
      <c r="S47" s="14">
        <v>0.251</v>
      </c>
      <c r="T47" s="68"/>
      <c r="U47" s="68"/>
      <c r="W47" s="2"/>
      <c r="X47" s="2"/>
      <c r="Y47" s="2"/>
      <c r="Z47" s="2"/>
      <c r="AA47" s="2"/>
    </row>
    <row r="48" spans="1:27" s="7" customFormat="1" x14ac:dyDescent="0.25">
      <c r="A48" s="11" t="s">
        <v>50</v>
      </c>
      <c r="B48" s="18" t="s">
        <v>744</v>
      </c>
      <c r="C48" s="15" t="s">
        <v>103</v>
      </c>
      <c r="D48" s="76" t="str">
        <f>IF(AND($A48='Configurateur test'!D$5,$B48='Configurateur test'!D$6),COUNT(D$3:D47)+1,"")</f>
        <v/>
      </c>
      <c r="E48" s="86" t="str">
        <f>IF(AND($A48='Configurateur test'!E$5,$B48='Configurateur test'!E$6),COUNT(E$3:E47)+1,"")</f>
        <v/>
      </c>
      <c r="F48" s="86" t="str">
        <f>IF(AND($A48='Configurateur test'!F$5,$B48='Configurateur test'!F$6),COUNT(F$3:F47)+1,"")</f>
        <v/>
      </c>
      <c r="G48" s="11" t="s">
        <v>59</v>
      </c>
      <c r="H48" s="11" t="s">
        <v>54</v>
      </c>
      <c r="I48" s="12"/>
      <c r="J48" s="13">
        <v>280</v>
      </c>
      <c r="K48" s="12"/>
      <c r="L48" s="12"/>
      <c r="M48" s="12"/>
      <c r="N48" s="11" t="s">
        <v>16</v>
      </c>
      <c r="O48" s="11" t="s">
        <v>11</v>
      </c>
      <c r="P48" s="14">
        <v>71.69</v>
      </c>
      <c r="Q48" s="14">
        <v>70.260000000000005</v>
      </c>
      <c r="R48" s="14">
        <v>0.25600000000000001</v>
      </c>
      <c r="S48" s="14">
        <v>0.251</v>
      </c>
      <c r="T48" s="68"/>
      <c r="U48" s="68"/>
      <c r="W48" s="2"/>
      <c r="X48" s="2"/>
      <c r="Y48" s="2"/>
      <c r="Z48" s="2"/>
      <c r="AA48" s="2"/>
    </row>
    <row r="49" spans="1:27" s="7" customFormat="1" x14ac:dyDescent="0.25">
      <c r="A49" s="11" t="s">
        <v>50</v>
      </c>
      <c r="B49" s="18" t="s">
        <v>744</v>
      </c>
      <c r="C49" s="15" t="s">
        <v>104</v>
      </c>
      <c r="D49" s="76" t="str">
        <f>IF(AND($A49='Configurateur test'!D$5,$B49='Configurateur test'!D$6),COUNT(D$3:D48)+1,"")</f>
        <v/>
      </c>
      <c r="E49" s="86" t="str">
        <f>IF(AND($A49='Configurateur test'!E$5,$B49='Configurateur test'!E$6),COUNT(E$3:E48)+1,"")</f>
        <v/>
      </c>
      <c r="F49" s="86" t="str">
        <f>IF(AND($A49='Configurateur test'!F$5,$B49='Configurateur test'!F$6),COUNT(F$3:F48)+1,"")</f>
        <v/>
      </c>
      <c r="G49" s="11" t="s">
        <v>59</v>
      </c>
      <c r="H49" s="11" t="s">
        <v>55</v>
      </c>
      <c r="I49" s="12"/>
      <c r="J49" s="13">
        <v>310</v>
      </c>
      <c r="K49" s="12"/>
      <c r="L49" s="12"/>
      <c r="M49" s="12"/>
      <c r="N49" s="11" t="s">
        <v>16</v>
      </c>
      <c r="O49" s="11" t="s">
        <v>11</v>
      </c>
      <c r="P49" s="14">
        <v>91.49</v>
      </c>
      <c r="Q49" s="14">
        <v>89.66</v>
      </c>
      <c r="R49" s="14">
        <v>0.29499999999999998</v>
      </c>
      <c r="S49" s="14">
        <v>0.28899999999999998</v>
      </c>
      <c r="T49" s="68"/>
      <c r="U49" s="68"/>
      <c r="W49" s="2"/>
      <c r="X49" s="2"/>
      <c r="Y49" s="2"/>
      <c r="Z49" s="2"/>
      <c r="AA49" s="2"/>
    </row>
    <row r="50" spans="1:27" s="7" customFormat="1" x14ac:dyDescent="0.25">
      <c r="A50" s="11" t="s">
        <v>50</v>
      </c>
      <c r="B50" s="18" t="s">
        <v>744</v>
      </c>
      <c r="C50" s="15" t="s">
        <v>105</v>
      </c>
      <c r="D50" s="76" t="str">
        <f>IF(AND($A50='Configurateur test'!D$5,$B50='Configurateur test'!D$6),COUNT(D$3:D49)+1,"")</f>
        <v/>
      </c>
      <c r="E50" s="86" t="str">
        <f>IF(AND($A50='Configurateur test'!E$5,$B50='Configurateur test'!E$6),COUNT(E$3:E49)+1,"")</f>
        <v/>
      </c>
      <c r="F50" s="86" t="str">
        <f>IF(AND($A50='Configurateur test'!F$5,$B50='Configurateur test'!F$6),COUNT(F$3:F49)+1,"")</f>
        <v/>
      </c>
      <c r="G50" s="11" t="s">
        <v>59</v>
      </c>
      <c r="H50" s="11" t="s">
        <v>56</v>
      </c>
      <c r="I50" s="12"/>
      <c r="J50" s="13">
        <v>315</v>
      </c>
      <c r="K50" s="12"/>
      <c r="L50" s="12"/>
      <c r="M50" s="12"/>
      <c r="N50" s="11" t="s">
        <v>16</v>
      </c>
      <c r="O50" s="11" t="s">
        <v>11</v>
      </c>
      <c r="P50" s="14">
        <v>94.67</v>
      </c>
      <c r="Q50" s="14">
        <v>92.78</v>
      </c>
      <c r="R50" s="14">
        <v>0.30099999999999999</v>
      </c>
      <c r="S50" s="14">
        <v>0.29499999999999998</v>
      </c>
      <c r="T50" s="68"/>
      <c r="U50" s="68"/>
      <c r="W50" s="2"/>
      <c r="X50" s="2"/>
      <c r="Y50" s="2"/>
      <c r="Z50" s="2"/>
      <c r="AA50" s="2"/>
    </row>
    <row r="51" spans="1:27" s="7" customFormat="1" x14ac:dyDescent="0.25">
      <c r="A51" s="11"/>
      <c r="B51" s="11"/>
      <c r="C51" s="15"/>
      <c r="D51" s="76" t="str">
        <f>IF(AND($A51='Configurateur test'!D$5,$B51='Configurateur test'!D$6),COUNT(D$3:D50)+1,"")</f>
        <v/>
      </c>
      <c r="E51" s="86" t="str">
        <f>IF(AND($A51='Configurateur test'!E$5,$B51='Configurateur test'!E$6),COUNT(E$3:E50)+1,"")</f>
        <v/>
      </c>
      <c r="F51" s="86" t="str">
        <f>IF(AND($A51='Configurateur test'!F$5,$B51='Configurateur test'!F$6),COUNT(F$3:F50)+1,"")</f>
        <v/>
      </c>
      <c r="G51" s="11"/>
      <c r="H51" s="11"/>
      <c r="I51" s="12"/>
      <c r="J51" s="13"/>
      <c r="K51" s="12"/>
      <c r="L51" s="12"/>
      <c r="M51" s="12"/>
      <c r="N51" s="11"/>
      <c r="O51" s="11"/>
      <c r="P51" s="12"/>
      <c r="Q51" s="12"/>
      <c r="R51" s="12"/>
      <c r="S51" s="12"/>
      <c r="T51" s="68"/>
      <c r="U51" s="68"/>
      <c r="W51" s="2"/>
      <c r="X51" s="2"/>
      <c r="Y51" s="2"/>
      <c r="Z51" s="2"/>
      <c r="AA51" s="2"/>
    </row>
    <row r="52" spans="1:27" s="7" customFormat="1" x14ac:dyDescent="0.25">
      <c r="A52" s="11"/>
      <c r="B52" s="11"/>
      <c r="C52" s="15"/>
      <c r="D52" s="76" t="str">
        <f>IF(AND($A52='Configurateur test'!D$5,$B52='Configurateur test'!D$6),COUNT(D$3:D51)+1,"")</f>
        <v/>
      </c>
      <c r="E52" s="86" t="str">
        <f>IF(AND($A52='Configurateur test'!E$5,$B52='Configurateur test'!E$6),COUNT(E$3:E51)+1,"")</f>
        <v/>
      </c>
      <c r="F52" s="86" t="str">
        <f>IF(AND($A52='Configurateur test'!F$5,$B52='Configurateur test'!F$6),COUNT(F$3:F51)+1,"")</f>
        <v/>
      </c>
      <c r="G52" s="11"/>
      <c r="H52" s="11"/>
      <c r="I52" s="12"/>
      <c r="J52" s="13"/>
      <c r="K52" s="12"/>
      <c r="L52" s="12"/>
      <c r="M52" s="12"/>
      <c r="N52" s="11"/>
      <c r="O52" s="11"/>
      <c r="P52" s="12"/>
      <c r="Q52" s="12"/>
      <c r="R52" s="12"/>
      <c r="S52" s="12"/>
      <c r="T52" s="68"/>
      <c r="U52" s="68"/>
      <c r="W52" s="2"/>
      <c r="X52" s="2"/>
      <c r="Y52" s="2"/>
      <c r="Z52" s="2"/>
      <c r="AA52" s="2"/>
    </row>
    <row r="53" spans="1:27" s="7" customFormat="1" x14ac:dyDescent="0.25">
      <c r="A53" s="9"/>
      <c r="B53" s="9"/>
      <c r="C53" s="9"/>
      <c r="D53" s="76" t="str">
        <f>IF(AND($A53='Configurateur test'!D$5,$B53='Configurateur test'!D$6),COUNT(D$3:D52)+1,"")</f>
        <v/>
      </c>
      <c r="E53" s="86" t="str">
        <f>IF(AND($A53='Configurateur test'!E$5,$B53='Configurateur test'!E$6),COUNT(E$3:E52)+1,"")</f>
        <v/>
      </c>
      <c r="F53" s="86" t="str">
        <f>IF(AND($A53='Configurateur test'!F$5,$B53='Configurateur test'!F$6),COUNT(F$3:F52)+1,"")</f>
        <v/>
      </c>
      <c r="G53" s="9"/>
      <c r="H53" s="9"/>
      <c r="I53" s="81"/>
      <c r="J53" s="17"/>
      <c r="K53" s="62"/>
      <c r="L53" s="62"/>
      <c r="M53" s="62"/>
      <c r="N53" s="9"/>
      <c r="O53" s="9"/>
      <c r="P53" s="62"/>
      <c r="Q53" s="62"/>
      <c r="R53" s="62"/>
      <c r="S53" s="62"/>
      <c r="W53" s="2"/>
      <c r="X53" s="2"/>
      <c r="Y53" s="2"/>
      <c r="Z53" s="2"/>
      <c r="AA53" s="2"/>
    </row>
    <row r="54" spans="1:27" s="7" customFormat="1" x14ac:dyDescent="0.25">
      <c r="A54" s="9"/>
      <c r="B54" s="9"/>
      <c r="C54" s="9"/>
      <c r="D54" s="76" t="str">
        <f>IF(AND($A54='Configurateur test'!D$5,$B54='Configurateur test'!D$6),COUNT(D$3:D53)+1,"")</f>
        <v/>
      </c>
      <c r="E54" s="86" t="str">
        <f>IF(AND($A54='Configurateur test'!E$5,$B54='Configurateur test'!E$6),COUNT(E$3:E53)+1,"")</f>
        <v/>
      </c>
      <c r="F54" s="86" t="str">
        <f>IF(AND($A54='Configurateur test'!F$5,$B54='Configurateur test'!F$6),COUNT(F$3:F53)+1,"")</f>
        <v/>
      </c>
      <c r="G54" s="9"/>
      <c r="H54" s="9"/>
      <c r="I54" s="81"/>
      <c r="J54" s="17"/>
      <c r="K54" s="62"/>
      <c r="L54" s="62"/>
      <c r="M54" s="62"/>
      <c r="N54" s="9"/>
      <c r="O54" s="9"/>
      <c r="P54" s="62"/>
      <c r="Q54" s="62"/>
      <c r="R54" s="62"/>
      <c r="S54" s="62"/>
      <c r="W54" s="2"/>
      <c r="X54" s="2"/>
      <c r="Y54" s="2"/>
      <c r="Z54" s="2"/>
      <c r="AA54" s="2"/>
    </row>
    <row r="55" spans="1:27" s="7" customFormat="1" x14ac:dyDescent="0.25">
      <c r="A55" s="9"/>
      <c r="B55" s="9"/>
      <c r="C55" s="9"/>
      <c r="D55" s="76" t="str">
        <f>IF(AND($A55='Configurateur test'!D$5,$B55='Configurateur test'!D$6),COUNT(D$3:D54)+1,"")</f>
        <v/>
      </c>
      <c r="E55" s="86" t="str">
        <f>IF(AND($A55='Configurateur test'!E$5,$B55='Configurateur test'!E$6),COUNT(E$3:E54)+1,"")</f>
        <v/>
      </c>
      <c r="F55" s="86" t="str">
        <f>IF(AND($A55='Configurateur test'!F$5,$B55='Configurateur test'!F$6),COUNT(F$3:F54)+1,"")</f>
        <v/>
      </c>
      <c r="G55" s="9"/>
      <c r="H55" s="9"/>
      <c r="I55" s="81"/>
      <c r="J55" s="17"/>
      <c r="K55" s="62"/>
      <c r="L55" s="62"/>
      <c r="M55" s="62"/>
      <c r="N55" s="9"/>
      <c r="O55" s="9"/>
      <c r="P55" s="62"/>
      <c r="Q55" s="62"/>
      <c r="R55" s="62"/>
      <c r="S55" s="62"/>
      <c r="W55" s="2"/>
      <c r="X55" s="2"/>
      <c r="Y55" s="2"/>
      <c r="Z55" s="2"/>
      <c r="AA55" s="2"/>
    </row>
    <row r="56" spans="1:27" s="7" customFormat="1" x14ac:dyDescent="0.25">
      <c r="A56" s="9"/>
      <c r="B56" s="9"/>
      <c r="C56" s="9"/>
      <c r="D56" s="76" t="str">
        <f>IF(AND($A56='Configurateur test'!D$5,$B56='Configurateur test'!D$6),COUNT(D$3:D55)+1,"")</f>
        <v/>
      </c>
      <c r="E56" s="86" t="str">
        <f>IF(AND($A56='Configurateur test'!E$5,$B56='Configurateur test'!E$6),COUNT(E$3:E55)+1,"")</f>
        <v/>
      </c>
      <c r="F56" s="86" t="str">
        <f>IF(AND($A56='Configurateur test'!F$5,$B56='Configurateur test'!F$6),COUNT(F$3:F55)+1,"")</f>
        <v/>
      </c>
      <c r="G56" s="9"/>
      <c r="H56" s="9"/>
      <c r="I56" s="81"/>
      <c r="J56" s="17"/>
      <c r="K56" s="62"/>
      <c r="L56" s="62"/>
      <c r="M56" s="62"/>
      <c r="N56" s="9"/>
      <c r="O56" s="9"/>
      <c r="P56" s="62"/>
      <c r="Q56" s="62"/>
      <c r="R56" s="62"/>
      <c r="S56" s="62"/>
      <c r="W56" s="2"/>
      <c r="X56" s="2"/>
      <c r="Y56" s="2"/>
      <c r="Z56" s="2"/>
      <c r="AA56" s="2"/>
    </row>
    <row r="57" spans="1:27" s="7" customFormat="1" x14ac:dyDescent="0.25">
      <c r="A57" s="9"/>
      <c r="B57" s="9"/>
      <c r="C57" s="9"/>
      <c r="D57" s="76" t="str">
        <f>IF(AND($A57='Configurateur test'!D$5,$B57='Configurateur test'!D$6),COUNT(D$3:D56)+1,"")</f>
        <v/>
      </c>
      <c r="E57" s="86" t="str">
        <f>IF(AND($A57='Configurateur test'!E$5,$B57='Configurateur test'!E$6),COUNT(E$3:E56)+1,"")</f>
        <v/>
      </c>
      <c r="F57" s="86" t="str">
        <f>IF(AND($A57='Configurateur test'!F$5,$B57='Configurateur test'!F$6),COUNT(F$3:F56)+1,"")</f>
        <v/>
      </c>
      <c r="G57" s="9"/>
      <c r="H57" s="9"/>
      <c r="I57" s="81"/>
      <c r="J57" s="17"/>
      <c r="K57" s="62"/>
      <c r="L57" s="62"/>
      <c r="M57" s="62"/>
      <c r="N57" s="9"/>
      <c r="O57" s="9"/>
      <c r="P57" s="62"/>
      <c r="Q57" s="62"/>
      <c r="R57" s="62"/>
      <c r="S57" s="62"/>
      <c r="W57" s="2"/>
      <c r="X57" s="2"/>
      <c r="Y57" s="2"/>
      <c r="Z57" s="2"/>
      <c r="AA57" s="2"/>
    </row>
    <row r="58" spans="1:27" s="7" customFormat="1" x14ac:dyDescent="0.25">
      <c r="A58" s="9"/>
      <c r="B58" s="9"/>
      <c r="C58" s="9"/>
      <c r="D58" s="76" t="str">
        <f>IF(AND($A58='Configurateur test'!D$5,$B58='Configurateur test'!D$6),COUNT(D$3:D57)+1,"")</f>
        <v/>
      </c>
      <c r="E58" s="86" t="str">
        <f>IF(AND($A58='Configurateur test'!E$5,$B58='Configurateur test'!E$6),COUNT(E$3:E57)+1,"")</f>
        <v/>
      </c>
      <c r="F58" s="86" t="str">
        <f>IF(AND($A58='Configurateur test'!F$5,$B58='Configurateur test'!F$6),COUNT(F$3:F57)+1,"")</f>
        <v/>
      </c>
      <c r="G58" s="9"/>
      <c r="H58" s="9"/>
      <c r="I58" s="81"/>
      <c r="J58" s="17"/>
      <c r="K58" s="62"/>
      <c r="L58" s="62"/>
      <c r="M58" s="62"/>
      <c r="N58" s="9"/>
      <c r="O58" s="9"/>
      <c r="P58" s="62"/>
      <c r="Q58" s="62"/>
      <c r="R58" s="62"/>
      <c r="S58" s="62"/>
      <c r="W58" s="2"/>
      <c r="X58" s="2"/>
      <c r="Y58" s="2"/>
      <c r="Z58" s="2"/>
      <c r="AA58" s="2"/>
    </row>
    <row r="59" spans="1:27" s="7" customFormat="1" x14ac:dyDescent="0.25">
      <c r="A59" s="9"/>
      <c r="B59" s="9"/>
      <c r="C59" s="9"/>
      <c r="D59" s="76" t="str">
        <f>IF(AND($A59='Configurateur test'!D$5,$B59='Configurateur test'!D$6),COUNT(D$3:D58)+1,"")</f>
        <v/>
      </c>
      <c r="E59" s="86" t="str">
        <f>IF(AND($A59='Configurateur test'!E$5,$B59='Configurateur test'!E$6),COUNT(E$3:E58)+1,"")</f>
        <v/>
      </c>
      <c r="F59" s="86" t="str">
        <f>IF(AND($A59='Configurateur test'!F$5,$B59='Configurateur test'!F$6),COUNT(F$3:F58)+1,"")</f>
        <v/>
      </c>
      <c r="G59" s="9"/>
      <c r="H59" s="9"/>
      <c r="I59" s="81"/>
      <c r="J59" s="17"/>
      <c r="K59" s="62"/>
      <c r="L59" s="62"/>
      <c r="M59" s="62"/>
      <c r="N59" s="9"/>
      <c r="O59" s="9"/>
      <c r="P59" s="62"/>
      <c r="Q59" s="62"/>
      <c r="R59" s="62"/>
      <c r="S59" s="62"/>
      <c r="W59" s="2"/>
      <c r="X59" s="2"/>
      <c r="Y59" s="2"/>
      <c r="Z59" s="2"/>
      <c r="AA59" s="2"/>
    </row>
    <row r="60" spans="1:27" s="7" customFormat="1" x14ac:dyDescent="0.25">
      <c r="A60" s="9"/>
      <c r="B60" s="9"/>
      <c r="C60" s="9"/>
      <c r="D60" s="76" t="str">
        <f>IF(AND($A60='Configurateur test'!D$5,$B60='Configurateur test'!D$6),COUNT(D$3:D59)+1,"")</f>
        <v/>
      </c>
      <c r="E60" s="86" t="str">
        <f>IF(AND($A60='Configurateur test'!E$5,$B60='Configurateur test'!E$6),COUNT(E$3:E59)+1,"")</f>
        <v/>
      </c>
      <c r="F60" s="86" t="str">
        <f>IF(AND($A60='Configurateur test'!F$5,$B60='Configurateur test'!F$6),COUNT(F$3:F59)+1,"")</f>
        <v/>
      </c>
      <c r="G60" s="9"/>
      <c r="H60" s="9"/>
      <c r="I60" s="81"/>
      <c r="J60" s="17"/>
      <c r="K60" s="62"/>
      <c r="L60" s="62"/>
      <c r="M60" s="62"/>
      <c r="N60" s="9"/>
      <c r="O60" s="9"/>
      <c r="P60" s="62"/>
      <c r="Q60" s="62"/>
      <c r="R60" s="62"/>
      <c r="S60" s="62"/>
      <c r="W60" s="2"/>
      <c r="X60" s="2"/>
      <c r="Y60" s="2"/>
      <c r="Z60" s="2"/>
      <c r="AA60" s="2"/>
    </row>
    <row r="61" spans="1:27" s="7" customFormat="1" x14ac:dyDescent="0.25">
      <c r="A61" s="9"/>
      <c r="B61" s="9"/>
      <c r="C61" s="9"/>
      <c r="D61" s="76" t="str">
        <f>IF(AND($A61='Configurateur test'!D$5,$B61='Configurateur test'!D$6),COUNT(D$3:D60)+1,"")</f>
        <v/>
      </c>
      <c r="E61" s="86" t="str">
        <f>IF(AND($A61='Configurateur test'!E$5,$B61='Configurateur test'!E$6),COUNT(E$3:E60)+1,"")</f>
        <v/>
      </c>
      <c r="F61" s="86" t="str">
        <f>IF(AND($A61='Configurateur test'!F$5,$B61='Configurateur test'!F$6),COUNT(F$3:F60)+1,"")</f>
        <v/>
      </c>
      <c r="G61" s="9"/>
      <c r="H61" s="9"/>
      <c r="I61" s="81"/>
      <c r="J61" s="17"/>
      <c r="K61" s="62"/>
      <c r="L61" s="62"/>
      <c r="M61" s="62"/>
      <c r="N61" s="9"/>
      <c r="O61" s="9"/>
      <c r="P61" s="62"/>
      <c r="Q61" s="62"/>
      <c r="R61" s="62"/>
      <c r="S61" s="62"/>
      <c r="W61" s="2"/>
      <c r="X61" s="2"/>
      <c r="Y61" s="2"/>
      <c r="Z61" s="2"/>
      <c r="AA61" s="2"/>
    </row>
    <row r="62" spans="1:27" s="7" customFormat="1" x14ac:dyDescent="0.25">
      <c r="A62" s="9"/>
      <c r="B62" s="9"/>
      <c r="C62" s="9"/>
      <c r="D62" s="76" t="str">
        <f>IF(AND($A62='Configurateur test'!D$5,$B62='Configurateur test'!D$6),COUNT(D$3:D61)+1,"")</f>
        <v/>
      </c>
      <c r="E62" s="86" t="str">
        <f>IF(AND($A62='Configurateur test'!E$5,$B62='Configurateur test'!E$6),COUNT(E$3:E61)+1,"")</f>
        <v/>
      </c>
      <c r="F62" s="86" t="str">
        <f>IF(AND($A62='Configurateur test'!F$5,$B62='Configurateur test'!F$6),COUNT(F$3:F61)+1,"")</f>
        <v/>
      </c>
      <c r="G62" s="9"/>
      <c r="H62" s="9"/>
      <c r="I62" s="81"/>
      <c r="J62" s="17"/>
      <c r="K62" s="62"/>
      <c r="L62" s="62"/>
      <c r="M62" s="62"/>
      <c r="N62" s="9"/>
      <c r="O62" s="9"/>
      <c r="P62" s="62"/>
      <c r="Q62" s="62"/>
      <c r="R62" s="62"/>
      <c r="S62" s="62"/>
      <c r="W62" s="2"/>
      <c r="X62" s="2"/>
      <c r="Y62" s="2"/>
      <c r="Z62" s="2"/>
      <c r="AA62" s="2"/>
    </row>
    <row r="63" spans="1:27" s="7" customFormat="1" x14ac:dyDescent="0.25">
      <c r="A63" s="9"/>
      <c r="B63" s="9"/>
      <c r="C63" s="9"/>
      <c r="D63" s="76" t="str">
        <f>IF(AND($A63='Configurateur test'!D$5,$B63='Configurateur test'!D$6),COUNT(D$3:D62)+1,"")</f>
        <v/>
      </c>
      <c r="E63" s="86" t="str">
        <f>IF(AND($A63='Configurateur test'!E$5,$B63='Configurateur test'!E$6),COUNT(E$3:E62)+1,"")</f>
        <v/>
      </c>
      <c r="F63" s="86" t="str">
        <f>IF(AND($A63='Configurateur test'!F$5,$B63='Configurateur test'!F$6),COUNT(F$3:F62)+1,"")</f>
        <v/>
      </c>
      <c r="G63" s="9"/>
      <c r="H63" s="9"/>
      <c r="I63" s="81"/>
      <c r="J63" s="17"/>
      <c r="K63" s="62"/>
      <c r="L63" s="62"/>
      <c r="M63" s="62"/>
      <c r="N63" s="9"/>
      <c r="O63" s="9"/>
      <c r="P63" s="62"/>
      <c r="Q63" s="62"/>
      <c r="R63" s="62"/>
      <c r="S63" s="62"/>
      <c r="W63" s="2"/>
      <c r="X63" s="2"/>
      <c r="Y63" s="2"/>
      <c r="Z63" s="2"/>
      <c r="AA63" s="2"/>
    </row>
    <row r="64" spans="1:27" s="7" customFormat="1" x14ac:dyDescent="0.25">
      <c r="A64" s="9"/>
      <c r="B64" s="9"/>
      <c r="C64" s="9"/>
      <c r="D64" s="76" t="str">
        <f>IF(AND($A64='Configurateur test'!D$5,$B64='Configurateur test'!D$6),COUNT(D$3:D63)+1,"")</f>
        <v/>
      </c>
      <c r="E64" s="86" t="str">
        <f>IF(AND($A64='Configurateur test'!E$5,$B64='Configurateur test'!E$6),COUNT(E$3:E63)+1,"")</f>
        <v/>
      </c>
      <c r="F64" s="86" t="str">
        <f>IF(AND($A64='Configurateur test'!F$5,$B64='Configurateur test'!F$6),COUNT(F$3:F63)+1,"")</f>
        <v/>
      </c>
      <c r="G64" s="9"/>
      <c r="H64" s="9"/>
      <c r="I64" s="81"/>
      <c r="J64" s="17"/>
      <c r="K64" s="62"/>
      <c r="L64" s="62"/>
      <c r="M64" s="62"/>
      <c r="N64" s="9"/>
      <c r="O64" s="9"/>
      <c r="P64" s="62"/>
      <c r="Q64" s="62"/>
      <c r="R64" s="62"/>
      <c r="S64" s="62"/>
      <c r="W64" s="2"/>
      <c r="X64" s="2"/>
      <c r="Y64" s="2"/>
      <c r="Z64" s="2"/>
      <c r="AA64" s="2"/>
    </row>
    <row r="65" spans="1:27" s="7" customFormat="1" x14ac:dyDescent="0.25">
      <c r="A65" s="9"/>
      <c r="B65" s="9"/>
      <c r="C65" s="9"/>
      <c r="D65" s="76" t="str">
        <f>IF(AND($A65='Configurateur test'!D$5,$B65='Configurateur test'!D$6),COUNT(D$3:D64)+1,"")</f>
        <v/>
      </c>
      <c r="E65" s="86" t="str">
        <f>IF(AND($A65='Configurateur test'!E$5,$B65='Configurateur test'!E$6),COUNT(E$3:E64)+1,"")</f>
        <v/>
      </c>
      <c r="F65" s="86" t="str">
        <f>IF(AND($A65='Configurateur test'!F$5,$B65='Configurateur test'!F$6),COUNT(F$3:F64)+1,"")</f>
        <v/>
      </c>
      <c r="G65" s="9"/>
      <c r="H65" s="9"/>
      <c r="I65" s="81"/>
      <c r="J65" s="17"/>
      <c r="K65" s="62"/>
      <c r="L65" s="62"/>
      <c r="M65" s="62"/>
      <c r="N65" s="9"/>
      <c r="O65" s="9"/>
      <c r="P65" s="62"/>
      <c r="Q65" s="62"/>
      <c r="R65" s="62"/>
      <c r="S65" s="62"/>
      <c r="W65" s="2"/>
      <c r="X65" s="2"/>
      <c r="Y65" s="2"/>
      <c r="Z65" s="2"/>
      <c r="AA65" s="2"/>
    </row>
    <row r="66" spans="1:27" s="7" customFormat="1" x14ac:dyDescent="0.25">
      <c r="A66" s="9"/>
      <c r="B66" s="9"/>
      <c r="C66" s="9"/>
      <c r="D66" s="76" t="str">
        <f>IF(AND($A66='Configurateur test'!D$5,$B66='Configurateur test'!D$6),COUNT(D$3:D65)+1,"")</f>
        <v/>
      </c>
      <c r="E66" s="86" t="str">
        <f>IF(AND($A66='Configurateur test'!E$5,$B66='Configurateur test'!E$6),COUNT(E$3:E65)+1,"")</f>
        <v/>
      </c>
      <c r="F66" s="86" t="str">
        <f>IF(AND($A66='Configurateur test'!F$5,$B66='Configurateur test'!F$6),COUNT(F$3:F65)+1,"")</f>
        <v/>
      </c>
      <c r="G66" s="9"/>
      <c r="H66" s="9"/>
      <c r="I66" s="81"/>
      <c r="J66" s="17"/>
      <c r="K66" s="62"/>
      <c r="L66" s="62"/>
      <c r="M66" s="62"/>
      <c r="N66" s="9"/>
      <c r="O66" s="9"/>
      <c r="P66" s="62"/>
      <c r="Q66" s="62"/>
      <c r="R66" s="62"/>
      <c r="S66" s="62"/>
      <c r="W66" s="2"/>
      <c r="X66" s="2"/>
      <c r="Y66" s="2"/>
      <c r="Z66" s="2"/>
      <c r="AA66" s="2"/>
    </row>
    <row r="67" spans="1:27" s="7" customFormat="1" x14ac:dyDescent="0.25">
      <c r="A67" s="9"/>
      <c r="B67" s="9"/>
      <c r="C67" s="9"/>
      <c r="D67" s="76" t="str">
        <f>IF(AND($A67='Configurateur test'!D$5,$B67='Configurateur test'!D$6),COUNT(D$3:D66)+1,"")</f>
        <v/>
      </c>
      <c r="E67" s="86" t="str">
        <f>IF(AND($A67='Configurateur test'!E$5,$B67='Configurateur test'!E$6),COUNT(E$3:E66)+1,"")</f>
        <v/>
      </c>
      <c r="F67" s="86" t="str">
        <f>IF(AND($A67='Configurateur test'!F$5,$B67='Configurateur test'!F$6),COUNT(F$3:F66)+1,"")</f>
        <v/>
      </c>
      <c r="G67" s="9"/>
      <c r="H67" s="9"/>
      <c r="I67" s="81"/>
      <c r="J67" s="17"/>
      <c r="K67" s="62"/>
      <c r="L67" s="62"/>
      <c r="M67" s="62"/>
      <c r="N67" s="9"/>
      <c r="O67" s="9"/>
      <c r="P67" s="62"/>
      <c r="Q67" s="62"/>
      <c r="R67" s="62"/>
      <c r="S67" s="62"/>
      <c r="W67" s="2"/>
      <c r="X67" s="2"/>
      <c r="Y67" s="2"/>
      <c r="Z67" s="2"/>
      <c r="AA67" s="2"/>
    </row>
    <row r="68" spans="1:27" s="7" customFormat="1" x14ac:dyDescent="0.25">
      <c r="A68" s="9"/>
      <c r="B68" s="9"/>
      <c r="C68" s="9"/>
      <c r="D68" s="76" t="str">
        <f>IF(AND($A68='Configurateur test'!D$5,$B68='Configurateur test'!D$6),COUNT(D$3:D67)+1,"")</f>
        <v/>
      </c>
      <c r="E68" s="86" t="str">
        <f>IF(AND($A68='Configurateur test'!E$5,$B68='Configurateur test'!E$6),COUNT(E$3:E67)+1,"")</f>
        <v/>
      </c>
      <c r="F68" s="86" t="str">
        <f>IF(AND($A68='Configurateur test'!F$5,$B68='Configurateur test'!F$6),COUNT(F$3:F67)+1,"")</f>
        <v/>
      </c>
      <c r="G68" s="9"/>
      <c r="H68" s="9"/>
      <c r="I68" s="81"/>
      <c r="J68" s="17"/>
      <c r="K68" s="62"/>
      <c r="L68" s="62"/>
      <c r="M68" s="62"/>
      <c r="N68" s="9"/>
      <c r="O68" s="9"/>
      <c r="P68" s="62"/>
      <c r="Q68" s="62"/>
      <c r="R68" s="62"/>
      <c r="S68" s="62"/>
      <c r="W68" s="2"/>
      <c r="X68" s="2"/>
      <c r="Y68" s="2"/>
      <c r="Z68" s="2"/>
      <c r="AA68" s="2"/>
    </row>
    <row r="69" spans="1:27" s="7" customFormat="1" x14ac:dyDescent="0.25">
      <c r="A69" s="9"/>
      <c r="B69" s="9"/>
      <c r="C69" s="9"/>
      <c r="D69" s="76" t="str">
        <f>IF(AND($A69='Configurateur test'!D$5,$B69='Configurateur test'!D$6),COUNT(D$3:D68)+1,"")</f>
        <v/>
      </c>
      <c r="E69" s="86" t="str">
        <f>IF(AND($A69='Configurateur test'!E$5,$B69='Configurateur test'!E$6),COUNT(E$3:E68)+1,"")</f>
        <v/>
      </c>
      <c r="F69" s="86" t="str">
        <f>IF(AND($A69='Configurateur test'!F$5,$B69='Configurateur test'!F$6),COUNT(F$3:F68)+1,"")</f>
        <v/>
      </c>
      <c r="G69" s="9"/>
      <c r="H69" s="9"/>
      <c r="I69" s="81"/>
      <c r="J69" s="17"/>
      <c r="K69" s="62"/>
      <c r="L69" s="62"/>
      <c r="M69" s="62"/>
      <c r="N69" s="9"/>
      <c r="O69" s="9"/>
      <c r="P69" s="62"/>
      <c r="Q69" s="62"/>
      <c r="R69" s="62"/>
      <c r="S69" s="62"/>
      <c r="W69" s="2"/>
      <c r="X69" s="2"/>
      <c r="Y69" s="2"/>
      <c r="Z69" s="2"/>
      <c r="AA69" s="2"/>
    </row>
    <row r="70" spans="1:27" s="7" customFormat="1" x14ac:dyDescent="0.25">
      <c r="A70" s="9"/>
      <c r="B70" s="9"/>
      <c r="C70" s="9"/>
      <c r="D70" s="76" t="str">
        <f>IF(AND($A70='Configurateur test'!D$5,$B70='Configurateur test'!D$6),COUNT(D$3:D69)+1,"")</f>
        <v/>
      </c>
      <c r="E70" s="86" t="str">
        <f>IF(AND($A70='Configurateur test'!E$5,$B70='Configurateur test'!E$6),COUNT(E$3:E69)+1,"")</f>
        <v/>
      </c>
      <c r="F70" s="86" t="str">
        <f>IF(AND($A70='Configurateur test'!F$5,$B70='Configurateur test'!F$6),COUNT(F$3:F69)+1,"")</f>
        <v/>
      </c>
      <c r="G70" s="9"/>
      <c r="H70" s="9"/>
      <c r="I70" s="81"/>
      <c r="J70" s="17"/>
      <c r="K70" s="62"/>
      <c r="L70" s="62"/>
      <c r="M70" s="62"/>
      <c r="N70" s="9"/>
      <c r="O70" s="9"/>
      <c r="P70" s="62"/>
      <c r="Q70" s="62"/>
      <c r="R70" s="62"/>
      <c r="S70" s="62"/>
      <c r="W70" s="2"/>
      <c r="X70" s="2"/>
      <c r="Y70" s="2"/>
      <c r="Z70" s="2"/>
      <c r="AA70" s="2"/>
    </row>
    <row r="71" spans="1:27" s="7" customFormat="1" x14ac:dyDescent="0.25">
      <c r="A71" s="9"/>
      <c r="B71" s="9"/>
      <c r="C71" s="9"/>
      <c r="D71" s="76" t="str">
        <f>IF(AND($A71='Configurateur test'!D$5,$B71='Configurateur test'!D$6),COUNT(D$3:D70)+1,"")</f>
        <v/>
      </c>
      <c r="E71" s="86" t="str">
        <f>IF(AND($A71='Configurateur test'!E$5,$B71='Configurateur test'!E$6),COUNT(E$3:E70)+1,"")</f>
        <v/>
      </c>
      <c r="F71" s="86" t="str">
        <f>IF(AND($A71='Configurateur test'!F$5,$B71='Configurateur test'!F$6),COUNT(F$3:F70)+1,"")</f>
        <v/>
      </c>
      <c r="G71" s="9"/>
      <c r="H71" s="9"/>
      <c r="I71" s="81"/>
      <c r="J71" s="17"/>
      <c r="K71" s="62"/>
      <c r="L71" s="62"/>
      <c r="M71" s="62"/>
      <c r="N71" s="9"/>
      <c r="O71" s="9"/>
      <c r="P71" s="62"/>
      <c r="Q71" s="62"/>
      <c r="R71" s="62"/>
      <c r="S71" s="62"/>
      <c r="W71" s="2"/>
      <c r="X71" s="2"/>
      <c r="Y71" s="2"/>
      <c r="Z71" s="2"/>
      <c r="AA71" s="2"/>
    </row>
    <row r="72" spans="1:27" s="7" customFormat="1" x14ac:dyDescent="0.25">
      <c r="A72" s="9"/>
      <c r="B72" s="9"/>
      <c r="C72" s="9"/>
      <c r="D72" s="76" t="str">
        <f>IF(AND($A72='Configurateur test'!D$5,$B72='Configurateur test'!D$6),COUNT(D$3:D71)+1,"")</f>
        <v/>
      </c>
      <c r="E72" s="86" t="str">
        <f>IF(AND($A72='Configurateur test'!E$5,$B72='Configurateur test'!E$6),COUNT(E$3:E71)+1,"")</f>
        <v/>
      </c>
      <c r="F72" s="86" t="str">
        <f>IF(AND($A72='Configurateur test'!F$5,$B72='Configurateur test'!F$6),COUNT(F$3:F71)+1,"")</f>
        <v/>
      </c>
      <c r="G72" s="9"/>
      <c r="H72" s="9"/>
      <c r="I72" s="81"/>
      <c r="J72" s="17"/>
      <c r="K72" s="62"/>
      <c r="L72" s="62"/>
      <c r="M72" s="62"/>
      <c r="N72" s="9"/>
      <c r="O72" s="9"/>
      <c r="P72" s="62"/>
      <c r="Q72" s="62"/>
      <c r="R72" s="62"/>
      <c r="S72" s="62"/>
      <c r="W72" s="2"/>
      <c r="X72" s="2"/>
      <c r="Y72" s="2"/>
      <c r="Z72" s="2"/>
      <c r="AA72" s="2"/>
    </row>
    <row r="73" spans="1:27" s="7" customFormat="1" x14ac:dyDescent="0.25">
      <c r="A73" s="9"/>
      <c r="B73" s="9"/>
      <c r="C73" s="9"/>
      <c r="D73" s="76" t="str">
        <f>IF(AND($A73='Configurateur test'!D$5,$B73='Configurateur test'!D$6),COUNT(D$3:D72)+1,"")</f>
        <v/>
      </c>
      <c r="E73" s="86" t="str">
        <f>IF(AND($A73='Configurateur test'!E$5,$B73='Configurateur test'!E$6),COUNT(E$3:E72)+1,"")</f>
        <v/>
      </c>
      <c r="F73" s="86" t="str">
        <f>IF(AND($A73='Configurateur test'!F$5,$B73='Configurateur test'!F$6),COUNT(F$3:F72)+1,"")</f>
        <v/>
      </c>
      <c r="G73" s="9"/>
      <c r="H73" s="9"/>
      <c r="I73" s="81"/>
      <c r="J73" s="17"/>
      <c r="K73" s="62"/>
      <c r="L73" s="62"/>
      <c r="M73" s="62"/>
      <c r="N73" s="9"/>
      <c r="O73" s="9"/>
      <c r="P73" s="62"/>
      <c r="Q73" s="62"/>
      <c r="R73" s="62"/>
      <c r="S73" s="62"/>
      <c r="W73" s="2"/>
      <c r="X73" s="2"/>
      <c r="Y73" s="2"/>
      <c r="Z73" s="2"/>
      <c r="AA73" s="2"/>
    </row>
    <row r="74" spans="1:27" s="7" customFormat="1" x14ac:dyDescent="0.25">
      <c r="A74" s="9"/>
      <c r="B74" s="9"/>
      <c r="C74" s="9"/>
      <c r="D74" s="76" t="str">
        <f>IF(AND($A74='Configurateur test'!D$5,$B74='Configurateur test'!D$6),COUNT(D$3:D73)+1,"")</f>
        <v/>
      </c>
      <c r="E74" s="86" t="str">
        <f>IF(AND($A74='Configurateur test'!E$5,$B74='Configurateur test'!E$6),COUNT(E$3:E73)+1,"")</f>
        <v/>
      </c>
      <c r="F74" s="86" t="str">
        <f>IF(AND($A74='Configurateur test'!F$5,$B74='Configurateur test'!F$6),COUNT(F$3:F73)+1,"")</f>
        <v/>
      </c>
      <c r="G74" s="9"/>
      <c r="H74" s="9"/>
      <c r="I74" s="81"/>
      <c r="J74" s="17"/>
      <c r="K74" s="62"/>
      <c r="L74" s="62"/>
      <c r="M74" s="62"/>
      <c r="N74" s="9"/>
      <c r="O74" s="9"/>
      <c r="P74" s="62"/>
      <c r="Q74" s="62"/>
      <c r="R74" s="62"/>
      <c r="S74" s="62"/>
      <c r="W74" s="2"/>
      <c r="X74" s="2"/>
      <c r="Y74" s="2"/>
      <c r="Z74" s="2"/>
      <c r="AA74" s="2"/>
    </row>
    <row r="75" spans="1:27" s="7" customFormat="1" x14ac:dyDescent="0.25">
      <c r="A75" s="9"/>
      <c r="B75" s="9"/>
      <c r="C75" s="9"/>
      <c r="D75" s="76" t="str">
        <f>IF(AND($A75='Configurateur test'!D$5,$B75='Configurateur test'!D$6),COUNT(D$3:D74)+1,"")</f>
        <v/>
      </c>
      <c r="E75" s="86" t="str">
        <f>IF(AND($A75='Configurateur test'!E$5,$B75='Configurateur test'!E$6),COUNT(E$3:E74)+1,"")</f>
        <v/>
      </c>
      <c r="F75" s="86" t="str">
        <f>IF(AND($A75='Configurateur test'!F$5,$B75='Configurateur test'!F$6),COUNT(F$3:F74)+1,"")</f>
        <v/>
      </c>
      <c r="G75" s="9"/>
      <c r="H75" s="9"/>
      <c r="I75" s="81"/>
      <c r="J75" s="17"/>
      <c r="K75" s="62"/>
      <c r="L75" s="62"/>
      <c r="M75" s="62"/>
      <c r="N75" s="9"/>
      <c r="O75" s="9"/>
      <c r="P75" s="62"/>
      <c r="Q75" s="62"/>
      <c r="R75" s="62"/>
      <c r="S75" s="62"/>
      <c r="W75" s="2"/>
      <c r="X75" s="2"/>
      <c r="Y75" s="2"/>
      <c r="Z75" s="2"/>
      <c r="AA75" s="2"/>
    </row>
    <row r="76" spans="1:27" s="7" customFormat="1" x14ac:dyDescent="0.25">
      <c r="A76" s="9"/>
      <c r="B76" s="9"/>
      <c r="C76" s="9"/>
      <c r="D76" s="76" t="str">
        <f>IF(AND($A76='Configurateur test'!D$5,$B76='Configurateur test'!D$6),COUNT(D$3:D75)+1,"")</f>
        <v/>
      </c>
      <c r="E76" s="86" t="str">
        <f>IF(AND($A76='Configurateur test'!E$5,$B76='Configurateur test'!E$6),COUNT(E$3:E75)+1,"")</f>
        <v/>
      </c>
      <c r="F76" s="86" t="str">
        <f>IF(AND($A76='Configurateur test'!F$5,$B76='Configurateur test'!F$6),COUNT(F$3:F75)+1,"")</f>
        <v/>
      </c>
      <c r="G76" s="9"/>
      <c r="H76" s="9"/>
      <c r="I76" s="81"/>
      <c r="J76" s="17"/>
      <c r="K76" s="62"/>
      <c r="L76" s="62"/>
      <c r="M76" s="62"/>
      <c r="N76" s="9"/>
      <c r="O76" s="9"/>
      <c r="P76" s="62"/>
      <c r="Q76" s="62"/>
      <c r="R76" s="62"/>
      <c r="S76" s="62"/>
      <c r="W76" s="2"/>
      <c r="X76" s="2"/>
      <c r="Y76" s="2"/>
      <c r="Z76" s="2"/>
      <c r="AA76" s="2"/>
    </row>
    <row r="77" spans="1:27" s="7" customFormat="1" x14ac:dyDescent="0.25">
      <c r="A77" s="9"/>
      <c r="B77" s="9"/>
      <c r="C77" s="9"/>
      <c r="D77" s="76" t="str">
        <f>IF(AND($A77='Configurateur test'!D$5,$B77='Configurateur test'!D$6),COUNT(D$3:D76)+1,"")</f>
        <v/>
      </c>
      <c r="E77" s="86" t="str">
        <f>IF(AND($A77='Configurateur test'!E$5,$B77='Configurateur test'!E$6),COUNT(E$3:E76)+1,"")</f>
        <v/>
      </c>
      <c r="F77" s="86" t="str">
        <f>IF(AND($A77='Configurateur test'!F$5,$B77='Configurateur test'!F$6),COUNT(F$3:F76)+1,"")</f>
        <v/>
      </c>
      <c r="G77" s="9"/>
      <c r="H77" s="9"/>
      <c r="I77" s="81"/>
      <c r="J77" s="17"/>
      <c r="K77" s="62"/>
      <c r="L77" s="62"/>
      <c r="M77" s="62"/>
      <c r="N77" s="9"/>
      <c r="O77" s="9"/>
      <c r="P77" s="62"/>
      <c r="Q77" s="62"/>
      <c r="R77" s="62"/>
      <c r="S77" s="62"/>
      <c r="W77" s="2"/>
      <c r="X77" s="2"/>
      <c r="Y77" s="2"/>
      <c r="Z77" s="2"/>
      <c r="AA77" s="2"/>
    </row>
    <row r="78" spans="1:27" s="7" customFormat="1" x14ac:dyDescent="0.25">
      <c r="A78" s="9"/>
      <c r="B78" s="9"/>
      <c r="C78" s="9"/>
      <c r="D78" s="76" t="str">
        <f>IF(AND($A78='Configurateur test'!D$5,$B78='Configurateur test'!D$6),COUNT(D$3:D77)+1,"")</f>
        <v/>
      </c>
      <c r="E78" s="86" t="str">
        <f>IF(AND($A78='Configurateur test'!E$5,$B78='Configurateur test'!E$6),COUNT(E$3:E77)+1,"")</f>
        <v/>
      </c>
      <c r="F78" s="86" t="str">
        <f>IF(AND($A78='Configurateur test'!F$5,$B78='Configurateur test'!F$6),COUNT(F$3:F77)+1,"")</f>
        <v/>
      </c>
      <c r="G78" s="9"/>
      <c r="H78" s="9"/>
      <c r="I78" s="81"/>
      <c r="J78" s="17"/>
      <c r="K78" s="62"/>
      <c r="L78" s="62"/>
      <c r="M78" s="62"/>
      <c r="N78" s="9"/>
      <c r="O78" s="9"/>
      <c r="P78" s="62"/>
      <c r="Q78" s="62"/>
      <c r="R78" s="62"/>
      <c r="S78" s="62"/>
      <c r="W78" s="2"/>
      <c r="X78" s="2"/>
      <c r="Y78" s="2"/>
      <c r="Z78" s="2"/>
      <c r="AA78" s="2"/>
    </row>
    <row r="79" spans="1:27" s="7" customFormat="1" x14ac:dyDescent="0.25">
      <c r="A79" s="9"/>
      <c r="B79" s="9"/>
      <c r="C79" s="9"/>
      <c r="D79" s="76" t="str">
        <f>IF(AND($A79='Configurateur test'!D$5,$B79='Configurateur test'!D$6),COUNT(D$3:D78)+1,"")</f>
        <v/>
      </c>
      <c r="E79" s="86" t="str">
        <f>IF(AND($A79='Configurateur test'!E$5,$B79='Configurateur test'!E$6),COUNT(E$3:E78)+1,"")</f>
        <v/>
      </c>
      <c r="F79" s="86" t="str">
        <f>IF(AND($A79='Configurateur test'!F$5,$B79='Configurateur test'!F$6),COUNT(F$3:F78)+1,"")</f>
        <v/>
      </c>
      <c r="G79" s="9"/>
      <c r="H79" s="9"/>
      <c r="I79" s="81"/>
      <c r="J79" s="17"/>
      <c r="K79" s="62"/>
      <c r="L79" s="62"/>
      <c r="M79" s="62"/>
      <c r="N79" s="9"/>
      <c r="O79" s="9"/>
      <c r="P79" s="62"/>
      <c r="Q79" s="62"/>
      <c r="R79" s="62"/>
      <c r="S79" s="62"/>
      <c r="W79" s="2"/>
      <c r="X79" s="2"/>
      <c r="Y79" s="2"/>
      <c r="Z79" s="2"/>
      <c r="AA79" s="2"/>
    </row>
    <row r="80" spans="1:27" s="7" customFormat="1" x14ac:dyDescent="0.25">
      <c r="A80" s="9"/>
      <c r="B80" s="9"/>
      <c r="C80" s="9"/>
      <c r="D80" s="76" t="str">
        <f>IF(AND($A80='Configurateur test'!D$5,$B80='Configurateur test'!D$6),COUNT(D$3:D79)+1,"")</f>
        <v/>
      </c>
      <c r="E80" s="86" t="str">
        <f>IF(AND($A80='Configurateur test'!E$5,$B80='Configurateur test'!E$6),COUNT(E$3:E79)+1,"")</f>
        <v/>
      </c>
      <c r="F80" s="86" t="str">
        <f>IF(AND($A80='Configurateur test'!F$5,$B80='Configurateur test'!F$6),COUNT(F$3:F79)+1,"")</f>
        <v/>
      </c>
      <c r="G80" s="9"/>
      <c r="H80" s="9"/>
      <c r="I80" s="81"/>
      <c r="J80" s="17"/>
      <c r="K80" s="62"/>
      <c r="L80" s="62"/>
      <c r="M80" s="62"/>
      <c r="N80" s="9"/>
      <c r="O80" s="9"/>
      <c r="P80" s="62"/>
      <c r="Q80" s="62"/>
      <c r="R80" s="62"/>
      <c r="S80" s="62"/>
      <c r="W80" s="2"/>
      <c r="X80" s="2"/>
      <c r="Y80" s="2"/>
      <c r="Z80" s="2"/>
      <c r="AA80" s="2"/>
    </row>
    <row r="81" spans="1:27" s="7" customFormat="1" x14ac:dyDescent="0.25">
      <c r="A81" s="9"/>
      <c r="B81" s="9"/>
      <c r="C81" s="9"/>
      <c r="D81" s="76" t="str">
        <f>IF(AND($A81='Configurateur test'!D$5,$B81='Configurateur test'!D$6),COUNT(D$3:D80)+1,"")</f>
        <v/>
      </c>
      <c r="E81" s="86" t="str">
        <f>IF(AND($A81='Configurateur test'!E$5,$B81='Configurateur test'!E$6),COUNT(E$3:E80)+1,"")</f>
        <v/>
      </c>
      <c r="F81" s="86" t="str">
        <f>IF(AND($A81='Configurateur test'!F$5,$B81='Configurateur test'!F$6),COUNT(F$3:F80)+1,"")</f>
        <v/>
      </c>
      <c r="G81" s="9"/>
      <c r="H81" s="9"/>
      <c r="I81" s="81"/>
      <c r="J81" s="17"/>
      <c r="K81" s="62"/>
      <c r="L81" s="62"/>
      <c r="M81" s="62"/>
      <c r="N81" s="9"/>
      <c r="O81" s="9"/>
      <c r="P81" s="62"/>
      <c r="Q81" s="62"/>
      <c r="R81" s="62"/>
      <c r="S81" s="62"/>
      <c r="W81" s="2"/>
      <c r="X81" s="2"/>
      <c r="Y81" s="2"/>
      <c r="Z81" s="2"/>
      <c r="AA81" s="2"/>
    </row>
    <row r="82" spans="1:27" s="7" customFormat="1" x14ac:dyDescent="0.25">
      <c r="A82" s="9"/>
      <c r="B82" s="9"/>
      <c r="C82" s="9"/>
      <c r="D82" s="76" t="str">
        <f>IF(AND($A82='Configurateur test'!D$5,$B82='Configurateur test'!D$6),COUNT(D$3:D81)+1,"")</f>
        <v/>
      </c>
      <c r="E82" s="86" t="str">
        <f>IF(AND($A82='Configurateur test'!E$5,$B82='Configurateur test'!E$6),COUNT(E$3:E81)+1,"")</f>
        <v/>
      </c>
      <c r="F82" s="86" t="str">
        <f>IF(AND($A82='Configurateur test'!F$5,$B82='Configurateur test'!F$6),COUNT(F$3:F81)+1,"")</f>
        <v/>
      </c>
      <c r="G82" s="9"/>
      <c r="H82" s="9"/>
      <c r="I82" s="81"/>
      <c r="J82" s="17"/>
      <c r="K82" s="62"/>
      <c r="L82" s="62"/>
      <c r="M82" s="62"/>
      <c r="N82" s="9"/>
      <c r="O82" s="9"/>
      <c r="P82" s="62"/>
      <c r="Q82" s="62"/>
      <c r="R82" s="62"/>
      <c r="S82" s="62"/>
      <c r="W82" s="2"/>
      <c r="X82" s="2"/>
      <c r="Y82" s="2"/>
      <c r="Z82" s="2"/>
      <c r="AA82" s="2"/>
    </row>
    <row r="83" spans="1:27" s="7" customFormat="1" x14ac:dyDescent="0.25">
      <c r="A83" s="9"/>
      <c r="B83" s="9"/>
      <c r="C83" s="9"/>
      <c r="D83" s="76" t="str">
        <f>IF(AND($A83='Configurateur test'!D$5,$B83='Configurateur test'!D$6),COUNT(D$3:D82)+1,"")</f>
        <v/>
      </c>
      <c r="E83" s="86" t="str">
        <f>IF(AND($A83='Configurateur test'!E$5,$B83='Configurateur test'!E$6),COUNT(E$3:E82)+1,"")</f>
        <v/>
      </c>
      <c r="F83" s="86" t="str">
        <f>IF(AND($A83='Configurateur test'!F$5,$B83='Configurateur test'!F$6),COUNT(F$3:F82)+1,"")</f>
        <v/>
      </c>
      <c r="G83" s="9"/>
      <c r="H83" s="9"/>
      <c r="I83" s="81"/>
      <c r="J83" s="17"/>
      <c r="K83" s="62"/>
      <c r="L83" s="62"/>
      <c r="M83" s="62"/>
      <c r="N83" s="9"/>
      <c r="O83" s="9"/>
      <c r="P83" s="62"/>
      <c r="Q83" s="62"/>
      <c r="R83" s="62"/>
      <c r="S83" s="62"/>
      <c r="W83" s="2"/>
      <c r="X83" s="2"/>
      <c r="Y83" s="2"/>
      <c r="Z83" s="2"/>
      <c r="AA83" s="2"/>
    </row>
    <row r="84" spans="1:27" s="7" customFormat="1" x14ac:dyDescent="0.25">
      <c r="A84" s="9"/>
      <c r="B84" s="9"/>
      <c r="C84" s="9"/>
      <c r="D84" s="76" t="str">
        <f>IF(AND($A84='Configurateur test'!D$5,$B84='Configurateur test'!D$6),COUNT(D$3:D83)+1,"")</f>
        <v/>
      </c>
      <c r="E84" s="86" t="str">
        <f>IF(AND($A84='Configurateur test'!E$5,$B84='Configurateur test'!E$6),COUNT(E$3:E83)+1,"")</f>
        <v/>
      </c>
      <c r="F84" s="86" t="str">
        <f>IF(AND($A84='Configurateur test'!F$5,$B84='Configurateur test'!F$6),COUNT(F$3:F83)+1,"")</f>
        <v/>
      </c>
      <c r="G84" s="9"/>
      <c r="H84" s="9"/>
      <c r="I84" s="81"/>
      <c r="J84" s="17"/>
      <c r="K84" s="62"/>
      <c r="L84" s="62"/>
      <c r="M84" s="62"/>
      <c r="N84" s="9"/>
      <c r="O84" s="9"/>
      <c r="P84" s="62"/>
      <c r="Q84" s="62"/>
      <c r="R84" s="62"/>
      <c r="S84" s="62"/>
      <c r="W84" s="2"/>
      <c r="X84" s="2"/>
      <c r="Y84" s="2"/>
      <c r="Z84" s="2"/>
      <c r="AA84" s="2"/>
    </row>
    <row r="85" spans="1:27" s="7" customFormat="1" x14ac:dyDescent="0.25">
      <c r="A85" s="9"/>
      <c r="B85" s="9"/>
      <c r="C85" s="9"/>
      <c r="D85" s="76" t="str">
        <f>IF(AND($A85='Configurateur test'!D$5,$B85='Configurateur test'!D$6),COUNT(D$3:D84)+1,"")</f>
        <v/>
      </c>
      <c r="E85" s="86" t="str">
        <f>IF(AND($A85='Configurateur test'!E$5,$B85='Configurateur test'!E$6),COUNT(E$3:E84)+1,"")</f>
        <v/>
      </c>
      <c r="F85" s="86" t="str">
        <f>IF(AND($A85='Configurateur test'!F$5,$B85='Configurateur test'!F$6),COUNT(F$3:F84)+1,"")</f>
        <v/>
      </c>
      <c r="G85" s="9"/>
      <c r="H85" s="9"/>
      <c r="I85" s="81"/>
      <c r="J85" s="17"/>
      <c r="K85" s="62"/>
      <c r="L85" s="62"/>
      <c r="M85" s="62"/>
      <c r="N85" s="9"/>
      <c r="O85" s="9"/>
      <c r="P85" s="62"/>
      <c r="Q85" s="62"/>
      <c r="R85" s="62"/>
      <c r="S85" s="62"/>
      <c r="W85" s="2"/>
      <c r="X85" s="2"/>
      <c r="Y85" s="2"/>
      <c r="Z85" s="2"/>
      <c r="AA85" s="2"/>
    </row>
    <row r="86" spans="1:27" s="7" customFormat="1" x14ac:dyDescent="0.25">
      <c r="A86" s="9"/>
      <c r="B86" s="9"/>
      <c r="C86" s="9"/>
      <c r="D86" s="76" t="str">
        <f>IF(AND($A86='Configurateur test'!D$5,$B86='Configurateur test'!D$6),COUNT(D$3:D85)+1,"")</f>
        <v/>
      </c>
      <c r="E86" s="86" t="str">
        <f>IF(AND($A86='Configurateur test'!E$5,$B86='Configurateur test'!E$6),COUNT(E$3:E85)+1,"")</f>
        <v/>
      </c>
      <c r="F86" s="86" t="str">
        <f>IF(AND($A86='Configurateur test'!F$5,$B86='Configurateur test'!F$6),COUNT(F$3:F85)+1,"")</f>
        <v/>
      </c>
      <c r="G86" s="9"/>
      <c r="H86" s="9"/>
      <c r="I86" s="81"/>
      <c r="J86" s="17"/>
      <c r="K86" s="62"/>
      <c r="L86" s="62"/>
      <c r="M86" s="62"/>
      <c r="N86" s="9"/>
      <c r="O86" s="9"/>
      <c r="P86" s="62"/>
      <c r="Q86" s="62"/>
      <c r="R86" s="62"/>
      <c r="S86" s="62"/>
      <c r="W86" s="2"/>
      <c r="X86" s="2"/>
      <c r="Y86" s="2"/>
      <c r="Z86" s="2"/>
      <c r="AA86" s="2"/>
    </row>
    <row r="87" spans="1:27" s="7" customFormat="1" x14ac:dyDescent="0.25">
      <c r="A87" s="9"/>
      <c r="B87" s="9"/>
      <c r="C87" s="9"/>
      <c r="D87" s="76" t="str">
        <f>IF(AND($A87='Configurateur test'!D$5,$B87='Configurateur test'!D$6),COUNT(D$3:D86)+1,"")</f>
        <v/>
      </c>
      <c r="E87" s="86" t="str">
        <f>IF(AND($A87='Configurateur test'!E$5,$B87='Configurateur test'!E$6),COUNT(E$3:E86)+1,"")</f>
        <v/>
      </c>
      <c r="F87" s="86" t="str">
        <f>IF(AND($A87='Configurateur test'!F$5,$B87='Configurateur test'!F$6),COUNT(F$3:F86)+1,"")</f>
        <v/>
      </c>
      <c r="G87" s="9"/>
      <c r="H87" s="9"/>
      <c r="I87" s="81"/>
      <c r="J87" s="17"/>
      <c r="K87" s="62"/>
      <c r="L87" s="62"/>
      <c r="M87" s="62"/>
      <c r="N87" s="9"/>
      <c r="O87" s="9"/>
      <c r="P87" s="62"/>
      <c r="Q87" s="62"/>
      <c r="R87" s="62"/>
      <c r="S87" s="62"/>
      <c r="W87" s="2"/>
      <c r="X87" s="2"/>
      <c r="Y87" s="2"/>
      <c r="Z87" s="2"/>
      <c r="AA87" s="2"/>
    </row>
    <row r="88" spans="1:27" s="7" customFormat="1" x14ac:dyDescent="0.25">
      <c r="A88" s="9"/>
      <c r="B88" s="9"/>
      <c r="C88" s="9"/>
      <c r="D88" s="76" t="str">
        <f>IF(AND($A88='Configurateur test'!D$5,$B88='Configurateur test'!D$6),COUNT(D$3:D87)+1,"")</f>
        <v/>
      </c>
      <c r="E88" s="86" t="str">
        <f>IF(AND($A88='Configurateur test'!E$5,$B88='Configurateur test'!E$6),COUNT(E$3:E87)+1,"")</f>
        <v/>
      </c>
      <c r="F88" s="86" t="str">
        <f>IF(AND($A88='Configurateur test'!F$5,$B88='Configurateur test'!F$6),COUNT(F$3:F87)+1,"")</f>
        <v/>
      </c>
      <c r="G88" s="9"/>
      <c r="H88" s="9"/>
      <c r="I88" s="81"/>
      <c r="J88" s="17"/>
      <c r="K88" s="62"/>
      <c r="L88" s="62"/>
      <c r="M88" s="62"/>
      <c r="N88" s="9"/>
      <c r="O88" s="9"/>
      <c r="P88" s="62"/>
      <c r="Q88" s="62"/>
      <c r="R88" s="62"/>
      <c r="S88" s="62"/>
      <c r="W88" s="2"/>
      <c r="X88" s="2"/>
      <c r="Y88" s="2"/>
      <c r="Z88" s="2"/>
      <c r="AA88" s="2"/>
    </row>
    <row r="89" spans="1:27" s="7" customFormat="1" x14ac:dyDescent="0.25">
      <c r="A89" s="9"/>
      <c r="B89" s="9"/>
      <c r="C89" s="9"/>
      <c r="D89" s="76" t="str">
        <f>IF(AND($A89='Configurateur test'!D$5,$B89='Configurateur test'!D$6),COUNT(D$3:D88)+1,"")</f>
        <v/>
      </c>
      <c r="E89" s="86" t="str">
        <f>IF(AND($A89='Configurateur test'!E$5,$B89='Configurateur test'!E$6),COUNT(E$3:E88)+1,"")</f>
        <v/>
      </c>
      <c r="F89" s="86" t="str">
        <f>IF(AND($A89='Configurateur test'!F$5,$B89='Configurateur test'!F$6),COUNT(F$3:F88)+1,"")</f>
        <v/>
      </c>
      <c r="G89" s="9"/>
      <c r="H89" s="9"/>
      <c r="I89" s="81"/>
      <c r="J89" s="17"/>
      <c r="K89" s="62"/>
      <c r="L89" s="62"/>
      <c r="M89" s="62"/>
      <c r="N89" s="9"/>
      <c r="O89" s="9"/>
      <c r="P89" s="62"/>
      <c r="Q89" s="62"/>
      <c r="R89" s="62"/>
      <c r="S89" s="62"/>
      <c r="W89" s="2"/>
      <c r="X89" s="2"/>
      <c r="Y89" s="2"/>
      <c r="Z89" s="2"/>
      <c r="AA89" s="2"/>
    </row>
    <row r="90" spans="1:27" s="7" customFormat="1" x14ac:dyDescent="0.25">
      <c r="A90" s="9"/>
      <c r="B90" s="9"/>
      <c r="C90" s="9"/>
      <c r="D90" s="76" t="str">
        <f>IF(AND($A90='Configurateur test'!D$5,$B90='Configurateur test'!D$6),COUNT(D$3:D89)+1,"")</f>
        <v/>
      </c>
      <c r="E90" s="86" t="str">
        <f>IF(AND($A90='Configurateur test'!E$5,$B90='Configurateur test'!E$6),COUNT(E$3:E89)+1,"")</f>
        <v/>
      </c>
      <c r="F90" s="86" t="str">
        <f>IF(AND($A90='Configurateur test'!F$5,$B90='Configurateur test'!F$6),COUNT(F$3:F89)+1,"")</f>
        <v/>
      </c>
      <c r="G90" s="9"/>
      <c r="H90" s="9"/>
      <c r="I90" s="81"/>
      <c r="J90" s="17"/>
      <c r="K90" s="62"/>
      <c r="L90" s="62"/>
      <c r="M90" s="62"/>
      <c r="N90" s="9"/>
      <c r="O90" s="9"/>
      <c r="P90" s="62"/>
      <c r="Q90" s="62"/>
      <c r="R90" s="62"/>
      <c r="S90" s="62"/>
      <c r="W90" s="2"/>
      <c r="X90" s="2"/>
      <c r="Y90" s="2"/>
      <c r="Z90" s="2"/>
      <c r="AA90" s="2"/>
    </row>
    <row r="91" spans="1:27" s="7" customFormat="1" x14ac:dyDescent="0.25">
      <c r="A91" s="9"/>
      <c r="B91" s="9"/>
      <c r="C91" s="9"/>
      <c r="D91" s="76" t="str">
        <f>IF(AND($A91='Configurateur test'!D$5,$B91='Configurateur test'!D$6),COUNT(D$3:D90)+1,"")</f>
        <v/>
      </c>
      <c r="E91" s="86" t="str">
        <f>IF(AND($A91='Configurateur test'!E$5,$B91='Configurateur test'!E$6),COUNT(E$3:E90)+1,"")</f>
        <v/>
      </c>
      <c r="F91" s="86" t="str">
        <f>IF(AND($A91='Configurateur test'!F$5,$B91='Configurateur test'!F$6),COUNT(F$3:F90)+1,"")</f>
        <v/>
      </c>
      <c r="G91" s="9"/>
      <c r="H91" s="9"/>
      <c r="I91" s="81"/>
      <c r="J91" s="17"/>
      <c r="K91" s="62"/>
      <c r="L91" s="62"/>
      <c r="M91" s="62"/>
      <c r="N91" s="9"/>
      <c r="O91" s="9"/>
      <c r="P91" s="62"/>
      <c r="Q91" s="62"/>
      <c r="R91" s="62"/>
      <c r="S91" s="62"/>
      <c r="W91" s="2"/>
      <c r="X91" s="2"/>
      <c r="Y91" s="2"/>
      <c r="Z91" s="2"/>
      <c r="AA91" s="2"/>
    </row>
    <row r="92" spans="1:27" s="7" customFormat="1" x14ac:dyDescent="0.25">
      <c r="A92" s="9"/>
      <c r="B92" s="9"/>
      <c r="C92" s="9"/>
      <c r="D92" s="76" t="str">
        <f>IF(AND($A92='Configurateur test'!D$5,$B92='Configurateur test'!D$6),COUNT(D$3:D91)+1,"")</f>
        <v/>
      </c>
      <c r="E92" s="86" t="str">
        <f>IF(AND($A92='Configurateur test'!E$5,$B92='Configurateur test'!E$6),COUNT(E$3:E91)+1,"")</f>
        <v/>
      </c>
      <c r="F92" s="86" t="str">
        <f>IF(AND($A92='Configurateur test'!F$5,$B92='Configurateur test'!F$6),COUNT(F$3:F91)+1,"")</f>
        <v/>
      </c>
      <c r="G92" s="9"/>
      <c r="H92" s="9"/>
      <c r="I92" s="81"/>
      <c r="J92" s="17"/>
      <c r="K92" s="62"/>
      <c r="L92" s="62"/>
      <c r="M92" s="62"/>
      <c r="N92" s="9"/>
      <c r="O92" s="9"/>
      <c r="P92" s="62"/>
      <c r="Q92" s="62"/>
      <c r="R92" s="62"/>
      <c r="S92" s="62"/>
      <c r="W92" s="2"/>
      <c r="X92" s="2"/>
      <c r="Y92" s="2"/>
      <c r="Z92" s="2"/>
      <c r="AA92" s="2"/>
    </row>
    <row r="93" spans="1:27" s="7" customFormat="1" x14ac:dyDescent="0.25">
      <c r="A93" s="9"/>
      <c r="B93" s="9"/>
      <c r="C93" s="9"/>
      <c r="D93" s="76" t="str">
        <f>IF(AND($A93='Configurateur test'!D$5,$B93='Configurateur test'!D$6),COUNT(D$3:D92)+1,"")</f>
        <v/>
      </c>
      <c r="E93" s="86" t="str">
        <f>IF(AND($A93='Configurateur test'!E$5,$B93='Configurateur test'!E$6),COUNT(E$3:E92)+1,"")</f>
        <v/>
      </c>
      <c r="F93" s="86" t="str">
        <f>IF(AND($A93='Configurateur test'!F$5,$B93='Configurateur test'!F$6),COUNT(F$3:F92)+1,"")</f>
        <v/>
      </c>
      <c r="G93" s="9"/>
      <c r="H93" s="9"/>
      <c r="I93" s="81"/>
      <c r="J93" s="17"/>
      <c r="K93" s="62"/>
      <c r="L93" s="62"/>
      <c r="M93" s="62"/>
      <c r="N93" s="9"/>
      <c r="O93" s="9"/>
      <c r="P93" s="62"/>
      <c r="Q93" s="62"/>
      <c r="R93" s="62"/>
      <c r="S93" s="62"/>
      <c r="W93" s="2"/>
      <c r="X93" s="2"/>
      <c r="Y93" s="2"/>
      <c r="Z93" s="2"/>
      <c r="AA93" s="2"/>
    </row>
    <row r="94" spans="1:27" s="7" customFormat="1" x14ac:dyDescent="0.25">
      <c r="A94" s="9"/>
      <c r="B94" s="9"/>
      <c r="C94" s="9"/>
      <c r="D94" s="76" t="str">
        <f>IF(AND($A94='Configurateur test'!D$5,$B94='Configurateur test'!D$6),COUNT(D$3:D93)+1,"")</f>
        <v/>
      </c>
      <c r="E94" s="86" t="str">
        <f>IF(AND($A94='Configurateur test'!E$5,$B94='Configurateur test'!E$6),COUNT(E$3:E93)+1,"")</f>
        <v/>
      </c>
      <c r="F94" s="86" t="str">
        <f>IF(AND($A94='Configurateur test'!F$5,$B94='Configurateur test'!F$6),COUNT(F$3:F93)+1,"")</f>
        <v/>
      </c>
      <c r="G94" s="9"/>
      <c r="H94" s="9"/>
      <c r="I94" s="81"/>
      <c r="J94" s="17"/>
      <c r="K94" s="62"/>
      <c r="L94" s="62"/>
      <c r="M94" s="62"/>
      <c r="N94" s="9"/>
      <c r="O94" s="9"/>
      <c r="P94" s="62"/>
      <c r="Q94" s="62"/>
      <c r="R94" s="62"/>
      <c r="S94" s="62"/>
      <c r="W94" s="2"/>
      <c r="X94" s="2"/>
      <c r="Y94" s="2"/>
      <c r="Z94" s="2"/>
      <c r="AA94" s="2"/>
    </row>
    <row r="95" spans="1:27" s="7" customFormat="1" x14ac:dyDescent="0.25">
      <c r="A95" s="9"/>
      <c r="B95" s="9"/>
      <c r="C95" s="9"/>
      <c r="D95" s="76" t="str">
        <f>IF(AND($A95='Configurateur test'!D$5,$B95='Configurateur test'!D$6),COUNT(D$3:D94)+1,"")</f>
        <v/>
      </c>
      <c r="E95" s="86" t="str">
        <f>IF(AND($A95='Configurateur test'!E$5,$B95='Configurateur test'!E$6),COUNT(E$3:E94)+1,"")</f>
        <v/>
      </c>
      <c r="F95" s="86" t="str">
        <f>IF(AND($A95='Configurateur test'!F$5,$B95='Configurateur test'!F$6),COUNT(F$3:F94)+1,"")</f>
        <v/>
      </c>
      <c r="G95" s="9"/>
      <c r="H95" s="9"/>
      <c r="I95" s="81"/>
      <c r="J95" s="17"/>
      <c r="K95" s="62"/>
      <c r="L95" s="62"/>
      <c r="M95" s="62"/>
      <c r="N95" s="9"/>
      <c r="O95" s="9"/>
      <c r="P95" s="62"/>
      <c r="Q95" s="62"/>
      <c r="R95" s="62"/>
      <c r="S95" s="62"/>
      <c r="W95" s="2"/>
      <c r="X95" s="2"/>
      <c r="Y95" s="2"/>
      <c r="Z95" s="2"/>
      <c r="AA95" s="2"/>
    </row>
    <row r="96" spans="1:27" s="7" customFormat="1" x14ac:dyDescent="0.25">
      <c r="A96" s="9"/>
      <c r="B96" s="9"/>
      <c r="C96" s="9"/>
      <c r="D96" s="76" t="str">
        <f>IF(AND($A96='Configurateur test'!D$5,$B96='Configurateur test'!D$6),COUNT(D$3:D95)+1,"")</f>
        <v/>
      </c>
      <c r="E96" s="86" t="str">
        <f>IF(AND($A96='Configurateur test'!E$5,$B96='Configurateur test'!E$6),COUNT(E$3:E95)+1,"")</f>
        <v/>
      </c>
      <c r="F96" s="86" t="str">
        <f>IF(AND($A96='Configurateur test'!F$5,$B96='Configurateur test'!F$6),COUNT(F$3:F95)+1,"")</f>
        <v/>
      </c>
      <c r="G96" s="9"/>
      <c r="H96" s="9"/>
      <c r="I96" s="81"/>
      <c r="J96" s="17"/>
      <c r="K96" s="62"/>
      <c r="L96" s="62"/>
      <c r="M96" s="62"/>
      <c r="N96" s="9"/>
      <c r="O96" s="9"/>
      <c r="P96" s="62"/>
      <c r="Q96" s="62"/>
      <c r="R96" s="62"/>
      <c r="S96" s="62"/>
      <c r="W96" s="2"/>
      <c r="X96" s="2"/>
      <c r="Y96" s="2"/>
      <c r="Z96" s="2"/>
      <c r="AA96" s="2"/>
    </row>
    <row r="97" spans="1:27" s="7" customFormat="1" x14ac:dyDescent="0.25">
      <c r="A97" s="9"/>
      <c r="B97" s="9"/>
      <c r="C97" s="9"/>
      <c r="D97" s="76" t="str">
        <f>IF(AND($A97='Configurateur test'!D$5,$B97='Configurateur test'!D$6),COUNT(D$3:D96)+1,"")</f>
        <v/>
      </c>
      <c r="E97" s="86" t="str">
        <f>IF(AND($A97='Configurateur test'!E$5,$B97='Configurateur test'!E$6),COUNT(E$3:E96)+1,"")</f>
        <v/>
      </c>
      <c r="F97" s="86" t="str">
        <f>IF(AND($A97='Configurateur test'!F$5,$B97='Configurateur test'!F$6),COUNT(F$3:F96)+1,"")</f>
        <v/>
      </c>
      <c r="G97" s="9"/>
      <c r="H97" s="9"/>
      <c r="I97" s="81"/>
      <c r="J97" s="17"/>
      <c r="K97" s="62"/>
      <c r="L97" s="62"/>
      <c r="M97" s="62"/>
      <c r="N97" s="9"/>
      <c r="O97" s="9"/>
      <c r="P97" s="62"/>
      <c r="Q97" s="62"/>
      <c r="R97" s="62"/>
      <c r="S97" s="62"/>
      <c r="W97" s="2"/>
      <c r="X97" s="2"/>
      <c r="Y97" s="2"/>
      <c r="Z97" s="2"/>
      <c r="AA97" s="2"/>
    </row>
    <row r="98" spans="1:27" s="7" customFormat="1" x14ac:dyDescent="0.25">
      <c r="A98" s="9"/>
      <c r="B98" s="9"/>
      <c r="C98" s="9"/>
      <c r="D98" s="76" t="str">
        <f>IF(AND($A98='Configurateur test'!D$5,$B98='Configurateur test'!D$6),COUNT(D$3:D97)+1,"")</f>
        <v/>
      </c>
      <c r="E98" s="86" t="str">
        <f>IF(AND($A98='Configurateur test'!E$5,$B98='Configurateur test'!E$6),COUNT(E$3:E97)+1,"")</f>
        <v/>
      </c>
      <c r="F98" s="86" t="str">
        <f>IF(AND($A98='Configurateur test'!F$5,$B98='Configurateur test'!F$6),COUNT(F$3:F97)+1,"")</f>
        <v/>
      </c>
      <c r="G98" s="9"/>
      <c r="H98" s="9"/>
      <c r="I98" s="81"/>
      <c r="J98" s="17"/>
      <c r="K98" s="62"/>
      <c r="L98" s="62"/>
      <c r="M98" s="62"/>
      <c r="N98" s="9"/>
      <c r="O98" s="9"/>
      <c r="P98" s="62"/>
      <c r="Q98" s="62"/>
      <c r="R98" s="62"/>
      <c r="S98" s="62"/>
      <c r="W98" s="2"/>
      <c r="X98" s="2"/>
      <c r="Y98" s="2"/>
      <c r="Z98" s="2"/>
      <c r="AA98" s="2"/>
    </row>
    <row r="99" spans="1:27" s="7" customFormat="1" x14ac:dyDescent="0.25">
      <c r="A99" s="9"/>
      <c r="B99" s="9"/>
      <c r="C99" s="9"/>
      <c r="D99" s="76" t="str">
        <f>IF(AND($A99='Configurateur test'!D$5,$B99='Configurateur test'!D$6),COUNT(D$3:D98)+1,"")</f>
        <v/>
      </c>
      <c r="E99" s="86" t="str">
        <f>IF(AND($A99='Configurateur test'!E$5,$B99='Configurateur test'!E$6),COUNT(E$3:E98)+1,"")</f>
        <v/>
      </c>
      <c r="F99" s="86" t="str">
        <f>IF(AND($A99='Configurateur test'!F$5,$B99='Configurateur test'!F$6),COUNT(F$3:F98)+1,"")</f>
        <v/>
      </c>
      <c r="G99" s="9"/>
      <c r="H99" s="9"/>
      <c r="I99" s="81"/>
      <c r="J99" s="17"/>
      <c r="K99" s="62"/>
      <c r="L99" s="62"/>
      <c r="M99" s="62"/>
      <c r="N99" s="9"/>
      <c r="O99" s="9"/>
      <c r="P99" s="62"/>
      <c r="Q99" s="62"/>
      <c r="R99" s="62"/>
      <c r="S99" s="62"/>
      <c r="W99" s="2"/>
      <c r="X99" s="2"/>
      <c r="Y99" s="2"/>
      <c r="Z99" s="2"/>
      <c r="AA99" s="2"/>
    </row>
    <row r="100" spans="1:27" s="7" customFormat="1" x14ac:dyDescent="0.25">
      <c r="A100" s="9"/>
      <c r="B100" s="9"/>
      <c r="C100" s="9"/>
      <c r="D100" s="76" t="str">
        <f>IF(AND($A100='Configurateur test'!D$5,$B100='Configurateur test'!D$6),COUNT(D$3:D99)+1,"")</f>
        <v/>
      </c>
      <c r="E100" s="86" t="str">
        <f>IF(AND($A100='Configurateur test'!E$5,$B100='Configurateur test'!E$6),COUNT(E$3:E99)+1,"")</f>
        <v/>
      </c>
      <c r="F100" s="86" t="str">
        <f>IF(AND($A100='Configurateur test'!F$5,$B100='Configurateur test'!F$6),COUNT(F$3:F99)+1,"")</f>
        <v/>
      </c>
      <c r="G100" s="9"/>
      <c r="H100" s="9"/>
      <c r="I100" s="81"/>
      <c r="J100" s="17"/>
      <c r="K100" s="62"/>
      <c r="L100" s="62"/>
      <c r="M100" s="62"/>
      <c r="N100" s="9"/>
      <c r="O100" s="9"/>
      <c r="P100" s="62"/>
      <c r="Q100" s="62"/>
      <c r="R100" s="62"/>
      <c r="S100" s="62"/>
      <c r="W100" s="2"/>
      <c r="X100" s="2"/>
      <c r="Y100" s="2"/>
      <c r="Z100" s="2"/>
      <c r="AA100" s="2"/>
    </row>
    <row r="101" spans="1:27" s="7" customFormat="1" x14ac:dyDescent="0.25">
      <c r="A101" s="9"/>
      <c r="B101" s="9"/>
      <c r="C101" s="9"/>
      <c r="D101" s="76" t="str">
        <f>IF(AND($A101='Configurateur test'!D$5,$B101='Configurateur test'!D$6),COUNT(D$3:D100)+1,"")</f>
        <v/>
      </c>
      <c r="E101" s="86" t="str">
        <f>IF(AND($A101='Configurateur test'!E$5,$B101='Configurateur test'!E$6),COUNT(E$3:E100)+1,"")</f>
        <v/>
      </c>
      <c r="F101" s="86" t="str">
        <f>IF(AND($A101='Configurateur test'!F$5,$B101='Configurateur test'!F$6),COUNT(F$3:F100)+1,"")</f>
        <v/>
      </c>
      <c r="G101" s="9"/>
      <c r="H101" s="9"/>
      <c r="I101" s="81"/>
      <c r="J101" s="17"/>
      <c r="K101" s="62"/>
      <c r="L101" s="62"/>
      <c r="M101" s="62"/>
      <c r="N101" s="9"/>
      <c r="O101" s="9"/>
      <c r="P101" s="62"/>
      <c r="Q101" s="62"/>
      <c r="R101" s="62"/>
      <c r="S101" s="62"/>
      <c r="W101" s="2"/>
      <c r="X101" s="2"/>
      <c r="Y101" s="2"/>
      <c r="Z101" s="2"/>
      <c r="AA101" s="2"/>
    </row>
    <row r="102" spans="1:27" s="7" customFormat="1" x14ac:dyDescent="0.25">
      <c r="A102" s="9"/>
      <c r="B102" s="9"/>
      <c r="C102" s="9"/>
      <c r="D102" s="76" t="str">
        <f>IF(AND($A102='Configurateur test'!D$5,$B102='Configurateur test'!D$6),COUNT(D$3:D101)+1,"")</f>
        <v/>
      </c>
      <c r="E102" s="86" t="str">
        <f>IF(AND($A102='Configurateur test'!E$5,$B102='Configurateur test'!E$6),COUNT(E$3:E101)+1,"")</f>
        <v/>
      </c>
      <c r="F102" s="86" t="str">
        <f>IF(AND($A102='Configurateur test'!F$5,$B102='Configurateur test'!F$6),COUNT(F$3:F101)+1,"")</f>
        <v/>
      </c>
      <c r="G102" s="9"/>
      <c r="H102" s="9"/>
      <c r="I102" s="81"/>
      <c r="J102" s="17"/>
      <c r="K102" s="62"/>
      <c r="L102" s="62"/>
      <c r="M102" s="62"/>
      <c r="N102" s="9"/>
      <c r="O102" s="9"/>
      <c r="P102" s="62"/>
      <c r="Q102" s="62"/>
      <c r="R102" s="62"/>
      <c r="S102" s="62"/>
      <c r="W102" s="2"/>
      <c r="X102" s="2"/>
      <c r="Y102" s="2"/>
      <c r="Z102" s="2"/>
      <c r="AA102" s="2"/>
    </row>
    <row r="103" spans="1:27" s="7" customFormat="1" x14ac:dyDescent="0.25">
      <c r="A103" s="9"/>
      <c r="B103" s="9"/>
      <c r="C103" s="9"/>
      <c r="D103" s="76" t="str">
        <f>IF(AND($A103='Configurateur test'!D$5,$B103='Configurateur test'!D$6),COUNT(D$3:D102)+1,"")</f>
        <v/>
      </c>
      <c r="E103" s="86" t="str">
        <f>IF(AND($A103='Configurateur test'!E$5,$B103='Configurateur test'!E$6),COUNT(E$3:E102)+1,"")</f>
        <v/>
      </c>
      <c r="F103" s="86" t="str">
        <f>IF(AND($A103='Configurateur test'!F$5,$B103='Configurateur test'!F$6),COUNT(F$3:F102)+1,"")</f>
        <v/>
      </c>
      <c r="G103" s="9"/>
      <c r="H103" s="9"/>
      <c r="I103" s="81"/>
      <c r="J103" s="17"/>
      <c r="K103" s="62"/>
      <c r="L103" s="62"/>
      <c r="M103" s="62"/>
      <c r="N103" s="9"/>
      <c r="O103" s="9"/>
      <c r="P103" s="62"/>
      <c r="Q103" s="62"/>
      <c r="R103" s="62"/>
      <c r="S103" s="62"/>
      <c r="W103" s="2"/>
      <c r="X103" s="2"/>
      <c r="Y103" s="2"/>
      <c r="Z103" s="2"/>
      <c r="AA103" s="2"/>
    </row>
    <row r="104" spans="1:27" s="7" customFormat="1" x14ac:dyDescent="0.25">
      <c r="A104" s="9"/>
      <c r="B104" s="9"/>
      <c r="C104" s="9"/>
      <c r="D104" s="76" t="str">
        <f>IF(AND($A104='Configurateur test'!D$5,$B104='Configurateur test'!D$6),COUNT(D$3:D103)+1,"")</f>
        <v/>
      </c>
      <c r="E104" s="86" t="str">
        <f>IF(AND($A104='Configurateur test'!E$5,$B104='Configurateur test'!E$6),COUNT(E$3:E103)+1,"")</f>
        <v/>
      </c>
      <c r="F104" s="86" t="str">
        <f>IF(AND($A104='Configurateur test'!F$5,$B104='Configurateur test'!F$6),COUNT(F$3:F103)+1,"")</f>
        <v/>
      </c>
      <c r="G104" s="9"/>
      <c r="H104" s="9"/>
      <c r="I104" s="81"/>
      <c r="J104" s="17"/>
      <c r="K104" s="62"/>
      <c r="L104" s="62"/>
      <c r="M104" s="62"/>
      <c r="N104" s="9"/>
      <c r="O104" s="9"/>
      <c r="P104" s="62"/>
      <c r="Q104" s="62"/>
      <c r="R104" s="62"/>
      <c r="S104" s="62"/>
      <c r="W104" s="2"/>
      <c r="X104" s="2"/>
      <c r="Y104" s="2"/>
      <c r="Z104" s="2"/>
      <c r="AA104" s="2"/>
    </row>
    <row r="105" spans="1:27" s="7" customFormat="1" x14ac:dyDescent="0.25">
      <c r="A105" s="9"/>
      <c r="B105" s="9"/>
      <c r="C105" s="9"/>
      <c r="D105" s="76" t="str">
        <f>IF(AND($A105='Configurateur test'!D$5,$B105='Configurateur test'!D$6),COUNT(D$3:D104)+1,"")</f>
        <v/>
      </c>
      <c r="E105" s="86" t="str">
        <f>IF(AND($A105='Configurateur test'!E$5,$B105='Configurateur test'!E$6),COUNT(E$3:E104)+1,"")</f>
        <v/>
      </c>
      <c r="F105" s="86" t="str">
        <f>IF(AND($A105='Configurateur test'!F$5,$B105='Configurateur test'!F$6),COUNT(F$3:F104)+1,"")</f>
        <v/>
      </c>
      <c r="G105" s="9"/>
      <c r="H105" s="9"/>
      <c r="I105" s="81"/>
      <c r="J105" s="17"/>
      <c r="K105" s="62"/>
      <c r="L105" s="62"/>
      <c r="M105" s="62"/>
      <c r="N105" s="9"/>
      <c r="O105" s="9"/>
      <c r="P105" s="62"/>
      <c r="Q105" s="62"/>
      <c r="R105" s="62"/>
      <c r="S105" s="62"/>
      <c r="W105" s="2"/>
      <c r="X105" s="2"/>
      <c r="Y105" s="2"/>
      <c r="Z105" s="2"/>
      <c r="AA105" s="2"/>
    </row>
    <row r="106" spans="1:27" s="7" customFormat="1" x14ac:dyDescent="0.25">
      <c r="A106" s="9"/>
      <c r="B106" s="9"/>
      <c r="C106" s="9"/>
      <c r="D106" s="76" t="str">
        <f>IF(AND($A106='Configurateur test'!D$5,$B106='Configurateur test'!D$6),COUNT(D$3:D105)+1,"")</f>
        <v/>
      </c>
      <c r="E106" s="86" t="str">
        <f>IF(AND($A106='Configurateur test'!E$5,$B106='Configurateur test'!E$6),COUNT(E$3:E105)+1,"")</f>
        <v/>
      </c>
      <c r="F106" s="86" t="str">
        <f>IF(AND($A106='Configurateur test'!F$5,$B106='Configurateur test'!F$6),COUNT(F$3:F105)+1,"")</f>
        <v/>
      </c>
      <c r="G106" s="9"/>
      <c r="H106" s="9"/>
      <c r="I106" s="81"/>
      <c r="J106" s="17"/>
      <c r="K106" s="62"/>
      <c r="L106" s="62"/>
      <c r="M106" s="62"/>
      <c r="N106" s="9"/>
      <c r="O106" s="9"/>
      <c r="P106" s="62"/>
      <c r="Q106" s="62"/>
      <c r="R106" s="62"/>
      <c r="S106" s="62"/>
      <c r="W106" s="2"/>
      <c r="X106" s="2"/>
      <c r="Y106" s="2"/>
      <c r="Z106" s="2"/>
      <c r="AA106" s="2"/>
    </row>
    <row r="107" spans="1:27" s="7" customFormat="1" x14ac:dyDescent="0.25">
      <c r="A107" s="9"/>
      <c r="B107" s="9"/>
      <c r="C107" s="9"/>
      <c r="D107" s="76" t="str">
        <f>IF(AND($A107='Configurateur test'!D$5,$B107='Configurateur test'!D$6),COUNT(D$3:D106)+1,"")</f>
        <v/>
      </c>
      <c r="E107" s="86" t="str">
        <f>IF(AND($A107='Configurateur test'!E$5,$B107='Configurateur test'!E$6),COUNT(E$3:E106)+1,"")</f>
        <v/>
      </c>
      <c r="F107" s="86" t="str">
        <f>IF(AND($A107='Configurateur test'!F$5,$B107='Configurateur test'!F$6),COUNT(F$3:F106)+1,"")</f>
        <v/>
      </c>
      <c r="G107" s="9"/>
      <c r="H107" s="9"/>
      <c r="I107" s="81"/>
      <c r="J107" s="17"/>
      <c r="K107" s="62"/>
      <c r="L107" s="62"/>
      <c r="M107" s="62"/>
      <c r="N107" s="9"/>
      <c r="O107" s="9"/>
      <c r="P107" s="62"/>
      <c r="Q107" s="62"/>
      <c r="R107" s="62"/>
      <c r="S107" s="62"/>
      <c r="W107" s="2"/>
      <c r="X107" s="2"/>
      <c r="Y107" s="2"/>
      <c r="Z107" s="2"/>
      <c r="AA107" s="2"/>
    </row>
    <row r="108" spans="1:27" s="7" customFormat="1" x14ac:dyDescent="0.25">
      <c r="A108" s="9"/>
      <c r="B108" s="9"/>
      <c r="C108" s="9"/>
      <c r="D108" s="76" t="str">
        <f>IF(AND($A108='Configurateur test'!D$5,$B108='Configurateur test'!D$6),COUNT(D$3:D107)+1,"")</f>
        <v/>
      </c>
      <c r="E108" s="86" t="str">
        <f>IF(AND($A108='Configurateur test'!E$5,$B108='Configurateur test'!E$6),COUNT(E$3:E107)+1,"")</f>
        <v/>
      </c>
      <c r="F108" s="86" t="str">
        <f>IF(AND($A108='Configurateur test'!F$5,$B108='Configurateur test'!F$6),COUNT(F$3:F107)+1,"")</f>
        <v/>
      </c>
      <c r="G108" s="9"/>
      <c r="H108" s="9"/>
      <c r="I108" s="81"/>
      <c r="J108" s="17"/>
      <c r="K108" s="62"/>
      <c r="L108" s="62"/>
      <c r="M108" s="62"/>
      <c r="N108" s="9"/>
      <c r="O108" s="9"/>
      <c r="P108" s="62"/>
      <c r="Q108" s="62"/>
      <c r="R108" s="62"/>
      <c r="S108" s="62"/>
      <c r="W108" s="2"/>
      <c r="X108" s="2"/>
      <c r="Y108" s="2"/>
      <c r="Z108" s="2"/>
      <c r="AA108" s="2"/>
    </row>
    <row r="109" spans="1:27" s="7" customFormat="1" x14ac:dyDescent="0.25">
      <c r="A109" s="9"/>
      <c r="B109" s="9"/>
      <c r="C109" s="9"/>
      <c r="D109" s="76" t="str">
        <f>IF(AND($A109='Configurateur test'!D$5,$B109='Configurateur test'!D$6),COUNT(D$3:D108)+1,"")</f>
        <v/>
      </c>
      <c r="E109" s="86" t="str">
        <f>IF(AND($A109='Configurateur test'!E$5,$B109='Configurateur test'!E$6),COUNT(E$3:E108)+1,"")</f>
        <v/>
      </c>
      <c r="F109" s="86" t="str">
        <f>IF(AND($A109='Configurateur test'!F$5,$B109='Configurateur test'!F$6),COUNT(F$3:F108)+1,"")</f>
        <v/>
      </c>
      <c r="G109" s="9"/>
      <c r="H109" s="9"/>
      <c r="I109" s="81"/>
      <c r="J109" s="17"/>
      <c r="K109" s="62"/>
      <c r="L109" s="62"/>
      <c r="M109" s="62"/>
      <c r="N109" s="9"/>
      <c r="O109" s="9"/>
      <c r="P109" s="62"/>
      <c r="Q109" s="62"/>
      <c r="R109" s="62"/>
      <c r="S109" s="62"/>
      <c r="W109" s="2"/>
      <c r="X109" s="2"/>
      <c r="Y109" s="2"/>
      <c r="Z109" s="2"/>
      <c r="AA109" s="2"/>
    </row>
    <row r="110" spans="1:27" s="7" customFormat="1" x14ac:dyDescent="0.25">
      <c r="A110" s="9"/>
      <c r="B110" s="9"/>
      <c r="C110" s="9"/>
      <c r="D110" s="76" t="str">
        <f>IF(AND($A110='Configurateur test'!D$5,$B110='Configurateur test'!D$6),COUNT(D$3:D109)+1,"")</f>
        <v/>
      </c>
      <c r="E110" s="86" t="str">
        <f>IF(AND($A110='Configurateur test'!E$5,$B110='Configurateur test'!E$6),COUNT(E$3:E109)+1,"")</f>
        <v/>
      </c>
      <c r="F110" s="86" t="str">
        <f>IF(AND($A110='Configurateur test'!F$5,$B110='Configurateur test'!F$6),COUNT(F$3:F109)+1,"")</f>
        <v/>
      </c>
      <c r="G110" s="9"/>
      <c r="H110" s="9"/>
      <c r="I110" s="81"/>
      <c r="J110" s="17"/>
      <c r="K110" s="62"/>
      <c r="L110" s="62"/>
      <c r="M110" s="62"/>
      <c r="N110" s="9"/>
      <c r="O110" s="9"/>
      <c r="P110" s="62"/>
      <c r="Q110" s="62"/>
      <c r="R110" s="62"/>
      <c r="S110" s="62"/>
      <c r="W110" s="2"/>
      <c r="X110" s="2"/>
      <c r="Y110" s="2"/>
      <c r="Z110" s="2"/>
      <c r="AA110" s="2"/>
    </row>
    <row r="111" spans="1:27" s="7" customFormat="1" x14ac:dyDescent="0.25">
      <c r="A111" s="9"/>
      <c r="B111" s="9"/>
      <c r="C111" s="9"/>
      <c r="D111" s="76" t="str">
        <f>IF(AND($A111='Configurateur test'!D$5,$B111='Configurateur test'!D$6),COUNT(D$3:D110)+1,"")</f>
        <v/>
      </c>
      <c r="E111" s="86" t="str">
        <f>IF(AND($A111='Configurateur test'!E$5,$B111='Configurateur test'!E$6),COUNT(E$3:E110)+1,"")</f>
        <v/>
      </c>
      <c r="F111" s="86" t="str">
        <f>IF(AND($A111='Configurateur test'!F$5,$B111='Configurateur test'!F$6),COUNT(F$3:F110)+1,"")</f>
        <v/>
      </c>
      <c r="G111" s="9"/>
      <c r="H111" s="9"/>
      <c r="I111" s="81"/>
      <c r="J111" s="17"/>
      <c r="K111" s="62"/>
      <c r="L111" s="62"/>
      <c r="M111" s="62"/>
      <c r="N111" s="9"/>
      <c r="O111" s="9"/>
      <c r="P111" s="62"/>
      <c r="Q111" s="62"/>
      <c r="R111" s="62"/>
      <c r="S111" s="62"/>
      <c r="W111" s="2"/>
      <c r="X111" s="2"/>
      <c r="Y111" s="2"/>
      <c r="Z111" s="2"/>
      <c r="AA111" s="2"/>
    </row>
    <row r="112" spans="1:27" s="7" customFormat="1" x14ac:dyDescent="0.25">
      <c r="A112" s="9"/>
      <c r="B112" s="9"/>
      <c r="C112" s="9"/>
      <c r="D112" s="76" t="str">
        <f>IF(AND($A112='Configurateur test'!D$5,$B112='Configurateur test'!D$6),COUNT(D$3:D111)+1,"")</f>
        <v/>
      </c>
      <c r="E112" s="86" t="str">
        <f>IF(AND($A112='Configurateur test'!E$5,$B112='Configurateur test'!E$6),COUNT(E$3:E111)+1,"")</f>
        <v/>
      </c>
      <c r="F112" s="86" t="str">
        <f>IF(AND($A112='Configurateur test'!F$5,$B112='Configurateur test'!F$6),COUNT(F$3:F111)+1,"")</f>
        <v/>
      </c>
      <c r="G112" s="9"/>
      <c r="H112" s="9"/>
      <c r="I112" s="81"/>
      <c r="J112" s="17"/>
      <c r="K112" s="62"/>
      <c r="L112" s="62"/>
      <c r="M112" s="62"/>
      <c r="N112" s="9"/>
      <c r="O112" s="9"/>
      <c r="P112" s="62"/>
      <c r="Q112" s="62"/>
      <c r="R112" s="62"/>
      <c r="S112" s="62"/>
      <c r="W112" s="2"/>
      <c r="X112" s="2"/>
      <c r="Y112" s="2"/>
      <c r="Z112" s="2"/>
      <c r="AA112" s="2"/>
    </row>
    <row r="113" spans="1:27" s="7" customFormat="1" x14ac:dyDescent="0.25">
      <c r="A113" s="9"/>
      <c r="B113" s="9"/>
      <c r="C113" s="9"/>
      <c r="D113" s="76" t="str">
        <f>IF(AND($A113='Configurateur test'!D$5,$B113='Configurateur test'!D$6),COUNT(D$3:D112)+1,"")</f>
        <v/>
      </c>
      <c r="E113" s="86" t="str">
        <f>IF(AND($A113='Configurateur test'!E$5,$B113='Configurateur test'!E$6),COUNT(E$3:E112)+1,"")</f>
        <v/>
      </c>
      <c r="F113" s="86" t="str">
        <f>IF(AND($A113='Configurateur test'!F$5,$B113='Configurateur test'!F$6),COUNT(F$3:F112)+1,"")</f>
        <v/>
      </c>
      <c r="G113" s="9"/>
      <c r="H113" s="9"/>
      <c r="I113" s="81"/>
      <c r="J113" s="17"/>
      <c r="K113" s="62"/>
      <c r="L113" s="62"/>
      <c r="M113" s="62"/>
      <c r="N113" s="9"/>
      <c r="O113" s="9"/>
      <c r="P113" s="62"/>
      <c r="Q113" s="62"/>
      <c r="R113" s="62"/>
      <c r="S113" s="62"/>
      <c r="W113" s="2"/>
      <c r="X113" s="2"/>
      <c r="Y113" s="2"/>
      <c r="Z113" s="2"/>
      <c r="AA113" s="2"/>
    </row>
    <row r="114" spans="1:27" s="7" customFormat="1" x14ac:dyDescent="0.25">
      <c r="A114" s="9"/>
      <c r="B114" s="9"/>
      <c r="C114" s="9"/>
      <c r="D114" s="76" t="str">
        <f>IF(AND($A114='Configurateur test'!D$5,$B114='Configurateur test'!D$6),COUNT(D$3:D113)+1,"")</f>
        <v/>
      </c>
      <c r="E114" s="86" t="str">
        <f>IF(AND($A114='Configurateur test'!E$5,$B114='Configurateur test'!E$6),COUNT(E$3:E113)+1,"")</f>
        <v/>
      </c>
      <c r="F114" s="86" t="str">
        <f>IF(AND($A114='Configurateur test'!F$5,$B114='Configurateur test'!F$6),COUNT(F$3:F113)+1,"")</f>
        <v/>
      </c>
      <c r="G114" s="9"/>
      <c r="H114" s="9"/>
      <c r="I114" s="81"/>
      <c r="J114" s="17"/>
      <c r="K114" s="62"/>
      <c r="L114" s="62"/>
      <c r="M114" s="62"/>
      <c r="N114" s="9"/>
      <c r="O114" s="9"/>
      <c r="P114" s="62"/>
      <c r="Q114" s="62"/>
      <c r="R114" s="62"/>
      <c r="S114" s="62"/>
      <c r="W114" s="2"/>
      <c r="X114" s="2"/>
      <c r="Y114" s="2"/>
      <c r="Z114" s="2"/>
      <c r="AA114" s="2"/>
    </row>
    <row r="115" spans="1:27" s="7" customFormat="1" x14ac:dyDescent="0.25">
      <c r="A115" s="9"/>
      <c r="B115" s="9"/>
      <c r="C115" s="9"/>
      <c r="D115" s="76" t="str">
        <f>IF(AND($A115='Configurateur test'!D$5,$B115='Configurateur test'!D$6),COUNT(D$3:D114)+1,"")</f>
        <v/>
      </c>
      <c r="E115" s="86" t="str">
        <f>IF(AND($A115='Configurateur test'!E$5,$B115='Configurateur test'!E$6),COUNT(E$3:E114)+1,"")</f>
        <v/>
      </c>
      <c r="F115" s="86" t="str">
        <f>IF(AND($A115='Configurateur test'!F$5,$B115='Configurateur test'!F$6),COUNT(F$3:F114)+1,"")</f>
        <v/>
      </c>
      <c r="G115" s="9"/>
      <c r="H115" s="9"/>
      <c r="I115" s="81"/>
      <c r="J115" s="17"/>
      <c r="K115" s="62"/>
      <c r="L115" s="62"/>
      <c r="M115" s="62"/>
      <c r="N115" s="9"/>
      <c r="O115" s="9"/>
      <c r="P115" s="62"/>
      <c r="Q115" s="62"/>
      <c r="R115" s="62"/>
      <c r="S115" s="62"/>
      <c r="W115" s="2"/>
      <c r="X115" s="2"/>
      <c r="Y115" s="2"/>
      <c r="Z115" s="2"/>
      <c r="AA115" s="2"/>
    </row>
    <row r="116" spans="1:27" s="7" customFormat="1" x14ac:dyDescent="0.25">
      <c r="A116" s="9"/>
      <c r="B116" s="9"/>
      <c r="C116" s="9"/>
      <c r="D116" s="76" t="str">
        <f>IF(AND($A116='Configurateur test'!D$5,$B116='Configurateur test'!D$6),COUNT(D$3:D115)+1,"")</f>
        <v/>
      </c>
      <c r="E116" s="86" t="str">
        <f>IF(AND($A116='Configurateur test'!E$5,$B116='Configurateur test'!E$6),COUNT(E$3:E115)+1,"")</f>
        <v/>
      </c>
      <c r="F116" s="86" t="str">
        <f>IF(AND($A116='Configurateur test'!F$5,$B116='Configurateur test'!F$6),COUNT(F$3:F115)+1,"")</f>
        <v/>
      </c>
      <c r="G116" s="9"/>
      <c r="H116" s="9"/>
      <c r="I116" s="81"/>
      <c r="J116" s="17"/>
      <c r="K116" s="62"/>
      <c r="L116" s="62"/>
      <c r="M116" s="62"/>
      <c r="N116" s="9"/>
      <c r="O116" s="9"/>
      <c r="P116" s="62"/>
      <c r="Q116" s="62"/>
      <c r="R116" s="62"/>
      <c r="S116" s="62"/>
      <c r="W116" s="2"/>
      <c r="X116" s="2"/>
      <c r="Y116" s="2"/>
      <c r="Z116" s="2"/>
      <c r="AA116" s="2"/>
    </row>
    <row r="117" spans="1:27" s="7" customFormat="1" x14ac:dyDescent="0.25">
      <c r="A117" s="9"/>
      <c r="B117" s="9"/>
      <c r="C117" s="9"/>
      <c r="D117" s="76" t="str">
        <f>IF(AND($A117='Configurateur test'!D$5,$B117='Configurateur test'!D$6),COUNT(D$3:D116)+1,"")</f>
        <v/>
      </c>
      <c r="E117" s="86" t="str">
        <f>IF(AND($A117='Configurateur test'!E$5,$B117='Configurateur test'!E$6),COUNT(E$3:E116)+1,"")</f>
        <v/>
      </c>
      <c r="F117" s="86" t="str">
        <f>IF(AND($A117='Configurateur test'!F$5,$B117='Configurateur test'!F$6),COUNT(F$3:F116)+1,"")</f>
        <v/>
      </c>
      <c r="G117" s="9"/>
      <c r="H117" s="9"/>
      <c r="I117" s="81"/>
      <c r="J117" s="17"/>
      <c r="K117" s="62"/>
      <c r="L117" s="62"/>
      <c r="M117" s="62"/>
      <c r="N117" s="9"/>
      <c r="O117" s="9"/>
      <c r="P117" s="62"/>
      <c r="Q117" s="62"/>
      <c r="R117" s="62"/>
      <c r="S117" s="62"/>
      <c r="W117" s="2"/>
      <c r="X117" s="2"/>
      <c r="Y117" s="2"/>
      <c r="Z117" s="2"/>
      <c r="AA117" s="2"/>
    </row>
    <row r="118" spans="1:27" s="7" customFormat="1" x14ac:dyDescent="0.25">
      <c r="A118" s="9"/>
      <c r="B118" s="9"/>
      <c r="C118" s="9"/>
      <c r="D118" s="76" t="str">
        <f>IF(AND($A118='Configurateur test'!D$5,$B118='Configurateur test'!D$6),COUNT(D$3:D117)+1,"")</f>
        <v/>
      </c>
      <c r="E118" s="86" t="str">
        <f>IF(AND($A118='Configurateur test'!E$5,$B118='Configurateur test'!E$6),COUNT(E$3:E117)+1,"")</f>
        <v/>
      </c>
      <c r="F118" s="86" t="str">
        <f>IF(AND($A118='Configurateur test'!F$5,$B118='Configurateur test'!F$6),COUNT(F$3:F117)+1,"")</f>
        <v/>
      </c>
      <c r="G118" s="9"/>
      <c r="H118" s="9"/>
      <c r="I118" s="81"/>
      <c r="J118" s="17"/>
      <c r="K118" s="62"/>
      <c r="L118" s="62"/>
      <c r="M118" s="62"/>
      <c r="N118" s="9"/>
      <c r="O118" s="9"/>
      <c r="P118" s="62"/>
      <c r="Q118" s="62"/>
      <c r="R118" s="62"/>
      <c r="S118" s="62"/>
      <c r="W118" s="2"/>
      <c r="X118" s="2"/>
      <c r="Y118" s="2"/>
      <c r="Z118" s="2"/>
      <c r="AA118" s="2"/>
    </row>
    <row r="119" spans="1:27" s="7" customFormat="1" x14ac:dyDescent="0.25">
      <c r="A119" s="9"/>
      <c r="B119" s="9"/>
      <c r="C119" s="9"/>
      <c r="D119" s="76" t="str">
        <f>IF(AND($A119='Configurateur test'!D$5,$B119='Configurateur test'!D$6),COUNT(D$3:D118)+1,"")</f>
        <v/>
      </c>
      <c r="E119" s="86" t="str">
        <f>IF(AND($A119='Configurateur test'!E$5,$B119='Configurateur test'!E$6),COUNT(E$3:E118)+1,"")</f>
        <v/>
      </c>
      <c r="F119" s="86" t="str">
        <f>IF(AND($A119='Configurateur test'!F$5,$B119='Configurateur test'!F$6),COUNT(F$3:F118)+1,"")</f>
        <v/>
      </c>
      <c r="G119" s="9"/>
      <c r="H119" s="9"/>
      <c r="I119" s="81"/>
      <c r="J119" s="17"/>
      <c r="K119" s="62"/>
      <c r="L119" s="62"/>
      <c r="M119" s="62"/>
      <c r="N119" s="9"/>
      <c r="O119" s="9"/>
      <c r="P119" s="62"/>
      <c r="Q119" s="62"/>
      <c r="R119" s="62"/>
      <c r="S119" s="62"/>
      <c r="W119" s="2"/>
      <c r="X119" s="2"/>
      <c r="Y119" s="2"/>
      <c r="Z119" s="2"/>
      <c r="AA119" s="2"/>
    </row>
    <row r="120" spans="1:27" s="7" customFormat="1" x14ac:dyDescent="0.25">
      <c r="A120" s="9"/>
      <c r="B120" s="9"/>
      <c r="C120" s="9"/>
      <c r="D120" s="76" t="str">
        <f>IF(AND($A120='Configurateur test'!D$5,$B120='Configurateur test'!D$6),COUNT(D$3:D119)+1,"")</f>
        <v/>
      </c>
      <c r="E120" s="86" t="str">
        <f>IF(AND($A120='Configurateur test'!E$5,$B120='Configurateur test'!E$6),COUNT(E$3:E119)+1,"")</f>
        <v/>
      </c>
      <c r="F120" s="86" t="str">
        <f>IF(AND($A120='Configurateur test'!F$5,$B120='Configurateur test'!F$6),COUNT(F$3:F119)+1,"")</f>
        <v/>
      </c>
      <c r="G120" s="9"/>
      <c r="H120" s="9"/>
      <c r="I120" s="81"/>
      <c r="J120" s="17"/>
      <c r="K120" s="62"/>
      <c r="L120" s="62"/>
      <c r="M120" s="62"/>
      <c r="N120" s="9"/>
      <c r="O120" s="9"/>
      <c r="P120" s="62"/>
      <c r="Q120" s="62"/>
      <c r="R120" s="62"/>
      <c r="S120" s="62"/>
      <c r="W120" s="2"/>
      <c r="X120" s="2"/>
      <c r="Y120" s="2"/>
      <c r="Z120" s="2"/>
      <c r="AA120" s="2"/>
    </row>
    <row r="121" spans="1:27" s="7" customFormat="1" x14ac:dyDescent="0.25">
      <c r="A121" s="9"/>
      <c r="B121" s="9"/>
      <c r="C121" s="9"/>
      <c r="D121" s="76" t="str">
        <f>IF(AND($A121='Configurateur test'!D$5,$B121='Configurateur test'!D$6),COUNT(D$3:D120)+1,"")</f>
        <v/>
      </c>
      <c r="E121" s="86" t="str">
        <f>IF(AND($A121='Configurateur test'!E$5,$B121='Configurateur test'!E$6),COUNT(E$3:E120)+1,"")</f>
        <v/>
      </c>
      <c r="F121" s="86" t="str">
        <f>IF(AND($A121='Configurateur test'!F$5,$B121='Configurateur test'!F$6),COUNT(F$3:F120)+1,"")</f>
        <v/>
      </c>
      <c r="G121" s="9"/>
      <c r="H121" s="9"/>
      <c r="I121" s="81"/>
      <c r="J121" s="17"/>
      <c r="K121" s="62"/>
      <c r="L121" s="62"/>
      <c r="M121" s="62"/>
      <c r="N121" s="9"/>
      <c r="O121" s="9"/>
      <c r="P121" s="62"/>
      <c r="Q121" s="62"/>
      <c r="R121" s="62"/>
      <c r="S121" s="62"/>
      <c r="W121" s="2"/>
      <c r="X121" s="2"/>
      <c r="Y121" s="2"/>
      <c r="Z121" s="2"/>
      <c r="AA121" s="2"/>
    </row>
    <row r="122" spans="1:27" s="7" customFormat="1" x14ac:dyDescent="0.25">
      <c r="A122" s="9"/>
      <c r="B122" s="9"/>
      <c r="C122" s="9"/>
      <c r="D122" s="76" t="str">
        <f>IF(AND($A122='Configurateur test'!D$5,$B122='Configurateur test'!D$6),COUNT(D$3:D121)+1,"")</f>
        <v/>
      </c>
      <c r="E122" s="86" t="str">
        <f>IF(AND($A122='Configurateur test'!E$5,$B122='Configurateur test'!E$6),COUNT(E$3:E121)+1,"")</f>
        <v/>
      </c>
      <c r="F122" s="86" t="str">
        <f>IF(AND($A122='Configurateur test'!F$5,$B122='Configurateur test'!F$6),COUNT(F$3:F121)+1,"")</f>
        <v/>
      </c>
      <c r="G122" s="9"/>
      <c r="H122" s="9"/>
      <c r="I122" s="81"/>
      <c r="J122" s="17"/>
      <c r="K122" s="62"/>
      <c r="L122" s="62"/>
      <c r="M122" s="62"/>
      <c r="N122" s="9"/>
      <c r="O122" s="9"/>
      <c r="P122" s="62"/>
      <c r="Q122" s="62"/>
      <c r="R122" s="62"/>
      <c r="S122" s="62"/>
      <c r="W122" s="2"/>
      <c r="X122" s="2"/>
      <c r="Y122" s="2"/>
      <c r="Z122" s="2"/>
      <c r="AA122" s="2"/>
    </row>
    <row r="123" spans="1:27" s="7" customFormat="1" x14ac:dyDescent="0.25">
      <c r="A123" s="9"/>
      <c r="B123" s="9"/>
      <c r="C123" s="9"/>
      <c r="D123" s="76" t="str">
        <f>IF(AND($A123='Configurateur test'!D$5,$B123='Configurateur test'!D$6),COUNT(D$3:D122)+1,"")</f>
        <v/>
      </c>
      <c r="E123" s="86" t="str">
        <f>IF(AND($A123='Configurateur test'!E$5,$B123='Configurateur test'!E$6),COUNT(E$3:E122)+1,"")</f>
        <v/>
      </c>
      <c r="F123" s="86" t="str">
        <f>IF(AND($A123='Configurateur test'!F$5,$B123='Configurateur test'!F$6),COUNT(F$3:F122)+1,"")</f>
        <v/>
      </c>
      <c r="G123" s="9"/>
      <c r="H123" s="9"/>
      <c r="I123" s="81"/>
      <c r="J123" s="17"/>
      <c r="K123" s="62"/>
      <c r="L123" s="62"/>
      <c r="M123" s="62"/>
      <c r="N123" s="9"/>
      <c r="O123" s="9"/>
      <c r="P123" s="62"/>
      <c r="Q123" s="62"/>
      <c r="R123" s="62"/>
      <c r="S123" s="62"/>
      <c r="W123" s="2"/>
      <c r="X123" s="2"/>
      <c r="Y123" s="2"/>
      <c r="Z123" s="2"/>
      <c r="AA123" s="2"/>
    </row>
    <row r="124" spans="1:27" s="7" customFormat="1" x14ac:dyDescent="0.25">
      <c r="A124" s="9"/>
      <c r="B124" s="9"/>
      <c r="C124" s="9"/>
      <c r="D124" s="76" t="str">
        <f>IF(AND($A124='Configurateur test'!D$5,$B124='Configurateur test'!D$6),COUNT(D$3:D123)+1,"")</f>
        <v/>
      </c>
      <c r="E124" s="86" t="str">
        <f>IF(AND($A124='Configurateur test'!E$5,$B124='Configurateur test'!E$6),COUNT(E$3:E123)+1,"")</f>
        <v/>
      </c>
      <c r="F124" s="86" t="str">
        <f>IF(AND($A124='Configurateur test'!F$5,$B124='Configurateur test'!F$6),COUNT(F$3:F123)+1,"")</f>
        <v/>
      </c>
      <c r="G124" s="9"/>
      <c r="H124" s="9"/>
      <c r="I124" s="81"/>
      <c r="J124" s="17"/>
      <c r="K124" s="62"/>
      <c r="L124" s="62"/>
      <c r="M124" s="62"/>
      <c r="N124" s="9"/>
      <c r="O124" s="9"/>
      <c r="P124" s="62"/>
      <c r="Q124" s="62"/>
      <c r="R124" s="62"/>
      <c r="S124" s="62"/>
      <c r="W124" s="2"/>
      <c r="X124" s="2"/>
      <c r="Y124" s="2"/>
      <c r="Z124" s="2"/>
      <c r="AA124" s="2"/>
    </row>
    <row r="125" spans="1:27" s="7" customFormat="1" x14ac:dyDescent="0.25">
      <c r="A125" s="9"/>
      <c r="B125" s="9"/>
      <c r="C125" s="9"/>
      <c r="D125" s="76" t="str">
        <f>IF(AND($A125='Configurateur test'!D$5,$B125='Configurateur test'!D$6),COUNT(D$3:D124)+1,"")</f>
        <v/>
      </c>
      <c r="E125" s="86" t="str">
        <f>IF(AND($A125='Configurateur test'!E$5,$B125='Configurateur test'!E$6),COUNT(E$3:E124)+1,"")</f>
        <v/>
      </c>
      <c r="F125" s="86" t="str">
        <f>IF(AND($A125='Configurateur test'!F$5,$B125='Configurateur test'!F$6),COUNT(F$3:F124)+1,"")</f>
        <v/>
      </c>
      <c r="G125" s="9"/>
      <c r="H125" s="9"/>
      <c r="I125" s="81"/>
      <c r="J125" s="17"/>
      <c r="K125" s="62"/>
      <c r="L125" s="62"/>
      <c r="M125" s="62"/>
      <c r="N125" s="9"/>
      <c r="O125" s="9"/>
      <c r="P125" s="62"/>
      <c r="Q125" s="62"/>
      <c r="R125" s="62"/>
      <c r="S125" s="62"/>
      <c r="W125" s="2"/>
      <c r="X125" s="2"/>
      <c r="Y125" s="2"/>
      <c r="Z125" s="2"/>
      <c r="AA125" s="2"/>
    </row>
    <row r="126" spans="1:27" s="7" customFormat="1" x14ac:dyDescent="0.25">
      <c r="A126" s="9"/>
      <c r="B126" s="9"/>
      <c r="C126" s="9"/>
      <c r="D126" s="76" t="str">
        <f>IF(AND($A126='Configurateur test'!D$5,$B126='Configurateur test'!D$6),COUNT(D$3:D125)+1,"")</f>
        <v/>
      </c>
      <c r="E126" s="86" t="str">
        <f>IF(AND($A126='Configurateur test'!E$5,$B126='Configurateur test'!E$6),COUNT(E$3:E125)+1,"")</f>
        <v/>
      </c>
      <c r="F126" s="86" t="str">
        <f>IF(AND($A126='Configurateur test'!F$5,$B126='Configurateur test'!F$6),COUNT(F$3:F125)+1,"")</f>
        <v/>
      </c>
      <c r="G126" s="9"/>
      <c r="H126" s="9"/>
      <c r="I126" s="81"/>
      <c r="J126" s="17"/>
      <c r="K126" s="62"/>
      <c r="L126" s="62"/>
      <c r="M126" s="62"/>
      <c r="N126" s="9"/>
      <c r="O126" s="9"/>
      <c r="P126" s="62"/>
      <c r="Q126" s="62"/>
      <c r="R126" s="62"/>
      <c r="S126" s="62"/>
      <c r="W126" s="2"/>
      <c r="X126" s="2"/>
      <c r="Y126" s="2"/>
      <c r="Z126" s="2"/>
      <c r="AA126" s="2"/>
    </row>
    <row r="127" spans="1:27" s="7" customFormat="1" x14ac:dyDescent="0.25">
      <c r="A127" s="9"/>
      <c r="B127" s="9"/>
      <c r="C127" s="9"/>
      <c r="D127" s="76" t="str">
        <f>IF(AND($A127='Configurateur test'!D$5,$B127='Configurateur test'!D$6),COUNT(D$3:D126)+1,"")</f>
        <v/>
      </c>
      <c r="E127" s="86" t="str">
        <f>IF(AND($A127='Configurateur test'!E$5,$B127='Configurateur test'!E$6),COUNT(E$3:E126)+1,"")</f>
        <v/>
      </c>
      <c r="F127" s="86" t="str">
        <f>IF(AND($A127='Configurateur test'!F$5,$B127='Configurateur test'!F$6),COUNT(F$3:F126)+1,"")</f>
        <v/>
      </c>
      <c r="G127" s="9"/>
      <c r="H127" s="9"/>
      <c r="I127" s="81"/>
      <c r="J127" s="17"/>
      <c r="K127" s="62"/>
      <c r="L127" s="62"/>
      <c r="M127" s="62"/>
      <c r="N127" s="9"/>
      <c r="O127" s="9"/>
      <c r="P127" s="62"/>
      <c r="Q127" s="62"/>
      <c r="R127" s="62"/>
      <c r="S127" s="62"/>
      <c r="W127" s="2"/>
      <c r="X127" s="2"/>
      <c r="Y127" s="2"/>
      <c r="Z127" s="2"/>
      <c r="AA127" s="2"/>
    </row>
    <row r="128" spans="1:27" s="7" customFormat="1" x14ac:dyDescent="0.25">
      <c r="A128" s="9"/>
      <c r="B128" s="9"/>
      <c r="C128" s="9"/>
      <c r="D128" s="76" t="str">
        <f>IF(AND($A128='Configurateur test'!D$5,$B128='Configurateur test'!D$6),COUNT(D$3:D127)+1,"")</f>
        <v/>
      </c>
      <c r="E128" s="86" t="str">
        <f>IF(AND($A128='Configurateur test'!E$5,$B128='Configurateur test'!E$6),COUNT(E$3:E127)+1,"")</f>
        <v/>
      </c>
      <c r="F128" s="86" t="str">
        <f>IF(AND($A128='Configurateur test'!F$5,$B128='Configurateur test'!F$6),COUNT(F$3:F127)+1,"")</f>
        <v/>
      </c>
      <c r="G128" s="9"/>
      <c r="H128" s="9"/>
      <c r="I128" s="81"/>
      <c r="J128" s="17"/>
      <c r="K128" s="62"/>
      <c r="L128" s="62"/>
      <c r="M128" s="62"/>
      <c r="N128" s="9"/>
      <c r="O128" s="9"/>
      <c r="P128" s="62"/>
      <c r="Q128" s="62"/>
      <c r="R128" s="62"/>
      <c r="S128" s="62"/>
      <c r="W128" s="2"/>
      <c r="X128" s="2"/>
      <c r="Y128" s="2"/>
      <c r="Z128" s="2"/>
      <c r="AA128" s="2"/>
    </row>
    <row r="129" spans="1:27" s="7" customFormat="1" x14ac:dyDescent="0.25">
      <c r="A129" s="9"/>
      <c r="B129" s="9"/>
      <c r="C129" s="9"/>
      <c r="D129" s="76" t="str">
        <f>IF(AND($A129='Configurateur test'!D$5,$B129='Configurateur test'!D$6),COUNT(D$3:D128)+1,"")</f>
        <v/>
      </c>
      <c r="E129" s="86" t="str">
        <f>IF(AND($A129='Configurateur test'!E$5,$B129='Configurateur test'!E$6),COUNT(E$3:E128)+1,"")</f>
        <v/>
      </c>
      <c r="F129" s="86" t="str">
        <f>IF(AND($A129='Configurateur test'!F$5,$B129='Configurateur test'!F$6),COUNT(F$3:F128)+1,"")</f>
        <v/>
      </c>
      <c r="G129" s="9"/>
      <c r="H129" s="9"/>
      <c r="I129" s="81"/>
      <c r="J129" s="17"/>
      <c r="K129" s="62"/>
      <c r="L129" s="62"/>
      <c r="M129" s="62"/>
      <c r="N129" s="9"/>
      <c r="O129" s="9"/>
      <c r="P129" s="62"/>
      <c r="Q129" s="62"/>
      <c r="R129" s="62"/>
      <c r="S129" s="62"/>
      <c r="W129" s="2"/>
      <c r="X129" s="2"/>
      <c r="Y129" s="2"/>
      <c r="Z129" s="2"/>
      <c r="AA129" s="2"/>
    </row>
    <row r="130" spans="1:27" s="7" customFormat="1" x14ac:dyDescent="0.25">
      <c r="A130" s="9"/>
      <c r="B130" s="9"/>
      <c r="C130" s="9"/>
      <c r="D130" s="76" t="str">
        <f>IF(AND($A130='Configurateur test'!D$5,$B130='Configurateur test'!D$6),COUNT(D$3:D129)+1,"")</f>
        <v/>
      </c>
      <c r="E130" s="86" t="str">
        <f>IF(AND($A130='Configurateur test'!E$5,$B130='Configurateur test'!E$6),COUNT(E$3:E129)+1,"")</f>
        <v/>
      </c>
      <c r="F130" s="86" t="str">
        <f>IF(AND($A130='Configurateur test'!F$5,$B130='Configurateur test'!F$6),COUNT(F$3:F129)+1,"")</f>
        <v/>
      </c>
      <c r="G130" s="9"/>
      <c r="H130" s="9"/>
      <c r="I130" s="81"/>
      <c r="J130" s="17"/>
      <c r="K130" s="62"/>
      <c r="L130" s="62"/>
      <c r="M130" s="62"/>
      <c r="N130" s="9"/>
      <c r="O130" s="9"/>
      <c r="P130" s="62"/>
      <c r="Q130" s="62"/>
      <c r="R130" s="62"/>
      <c r="S130" s="62"/>
      <c r="W130" s="2"/>
      <c r="X130" s="2"/>
      <c r="Y130" s="2"/>
      <c r="Z130" s="2"/>
      <c r="AA130" s="2"/>
    </row>
    <row r="131" spans="1:27" s="7" customFormat="1" x14ac:dyDescent="0.25">
      <c r="A131" s="9"/>
      <c r="B131" s="9"/>
      <c r="C131" s="9"/>
      <c r="D131" s="76" t="str">
        <f>IF(AND($A131='Configurateur test'!D$5,$B131='Configurateur test'!D$6),COUNT(D$3:D130)+1,"")</f>
        <v/>
      </c>
      <c r="E131" s="86" t="str">
        <f>IF(AND($A131='Configurateur test'!E$5,$B131='Configurateur test'!E$6),COUNT(E$3:E130)+1,"")</f>
        <v/>
      </c>
      <c r="F131" s="86" t="str">
        <f>IF(AND($A131='Configurateur test'!F$5,$B131='Configurateur test'!F$6),COUNT(F$3:F130)+1,"")</f>
        <v/>
      </c>
      <c r="G131" s="9"/>
      <c r="H131" s="9"/>
      <c r="I131" s="81"/>
      <c r="J131" s="17"/>
      <c r="K131" s="62"/>
      <c r="L131" s="62"/>
      <c r="M131" s="62"/>
      <c r="N131" s="9"/>
      <c r="O131" s="9"/>
      <c r="P131" s="62"/>
      <c r="Q131" s="62"/>
      <c r="R131" s="62"/>
      <c r="S131" s="62"/>
      <c r="W131" s="2"/>
      <c r="X131" s="2"/>
      <c r="Y131" s="2"/>
      <c r="Z131" s="2"/>
      <c r="AA131" s="2"/>
    </row>
    <row r="132" spans="1:27" s="7" customFormat="1" x14ac:dyDescent="0.25">
      <c r="A132" s="9"/>
      <c r="B132" s="9"/>
      <c r="C132" s="9"/>
      <c r="D132" s="76" t="str">
        <f>IF(AND($A132='Configurateur test'!D$5,$B132='Configurateur test'!D$6),COUNT(D$3:D131)+1,"")</f>
        <v/>
      </c>
      <c r="E132" s="86" t="str">
        <f>IF(AND($A132='Configurateur test'!E$5,$B132='Configurateur test'!E$6),COUNT(E$3:E131)+1,"")</f>
        <v/>
      </c>
      <c r="F132" s="86" t="str">
        <f>IF(AND($A132='Configurateur test'!F$5,$B132='Configurateur test'!F$6),COUNT(F$3:F131)+1,"")</f>
        <v/>
      </c>
      <c r="G132" s="9"/>
      <c r="H132" s="9"/>
      <c r="I132" s="81"/>
      <c r="J132" s="17"/>
      <c r="K132" s="62"/>
      <c r="L132" s="62"/>
      <c r="M132" s="62"/>
      <c r="N132" s="9"/>
      <c r="O132" s="9"/>
      <c r="P132" s="62"/>
      <c r="Q132" s="62"/>
      <c r="R132" s="62"/>
      <c r="S132" s="62"/>
      <c r="W132" s="2"/>
      <c r="X132" s="2"/>
      <c r="Y132" s="2"/>
      <c r="Z132" s="2"/>
      <c r="AA132" s="2"/>
    </row>
    <row r="133" spans="1:27" s="7" customFormat="1" x14ac:dyDescent="0.25">
      <c r="A133" s="9"/>
      <c r="B133" s="9"/>
      <c r="C133" s="9"/>
      <c r="D133" s="76" t="str">
        <f>IF(AND($A133='Configurateur test'!D$5,$B133='Configurateur test'!D$6),COUNT(D$3:D132)+1,"")</f>
        <v/>
      </c>
      <c r="E133" s="86" t="str">
        <f>IF(AND($A133='Configurateur test'!E$5,$B133='Configurateur test'!E$6),COUNT(E$3:E132)+1,"")</f>
        <v/>
      </c>
      <c r="F133" s="86" t="str">
        <f>IF(AND($A133='Configurateur test'!F$5,$B133='Configurateur test'!F$6),COUNT(F$3:F132)+1,"")</f>
        <v/>
      </c>
      <c r="G133" s="9"/>
      <c r="H133" s="9"/>
      <c r="I133" s="81"/>
      <c r="J133" s="17"/>
      <c r="K133" s="62"/>
      <c r="L133" s="62"/>
      <c r="M133" s="62"/>
      <c r="N133" s="9"/>
      <c r="O133" s="9"/>
      <c r="P133" s="62"/>
      <c r="Q133" s="62"/>
      <c r="R133" s="62"/>
      <c r="S133" s="62"/>
      <c r="W133" s="2"/>
      <c r="X133" s="2"/>
      <c r="Y133" s="2"/>
      <c r="Z133" s="2"/>
      <c r="AA133" s="2"/>
    </row>
    <row r="134" spans="1:27" s="7" customFormat="1" x14ac:dyDescent="0.25">
      <c r="A134" s="9"/>
      <c r="B134" s="9"/>
      <c r="C134" s="9"/>
      <c r="D134" s="76" t="str">
        <f>IF(AND($A134='Configurateur test'!D$5,$B134='Configurateur test'!D$6),COUNT(D$3:D133)+1,"")</f>
        <v/>
      </c>
      <c r="E134" s="86" t="str">
        <f>IF(AND($A134='Configurateur test'!E$5,$B134='Configurateur test'!E$6),COUNT(E$3:E133)+1,"")</f>
        <v/>
      </c>
      <c r="F134" s="86" t="str">
        <f>IF(AND($A134='Configurateur test'!F$5,$B134='Configurateur test'!F$6),COUNT(F$3:F133)+1,"")</f>
        <v/>
      </c>
      <c r="G134" s="9"/>
      <c r="H134" s="9"/>
      <c r="I134" s="81"/>
      <c r="J134" s="17"/>
      <c r="K134" s="62"/>
      <c r="L134" s="62"/>
      <c r="M134" s="62"/>
      <c r="N134" s="9"/>
      <c r="O134" s="9"/>
      <c r="P134" s="62"/>
      <c r="Q134" s="62"/>
      <c r="R134" s="62"/>
      <c r="S134" s="62"/>
      <c r="W134" s="2"/>
      <c r="X134" s="2"/>
      <c r="Y134" s="2"/>
      <c r="Z134" s="2"/>
      <c r="AA134" s="2"/>
    </row>
    <row r="135" spans="1:27" s="7" customFormat="1" x14ac:dyDescent="0.25">
      <c r="A135" s="9"/>
      <c r="B135" s="9"/>
      <c r="C135" s="9"/>
      <c r="D135" s="76" t="str">
        <f>IF(AND($A135='Configurateur test'!D$5,$B135='Configurateur test'!D$6),COUNT(D$3:D134)+1,"")</f>
        <v/>
      </c>
      <c r="E135" s="86" t="str">
        <f>IF(AND($A135='Configurateur test'!E$5,$B135='Configurateur test'!E$6),COUNT(E$3:E134)+1,"")</f>
        <v/>
      </c>
      <c r="F135" s="86" t="str">
        <f>IF(AND($A135='Configurateur test'!F$5,$B135='Configurateur test'!F$6),COUNT(F$3:F134)+1,"")</f>
        <v/>
      </c>
      <c r="G135" s="9"/>
      <c r="H135" s="9"/>
      <c r="I135" s="81"/>
      <c r="J135" s="17"/>
      <c r="K135" s="62"/>
      <c r="L135" s="62"/>
      <c r="M135" s="62"/>
      <c r="N135" s="9"/>
      <c r="O135" s="9"/>
      <c r="P135" s="62"/>
      <c r="Q135" s="62"/>
      <c r="R135" s="62"/>
      <c r="S135" s="62"/>
      <c r="W135" s="2"/>
      <c r="X135" s="2"/>
      <c r="Y135" s="2"/>
      <c r="Z135" s="2"/>
      <c r="AA135" s="2"/>
    </row>
    <row r="136" spans="1:27" s="7" customFormat="1" x14ac:dyDescent="0.25">
      <c r="A136" s="9"/>
      <c r="B136" s="9"/>
      <c r="C136" s="9"/>
      <c r="D136" s="76" t="str">
        <f>IF(AND($A136='Configurateur test'!D$5,$B136='Configurateur test'!D$6),COUNT(D$3:D135)+1,"")</f>
        <v/>
      </c>
      <c r="E136" s="86" t="str">
        <f>IF(AND($A136='Configurateur test'!E$5,$B136='Configurateur test'!E$6),COUNT(E$3:E135)+1,"")</f>
        <v/>
      </c>
      <c r="F136" s="86" t="str">
        <f>IF(AND($A136='Configurateur test'!F$5,$B136='Configurateur test'!F$6),COUNT(F$3:F135)+1,"")</f>
        <v/>
      </c>
      <c r="G136" s="9"/>
      <c r="H136" s="9"/>
      <c r="I136" s="81"/>
      <c r="J136" s="17"/>
      <c r="K136" s="62"/>
      <c r="L136" s="62"/>
      <c r="M136" s="62"/>
      <c r="N136" s="9"/>
      <c r="O136" s="9"/>
      <c r="P136" s="62"/>
      <c r="Q136" s="62"/>
      <c r="R136" s="62"/>
      <c r="S136" s="62"/>
      <c r="W136" s="2"/>
      <c r="X136" s="2"/>
      <c r="Y136" s="2"/>
      <c r="Z136" s="2"/>
      <c r="AA136" s="2"/>
    </row>
    <row r="137" spans="1:27" s="7" customFormat="1" x14ac:dyDescent="0.25">
      <c r="A137" s="9"/>
      <c r="B137" s="9"/>
      <c r="C137" s="9"/>
      <c r="D137" s="76" t="str">
        <f>IF(AND($A137='Configurateur test'!D$5,$B137='Configurateur test'!D$6),COUNT(D$3:D136)+1,"")</f>
        <v/>
      </c>
      <c r="E137" s="86" t="str">
        <f>IF(AND($A137='Configurateur test'!E$5,$B137='Configurateur test'!E$6),COUNT(E$3:E136)+1,"")</f>
        <v/>
      </c>
      <c r="F137" s="86" t="str">
        <f>IF(AND($A137='Configurateur test'!F$5,$B137='Configurateur test'!F$6),COUNT(F$3:F136)+1,"")</f>
        <v/>
      </c>
      <c r="G137" s="9"/>
      <c r="H137" s="9"/>
      <c r="I137" s="81"/>
      <c r="J137" s="17"/>
      <c r="K137" s="62"/>
      <c r="L137" s="62"/>
      <c r="M137" s="62"/>
      <c r="N137" s="9"/>
      <c r="O137" s="9"/>
      <c r="P137" s="62"/>
      <c r="Q137" s="62"/>
      <c r="R137" s="62"/>
      <c r="S137" s="62"/>
      <c r="W137" s="2"/>
      <c r="X137" s="2"/>
      <c r="Y137" s="2"/>
      <c r="Z137" s="2"/>
      <c r="AA137" s="2"/>
    </row>
    <row r="138" spans="1:27" s="7" customFormat="1" x14ac:dyDescent="0.25">
      <c r="A138" s="9"/>
      <c r="B138" s="9"/>
      <c r="C138" s="9"/>
      <c r="D138" s="76" t="str">
        <f>IF(AND($A138='Configurateur test'!D$5,$B138='Configurateur test'!D$6),COUNT(D$3:D137)+1,"")</f>
        <v/>
      </c>
      <c r="E138" s="86" t="str">
        <f>IF(AND($A138='Configurateur test'!E$5,$B138='Configurateur test'!E$6),COUNT(E$3:E137)+1,"")</f>
        <v/>
      </c>
      <c r="F138" s="86" t="str">
        <f>IF(AND($A138='Configurateur test'!F$5,$B138='Configurateur test'!F$6),COUNT(F$3:F137)+1,"")</f>
        <v/>
      </c>
      <c r="G138" s="9"/>
      <c r="H138" s="9"/>
      <c r="I138" s="81"/>
      <c r="J138" s="17"/>
      <c r="K138" s="62"/>
      <c r="L138" s="62"/>
      <c r="M138" s="62"/>
      <c r="N138" s="9"/>
      <c r="O138" s="9"/>
      <c r="P138" s="62"/>
      <c r="Q138" s="62"/>
      <c r="R138" s="62"/>
      <c r="S138" s="62"/>
      <c r="W138" s="2"/>
      <c r="X138" s="2"/>
      <c r="Y138" s="2"/>
      <c r="Z138" s="2"/>
      <c r="AA138" s="2"/>
    </row>
    <row r="139" spans="1:27" s="7" customFormat="1" x14ac:dyDescent="0.25">
      <c r="A139" s="9"/>
      <c r="B139" s="9"/>
      <c r="C139" s="9"/>
      <c r="D139" s="76" t="str">
        <f>IF(AND($A139='Configurateur test'!D$5,$B139='Configurateur test'!D$6),COUNT(D$3:D138)+1,"")</f>
        <v/>
      </c>
      <c r="E139" s="86" t="str">
        <f>IF(AND($A139='Configurateur test'!E$5,$B139='Configurateur test'!E$6),COUNT(E$3:E138)+1,"")</f>
        <v/>
      </c>
      <c r="F139" s="86" t="str">
        <f>IF(AND($A139='Configurateur test'!F$5,$B139='Configurateur test'!F$6),COUNT(F$3:F138)+1,"")</f>
        <v/>
      </c>
      <c r="G139" s="9"/>
      <c r="H139" s="9"/>
      <c r="I139" s="81"/>
      <c r="J139" s="17"/>
      <c r="K139" s="62"/>
      <c r="L139" s="62"/>
      <c r="M139" s="62"/>
      <c r="N139" s="9"/>
      <c r="O139" s="9"/>
      <c r="P139" s="62"/>
      <c r="Q139" s="62"/>
      <c r="R139" s="62"/>
      <c r="S139" s="62"/>
      <c r="W139" s="2"/>
      <c r="X139" s="2"/>
      <c r="Y139" s="2"/>
      <c r="Z139" s="2"/>
      <c r="AA139" s="2"/>
    </row>
    <row r="140" spans="1:27" s="7" customFormat="1" x14ac:dyDescent="0.25">
      <c r="A140" s="9"/>
      <c r="B140" s="9"/>
      <c r="C140" s="9"/>
      <c r="D140" s="76" t="str">
        <f>IF(AND($A140='Configurateur test'!D$5,$B140='Configurateur test'!D$6),COUNT(D$3:D139)+1,"")</f>
        <v/>
      </c>
      <c r="E140" s="86" t="str">
        <f>IF(AND($A140='Configurateur test'!E$5,$B140='Configurateur test'!E$6),COUNT(E$3:E139)+1,"")</f>
        <v/>
      </c>
      <c r="F140" s="86" t="str">
        <f>IF(AND($A140='Configurateur test'!F$5,$B140='Configurateur test'!F$6),COUNT(F$3:F139)+1,"")</f>
        <v/>
      </c>
      <c r="G140" s="9"/>
      <c r="H140" s="9"/>
      <c r="I140" s="81"/>
      <c r="J140" s="17"/>
      <c r="K140" s="62"/>
      <c r="L140" s="62"/>
      <c r="M140" s="62"/>
      <c r="N140" s="9"/>
      <c r="O140" s="9"/>
      <c r="P140" s="62"/>
      <c r="Q140" s="62"/>
      <c r="R140" s="62"/>
      <c r="S140" s="62"/>
      <c r="W140" s="2"/>
      <c r="X140" s="2"/>
      <c r="Y140" s="2"/>
      <c r="Z140" s="2"/>
      <c r="AA140" s="2"/>
    </row>
    <row r="141" spans="1:27" s="7" customFormat="1" x14ac:dyDescent="0.25">
      <c r="A141" s="9"/>
      <c r="B141" s="9"/>
      <c r="C141" s="9"/>
      <c r="D141" s="76" t="str">
        <f>IF(AND($A141='Configurateur test'!D$5,$B141='Configurateur test'!D$6),COUNT(D$3:D140)+1,"")</f>
        <v/>
      </c>
      <c r="E141" s="86" t="str">
        <f>IF(AND($A141='Configurateur test'!E$5,$B141='Configurateur test'!E$6),COUNT(E$3:E140)+1,"")</f>
        <v/>
      </c>
      <c r="F141" s="86" t="str">
        <f>IF(AND($A141='Configurateur test'!F$5,$B141='Configurateur test'!F$6),COUNT(F$3:F140)+1,"")</f>
        <v/>
      </c>
      <c r="G141" s="9"/>
      <c r="H141" s="9"/>
      <c r="I141" s="81"/>
      <c r="J141" s="17"/>
      <c r="K141" s="62"/>
      <c r="L141" s="62"/>
      <c r="M141" s="62"/>
      <c r="N141" s="9"/>
      <c r="O141" s="9"/>
      <c r="P141" s="62"/>
      <c r="Q141" s="62"/>
      <c r="R141" s="62"/>
      <c r="S141" s="62"/>
      <c r="W141" s="2"/>
      <c r="X141" s="2"/>
      <c r="Y141" s="2"/>
      <c r="Z141" s="2"/>
      <c r="AA141" s="2"/>
    </row>
    <row r="142" spans="1:27" s="7" customFormat="1" x14ac:dyDescent="0.25">
      <c r="A142" s="9"/>
      <c r="B142" s="9"/>
      <c r="C142" s="9"/>
      <c r="D142" s="76" t="str">
        <f>IF(AND($A142='Configurateur test'!D$5,$B142='Configurateur test'!D$6),COUNT(D$3:D141)+1,"")</f>
        <v/>
      </c>
      <c r="E142" s="86" t="str">
        <f>IF(AND($A142='Configurateur test'!E$5,$B142='Configurateur test'!E$6),COUNT(E$3:E141)+1,"")</f>
        <v/>
      </c>
      <c r="F142" s="86" t="str">
        <f>IF(AND($A142='Configurateur test'!F$5,$B142='Configurateur test'!F$6),COUNT(F$3:F141)+1,"")</f>
        <v/>
      </c>
      <c r="G142" s="9"/>
      <c r="H142" s="9"/>
      <c r="I142" s="81"/>
      <c r="J142" s="17"/>
      <c r="K142" s="62"/>
      <c r="L142" s="62"/>
      <c r="M142" s="62"/>
      <c r="N142" s="9"/>
      <c r="O142" s="9"/>
      <c r="P142" s="62"/>
      <c r="Q142" s="62"/>
      <c r="R142" s="62"/>
      <c r="S142" s="62"/>
      <c r="W142" s="2"/>
      <c r="X142" s="2"/>
      <c r="Y142" s="2"/>
      <c r="Z142" s="2"/>
      <c r="AA142" s="2"/>
    </row>
    <row r="143" spans="1:27" s="7" customFormat="1" x14ac:dyDescent="0.25">
      <c r="A143" s="9"/>
      <c r="B143" s="9"/>
      <c r="C143" s="9"/>
      <c r="D143" s="76" t="str">
        <f>IF(AND($A143='Configurateur test'!D$5,$B143='Configurateur test'!D$6),COUNT(D$3:D142)+1,"")</f>
        <v/>
      </c>
      <c r="E143" s="86" t="str">
        <f>IF(AND($A143='Configurateur test'!E$5,$B143='Configurateur test'!E$6),COUNT(E$3:E142)+1,"")</f>
        <v/>
      </c>
      <c r="F143" s="86" t="str">
        <f>IF(AND($A143='Configurateur test'!F$5,$B143='Configurateur test'!F$6),COUNT(F$3:F142)+1,"")</f>
        <v/>
      </c>
      <c r="G143" s="9"/>
      <c r="H143" s="9"/>
      <c r="I143" s="81"/>
      <c r="J143" s="17"/>
      <c r="K143" s="62"/>
      <c r="L143" s="62"/>
      <c r="M143" s="62"/>
      <c r="N143" s="9"/>
      <c r="O143" s="9"/>
      <c r="P143" s="62"/>
      <c r="Q143" s="62"/>
      <c r="R143" s="62"/>
      <c r="S143" s="62"/>
      <c r="W143" s="2"/>
      <c r="X143" s="2"/>
      <c r="Y143" s="2"/>
      <c r="Z143" s="2"/>
      <c r="AA143" s="2"/>
    </row>
    <row r="144" spans="1:27" s="7" customFormat="1" x14ac:dyDescent="0.25">
      <c r="A144" s="9"/>
      <c r="B144" s="9"/>
      <c r="C144" s="9"/>
      <c r="D144" s="76" t="str">
        <f>IF(AND($A144='Configurateur test'!D$5,$B144='Configurateur test'!D$6),COUNT(D$3:D143)+1,"")</f>
        <v/>
      </c>
      <c r="E144" s="86" t="str">
        <f>IF(AND($A144='Configurateur test'!E$5,$B144='Configurateur test'!E$6),COUNT(E$3:E143)+1,"")</f>
        <v/>
      </c>
      <c r="F144" s="86" t="str">
        <f>IF(AND($A144='Configurateur test'!F$5,$B144='Configurateur test'!F$6),COUNT(F$3:F143)+1,"")</f>
        <v/>
      </c>
      <c r="G144" s="9"/>
      <c r="H144" s="9"/>
      <c r="I144" s="81"/>
      <c r="J144" s="17"/>
      <c r="K144" s="62"/>
      <c r="L144" s="62"/>
      <c r="M144" s="62"/>
      <c r="N144" s="9"/>
      <c r="O144" s="9"/>
      <c r="P144" s="62"/>
      <c r="Q144" s="62"/>
      <c r="R144" s="62"/>
      <c r="S144" s="62"/>
      <c r="W144" s="2"/>
      <c r="X144" s="2"/>
      <c r="Y144" s="2"/>
      <c r="Z144" s="2"/>
      <c r="AA144" s="2"/>
    </row>
    <row r="145" spans="1:27" s="7" customFormat="1" x14ac:dyDescent="0.25">
      <c r="A145" s="9"/>
      <c r="B145" s="9"/>
      <c r="C145" s="9"/>
      <c r="D145" s="76" t="str">
        <f>IF(AND($A145='Configurateur test'!D$5,$B145='Configurateur test'!D$6),COUNT(D$3:D144)+1,"")</f>
        <v/>
      </c>
      <c r="E145" s="86" t="str">
        <f>IF(AND($A145='Configurateur test'!E$5,$B145='Configurateur test'!E$6),COUNT(E$3:E144)+1,"")</f>
        <v/>
      </c>
      <c r="F145" s="86" t="str">
        <f>IF(AND($A145='Configurateur test'!F$5,$B145='Configurateur test'!F$6),COUNT(F$3:F144)+1,"")</f>
        <v/>
      </c>
      <c r="G145" s="9"/>
      <c r="H145" s="9"/>
      <c r="I145" s="81"/>
      <c r="J145" s="17"/>
      <c r="K145" s="62"/>
      <c r="L145" s="62"/>
      <c r="M145" s="62"/>
      <c r="N145" s="9"/>
      <c r="O145" s="9"/>
      <c r="P145" s="62"/>
      <c r="Q145" s="62"/>
      <c r="R145" s="62"/>
      <c r="S145" s="62"/>
      <c r="W145" s="2"/>
      <c r="X145" s="2"/>
      <c r="Y145" s="2"/>
      <c r="Z145" s="2"/>
      <c r="AA145" s="2"/>
    </row>
    <row r="146" spans="1:27" s="7" customFormat="1" x14ac:dyDescent="0.25">
      <c r="A146" s="9"/>
      <c r="B146" s="9"/>
      <c r="C146" s="9"/>
      <c r="D146" s="76" t="str">
        <f>IF(AND($A146='Configurateur test'!D$5,$B146='Configurateur test'!D$6),COUNT(D$3:D145)+1,"")</f>
        <v/>
      </c>
      <c r="E146" s="86" t="str">
        <f>IF(AND($A146='Configurateur test'!E$5,$B146='Configurateur test'!E$6),COUNT(E$3:E145)+1,"")</f>
        <v/>
      </c>
      <c r="F146" s="86" t="str">
        <f>IF(AND($A146='Configurateur test'!F$5,$B146='Configurateur test'!F$6),COUNT(F$3:F145)+1,"")</f>
        <v/>
      </c>
      <c r="G146" s="9"/>
      <c r="H146" s="9"/>
      <c r="I146" s="81"/>
      <c r="J146" s="17"/>
      <c r="K146" s="62"/>
      <c r="L146" s="62"/>
      <c r="M146" s="62"/>
      <c r="N146" s="9"/>
      <c r="O146" s="9"/>
      <c r="P146" s="62"/>
      <c r="Q146" s="62"/>
      <c r="R146" s="62"/>
      <c r="S146" s="62"/>
      <c r="W146" s="2"/>
      <c r="X146" s="2"/>
      <c r="Y146" s="2"/>
      <c r="Z146" s="2"/>
      <c r="AA146" s="2"/>
    </row>
    <row r="147" spans="1:27" s="7" customFormat="1" x14ac:dyDescent="0.25">
      <c r="A147" s="9"/>
      <c r="B147" s="9"/>
      <c r="C147" s="9"/>
      <c r="D147" s="76" t="str">
        <f>IF(AND($A147='Configurateur test'!D$5,$B147='Configurateur test'!D$6),COUNT(D$3:D146)+1,"")</f>
        <v/>
      </c>
      <c r="E147" s="86" t="str">
        <f>IF(AND($A147='Configurateur test'!E$5,$B147='Configurateur test'!E$6),COUNT(E$3:E146)+1,"")</f>
        <v/>
      </c>
      <c r="F147" s="86" t="str">
        <f>IF(AND($A147='Configurateur test'!F$5,$B147='Configurateur test'!F$6),COUNT(F$3:F146)+1,"")</f>
        <v/>
      </c>
      <c r="G147" s="9"/>
      <c r="H147" s="9"/>
      <c r="I147" s="81"/>
      <c r="J147" s="17"/>
      <c r="K147" s="62"/>
      <c r="L147" s="62"/>
      <c r="M147" s="62"/>
      <c r="N147" s="9"/>
      <c r="O147" s="9"/>
      <c r="P147" s="62"/>
      <c r="Q147" s="62"/>
      <c r="R147" s="62"/>
      <c r="S147" s="62"/>
      <c r="W147" s="2"/>
      <c r="X147" s="2"/>
      <c r="Y147" s="2"/>
      <c r="Z147" s="2"/>
      <c r="AA147" s="2"/>
    </row>
    <row r="148" spans="1:27" s="7" customFormat="1" x14ac:dyDescent="0.25">
      <c r="A148" s="9"/>
      <c r="B148" s="9"/>
      <c r="C148" s="9"/>
      <c r="D148" s="76" t="str">
        <f>IF(AND($A148='Configurateur test'!D$5,$B148='Configurateur test'!D$6),COUNT(D$3:D147)+1,"")</f>
        <v/>
      </c>
      <c r="E148" s="86" t="str">
        <f>IF(AND($A148='Configurateur test'!E$5,$B148='Configurateur test'!E$6),COUNT(E$3:E147)+1,"")</f>
        <v/>
      </c>
      <c r="F148" s="86" t="str">
        <f>IF(AND($A148='Configurateur test'!F$5,$B148='Configurateur test'!F$6),COUNT(F$3:F147)+1,"")</f>
        <v/>
      </c>
      <c r="G148" s="9"/>
      <c r="H148" s="9"/>
      <c r="I148" s="81"/>
      <c r="J148" s="17"/>
      <c r="K148" s="62"/>
      <c r="L148" s="62"/>
      <c r="M148" s="62"/>
      <c r="N148" s="9"/>
      <c r="O148" s="9"/>
      <c r="P148" s="62"/>
      <c r="Q148" s="62"/>
      <c r="R148" s="62"/>
      <c r="S148" s="62"/>
      <c r="W148" s="2"/>
      <c r="X148" s="2"/>
      <c r="Y148" s="2"/>
      <c r="Z148" s="2"/>
      <c r="AA148" s="2"/>
    </row>
    <row r="149" spans="1:27" s="7" customFormat="1" x14ac:dyDescent="0.25">
      <c r="A149" s="9"/>
      <c r="B149" s="9"/>
      <c r="C149" s="9"/>
      <c r="D149" s="76" t="str">
        <f>IF(AND($A149='Configurateur test'!D$5,$B149='Configurateur test'!D$6),COUNT(D$3:D148)+1,"")</f>
        <v/>
      </c>
      <c r="E149" s="86" t="str">
        <f>IF(AND($A149='Configurateur test'!E$5,$B149='Configurateur test'!E$6),COUNT(E$3:E148)+1,"")</f>
        <v/>
      </c>
      <c r="F149" s="86" t="str">
        <f>IF(AND($A149='Configurateur test'!F$5,$B149='Configurateur test'!F$6),COUNT(F$3:F148)+1,"")</f>
        <v/>
      </c>
      <c r="G149" s="9"/>
      <c r="H149" s="9"/>
      <c r="I149" s="81"/>
      <c r="J149" s="17"/>
      <c r="K149" s="62"/>
      <c r="L149" s="62"/>
      <c r="M149" s="62"/>
      <c r="N149" s="9"/>
      <c r="O149" s="9"/>
      <c r="P149" s="62"/>
      <c r="Q149" s="62"/>
      <c r="R149" s="62"/>
      <c r="S149" s="62"/>
      <c r="W149" s="2"/>
      <c r="X149" s="2"/>
      <c r="Y149" s="2"/>
      <c r="Z149" s="2"/>
      <c r="AA149" s="2"/>
    </row>
    <row r="150" spans="1:27" s="7" customFormat="1" x14ac:dyDescent="0.25">
      <c r="A150" s="9"/>
      <c r="B150" s="9"/>
      <c r="C150" s="9"/>
      <c r="D150" s="76" t="str">
        <f>IF(AND($A150='Configurateur test'!D$5,$B150='Configurateur test'!D$6),COUNT(D$3:D149)+1,"")</f>
        <v/>
      </c>
      <c r="E150" s="86" t="str">
        <f>IF(AND($A150='Configurateur test'!E$5,$B150='Configurateur test'!E$6),COUNT(E$3:E149)+1,"")</f>
        <v/>
      </c>
      <c r="F150" s="86" t="str">
        <f>IF(AND($A150='Configurateur test'!F$5,$B150='Configurateur test'!F$6),COUNT(F$3:F149)+1,"")</f>
        <v/>
      </c>
      <c r="G150" s="9"/>
      <c r="H150" s="9"/>
      <c r="I150" s="81"/>
      <c r="J150" s="17"/>
      <c r="K150" s="62"/>
      <c r="L150" s="62"/>
      <c r="M150" s="62"/>
      <c r="N150" s="9"/>
      <c r="O150" s="9"/>
      <c r="P150" s="62"/>
      <c r="Q150" s="62"/>
      <c r="R150" s="62"/>
      <c r="S150" s="62"/>
      <c r="W150" s="2"/>
      <c r="X150" s="2"/>
      <c r="Y150" s="2"/>
      <c r="Z150" s="2"/>
      <c r="AA150" s="2"/>
    </row>
    <row r="151" spans="1:27" s="7" customFormat="1" x14ac:dyDescent="0.25">
      <c r="A151" s="9"/>
      <c r="B151" s="9"/>
      <c r="C151" s="9"/>
      <c r="D151" s="76" t="str">
        <f>IF(AND($A151='Configurateur test'!D$5,$B151='Configurateur test'!D$6),COUNT(D$3:D150)+1,"")</f>
        <v/>
      </c>
      <c r="E151" s="86" t="str">
        <f>IF(AND($A151='Configurateur test'!E$5,$B151='Configurateur test'!E$6),COUNT(E$3:E150)+1,"")</f>
        <v/>
      </c>
      <c r="F151" s="86" t="str">
        <f>IF(AND($A151='Configurateur test'!F$5,$B151='Configurateur test'!F$6),COUNT(F$3:F150)+1,"")</f>
        <v/>
      </c>
      <c r="G151" s="9"/>
      <c r="H151" s="9"/>
      <c r="I151" s="81"/>
      <c r="J151" s="17"/>
      <c r="K151" s="62"/>
      <c r="L151" s="62"/>
      <c r="M151" s="62"/>
      <c r="N151" s="9"/>
      <c r="O151" s="9"/>
      <c r="P151" s="62"/>
      <c r="Q151" s="62"/>
      <c r="R151" s="62"/>
      <c r="S151" s="62"/>
      <c r="W151" s="2"/>
      <c r="X151" s="2"/>
      <c r="Y151" s="2"/>
      <c r="Z151" s="2"/>
      <c r="AA151" s="2"/>
    </row>
    <row r="152" spans="1:27" s="7" customFormat="1" x14ac:dyDescent="0.25">
      <c r="A152" s="9"/>
      <c r="B152" s="9"/>
      <c r="C152" s="9"/>
      <c r="D152" s="76" t="str">
        <f>IF(AND($A152='Configurateur test'!D$5,$B152='Configurateur test'!D$6),COUNT(D$3:D151)+1,"")</f>
        <v/>
      </c>
      <c r="E152" s="86" t="str">
        <f>IF(AND($A152='Configurateur test'!E$5,$B152='Configurateur test'!E$6),COUNT(E$3:E151)+1,"")</f>
        <v/>
      </c>
      <c r="F152" s="86" t="str">
        <f>IF(AND($A152='Configurateur test'!F$5,$B152='Configurateur test'!F$6),COUNT(F$3:F151)+1,"")</f>
        <v/>
      </c>
      <c r="G152" s="9"/>
      <c r="H152" s="9"/>
      <c r="I152" s="81"/>
      <c r="J152" s="17"/>
      <c r="K152" s="62"/>
      <c r="L152" s="62"/>
      <c r="M152" s="62"/>
      <c r="N152" s="9"/>
      <c r="O152" s="9"/>
      <c r="P152" s="62"/>
      <c r="Q152" s="62"/>
      <c r="R152" s="62"/>
      <c r="S152" s="62"/>
      <c r="W152" s="2"/>
      <c r="X152" s="2"/>
      <c r="Y152" s="2"/>
      <c r="Z152" s="2"/>
      <c r="AA152" s="2"/>
    </row>
    <row r="153" spans="1:27" s="7" customFormat="1" x14ac:dyDescent="0.25">
      <c r="A153" s="9"/>
      <c r="B153" s="9"/>
      <c r="C153" s="9"/>
      <c r="D153" s="76" t="str">
        <f>IF(AND($A153='Configurateur test'!D$5,$B153='Configurateur test'!D$6),COUNT(D$3:D152)+1,"")</f>
        <v/>
      </c>
      <c r="E153" s="86" t="str">
        <f>IF(AND($A153='Configurateur test'!E$5,$B153='Configurateur test'!E$6),COUNT(E$3:E152)+1,"")</f>
        <v/>
      </c>
      <c r="F153" s="86" t="str">
        <f>IF(AND($A153='Configurateur test'!F$5,$B153='Configurateur test'!F$6),COUNT(F$3:F152)+1,"")</f>
        <v/>
      </c>
      <c r="G153" s="9"/>
      <c r="H153" s="9"/>
      <c r="I153" s="81"/>
      <c r="J153" s="17"/>
      <c r="K153" s="62"/>
      <c r="L153" s="62"/>
      <c r="M153" s="62"/>
      <c r="N153" s="9"/>
      <c r="O153" s="9"/>
      <c r="P153" s="62"/>
      <c r="Q153" s="62"/>
      <c r="R153" s="62"/>
      <c r="S153" s="62"/>
      <c r="W153" s="2"/>
      <c r="X153" s="2"/>
      <c r="Y153" s="2"/>
      <c r="Z153" s="2"/>
      <c r="AA153" s="2"/>
    </row>
    <row r="154" spans="1:27" s="7" customFormat="1" x14ac:dyDescent="0.25">
      <c r="A154" s="9"/>
      <c r="B154" s="9"/>
      <c r="C154" s="9"/>
      <c r="D154" s="76" t="str">
        <f>IF(AND($A154='Configurateur test'!D$5,$B154='Configurateur test'!D$6),COUNT(D$3:D153)+1,"")</f>
        <v/>
      </c>
      <c r="E154" s="86" t="str">
        <f>IF(AND($A154='Configurateur test'!E$5,$B154='Configurateur test'!E$6),COUNT(E$3:E153)+1,"")</f>
        <v/>
      </c>
      <c r="F154" s="86" t="str">
        <f>IF(AND($A154='Configurateur test'!F$5,$B154='Configurateur test'!F$6),COUNT(F$3:F153)+1,"")</f>
        <v/>
      </c>
      <c r="G154" s="9"/>
      <c r="H154" s="9"/>
      <c r="I154" s="81"/>
      <c r="J154" s="17"/>
      <c r="K154" s="62"/>
      <c r="L154" s="62"/>
      <c r="M154" s="62"/>
      <c r="N154" s="9"/>
      <c r="O154" s="9"/>
      <c r="P154" s="62"/>
      <c r="Q154" s="62"/>
      <c r="R154" s="62"/>
      <c r="S154" s="62"/>
      <c r="W154" s="2"/>
      <c r="X154" s="2"/>
      <c r="Y154" s="2"/>
      <c r="Z154" s="2"/>
      <c r="AA154" s="2"/>
    </row>
    <row r="155" spans="1:27" s="7" customFormat="1" x14ac:dyDescent="0.25">
      <c r="A155" s="9"/>
      <c r="B155" s="9"/>
      <c r="C155" s="9"/>
      <c r="D155" s="76" t="str">
        <f>IF(AND($A155='Configurateur test'!D$5,$B155='Configurateur test'!D$6),COUNT(D$3:D154)+1,"")</f>
        <v/>
      </c>
      <c r="E155" s="86" t="str">
        <f>IF(AND($A155='Configurateur test'!E$5,$B155='Configurateur test'!E$6),COUNT(E$3:E154)+1,"")</f>
        <v/>
      </c>
      <c r="F155" s="86" t="str">
        <f>IF(AND($A155='Configurateur test'!F$5,$B155='Configurateur test'!F$6),COUNT(F$3:F154)+1,"")</f>
        <v/>
      </c>
      <c r="G155" s="9"/>
      <c r="H155" s="9"/>
      <c r="I155" s="81"/>
      <c r="J155" s="17"/>
      <c r="K155" s="62"/>
      <c r="L155" s="62"/>
      <c r="M155" s="62"/>
      <c r="N155" s="9"/>
      <c r="O155" s="9"/>
      <c r="P155" s="62"/>
      <c r="Q155" s="62"/>
      <c r="R155" s="62"/>
      <c r="S155" s="62"/>
      <c r="W155" s="2"/>
      <c r="X155" s="2"/>
      <c r="Y155" s="2"/>
      <c r="Z155" s="2"/>
      <c r="AA155" s="2"/>
    </row>
    <row r="156" spans="1:27" s="7" customFormat="1" x14ac:dyDescent="0.25">
      <c r="A156" s="9"/>
      <c r="B156" s="9"/>
      <c r="C156" s="9"/>
      <c r="D156" s="76" t="str">
        <f>IF(AND($A156='Configurateur test'!D$5,$B156='Configurateur test'!D$6),COUNT(D$3:D155)+1,"")</f>
        <v/>
      </c>
      <c r="E156" s="86" t="str">
        <f>IF(AND($A156='Configurateur test'!E$5,$B156='Configurateur test'!E$6),COUNT(E$3:E155)+1,"")</f>
        <v/>
      </c>
      <c r="F156" s="86" t="str">
        <f>IF(AND($A156='Configurateur test'!F$5,$B156='Configurateur test'!F$6),COUNT(F$3:F155)+1,"")</f>
        <v/>
      </c>
      <c r="G156" s="9"/>
      <c r="H156" s="9"/>
      <c r="I156" s="81"/>
      <c r="J156" s="17"/>
      <c r="K156" s="62"/>
      <c r="L156" s="62"/>
      <c r="M156" s="62"/>
      <c r="N156" s="9"/>
      <c r="O156" s="9"/>
      <c r="P156" s="62"/>
      <c r="Q156" s="62"/>
      <c r="R156" s="62"/>
      <c r="S156" s="62"/>
      <c r="W156" s="2"/>
      <c r="X156" s="2"/>
      <c r="Y156" s="2"/>
      <c r="Z156" s="2"/>
      <c r="AA156" s="2"/>
    </row>
    <row r="157" spans="1:27" s="7" customFormat="1" x14ac:dyDescent="0.25">
      <c r="A157" s="9"/>
      <c r="B157" s="9"/>
      <c r="C157" s="9"/>
      <c r="D157" s="76" t="str">
        <f>IF(AND($A157='Configurateur test'!D$5,$B157='Configurateur test'!D$6),COUNT(D$3:D156)+1,"")</f>
        <v/>
      </c>
      <c r="E157" s="86" t="str">
        <f>IF(AND($A157='Configurateur test'!E$5,$B157='Configurateur test'!E$6),COUNT(E$3:E156)+1,"")</f>
        <v/>
      </c>
      <c r="F157" s="86" t="str">
        <f>IF(AND($A157='Configurateur test'!F$5,$B157='Configurateur test'!F$6),COUNT(F$3:F156)+1,"")</f>
        <v/>
      </c>
      <c r="G157" s="9"/>
      <c r="H157" s="9"/>
      <c r="I157" s="81"/>
      <c r="J157" s="17"/>
      <c r="K157" s="62"/>
      <c r="L157" s="62"/>
      <c r="M157" s="62"/>
      <c r="N157" s="9"/>
      <c r="O157" s="9"/>
      <c r="P157" s="62"/>
      <c r="Q157" s="62"/>
      <c r="R157" s="62"/>
      <c r="S157" s="62"/>
      <c r="W157" s="2"/>
      <c r="X157" s="2"/>
      <c r="Y157" s="2"/>
      <c r="Z157" s="2"/>
      <c r="AA157" s="2"/>
    </row>
    <row r="158" spans="1:27" s="7" customFormat="1" x14ac:dyDescent="0.25">
      <c r="A158" s="9"/>
      <c r="B158" s="9"/>
      <c r="C158" s="9"/>
      <c r="D158" s="76" t="str">
        <f>IF(AND($A158='Configurateur test'!D$5,$B158='Configurateur test'!D$6),COUNT(D$3:D157)+1,"")</f>
        <v/>
      </c>
      <c r="E158" s="86" t="str">
        <f>IF(AND($A158='Configurateur test'!E$5,$B158='Configurateur test'!E$6),COUNT(E$3:E157)+1,"")</f>
        <v/>
      </c>
      <c r="F158" s="86" t="str">
        <f>IF(AND($A158='Configurateur test'!F$5,$B158='Configurateur test'!F$6),COUNT(F$3:F157)+1,"")</f>
        <v/>
      </c>
      <c r="G158" s="9"/>
      <c r="H158" s="9"/>
      <c r="I158" s="81"/>
      <c r="J158" s="17"/>
      <c r="K158" s="62"/>
      <c r="L158" s="62"/>
      <c r="M158" s="62"/>
      <c r="N158" s="9"/>
      <c r="O158" s="9"/>
      <c r="P158" s="62"/>
      <c r="Q158" s="62"/>
      <c r="R158" s="62"/>
      <c r="S158" s="62"/>
      <c r="W158" s="2"/>
      <c r="X158" s="2"/>
      <c r="Y158" s="2"/>
      <c r="Z158" s="2"/>
      <c r="AA158" s="2"/>
    </row>
    <row r="159" spans="1:27" s="7" customFormat="1" x14ac:dyDescent="0.25">
      <c r="A159" s="9"/>
      <c r="B159" s="9"/>
      <c r="C159" s="9"/>
      <c r="D159" s="76" t="str">
        <f>IF(AND($A159='Configurateur test'!D$5,$B159='Configurateur test'!D$6),COUNT(D$3:D158)+1,"")</f>
        <v/>
      </c>
      <c r="E159" s="86" t="str">
        <f>IF(AND($A159='Configurateur test'!E$5,$B159='Configurateur test'!E$6),COUNT(E$3:E158)+1,"")</f>
        <v/>
      </c>
      <c r="F159" s="86" t="str">
        <f>IF(AND($A159='Configurateur test'!F$5,$B159='Configurateur test'!F$6),COUNT(F$3:F158)+1,"")</f>
        <v/>
      </c>
      <c r="G159" s="9"/>
      <c r="H159" s="9"/>
      <c r="I159" s="81"/>
      <c r="J159" s="17"/>
      <c r="K159" s="62"/>
      <c r="L159" s="62"/>
      <c r="M159" s="62"/>
      <c r="N159" s="9"/>
      <c r="O159" s="9"/>
      <c r="P159" s="62"/>
      <c r="Q159" s="62"/>
      <c r="R159" s="62"/>
      <c r="S159" s="62"/>
      <c r="W159" s="2"/>
      <c r="X159" s="2"/>
      <c r="Y159" s="2"/>
      <c r="Z159" s="2"/>
      <c r="AA159" s="2"/>
    </row>
    <row r="160" spans="1:27" s="7" customFormat="1" x14ac:dyDescent="0.25">
      <c r="A160" s="9"/>
      <c r="B160" s="9"/>
      <c r="C160" s="9"/>
      <c r="D160" s="76" t="str">
        <f>IF(AND($A160='Configurateur test'!D$5,$B160='Configurateur test'!D$6),COUNT(D$3:D159)+1,"")</f>
        <v/>
      </c>
      <c r="E160" s="86" t="str">
        <f>IF(AND($A160='Configurateur test'!E$5,$B160='Configurateur test'!E$6),COUNT(E$3:E159)+1,"")</f>
        <v/>
      </c>
      <c r="F160" s="86" t="str">
        <f>IF(AND($A160='Configurateur test'!F$5,$B160='Configurateur test'!F$6),COUNT(F$3:F159)+1,"")</f>
        <v/>
      </c>
      <c r="G160" s="9"/>
      <c r="H160" s="9"/>
      <c r="I160" s="81"/>
      <c r="J160" s="17"/>
      <c r="K160" s="62"/>
      <c r="L160" s="62"/>
      <c r="M160" s="62"/>
      <c r="N160" s="9"/>
      <c r="O160" s="9"/>
      <c r="P160" s="62"/>
      <c r="Q160" s="62"/>
      <c r="R160" s="62"/>
      <c r="S160" s="62"/>
      <c r="W160" s="2"/>
      <c r="X160" s="2"/>
      <c r="Y160" s="2"/>
      <c r="Z160" s="2"/>
      <c r="AA160" s="2"/>
    </row>
    <row r="161" spans="1:27" s="7" customFormat="1" x14ac:dyDescent="0.25">
      <c r="A161" s="9"/>
      <c r="B161" s="9"/>
      <c r="C161" s="9"/>
      <c r="D161" s="76" t="str">
        <f>IF(AND($A161='Configurateur test'!D$5,$B161='Configurateur test'!D$6),COUNT(D$3:D160)+1,"")</f>
        <v/>
      </c>
      <c r="E161" s="86" t="str">
        <f>IF(AND($A161='Configurateur test'!E$5,$B161='Configurateur test'!E$6),COUNT(E$3:E160)+1,"")</f>
        <v/>
      </c>
      <c r="F161" s="86" t="str">
        <f>IF(AND($A161='Configurateur test'!F$5,$B161='Configurateur test'!F$6),COUNT(F$3:F160)+1,"")</f>
        <v/>
      </c>
      <c r="G161" s="9"/>
      <c r="H161" s="9"/>
      <c r="I161" s="81"/>
      <c r="J161" s="17"/>
      <c r="K161" s="62"/>
      <c r="L161" s="62"/>
      <c r="M161" s="62"/>
      <c r="N161" s="9"/>
      <c r="O161" s="9"/>
      <c r="P161" s="62"/>
      <c r="Q161" s="62"/>
      <c r="R161" s="62"/>
      <c r="S161" s="62"/>
      <c r="W161" s="2"/>
      <c r="X161" s="2"/>
      <c r="Y161" s="2"/>
      <c r="Z161" s="2"/>
      <c r="AA161" s="2"/>
    </row>
    <row r="162" spans="1:27" s="7" customFormat="1" x14ac:dyDescent="0.25">
      <c r="A162" s="9"/>
      <c r="B162" s="9"/>
      <c r="C162" s="9"/>
      <c r="D162" s="76" t="str">
        <f>IF(AND($A162='Configurateur test'!D$5,$B162='Configurateur test'!D$6),COUNT(D$3:D161)+1,"")</f>
        <v/>
      </c>
      <c r="E162" s="86" t="str">
        <f>IF(AND($A162='Configurateur test'!E$5,$B162='Configurateur test'!E$6),COUNT(E$3:E161)+1,"")</f>
        <v/>
      </c>
      <c r="F162" s="86" t="str">
        <f>IF(AND($A162='Configurateur test'!F$5,$B162='Configurateur test'!F$6),COUNT(F$3:F161)+1,"")</f>
        <v/>
      </c>
      <c r="G162" s="9"/>
      <c r="H162" s="9"/>
      <c r="I162" s="81"/>
      <c r="J162" s="17"/>
      <c r="K162" s="62"/>
      <c r="L162" s="62"/>
      <c r="M162" s="62"/>
      <c r="N162" s="9"/>
      <c r="O162" s="9"/>
      <c r="P162" s="62"/>
      <c r="Q162" s="62"/>
      <c r="R162" s="62"/>
      <c r="S162" s="62"/>
      <c r="W162" s="2"/>
      <c r="X162" s="2"/>
      <c r="Y162" s="2"/>
      <c r="Z162" s="2"/>
      <c r="AA162" s="2"/>
    </row>
    <row r="163" spans="1:27" s="7" customFormat="1" x14ac:dyDescent="0.25">
      <c r="A163" s="9"/>
      <c r="B163" s="9"/>
      <c r="C163" s="9"/>
      <c r="D163" s="76" t="str">
        <f>IF(AND($A163='Configurateur test'!D$5,$B163='Configurateur test'!D$6),COUNT(D$3:D162)+1,"")</f>
        <v/>
      </c>
      <c r="E163" s="86" t="str">
        <f>IF(AND($A163='Configurateur test'!E$5,$B163='Configurateur test'!E$6),COUNT(E$3:E162)+1,"")</f>
        <v/>
      </c>
      <c r="F163" s="86" t="str">
        <f>IF(AND($A163='Configurateur test'!F$5,$B163='Configurateur test'!F$6),COUNT(F$3:F162)+1,"")</f>
        <v/>
      </c>
      <c r="G163" s="9"/>
      <c r="H163" s="9"/>
      <c r="I163" s="81"/>
      <c r="J163" s="17"/>
      <c r="K163" s="62"/>
      <c r="L163" s="62"/>
      <c r="M163" s="62"/>
      <c r="N163" s="9"/>
      <c r="O163" s="9"/>
      <c r="P163" s="62"/>
      <c r="Q163" s="62"/>
      <c r="R163" s="62"/>
      <c r="S163" s="62"/>
      <c r="W163" s="2"/>
      <c r="X163" s="2"/>
      <c r="Y163" s="2"/>
      <c r="Z163" s="2"/>
      <c r="AA163" s="2"/>
    </row>
    <row r="164" spans="1:27" s="7" customFormat="1" x14ac:dyDescent="0.25">
      <c r="A164" s="9"/>
      <c r="B164" s="9"/>
      <c r="C164" s="9"/>
      <c r="D164" s="76" t="str">
        <f>IF(AND($A164='Configurateur test'!D$5,$B164='Configurateur test'!D$6),COUNT(D$3:D163)+1,"")</f>
        <v/>
      </c>
      <c r="E164" s="86" t="str">
        <f>IF(AND($A164='Configurateur test'!E$5,$B164='Configurateur test'!E$6),COUNT(E$3:E163)+1,"")</f>
        <v/>
      </c>
      <c r="F164" s="86" t="str">
        <f>IF(AND($A164='Configurateur test'!F$5,$B164='Configurateur test'!F$6),COUNT(F$3:F163)+1,"")</f>
        <v/>
      </c>
      <c r="G164" s="9"/>
      <c r="H164" s="9"/>
      <c r="I164" s="81"/>
      <c r="J164" s="17"/>
      <c r="K164" s="62"/>
      <c r="L164" s="62"/>
      <c r="M164" s="62"/>
      <c r="N164" s="9"/>
      <c r="O164" s="9"/>
      <c r="P164" s="62"/>
      <c r="Q164" s="62"/>
      <c r="R164" s="62"/>
      <c r="S164" s="62"/>
      <c r="W164" s="2"/>
      <c r="X164" s="2"/>
      <c r="Y164" s="2"/>
      <c r="Z164" s="2"/>
      <c r="AA164" s="2"/>
    </row>
    <row r="165" spans="1:27" s="7" customFormat="1" x14ac:dyDescent="0.25">
      <c r="A165" s="9"/>
      <c r="B165" s="9"/>
      <c r="C165" s="9"/>
      <c r="D165" s="76" t="str">
        <f>IF(AND($A165='Configurateur test'!D$5,$B165='Configurateur test'!D$6),COUNT(D$3:D164)+1,"")</f>
        <v/>
      </c>
      <c r="E165" s="86" t="str">
        <f>IF(AND($A165='Configurateur test'!E$5,$B165='Configurateur test'!E$6),COUNT(E$3:E164)+1,"")</f>
        <v/>
      </c>
      <c r="F165" s="86" t="str">
        <f>IF(AND($A165='Configurateur test'!F$5,$B165='Configurateur test'!F$6),COUNT(F$3:F164)+1,"")</f>
        <v/>
      </c>
      <c r="G165" s="9"/>
      <c r="H165" s="9"/>
      <c r="I165" s="81"/>
      <c r="J165" s="17"/>
      <c r="K165" s="62"/>
      <c r="L165" s="62"/>
      <c r="M165" s="62"/>
      <c r="N165" s="9"/>
      <c r="O165" s="9"/>
      <c r="P165" s="62"/>
      <c r="Q165" s="62"/>
      <c r="R165" s="62"/>
      <c r="S165" s="62"/>
      <c r="W165" s="2"/>
      <c r="X165" s="2"/>
      <c r="Y165" s="2"/>
      <c r="Z165" s="2"/>
      <c r="AA165" s="2"/>
    </row>
    <row r="166" spans="1:27" s="7" customFormat="1" x14ac:dyDescent="0.25">
      <c r="A166" s="9"/>
      <c r="B166" s="9"/>
      <c r="C166" s="9"/>
      <c r="D166" s="76" t="str">
        <f>IF(AND($A166='Configurateur test'!D$5,$B166='Configurateur test'!D$6),COUNT(D$3:D165)+1,"")</f>
        <v/>
      </c>
      <c r="E166" s="86" t="str">
        <f>IF(AND($A166='Configurateur test'!E$5,$B166='Configurateur test'!E$6),COUNT(E$3:E165)+1,"")</f>
        <v/>
      </c>
      <c r="F166" s="86" t="str">
        <f>IF(AND($A166='Configurateur test'!F$5,$B166='Configurateur test'!F$6),COUNT(F$3:F165)+1,"")</f>
        <v/>
      </c>
      <c r="G166" s="9"/>
      <c r="H166" s="9"/>
      <c r="I166" s="81"/>
      <c r="J166" s="17"/>
      <c r="K166" s="62"/>
      <c r="L166" s="62"/>
      <c r="M166" s="62"/>
      <c r="N166" s="9"/>
      <c r="O166" s="9"/>
      <c r="P166" s="62"/>
      <c r="Q166" s="62"/>
      <c r="R166" s="62"/>
      <c r="S166" s="62"/>
      <c r="W166" s="2"/>
      <c r="X166" s="2"/>
      <c r="Y166" s="2"/>
      <c r="Z166" s="2"/>
      <c r="AA166" s="2"/>
    </row>
    <row r="167" spans="1:27" s="7" customFormat="1" x14ac:dyDescent="0.25">
      <c r="A167" s="9"/>
      <c r="B167" s="9"/>
      <c r="C167" s="9"/>
      <c r="D167" s="76" t="str">
        <f>IF(AND($A167='Configurateur test'!D$5,$B167='Configurateur test'!D$6),COUNT(D$3:D166)+1,"")</f>
        <v/>
      </c>
      <c r="E167" s="86" t="str">
        <f>IF(AND($A167='Configurateur test'!E$5,$B167='Configurateur test'!E$6),COUNT(E$3:E166)+1,"")</f>
        <v/>
      </c>
      <c r="F167" s="86" t="str">
        <f>IF(AND($A167='Configurateur test'!F$5,$B167='Configurateur test'!F$6),COUNT(F$3:F166)+1,"")</f>
        <v/>
      </c>
      <c r="G167" s="9"/>
      <c r="H167" s="9"/>
      <c r="I167" s="81"/>
      <c r="J167" s="17"/>
      <c r="K167" s="62"/>
      <c r="L167" s="62"/>
      <c r="M167" s="62"/>
      <c r="N167" s="9"/>
      <c r="O167" s="9"/>
      <c r="P167" s="62"/>
      <c r="Q167" s="62"/>
      <c r="R167" s="62"/>
      <c r="S167" s="62"/>
      <c r="W167" s="2"/>
      <c r="X167" s="2"/>
      <c r="Y167" s="2"/>
      <c r="Z167" s="2"/>
      <c r="AA167" s="2"/>
    </row>
    <row r="168" spans="1:27" s="7" customFormat="1" x14ac:dyDescent="0.25">
      <c r="A168" s="9"/>
      <c r="B168" s="9"/>
      <c r="C168" s="9"/>
      <c r="D168" s="76" t="str">
        <f>IF(AND($A168='Configurateur test'!D$5,$B168='Configurateur test'!D$6),COUNT(D$3:D167)+1,"")</f>
        <v/>
      </c>
      <c r="E168" s="86" t="str">
        <f>IF(AND($A168='Configurateur test'!E$5,$B168='Configurateur test'!E$6),COUNT(E$3:E167)+1,"")</f>
        <v/>
      </c>
      <c r="F168" s="86" t="str">
        <f>IF(AND($A168='Configurateur test'!F$5,$B168='Configurateur test'!F$6),COUNT(F$3:F167)+1,"")</f>
        <v/>
      </c>
      <c r="G168" s="9"/>
      <c r="H168" s="9"/>
      <c r="I168" s="81"/>
      <c r="J168" s="17"/>
      <c r="K168" s="62"/>
      <c r="L168" s="62"/>
      <c r="M168" s="62"/>
      <c r="N168" s="9"/>
      <c r="O168" s="9"/>
      <c r="P168" s="62"/>
      <c r="Q168" s="62"/>
      <c r="R168" s="62"/>
      <c r="S168" s="62"/>
      <c r="W168" s="2"/>
      <c r="X168" s="2"/>
      <c r="Y168" s="2"/>
      <c r="Z168" s="2"/>
      <c r="AA168" s="2"/>
    </row>
    <row r="169" spans="1:27" s="7" customFormat="1" x14ac:dyDescent="0.25">
      <c r="A169" s="9"/>
      <c r="B169" s="9"/>
      <c r="C169" s="9"/>
      <c r="D169" s="76" t="str">
        <f>IF(AND($A169='Configurateur test'!D$5,$B169='Configurateur test'!D$6),COUNT(D$3:D168)+1,"")</f>
        <v/>
      </c>
      <c r="E169" s="86" t="str">
        <f>IF(AND($A169='Configurateur test'!E$5,$B169='Configurateur test'!E$6),COUNT(E$3:E168)+1,"")</f>
        <v/>
      </c>
      <c r="F169" s="86" t="str">
        <f>IF(AND($A169='Configurateur test'!F$5,$B169='Configurateur test'!F$6),COUNT(F$3:F168)+1,"")</f>
        <v/>
      </c>
      <c r="G169" s="9"/>
      <c r="H169" s="9"/>
      <c r="I169" s="81"/>
      <c r="J169" s="17"/>
      <c r="K169" s="62"/>
      <c r="L169" s="62"/>
      <c r="M169" s="62"/>
      <c r="N169" s="9"/>
      <c r="O169" s="9"/>
      <c r="P169" s="62"/>
      <c r="Q169" s="62"/>
      <c r="R169" s="62"/>
      <c r="S169" s="62"/>
      <c r="W169" s="2"/>
      <c r="X169" s="2"/>
      <c r="Y169" s="2"/>
      <c r="Z169" s="2"/>
      <c r="AA169" s="2"/>
    </row>
    <row r="170" spans="1:27" s="7" customFormat="1" x14ac:dyDescent="0.25">
      <c r="A170" s="9"/>
      <c r="B170" s="9"/>
      <c r="C170" s="9"/>
      <c r="D170" s="76" t="str">
        <f>IF(AND($A170='Configurateur test'!D$5,$B170='Configurateur test'!D$6),COUNT(D$3:D169)+1,"")</f>
        <v/>
      </c>
      <c r="E170" s="86" t="str">
        <f>IF(AND($A170='Configurateur test'!E$5,$B170='Configurateur test'!E$6),COUNT(E$3:E169)+1,"")</f>
        <v/>
      </c>
      <c r="F170" s="86" t="str">
        <f>IF(AND($A170='Configurateur test'!F$5,$B170='Configurateur test'!F$6),COUNT(F$3:F169)+1,"")</f>
        <v/>
      </c>
      <c r="G170" s="9"/>
      <c r="H170" s="9"/>
      <c r="I170" s="81"/>
      <c r="J170" s="17"/>
      <c r="K170" s="62"/>
      <c r="L170" s="62"/>
      <c r="M170" s="62"/>
      <c r="N170" s="9"/>
      <c r="O170" s="9"/>
      <c r="P170" s="62"/>
      <c r="Q170" s="62"/>
      <c r="R170" s="62"/>
      <c r="S170" s="62"/>
      <c r="W170" s="2"/>
      <c r="X170" s="2"/>
      <c r="Y170" s="2"/>
      <c r="Z170" s="2"/>
      <c r="AA170" s="2"/>
    </row>
    <row r="171" spans="1:27" s="7" customFormat="1" x14ac:dyDescent="0.25">
      <c r="A171" s="9"/>
      <c r="B171" s="9"/>
      <c r="C171" s="9"/>
      <c r="D171" s="76" t="str">
        <f>IF(AND($A171='Configurateur test'!D$5,$B171='Configurateur test'!D$6),COUNT(D$3:D170)+1,"")</f>
        <v/>
      </c>
      <c r="E171" s="86" t="str">
        <f>IF(AND($A171='Configurateur test'!E$5,$B171='Configurateur test'!E$6),COUNT(E$3:E170)+1,"")</f>
        <v/>
      </c>
      <c r="F171" s="86" t="str">
        <f>IF(AND($A171='Configurateur test'!F$5,$B171='Configurateur test'!F$6),COUNT(F$3:F170)+1,"")</f>
        <v/>
      </c>
      <c r="G171" s="9"/>
      <c r="H171" s="9"/>
      <c r="I171" s="81"/>
      <c r="J171" s="17"/>
      <c r="K171" s="62"/>
      <c r="L171" s="62"/>
      <c r="M171" s="62"/>
      <c r="N171" s="9"/>
      <c r="O171" s="9"/>
      <c r="P171" s="62"/>
      <c r="Q171" s="62"/>
      <c r="R171" s="62"/>
      <c r="S171" s="62"/>
      <c r="W171" s="2"/>
      <c r="X171" s="2"/>
      <c r="Y171" s="2"/>
      <c r="Z171" s="2"/>
      <c r="AA171" s="2"/>
    </row>
    <row r="172" spans="1:27" s="7" customFormat="1" x14ac:dyDescent="0.25">
      <c r="A172" s="9"/>
      <c r="B172" s="9"/>
      <c r="C172" s="9"/>
      <c r="D172" s="76" t="str">
        <f>IF(AND($A172='Configurateur test'!D$5,$B172='Configurateur test'!D$6),COUNT(D$3:D171)+1,"")</f>
        <v/>
      </c>
      <c r="E172" s="86" t="str">
        <f>IF(AND($A172='Configurateur test'!E$5,$B172='Configurateur test'!E$6),COUNT(E$3:E171)+1,"")</f>
        <v/>
      </c>
      <c r="F172" s="86" t="str">
        <f>IF(AND($A172='Configurateur test'!F$5,$B172='Configurateur test'!F$6),COUNT(F$3:F171)+1,"")</f>
        <v/>
      </c>
      <c r="G172" s="9"/>
      <c r="H172" s="9"/>
      <c r="I172" s="81"/>
      <c r="J172" s="17"/>
      <c r="K172" s="62"/>
      <c r="L172" s="62"/>
      <c r="M172" s="62"/>
      <c r="N172" s="9"/>
      <c r="O172" s="9"/>
      <c r="P172" s="62"/>
      <c r="Q172" s="62"/>
      <c r="R172" s="62"/>
      <c r="S172" s="62"/>
      <c r="W172" s="2"/>
      <c r="X172" s="2"/>
      <c r="Y172" s="2"/>
      <c r="Z172" s="2"/>
      <c r="AA172" s="2"/>
    </row>
    <row r="173" spans="1:27" s="7" customFormat="1" x14ac:dyDescent="0.25">
      <c r="A173" s="9"/>
      <c r="B173" s="9"/>
      <c r="C173" s="9"/>
      <c r="D173" s="76" t="str">
        <f>IF(AND($A173='Configurateur test'!D$5,$B173='Configurateur test'!D$6),COUNT(D$3:D172)+1,"")</f>
        <v/>
      </c>
      <c r="E173" s="86" t="str">
        <f>IF(AND($A173='Configurateur test'!E$5,$B173='Configurateur test'!E$6),COUNT(E$3:E172)+1,"")</f>
        <v/>
      </c>
      <c r="F173" s="86" t="str">
        <f>IF(AND($A173='Configurateur test'!F$5,$B173='Configurateur test'!F$6),COUNT(F$3:F172)+1,"")</f>
        <v/>
      </c>
      <c r="G173" s="9"/>
      <c r="H173" s="9"/>
      <c r="I173" s="81"/>
      <c r="J173" s="17"/>
      <c r="K173" s="62"/>
      <c r="L173" s="62"/>
      <c r="M173" s="62"/>
      <c r="N173" s="9"/>
      <c r="O173" s="9"/>
      <c r="P173" s="62"/>
      <c r="Q173" s="62"/>
      <c r="R173" s="62"/>
      <c r="S173" s="62"/>
      <c r="W173" s="2"/>
      <c r="X173" s="2"/>
      <c r="Y173" s="2"/>
      <c r="Z173" s="2"/>
      <c r="AA173" s="2"/>
    </row>
    <row r="174" spans="1:27" s="7" customFormat="1" x14ac:dyDescent="0.25">
      <c r="A174" s="9"/>
      <c r="B174" s="9"/>
      <c r="C174" s="9"/>
      <c r="D174" s="76" t="str">
        <f>IF(AND($A174='Configurateur test'!D$5,$B174='Configurateur test'!D$6),COUNT(D$3:D173)+1,"")</f>
        <v/>
      </c>
      <c r="E174" s="86" t="str">
        <f>IF(AND($A174='Configurateur test'!E$5,$B174='Configurateur test'!E$6),COUNT(E$3:E173)+1,"")</f>
        <v/>
      </c>
      <c r="F174" s="86" t="str">
        <f>IF(AND($A174='Configurateur test'!F$5,$B174='Configurateur test'!F$6),COUNT(F$3:F173)+1,"")</f>
        <v/>
      </c>
      <c r="G174" s="9"/>
      <c r="H174" s="9"/>
      <c r="I174" s="81"/>
      <c r="J174" s="17"/>
      <c r="K174" s="62"/>
      <c r="L174" s="62"/>
      <c r="M174" s="62"/>
      <c r="N174" s="9"/>
      <c r="O174" s="9"/>
      <c r="P174" s="62"/>
      <c r="Q174" s="62"/>
      <c r="R174" s="62"/>
      <c r="S174" s="62"/>
      <c r="W174" s="2"/>
      <c r="X174" s="2"/>
      <c r="Y174" s="2"/>
      <c r="Z174" s="2"/>
      <c r="AA174" s="2"/>
    </row>
    <row r="175" spans="1:27" s="7" customFormat="1" x14ac:dyDescent="0.25">
      <c r="A175" s="9"/>
      <c r="B175" s="9"/>
      <c r="C175" s="9"/>
      <c r="D175" s="76" t="str">
        <f>IF(AND($A175='Configurateur test'!D$5,$B175='Configurateur test'!D$6),COUNT(D$3:D174)+1,"")</f>
        <v/>
      </c>
      <c r="E175" s="86" t="str">
        <f>IF(AND($A175='Configurateur test'!E$5,$B175='Configurateur test'!E$6),COUNT(E$3:E174)+1,"")</f>
        <v/>
      </c>
      <c r="F175" s="86" t="str">
        <f>IF(AND($A175='Configurateur test'!F$5,$B175='Configurateur test'!F$6),COUNT(F$3:F174)+1,"")</f>
        <v/>
      </c>
      <c r="G175" s="9"/>
      <c r="H175" s="9"/>
      <c r="I175" s="81"/>
      <c r="J175" s="17"/>
      <c r="K175" s="62"/>
      <c r="L175" s="62"/>
      <c r="M175" s="62"/>
      <c r="N175" s="9"/>
      <c r="O175" s="9"/>
      <c r="P175" s="62"/>
      <c r="Q175" s="62"/>
      <c r="R175" s="62"/>
      <c r="S175" s="62"/>
      <c r="W175" s="2"/>
      <c r="X175" s="2"/>
      <c r="Y175" s="2"/>
      <c r="Z175" s="2"/>
      <c r="AA175" s="2"/>
    </row>
    <row r="176" spans="1:27" s="7" customFormat="1" x14ac:dyDescent="0.25">
      <c r="A176" s="9"/>
      <c r="B176" s="9"/>
      <c r="C176" s="9"/>
      <c r="D176" s="76" t="str">
        <f>IF(AND($A176='Configurateur test'!D$5,$B176='Configurateur test'!D$6),COUNT(D$3:D175)+1,"")</f>
        <v/>
      </c>
      <c r="E176" s="86" t="str">
        <f>IF(AND($A176='Configurateur test'!E$5,$B176='Configurateur test'!E$6),COUNT(E$3:E175)+1,"")</f>
        <v/>
      </c>
      <c r="F176" s="86" t="str">
        <f>IF(AND($A176='Configurateur test'!F$5,$B176='Configurateur test'!F$6),COUNT(F$3:F175)+1,"")</f>
        <v/>
      </c>
      <c r="G176" s="9"/>
      <c r="H176" s="9"/>
      <c r="I176" s="81"/>
      <c r="J176" s="17"/>
      <c r="K176" s="62"/>
      <c r="L176" s="62"/>
      <c r="M176" s="62"/>
      <c r="N176" s="9"/>
      <c r="O176" s="9"/>
      <c r="P176" s="62"/>
      <c r="Q176" s="62"/>
      <c r="R176" s="62"/>
      <c r="S176" s="62"/>
      <c r="W176" s="2"/>
      <c r="X176" s="2"/>
      <c r="Y176" s="2"/>
      <c r="Z176" s="2"/>
      <c r="AA176" s="2"/>
    </row>
    <row r="177" spans="1:27" s="7" customFormat="1" x14ac:dyDescent="0.25">
      <c r="A177" s="9"/>
      <c r="B177" s="9"/>
      <c r="C177" s="9"/>
      <c r="D177" s="76" t="str">
        <f>IF(AND($A177='Configurateur test'!D$5,$B177='Configurateur test'!D$6),COUNT(D$3:D176)+1,"")</f>
        <v/>
      </c>
      <c r="E177" s="86" t="str">
        <f>IF(AND($A177='Configurateur test'!E$5,$B177='Configurateur test'!E$6),COUNT(E$3:E176)+1,"")</f>
        <v/>
      </c>
      <c r="F177" s="86" t="str">
        <f>IF(AND($A177='Configurateur test'!F$5,$B177='Configurateur test'!F$6),COUNT(F$3:F176)+1,"")</f>
        <v/>
      </c>
      <c r="G177" s="9"/>
      <c r="H177" s="9"/>
      <c r="I177" s="81"/>
      <c r="J177" s="17"/>
      <c r="K177" s="62"/>
      <c r="L177" s="62"/>
      <c r="M177" s="62"/>
      <c r="N177" s="9"/>
      <c r="O177" s="9"/>
      <c r="P177" s="62"/>
      <c r="Q177" s="62"/>
      <c r="R177" s="62"/>
      <c r="S177" s="62"/>
      <c r="W177" s="2"/>
      <c r="X177" s="2"/>
      <c r="Y177" s="2"/>
      <c r="Z177" s="2"/>
      <c r="AA177" s="2"/>
    </row>
    <row r="178" spans="1:27" s="7" customFormat="1" x14ac:dyDescent="0.25">
      <c r="A178" s="9"/>
      <c r="B178" s="9"/>
      <c r="C178" s="9"/>
      <c r="D178" s="76" t="str">
        <f>IF(AND($A178='Configurateur test'!D$5,$B178='Configurateur test'!D$6),COUNT(D$3:D177)+1,"")</f>
        <v/>
      </c>
      <c r="E178" s="86" t="str">
        <f>IF(AND($A178='Configurateur test'!E$5,$B178='Configurateur test'!E$6),COUNT(E$3:E177)+1,"")</f>
        <v/>
      </c>
      <c r="F178" s="86" t="str">
        <f>IF(AND($A178='Configurateur test'!F$5,$B178='Configurateur test'!F$6),COUNT(F$3:F177)+1,"")</f>
        <v/>
      </c>
      <c r="G178" s="9"/>
      <c r="H178" s="9"/>
      <c r="I178" s="81"/>
      <c r="J178" s="17"/>
      <c r="K178" s="62"/>
      <c r="L178" s="62"/>
      <c r="M178" s="62"/>
      <c r="N178" s="9"/>
      <c r="O178" s="9"/>
      <c r="P178" s="62"/>
      <c r="Q178" s="62"/>
      <c r="R178" s="62"/>
      <c r="S178" s="62"/>
      <c r="W178" s="2"/>
      <c r="X178" s="2"/>
      <c r="Y178" s="2"/>
      <c r="Z178" s="2"/>
      <c r="AA178" s="2"/>
    </row>
    <row r="179" spans="1:27" s="7" customFormat="1" x14ac:dyDescent="0.25">
      <c r="A179" s="9"/>
      <c r="B179" s="9"/>
      <c r="C179" s="9"/>
      <c r="D179" s="76" t="str">
        <f>IF(AND($A179='Configurateur test'!D$5,$B179='Configurateur test'!D$6),COUNT(D$3:D178)+1,"")</f>
        <v/>
      </c>
      <c r="E179" s="86" t="str">
        <f>IF(AND($A179='Configurateur test'!E$5,$B179='Configurateur test'!E$6),COUNT(E$3:E178)+1,"")</f>
        <v/>
      </c>
      <c r="F179" s="86" t="str">
        <f>IF(AND($A179='Configurateur test'!F$5,$B179='Configurateur test'!F$6),COUNT(F$3:F178)+1,"")</f>
        <v/>
      </c>
      <c r="G179" s="9"/>
      <c r="H179" s="9"/>
      <c r="I179" s="81"/>
      <c r="J179" s="17"/>
      <c r="K179" s="62"/>
      <c r="L179" s="62"/>
      <c r="M179" s="62"/>
      <c r="N179" s="9"/>
      <c r="O179" s="9"/>
      <c r="P179" s="62"/>
      <c r="Q179" s="62"/>
      <c r="R179" s="62"/>
      <c r="S179" s="62"/>
      <c r="W179" s="2"/>
      <c r="X179" s="2"/>
      <c r="Y179" s="2"/>
      <c r="Z179" s="2"/>
      <c r="AA179" s="2"/>
    </row>
    <row r="180" spans="1:27" s="7" customFormat="1" x14ac:dyDescent="0.25">
      <c r="A180" s="9"/>
      <c r="B180" s="9"/>
      <c r="C180" s="9"/>
      <c r="D180" s="76" t="str">
        <f>IF(AND($A180='Configurateur test'!D$5,$B180='Configurateur test'!D$6),COUNT(D$3:D179)+1,"")</f>
        <v/>
      </c>
      <c r="E180" s="86" t="str">
        <f>IF(AND($A180='Configurateur test'!E$5,$B180='Configurateur test'!E$6),COUNT(E$3:E179)+1,"")</f>
        <v/>
      </c>
      <c r="F180" s="86" t="str">
        <f>IF(AND($A180='Configurateur test'!F$5,$B180='Configurateur test'!F$6),COUNT(F$3:F179)+1,"")</f>
        <v/>
      </c>
      <c r="G180" s="9"/>
      <c r="H180" s="9"/>
      <c r="I180" s="81"/>
      <c r="J180" s="17"/>
      <c r="K180" s="62"/>
      <c r="L180" s="62"/>
      <c r="M180" s="62"/>
      <c r="N180" s="9"/>
      <c r="O180" s="9"/>
      <c r="P180" s="62"/>
      <c r="Q180" s="62"/>
      <c r="R180" s="62"/>
      <c r="S180" s="62"/>
      <c r="W180" s="2"/>
      <c r="X180" s="2"/>
      <c r="Y180" s="2"/>
      <c r="Z180" s="2"/>
      <c r="AA180" s="2"/>
    </row>
    <row r="181" spans="1:27" s="7" customFormat="1" x14ac:dyDescent="0.25">
      <c r="A181" s="9"/>
      <c r="B181" s="9"/>
      <c r="C181" s="9"/>
      <c r="D181" s="76" t="str">
        <f>IF(AND($A181='Configurateur test'!D$5,$B181='Configurateur test'!D$6),COUNT(D$3:D180)+1,"")</f>
        <v/>
      </c>
      <c r="E181" s="86" t="str">
        <f>IF(AND($A181='Configurateur test'!E$5,$B181='Configurateur test'!E$6),COUNT(E$3:E180)+1,"")</f>
        <v/>
      </c>
      <c r="F181" s="86" t="str">
        <f>IF(AND($A181='Configurateur test'!F$5,$B181='Configurateur test'!F$6),COUNT(F$3:F180)+1,"")</f>
        <v/>
      </c>
      <c r="G181" s="9"/>
      <c r="H181" s="9"/>
      <c r="I181" s="81"/>
      <c r="J181" s="17"/>
      <c r="K181" s="62"/>
      <c r="L181" s="62"/>
      <c r="M181" s="62"/>
      <c r="N181" s="9"/>
      <c r="O181" s="9"/>
      <c r="P181" s="62"/>
      <c r="Q181" s="62"/>
      <c r="R181" s="62"/>
      <c r="S181" s="62"/>
      <c r="W181" s="2"/>
      <c r="X181" s="2"/>
      <c r="Y181" s="2"/>
      <c r="Z181" s="2"/>
      <c r="AA181" s="2"/>
    </row>
    <row r="182" spans="1:27" s="7" customFormat="1" x14ac:dyDescent="0.25">
      <c r="A182" s="9"/>
      <c r="B182" s="9"/>
      <c r="C182" s="9"/>
      <c r="D182" s="76" t="str">
        <f>IF(AND($A182='Configurateur test'!D$5,$B182='Configurateur test'!D$6),COUNT(D$3:D181)+1,"")</f>
        <v/>
      </c>
      <c r="E182" s="86" t="str">
        <f>IF(AND($A182='Configurateur test'!E$5,$B182='Configurateur test'!E$6),COUNT(E$3:E181)+1,"")</f>
        <v/>
      </c>
      <c r="F182" s="86" t="str">
        <f>IF(AND($A182='Configurateur test'!F$5,$B182='Configurateur test'!F$6),COUNT(F$3:F181)+1,"")</f>
        <v/>
      </c>
      <c r="G182" s="9"/>
      <c r="H182" s="9"/>
      <c r="I182" s="81"/>
      <c r="J182" s="17"/>
      <c r="K182" s="62"/>
      <c r="L182" s="62"/>
      <c r="M182" s="62"/>
      <c r="N182" s="9"/>
      <c r="O182" s="9"/>
      <c r="P182" s="62"/>
      <c r="Q182" s="62"/>
      <c r="R182" s="62"/>
      <c r="S182" s="62"/>
      <c r="W182" s="2"/>
      <c r="X182" s="2"/>
      <c r="Y182" s="2"/>
      <c r="Z182" s="2"/>
      <c r="AA182" s="2"/>
    </row>
    <row r="183" spans="1:27" s="7" customFormat="1" x14ac:dyDescent="0.25">
      <c r="A183" s="9"/>
      <c r="B183" s="9"/>
      <c r="C183" s="9"/>
      <c r="D183" s="76" t="str">
        <f>IF(AND($A183='Configurateur test'!D$5,$B183='Configurateur test'!D$6),COUNT(D$3:D182)+1,"")</f>
        <v/>
      </c>
      <c r="E183" s="86" t="str">
        <f>IF(AND($A183='Configurateur test'!E$5,$B183='Configurateur test'!E$6),COUNT(E$3:E182)+1,"")</f>
        <v/>
      </c>
      <c r="F183" s="86" t="str">
        <f>IF(AND($A183='Configurateur test'!F$5,$B183='Configurateur test'!F$6),COUNT(F$3:F182)+1,"")</f>
        <v/>
      </c>
      <c r="G183" s="9"/>
      <c r="H183" s="9"/>
      <c r="I183" s="81"/>
      <c r="J183" s="17"/>
      <c r="K183" s="62"/>
      <c r="L183" s="62"/>
      <c r="M183" s="62"/>
      <c r="N183" s="9"/>
      <c r="O183" s="9"/>
      <c r="P183" s="62"/>
      <c r="Q183" s="62"/>
      <c r="R183" s="62"/>
      <c r="S183" s="62"/>
      <c r="W183" s="2"/>
      <c r="X183" s="2"/>
      <c r="Y183" s="2"/>
      <c r="Z183" s="2"/>
      <c r="AA183" s="2"/>
    </row>
    <row r="184" spans="1:27" s="7" customFormat="1" x14ac:dyDescent="0.25">
      <c r="A184" s="9"/>
      <c r="B184" s="9"/>
      <c r="C184" s="9"/>
      <c r="D184" s="76" t="str">
        <f>IF(AND($A184='Configurateur test'!D$5,$B184='Configurateur test'!D$6),COUNT(D$3:D183)+1,"")</f>
        <v/>
      </c>
      <c r="E184" s="86" t="str">
        <f>IF(AND($A184='Configurateur test'!E$5,$B184='Configurateur test'!E$6),COUNT(E$3:E183)+1,"")</f>
        <v/>
      </c>
      <c r="F184" s="86" t="str">
        <f>IF(AND($A184='Configurateur test'!F$5,$B184='Configurateur test'!F$6),COUNT(F$3:F183)+1,"")</f>
        <v/>
      </c>
      <c r="G184" s="9"/>
      <c r="H184" s="9"/>
      <c r="I184" s="81"/>
      <c r="J184" s="17"/>
      <c r="K184" s="62"/>
      <c r="L184" s="62"/>
      <c r="M184" s="62"/>
      <c r="N184" s="9"/>
      <c r="O184" s="9"/>
      <c r="P184" s="62"/>
      <c r="Q184" s="62"/>
      <c r="R184" s="62"/>
      <c r="S184" s="62"/>
      <c r="W184" s="2"/>
      <c r="X184" s="2"/>
      <c r="Y184" s="2"/>
      <c r="Z184" s="2"/>
      <c r="AA184" s="2"/>
    </row>
    <row r="185" spans="1:27" s="7" customFormat="1" x14ac:dyDescent="0.25">
      <c r="A185" s="9"/>
      <c r="B185" s="9"/>
      <c r="C185" s="9"/>
      <c r="D185" s="76" t="str">
        <f>IF(AND($A185='Configurateur test'!D$5,$B185='Configurateur test'!D$6),COUNT(D$3:D184)+1,"")</f>
        <v/>
      </c>
      <c r="E185" s="86" t="str">
        <f>IF(AND($A185='Configurateur test'!E$5,$B185='Configurateur test'!E$6),COUNT(E$3:E184)+1,"")</f>
        <v/>
      </c>
      <c r="F185" s="86" t="str">
        <f>IF(AND($A185='Configurateur test'!F$5,$B185='Configurateur test'!F$6),COUNT(F$3:F184)+1,"")</f>
        <v/>
      </c>
      <c r="G185" s="9"/>
      <c r="H185" s="9"/>
      <c r="I185" s="81"/>
      <c r="J185" s="17"/>
      <c r="K185" s="62"/>
      <c r="L185" s="62"/>
      <c r="M185" s="62"/>
      <c r="N185" s="9"/>
      <c r="O185" s="9"/>
      <c r="P185" s="62"/>
      <c r="Q185" s="62"/>
      <c r="R185" s="62"/>
      <c r="S185" s="62"/>
      <c r="W185" s="2"/>
      <c r="X185" s="2"/>
      <c r="Y185" s="2"/>
      <c r="Z185" s="2"/>
      <c r="AA185" s="2"/>
    </row>
    <row r="186" spans="1:27" s="7" customFormat="1" x14ac:dyDescent="0.25">
      <c r="A186" s="9"/>
      <c r="B186" s="9"/>
      <c r="C186" s="9"/>
      <c r="D186" s="76" t="str">
        <f>IF(AND($A186='Configurateur test'!D$5,$B186='Configurateur test'!D$6),COUNT(D$3:D185)+1,"")</f>
        <v/>
      </c>
      <c r="E186" s="86" t="str">
        <f>IF(AND($A186='Configurateur test'!E$5,$B186='Configurateur test'!E$6),COUNT(E$3:E185)+1,"")</f>
        <v/>
      </c>
      <c r="F186" s="86" t="str">
        <f>IF(AND($A186='Configurateur test'!F$5,$B186='Configurateur test'!F$6),COUNT(F$3:F185)+1,"")</f>
        <v/>
      </c>
      <c r="G186" s="9"/>
      <c r="H186" s="9"/>
      <c r="I186" s="81"/>
      <c r="J186" s="17"/>
      <c r="K186" s="62"/>
      <c r="L186" s="62"/>
      <c r="M186" s="62"/>
      <c r="N186" s="9"/>
      <c r="O186" s="9"/>
      <c r="P186" s="62"/>
      <c r="Q186" s="62"/>
      <c r="R186" s="62"/>
      <c r="S186" s="62"/>
      <c r="W186" s="2"/>
      <c r="X186" s="2"/>
      <c r="Y186" s="2"/>
      <c r="Z186" s="2"/>
      <c r="AA186" s="2"/>
    </row>
    <row r="187" spans="1:27" s="7" customFormat="1" x14ac:dyDescent="0.25">
      <c r="A187" s="9"/>
      <c r="B187" s="9"/>
      <c r="C187" s="9"/>
      <c r="D187" s="76" t="str">
        <f>IF(AND($A187='Configurateur test'!D$5,$B187='Configurateur test'!D$6),COUNT(D$3:D186)+1,"")</f>
        <v/>
      </c>
      <c r="E187" s="86" t="str">
        <f>IF(AND($A187='Configurateur test'!E$5,$B187='Configurateur test'!E$6),COUNT(E$3:E186)+1,"")</f>
        <v/>
      </c>
      <c r="F187" s="86" t="str">
        <f>IF(AND($A187='Configurateur test'!F$5,$B187='Configurateur test'!F$6),COUNT(F$3:F186)+1,"")</f>
        <v/>
      </c>
      <c r="G187" s="9"/>
      <c r="H187" s="9"/>
      <c r="I187" s="81"/>
      <c r="J187" s="17"/>
      <c r="K187" s="62"/>
      <c r="L187" s="62"/>
      <c r="M187" s="62"/>
      <c r="N187" s="9"/>
      <c r="O187" s="9"/>
      <c r="P187" s="62"/>
      <c r="Q187" s="62"/>
      <c r="R187" s="62"/>
      <c r="S187" s="62"/>
      <c r="W187" s="2"/>
      <c r="X187" s="2"/>
      <c r="Y187" s="2"/>
      <c r="Z187" s="2"/>
      <c r="AA187" s="2"/>
    </row>
    <row r="188" spans="1:27" s="7" customFormat="1" x14ac:dyDescent="0.25">
      <c r="A188" s="9"/>
      <c r="B188" s="9"/>
      <c r="C188" s="9"/>
      <c r="D188" s="76" t="str">
        <f>IF(AND($A188='Configurateur test'!D$5,$B188='Configurateur test'!D$6),COUNT(D$3:D187)+1,"")</f>
        <v/>
      </c>
      <c r="E188" s="86" t="str">
        <f>IF(AND($A188='Configurateur test'!E$5,$B188='Configurateur test'!E$6),COUNT(E$3:E187)+1,"")</f>
        <v/>
      </c>
      <c r="F188" s="86" t="str">
        <f>IF(AND($A188='Configurateur test'!F$5,$B188='Configurateur test'!F$6),COUNT(F$3:F187)+1,"")</f>
        <v/>
      </c>
      <c r="G188" s="9"/>
      <c r="H188" s="9"/>
      <c r="I188" s="81"/>
      <c r="J188" s="17"/>
      <c r="K188" s="62"/>
      <c r="L188" s="62"/>
      <c r="M188" s="62"/>
      <c r="N188" s="9"/>
      <c r="O188" s="9"/>
      <c r="P188" s="62"/>
      <c r="Q188" s="62"/>
      <c r="R188" s="62"/>
      <c r="S188" s="62"/>
      <c r="W188" s="2"/>
      <c r="X188" s="2"/>
      <c r="Y188" s="2"/>
      <c r="Z188" s="2"/>
      <c r="AA188" s="2"/>
    </row>
    <row r="189" spans="1:27" s="7" customFormat="1" x14ac:dyDescent="0.25">
      <c r="A189" s="9"/>
      <c r="B189" s="9"/>
      <c r="C189" s="9"/>
      <c r="D189" s="76" t="str">
        <f>IF(AND($A189='Configurateur test'!D$5,$B189='Configurateur test'!D$6),COUNT(D$3:D188)+1,"")</f>
        <v/>
      </c>
      <c r="E189" s="86" t="str">
        <f>IF(AND($A189='Configurateur test'!E$5,$B189='Configurateur test'!E$6),COUNT(E$3:E188)+1,"")</f>
        <v/>
      </c>
      <c r="F189" s="86" t="str">
        <f>IF(AND($A189='Configurateur test'!F$5,$B189='Configurateur test'!F$6),COUNT(F$3:F188)+1,"")</f>
        <v/>
      </c>
      <c r="G189" s="9"/>
      <c r="H189" s="9"/>
      <c r="I189" s="81"/>
      <c r="J189" s="17"/>
      <c r="K189" s="62"/>
      <c r="L189" s="62"/>
      <c r="M189" s="62"/>
      <c r="N189" s="9"/>
      <c r="O189" s="9"/>
      <c r="P189" s="62"/>
      <c r="Q189" s="62"/>
      <c r="R189" s="62"/>
      <c r="S189" s="62"/>
      <c r="W189" s="2"/>
      <c r="X189" s="2"/>
      <c r="Y189" s="2"/>
      <c r="Z189" s="2"/>
      <c r="AA189" s="2"/>
    </row>
    <row r="190" spans="1:27" s="7" customFormat="1" x14ac:dyDescent="0.25">
      <c r="A190" s="9"/>
      <c r="B190" s="9"/>
      <c r="C190" s="9"/>
      <c r="D190" s="76" t="str">
        <f>IF(AND($A190='Configurateur test'!D$5,$B190='Configurateur test'!D$6),COUNT(D$3:D189)+1,"")</f>
        <v/>
      </c>
      <c r="E190" s="86" t="str">
        <f>IF(AND($A190='Configurateur test'!E$5,$B190='Configurateur test'!E$6),COUNT(E$3:E189)+1,"")</f>
        <v/>
      </c>
      <c r="F190" s="86" t="str">
        <f>IF(AND($A190='Configurateur test'!F$5,$B190='Configurateur test'!F$6),COUNT(F$3:F189)+1,"")</f>
        <v/>
      </c>
      <c r="G190" s="9"/>
      <c r="H190" s="9"/>
      <c r="I190" s="81"/>
      <c r="J190" s="17"/>
      <c r="K190" s="62"/>
      <c r="L190" s="62"/>
      <c r="M190" s="62"/>
      <c r="N190" s="9"/>
      <c r="O190" s="9"/>
      <c r="P190" s="62"/>
      <c r="Q190" s="62"/>
      <c r="R190" s="62"/>
      <c r="S190" s="62"/>
      <c r="W190" s="2"/>
      <c r="X190" s="2"/>
      <c r="Y190" s="2"/>
      <c r="Z190" s="2"/>
      <c r="AA190" s="2"/>
    </row>
    <row r="191" spans="1:27" s="7" customFormat="1" x14ac:dyDescent="0.25">
      <c r="A191" s="9"/>
      <c r="B191" s="9"/>
      <c r="C191" s="9"/>
      <c r="D191" s="76" t="str">
        <f>IF(AND($A191='Configurateur test'!D$5,$B191='Configurateur test'!D$6),COUNT(D$3:D190)+1,"")</f>
        <v/>
      </c>
      <c r="E191" s="86" t="str">
        <f>IF(AND($A191='Configurateur test'!E$5,$B191='Configurateur test'!E$6),COUNT(E$3:E190)+1,"")</f>
        <v/>
      </c>
      <c r="F191" s="86" t="str">
        <f>IF(AND($A191='Configurateur test'!F$5,$B191='Configurateur test'!F$6),COUNT(F$3:F190)+1,"")</f>
        <v/>
      </c>
      <c r="G191" s="9"/>
      <c r="H191" s="9"/>
      <c r="I191" s="81"/>
      <c r="J191" s="17"/>
      <c r="K191" s="62"/>
      <c r="L191" s="62"/>
      <c r="M191" s="62"/>
      <c r="N191" s="9"/>
      <c r="O191" s="9"/>
      <c r="P191" s="62"/>
      <c r="Q191" s="62"/>
      <c r="R191" s="62"/>
      <c r="S191" s="62"/>
      <c r="W191" s="2"/>
      <c r="X191" s="2"/>
      <c r="Y191" s="2"/>
      <c r="Z191" s="2"/>
      <c r="AA191" s="2"/>
    </row>
    <row r="192" spans="1:27" s="7" customFormat="1" x14ac:dyDescent="0.25">
      <c r="A192" s="9"/>
      <c r="B192" s="9"/>
      <c r="C192" s="9"/>
      <c r="D192" s="76" t="str">
        <f>IF(AND($A192='Configurateur test'!D$5,$B192='Configurateur test'!D$6),COUNT(D$3:D191)+1,"")</f>
        <v/>
      </c>
      <c r="E192" s="86" t="str">
        <f>IF(AND($A192='Configurateur test'!E$5,$B192='Configurateur test'!E$6),COUNT(E$3:E191)+1,"")</f>
        <v/>
      </c>
      <c r="F192" s="86" t="str">
        <f>IF(AND($A192='Configurateur test'!F$5,$B192='Configurateur test'!F$6),COUNT(F$3:F191)+1,"")</f>
        <v/>
      </c>
      <c r="G192" s="9"/>
      <c r="H192" s="9"/>
      <c r="I192" s="81"/>
      <c r="J192" s="17"/>
      <c r="K192" s="62"/>
      <c r="L192" s="62"/>
      <c r="M192" s="62"/>
      <c r="N192" s="9"/>
      <c r="O192" s="9"/>
      <c r="P192" s="62"/>
      <c r="Q192" s="62"/>
      <c r="R192" s="62"/>
      <c r="S192" s="62"/>
      <c r="W192" s="2"/>
      <c r="X192" s="2"/>
      <c r="Y192" s="2"/>
      <c r="Z192" s="2"/>
      <c r="AA192" s="2"/>
    </row>
    <row r="193" spans="1:27" s="7" customFormat="1" x14ac:dyDescent="0.25">
      <c r="A193" s="9"/>
      <c r="B193" s="9"/>
      <c r="C193" s="9"/>
      <c r="D193" s="76" t="str">
        <f>IF(AND($A193='Configurateur test'!D$5,$B193='Configurateur test'!D$6),COUNT(D$3:D192)+1,"")</f>
        <v/>
      </c>
      <c r="E193" s="86" t="str">
        <f>IF(AND($A193='Configurateur test'!E$5,$B193='Configurateur test'!E$6),COUNT(E$3:E192)+1,"")</f>
        <v/>
      </c>
      <c r="F193" s="86" t="str">
        <f>IF(AND($A193='Configurateur test'!F$5,$B193='Configurateur test'!F$6),COUNT(F$3:F192)+1,"")</f>
        <v/>
      </c>
      <c r="G193" s="9"/>
      <c r="H193" s="9"/>
      <c r="I193" s="81"/>
      <c r="J193" s="17"/>
      <c r="K193" s="62"/>
      <c r="L193" s="62"/>
      <c r="M193" s="62"/>
      <c r="N193" s="9"/>
      <c r="O193" s="9"/>
      <c r="P193" s="62"/>
      <c r="Q193" s="62"/>
      <c r="R193" s="62"/>
      <c r="S193" s="62"/>
      <c r="W193" s="2"/>
      <c r="X193" s="2"/>
      <c r="Y193" s="2"/>
      <c r="Z193" s="2"/>
      <c r="AA193" s="2"/>
    </row>
    <row r="194" spans="1:27" s="7" customFormat="1" x14ac:dyDescent="0.25">
      <c r="A194" s="9"/>
      <c r="B194" s="9"/>
      <c r="C194" s="9"/>
      <c r="D194" s="76" t="str">
        <f>IF(AND($A194='Configurateur test'!D$5,$B194='Configurateur test'!D$6),COUNT(D$3:D193)+1,"")</f>
        <v/>
      </c>
      <c r="E194" s="86" t="str">
        <f>IF(AND($A194='Configurateur test'!E$5,$B194='Configurateur test'!E$6),COUNT(E$3:E193)+1,"")</f>
        <v/>
      </c>
      <c r="F194" s="86" t="str">
        <f>IF(AND($A194='Configurateur test'!F$5,$B194='Configurateur test'!F$6),COUNT(F$3:F193)+1,"")</f>
        <v/>
      </c>
      <c r="G194" s="9"/>
      <c r="H194" s="9"/>
      <c r="I194" s="81"/>
      <c r="J194" s="17"/>
      <c r="K194" s="62"/>
      <c r="L194" s="62"/>
      <c r="M194" s="62"/>
      <c r="N194" s="9"/>
      <c r="O194" s="9"/>
      <c r="P194" s="62"/>
      <c r="Q194" s="62"/>
      <c r="R194" s="62"/>
      <c r="S194" s="62"/>
      <c r="W194" s="2"/>
      <c r="X194" s="2"/>
      <c r="Y194" s="2"/>
      <c r="Z194" s="2"/>
      <c r="AA194" s="2"/>
    </row>
    <row r="195" spans="1:27" s="7" customFormat="1" x14ac:dyDescent="0.25">
      <c r="A195" s="9"/>
      <c r="B195" s="9"/>
      <c r="C195" s="9"/>
      <c r="D195" s="76" t="str">
        <f>IF(AND($A195='Configurateur test'!D$5,$B195='Configurateur test'!D$6),COUNT(D$3:D194)+1,"")</f>
        <v/>
      </c>
      <c r="E195" s="86" t="str">
        <f>IF(AND($A195='Configurateur test'!E$5,$B195='Configurateur test'!E$6),COUNT(E$3:E194)+1,"")</f>
        <v/>
      </c>
      <c r="F195" s="86" t="str">
        <f>IF(AND($A195='Configurateur test'!F$5,$B195='Configurateur test'!F$6),COUNT(F$3:F194)+1,"")</f>
        <v/>
      </c>
      <c r="G195" s="9"/>
      <c r="H195" s="9"/>
      <c r="I195" s="81"/>
      <c r="J195" s="17"/>
      <c r="K195" s="62"/>
      <c r="L195" s="62"/>
      <c r="M195" s="62"/>
      <c r="N195" s="9"/>
      <c r="O195" s="9"/>
      <c r="P195" s="62"/>
      <c r="Q195" s="62"/>
      <c r="R195" s="62"/>
      <c r="S195" s="62"/>
      <c r="W195" s="2"/>
      <c r="X195" s="2"/>
      <c r="Y195" s="2"/>
      <c r="Z195" s="2"/>
      <c r="AA195" s="2"/>
    </row>
    <row r="196" spans="1:27" s="7" customFormat="1" x14ac:dyDescent="0.25">
      <c r="A196" s="9"/>
      <c r="B196" s="9"/>
      <c r="C196" s="9"/>
      <c r="D196" s="76" t="str">
        <f>IF(AND($A196='Configurateur test'!D$5,$B196='Configurateur test'!D$6),COUNT(D$3:D195)+1,"")</f>
        <v/>
      </c>
      <c r="E196" s="86" t="str">
        <f>IF(AND($A196='Configurateur test'!E$5,$B196='Configurateur test'!E$6),COUNT(E$3:E195)+1,"")</f>
        <v/>
      </c>
      <c r="F196" s="86" t="str">
        <f>IF(AND($A196='Configurateur test'!F$5,$B196='Configurateur test'!F$6),COUNT(F$3:F195)+1,"")</f>
        <v/>
      </c>
      <c r="G196" s="9"/>
      <c r="H196" s="9"/>
      <c r="I196" s="81"/>
      <c r="J196" s="17"/>
      <c r="K196" s="62"/>
      <c r="L196" s="62"/>
      <c r="M196" s="62"/>
      <c r="N196" s="9"/>
      <c r="O196" s="9"/>
      <c r="P196" s="62"/>
      <c r="Q196" s="62"/>
      <c r="R196" s="62"/>
      <c r="S196" s="62"/>
      <c r="W196" s="2"/>
      <c r="X196" s="2"/>
      <c r="Y196" s="2"/>
      <c r="Z196" s="2"/>
      <c r="AA196" s="2"/>
    </row>
    <row r="197" spans="1:27" s="7" customFormat="1" x14ac:dyDescent="0.25">
      <c r="A197" s="9"/>
      <c r="B197" s="9"/>
      <c r="C197" s="9"/>
      <c r="D197" s="76" t="str">
        <f>IF(AND($A197='Configurateur test'!D$5,$B197='Configurateur test'!D$6),COUNT(D$3:D196)+1,"")</f>
        <v/>
      </c>
      <c r="E197" s="86" t="str">
        <f>IF(AND($A197='Configurateur test'!E$5,$B197='Configurateur test'!E$6),COUNT(E$3:E196)+1,"")</f>
        <v/>
      </c>
      <c r="F197" s="86" t="str">
        <f>IF(AND($A197='Configurateur test'!F$5,$B197='Configurateur test'!F$6),COUNT(F$3:F196)+1,"")</f>
        <v/>
      </c>
      <c r="G197" s="9"/>
      <c r="H197" s="9"/>
      <c r="I197" s="81"/>
      <c r="J197" s="17"/>
      <c r="K197" s="62"/>
      <c r="L197" s="62"/>
      <c r="M197" s="62"/>
      <c r="N197" s="9"/>
      <c r="O197" s="9"/>
      <c r="P197" s="62"/>
      <c r="Q197" s="62"/>
      <c r="R197" s="62"/>
      <c r="S197" s="62"/>
      <c r="W197" s="2"/>
      <c r="X197" s="2"/>
      <c r="Y197" s="2"/>
      <c r="Z197" s="2"/>
      <c r="AA197" s="2"/>
    </row>
    <row r="198" spans="1:27" s="7" customFormat="1" x14ac:dyDescent="0.25">
      <c r="A198" s="9"/>
      <c r="B198" s="9"/>
      <c r="C198" s="9"/>
      <c r="D198" s="76" t="str">
        <f>IF(AND($A198='Configurateur test'!D$5,$B198='Configurateur test'!D$6),COUNT(D$3:D197)+1,"")</f>
        <v/>
      </c>
      <c r="E198" s="86" t="str">
        <f>IF(AND($A198='Configurateur test'!E$5,$B198='Configurateur test'!E$6),COUNT(E$3:E197)+1,"")</f>
        <v/>
      </c>
      <c r="F198" s="86" t="str">
        <f>IF(AND($A198='Configurateur test'!F$5,$B198='Configurateur test'!F$6),COUNT(F$3:F197)+1,"")</f>
        <v/>
      </c>
      <c r="G198" s="9"/>
      <c r="H198" s="9"/>
      <c r="I198" s="81"/>
      <c r="J198" s="17"/>
      <c r="K198" s="62"/>
      <c r="L198" s="62"/>
      <c r="M198" s="62"/>
      <c r="N198" s="9"/>
      <c r="O198" s="9"/>
      <c r="P198" s="62"/>
      <c r="Q198" s="62"/>
      <c r="R198" s="62"/>
      <c r="S198" s="62"/>
      <c r="W198" s="2"/>
      <c r="X198" s="2"/>
      <c r="Y198" s="2"/>
      <c r="Z198" s="2"/>
      <c r="AA198" s="2"/>
    </row>
    <row r="199" spans="1:27" s="7" customFormat="1" x14ac:dyDescent="0.25">
      <c r="A199" s="9"/>
      <c r="B199" s="9"/>
      <c r="C199" s="9"/>
      <c r="D199" s="76" t="str">
        <f>IF(AND($A199='Configurateur test'!D$5,$B199='Configurateur test'!D$6),COUNT(D$3:D198)+1,"")</f>
        <v/>
      </c>
      <c r="E199" s="86" t="str">
        <f>IF(AND($A199='Configurateur test'!E$5,$B199='Configurateur test'!E$6),COUNT(E$3:E198)+1,"")</f>
        <v/>
      </c>
      <c r="F199" s="86" t="str">
        <f>IF(AND($A199='Configurateur test'!F$5,$B199='Configurateur test'!F$6),COUNT(F$3:F198)+1,"")</f>
        <v/>
      </c>
      <c r="G199" s="9"/>
      <c r="H199" s="9"/>
      <c r="I199" s="81"/>
      <c r="J199" s="17"/>
      <c r="K199" s="62"/>
      <c r="L199" s="62"/>
      <c r="M199" s="62"/>
      <c r="N199" s="9"/>
      <c r="O199" s="9"/>
      <c r="P199" s="62"/>
      <c r="Q199" s="62"/>
      <c r="R199" s="62"/>
      <c r="S199" s="62"/>
      <c r="W199" s="2"/>
      <c r="X199" s="2"/>
      <c r="Y199" s="2"/>
      <c r="Z199" s="2"/>
      <c r="AA199" s="2"/>
    </row>
    <row r="200" spans="1:27" s="7" customFormat="1" x14ac:dyDescent="0.25">
      <c r="A200" s="9"/>
      <c r="B200" s="9"/>
      <c r="C200" s="9"/>
      <c r="D200" s="76" t="str">
        <f>IF(AND($A200='Configurateur test'!D$5,$B200='Configurateur test'!D$6),COUNT(D$3:D199)+1,"")</f>
        <v/>
      </c>
      <c r="E200" s="86" t="str">
        <f>IF(AND($A200='Configurateur test'!E$5,$B200='Configurateur test'!E$6),COUNT(E$3:E199)+1,"")</f>
        <v/>
      </c>
      <c r="F200" s="86" t="str">
        <f>IF(AND($A200='Configurateur test'!F$5,$B200='Configurateur test'!F$6),COUNT(F$3:F199)+1,"")</f>
        <v/>
      </c>
      <c r="G200" s="9"/>
      <c r="H200" s="9"/>
      <c r="I200" s="81"/>
      <c r="J200" s="17"/>
      <c r="K200" s="62"/>
      <c r="L200" s="62"/>
      <c r="M200" s="62"/>
      <c r="N200" s="9"/>
      <c r="O200" s="9"/>
      <c r="P200" s="62"/>
      <c r="Q200" s="62"/>
      <c r="R200" s="62"/>
      <c r="S200" s="62"/>
      <c r="W200" s="2"/>
      <c r="X200" s="2"/>
      <c r="Y200" s="2"/>
      <c r="Z200" s="2"/>
      <c r="AA200" s="2"/>
    </row>
    <row r="201" spans="1:27" s="7" customFormat="1" x14ac:dyDescent="0.25">
      <c r="A201" s="9"/>
      <c r="B201" s="9"/>
      <c r="C201" s="9"/>
      <c r="D201" s="76" t="str">
        <f>IF(AND($A201='Configurateur test'!D$5,$B201='Configurateur test'!D$6),COUNT(D$3:D200)+1,"")</f>
        <v/>
      </c>
      <c r="E201" s="86" t="str">
        <f>IF(AND($A201='Configurateur test'!E$5,$B201='Configurateur test'!E$6),COUNT(E$3:E200)+1,"")</f>
        <v/>
      </c>
      <c r="F201" s="86" t="str">
        <f>IF(AND($A201='Configurateur test'!F$5,$B201='Configurateur test'!F$6),COUNT(F$3:F200)+1,"")</f>
        <v/>
      </c>
      <c r="G201" s="9"/>
      <c r="H201" s="9"/>
      <c r="I201" s="81"/>
      <c r="J201" s="17"/>
      <c r="K201" s="62"/>
      <c r="L201" s="62"/>
      <c r="M201" s="62"/>
      <c r="N201" s="9"/>
      <c r="O201" s="9"/>
      <c r="P201" s="62"/>
      <c r="Q201" s="62"/>
      <c r="R201" s="62"/>
      <c r="S201" s="62"/>
      <c r="W201" s="2"/>
      <c r="X201" s="2"/>
      <c r="Y201" s="2"/>
      <c r="Z201" s="2"/>
      <c r="AA201" s="2"/>
    </row>
    <row r="202" spans="1:27" s="7" customFormat="1" x14ac:dyDescent="0.25">
      <c r="A202" s="9"/>
      <c r="B202" s="9"/>
      <c r="C202" s="9"/>
      <c r="D202" s="76" t="str">
        <f>IF(AND($A202='Configurateur test'!D$5,$B202='Configurateur test'!D$6),COUNT(D$3:D201)+1,"")</f>
        <v/>
      </c>
      <c r="E202" s="86" t="str">
        <f>IF(AND($A202='Configurateur test'!E$5,$B202='Configurateur test'!E$6),COUNT(E$3:E201)+1,"")</f>
        <v/>
      </c>
      <c r="F202" s="86" t="str">
        <f>IF(AND($A202='Configurateur test'!F$5,$B202='Configurateur test'!F$6),COUNT(F$3:F201)+1,"")</f>
        <v/>
      </c>
      <c r="G202" s="9"/>
      <c r="H202" s="9"/>
      <c r="I202" s="81"/>
      <c r="J202" s="17"/>
      <c r="K202" s="62"/>
      <c r="L202" s="62"/>
      <c r="M202" s="62"/>
      <c r="N202" s="9"/>
      <c r="O202" s="9"/>
      <c r="P202" s="62"/>
      <c r="Q202" s="62"/>
      <c r="R202" s="62"/>
      <c r="S202" s="62"/>
      <c r="W202" s="2"/>
      <c r="X202" s="2"/>
      <c r="Y202" s="2"/>
      <c r="Z202" s="2"/>
      <c r="AA202" s="2"/>
    </row>
    <row r="203" spans="1:27" s="7" customFormat="1" x14ac:dyDescent="0.25">
      <c r="A203" s="9"/>
      <c r="B203" s="9"/>
      <c r="C203" s="9"/>
      <c r="D203" s="76" t="str">
        <f>IF(AND($A203='Configurateur test'!D$5,$B203='Configurateur test'!D$6),COUNT(D$3:D202)+1,"")</f>
        <v/>
      </c>
      <c r="E203" s="86" t="str">
        <f>IF(AND($A203='Configurateur test'!E$5,$B203='Configurateur test'!E$6),COUNT(E$3:E202)+1,"")</f>
        <v/>
      </c>
      <c r="F203" s="86" t="str">
        <f>IF(AND($A203='Configurateur test'!F$5,$B203='Configurateur test'!F$6),COUNT(F$3:F202)+1,"")</f>
        <v/>
      </c>
      <c r="G203" s="9"/>
      <c r="H203" s="9"/>
      <c r="I203" s="81"/>
      <c r="J203" s="17"/>
      <c r="K203" s="62"/>
      <c r="L203" s="62"/>
      <c r="M203" s="62"/>
      <c r="N203" s="9"/>
      <c r="O203" s="9"/>
      <c r="P203" s="62"/>
      <c r="Q203" s="62"/>
      <c r="R203" s="62"/>
      <c r="S203" s="62"/>
      <c r="W203" s="2"/>
      <c r="X203" s="2"/>
      <c r="Y203" s="2"/>
      <c r="Z203" s="2"/>
      <c r="AA203" s="2"/>
    </row>
    <row r="204" spans="1:27" s="7" customFormat="1" x14ac:dyDescent="0.25">
      <c r="A204" s="9"/>
      <c r="B204" s="9"/>
      <c r="C204" s="9"/>
      <c r="D204" s="76" t="str">
        <f>IF(AND($A204='Configurateur test'!D$5,$B204='Configurateur test'!D$6),COUNT(D$3:D203)+1,"")</f>
        <v/>
      </c>
      <c r="E204" s="86" t="str">
        <f>IF(AND($A204='Configurateur test'!E$5,$B204='Configurateur test'!E$6),COUNT(E$3:E203)+1,"")</f>
        <v/>
      </c>
      <c r="F204" s="86" t="str">
        <f>IF(AND($A204='Configurateur test'!F$5,$B204='Configurateur test'!F$6),COUNT(F$3:F203)+1,"")</f>
        <v/>
      </c>
      <c r="G204" s="9"/>
      <c r="H204" s="9"/>
      <c r="I204" s="81"/>
      <c r="J204" s="17"/>
      <c r="K204" s="62"/>
      <c r="L204" s="62"/>
      <c r="M204" s="62"/>
      <c r="N204" s="9"/>
      <c r="O204" s="9"/>
      <c r="P204" s="62"/>
      <c r="Q204" s="62"/>
      <c r="R204" s="62"/>
      <c r="S204" s="62"/>
      <c r="W204" s="2"/>
      <c r="X204" s="2"/>
      <c r="Y204" s="2"/>
      <c r="Z204" s="2"/>
      <c r="AA204" s="2"/>
    </row>
    <row r="205" spans="1:27" s="7" customFormat="1" x14ac:dyDescent="0.25">
      <c r="A205" s="9"/>
      <c r="B205" s="9"/>
      <c r="C205" s="9"/>
      <c r="D205" s="76" t="str">
        <f>IF(AND($A205='Configurateur test'!D$5,$B205='Configurateur test'!D$6),COUNT(D$3:D204)+1,"")</f>
        <v/>
      </c>
      <c r="E205" s="86" t="str">
        <f>IF(AND($A205='Configurateur test'!E$5,$B205='Configurateur test'!E$6),COUNT(E$3:E204)+1,"")</f>
        <v/>
      </c>
      <c r="F205" s="86" t="str">
        <f>IF(AND($A205='Configurateur test'!F$5,$B205='Configurateur test'!F$6),COUNT(F$3:F204)+1,"")</f>
        <v/>
      </c>
      <c r="G205" s="9"/>
      <c r="H205" s="9"/>
      <c r="I205" s="81"/>
      <c r="J205" s="17"/>
      <c r="K205" s="62"/>
      <c r="L205" s="62"/>
      <c r="M205" s="62"/>
      <c r="N205" s="9"/>
      <c r="O205" s="9"/>
      <c r="P205" s="62"/>
      <c r="Q205" s="62"/>
      <c r="R205" s="62"/>
      <c r="S205" s="62"/>
      <c r="W205" s="2"/>
      <c r="X205" s="2"/>
      <c r="Y205" s="2"/>
      <c r="Z205" s="2"/>
      <c r="AA205" s="2"/>
    </row>
    <row r="206" spans="1:27" s="7" customFormat="1" x14ac:dyDescent="0.25">
      <c r="A206" s="9"/>
      <c r="B206" s="9"/>
      <c r="C206" s="9"/>
      <c r="D206" s="76" t="str">
        <f>IF(AND($A206='Configurateur test'!D$5,$B206='Configurateur test'!D$6),COUNT(D$3:D205)+1,"")</f>
        <v/>
      </c>
      <c r="E206" s="86" t="str">
        <f>IF(AND($A206='Configurateur test'!E$5,$B206='Configurateur test'!E$6),COUNT(E$3:E205)+1,"")</f>
        <v/>
      </c>
      <c r="F206" s="86" t="str">
        <f>IF(AND($A206='Configurateur test'!F$5,$B206='Configurateur test'!F$6),COUNT(F$3:F205)+1,"")</f>
        <v/>
      </c>
      <c r="G206" s="9"/>
      <c r="H206" s="9"/>
      <c r="I206" s="81"/>
      <c r="J206" s="17"/>
      <c r="K206" s="62"/>
      <c r="L206" s="62"/>
      <c r="M206" s="62"/>
      <c r="N206" s="9"/>
      <c r="O206" s="9"/>
      <c r="P206" s="62"/>
      <c r="Q206" s="62"/>
      <c r="R206" s="62"/>
      <c r="S206" s="62"/>
      <c r="W206" s="2"/>
      <c r="X206" s="2"/>
      <c r="Y206" s="2"/>
      <c r="Z206" s="2"/>
      <c r="AA206" s="2"/>
    </row>
    <row r="207" spans="1:27" s="7" customFormat="1" x14ac:dyDescent="0.25">
      <c r="A207" s="9"/>
      <c r="B207" s="9"/>
      <c r="C207" s="9"/>
      <c r="D207" s="76" t="str">
        <f>IF(AND($A207='Configurateur test'!D$5,$B207='Configurateur test'!D$6),COUNT(D$3:D206)+1,"")</f>
        <v/>
      </c>
      <c r="E207" s="86" t="str">
        <f>IF(AND($A207='Configurateur test'!E$5,$B207='Configurateur test'!E$6),COUNT(E$3:E206)+1,"")</f>
        <v/>
      </c>
      <c r="F207" s="86" t="str">
        <f>IF(AND($A207='Configurateur test'!F$5,$B207='Configurateur test'!F$6),COUNT(F$3:F206)+1,"")</f>
        <v/>
      </c>
      <c r="G207" s="9"/>
      <c r="H207" s="9"/>
      <c r="I207" s="81"/>
      <c r="J207" s="17"/>
      <c r="K207" s="62"/>
      <c r="L207" s="62"/>
      <c r="M207" s="62"/>
      <c r="N207" s="9"/>
      <c r="O207" s="9"/>
      <c r="P207" s="62"/>
      <c r="Q207" s="62"/>
      <c r="R207" s="62"/>
      <c r="S207" s="62"/>
      <c r="W207" s="2"/>
      <c r="X207" s="2"/>
      <c r="Y207" s="2"/>
      <c r="Z207" s="2"/>
      <c r="AA207" s="2"/>
    </row>
    <row r="208" spans="1:27" s="7" customFormat="1" x14ac:dyDescent="0.25">
      <c r="A208" s="9"/>
      <c r="B208" s="9"/>
      <c r="C208" s="9"/>
      <c r="D208" s="76" t="str">
        <f>IF(AND($A208='Configurateur test'!D$5,$B208='Configurateur test'!D$6),COUNT(D$3:D207)+1,"")</f>
        <v/>
      </c>
      <c r="E208" s="86" t="str">
        <f>IF(AND($A208='Configurateur test'!E$5,$B208='Configurateur test'!E$6),COUNT(E$3:E207)+1,"")</f>
        <v/>
      </c>
      <c r="F208" s="86" t="str">
        <f>IF(AND($A208='Configurateur test'!F$5,$B208='Configurateur test'!F$6),COUNT(F$3:F207)+1,"")</f>
        <v/>
      </c>
      <c r="G208" s="9"/>
      <c r="H208" s="9"/>
      <c r="I208" s="81"/>
      <c r="J208" s="17"/>
      <c r="K208" s="62"/>
      <c r="L208" s="62"/>
      <c r="M208" s="62"/>
      <c r="N208" s="9"/>
      <c r="O208" s="9"/>
      <c r="P208" s="62"/>
      <c r="Q208" s="62"/>
      <c r="R208" s="62"/>
      <c r="S208" s="62"/>
      <c r="W208" s="2"/>
      <c r="X208" s="2"/>
      <c r="Y208" s="2"/>
      <c r="Z208" s="2"/>
      <c r="AA208" s="2"/>
    </row>
    <row r="209" spans="1:27" s="7" customFormat="1" x14ac:dyDescent="0.25">
      <c r="A209" s="9"/>
      <c r="B209" s="9"/>
      <c r="C209" s="9"/>
      <c r="D209" s="76" t="str">
        <f>IF(AND($A209='Configurateur test'!D$5,$B209='Configurateur test'!D$6),COUNT(D$3:D208)+1,"")</f>
        <v/>
      </c>
      <c r="E209" s="86" t="str">
        <f>IF(AND($A209='Configurateur test'!E$5,$B209='Configurateur test'!E$6),COUNT(E$3:E208)+1,"")</f>
        <v/>
      </c>
      <c r="F209" s="86" t="str">
        <f>IF(AND($A209='Configurateur test'!F$5,$B209='Configurateur test'!F$6),COUNT(F$3:F208)+1,"")</f>
        <v/>
      </c>
      <c r="G209" s="9"/>
      <c r="H209" s="9"/>
      <c r="I209" s="81"/>
      <c r="J209" s="17"/>
      <c r="K209" s="62"/>
      <c r="L209" s="62"/>
      <c r="M209" s="62"/>
      <c r="N209" s="9"/>
      <c r="O209" s="9"/>
      <c r="P209" s="62"/>
      <c r="Q209" s="62"/>
      <c r="R209" s="62"/>
      <c r="S209" s="62"/>
      <c r="W209" s="2"/>
      <c r="X209" s="2"/>
      <c r="Y209" s="2"/>
      <c r="Z209" s="2"/>
      <c r="AA209" s="2"/>
    </row>
    <row r="210" spans="1:27" s="7" customFormat="1" x14ac:dyDescent="0.25">
      <c r="A210" s="9"/>
      <c r="B210" s="9"/>
      <c r="C210" s="9"/>
      <c r="D210" s="76" t="str">
        <f>IF(AND($A210='Configurateur test'!D$5,$B210='Configurateur test'!D$6),COUNT(D$3:D209)+1,"")</f>
        <v/>
      </c>
      <c r="E210" s="86" t="str">
        <f>IF(AND($A210='Configurateur test'!E$5,$B210='Configurateur test'!E$6),COUNT(E$3:E209)+1,"")</f>
        <v/>
      </c>
      <c r="F210" s="86" t="str">
        <f>IF(AND($A210='Configurateur test'!F$5,$B210='Configurateur test'!F$6),COUNT(F$3:F209)+1,"")</f>
        <v/>
      </c>
      <c r="G210" s="9"/>
      <c r="H210" s="9"/>
      <c r="I210" s="81"/>
      <c r="J210" s="17"/>
      <c r="K210" s="62"/>
      <c r="L210" s="62"/>
      <c r="M210" s="62"/>
      <c r="N210" s="9"/>
      <c r="O210" s="9"/>
      <c r="P210" s="62"/>
      <c r="Q210" s="62"/>
      <c r="R210" s="62"/>
      <c r="S210" s="62"/>
      <c r="W210" s="2"/>
      <c r="X210" s="2"/>
      <c r="Y210" s="2"/>
      <c r="Z210" s="2"/>
      <c r="AA210" s="2"/>
    </row>
    <row r="211" spans="1:27" s="7" customFormat="1" x14ac:dyDescent="0.25">
      <c r="A211" s="9"/>
      <c r="B211" s="9"/>
      <c r="C211" s="9"/>
      <c r="D211" s="76" t="str">
        <f>IF(AND($A211='Configurateur test'!D$5,$B211='Configurateur test'!D$6),COUNT(D$3:D210)+1,"")</f>
        <v/>
      </c>
      <c r="E211" s="86" t="str">
        <f>IF(AND($A211='Configurateur test'!E$5,$B211='Configurateur test'!E$6),COUNT(E$3:E210)+1,"")</f>
        <v/>
      </c>
      <c r="F211" s="86" t="str">
        <f>IF(AND($A211='Configurateur test'!F$5,$B211='Configurateur test'!F$6),COUNT(F$3:F210)+1,"")</f>
        <v/>
      </c>
      <c r="G211" s="9"/>
      <c r="H211" s="9"/>
      <c r="I211" s="81"/>
      <c r="J211" s="17"/>
      <c r="K211" s="62"/>
      <c r="L211" s="62"/>
      <c r="M211" s="62"/>
      <c r="N211" s="9"/>
      <c r="O211" s="9"/>
      <c r="P211" s="62"/>
      <c r="Q211" s="62"/>
      <c r="R211" s="62"/>
      <c r="S211" s="62"/>
      <c r="W211" s="2"/>
      <c r="X211" s="2"/>
      <c r="Y211" s="2"/>
      <c r="Z211" s="2"/>
      <c r="AA211" s="2"/>
    </row>
    <row r="212" spans="1:27" s="7" customFormat="1" x14ac:dyDescent="0.25">
      <c r="A212" s="9"/>
      <c r="B212" s="9"/>
      <c r="C212" s="9"/>
      <c r="D212" s="76" t="str">
        <f>IF(AND($A212='Configurateur test'!D$5,$B212='Configurateur test'!D$6),COUNT(D$3:D211)+1,"")</f>
        <v/>
      </c>
      <c r="E212" s="86" t="str">
        <f>IF(AND($A212='Configurateur test'!E$5,$B212='Configurateur test'!E$6),COUNT(E$3:E211)+1,"")</f>
        <v/>
      </c>
      <c r="F212" s="86" t="str">
        <f>IF(AND($A212='Configurateur test'!F$5,$B212='Configurateur test'!F$6),COUNT(F$3:F211)+1,"")</f>
        <v/>
      </c>
      <c r="G212" s="9"/>
      <c r="H212" s="9"/>
      <c r="I212" s="81"/>
      <c r="J212" s="17"/>
      <c r="K212" s="62"/>
      <c r="L212" s="62"/>
      <c r="M212" s="62"/>
      <c r="N212" s="9"/>
      <c r="O212" s="9"/>
      <c r="P212" s="62"/>
      <c r="Q212" s="62"/>
      <c r="R212" s="62"/>
      <c r="S212" s="62"/>
      <c r="W212" s="2"/>
      <c r="X212" s="2"/>
      <c r="Y212" s="2"/>
      <c r="Z212" s="2"/>
      <c r="AA212" s="2"/>
    </row>
    <row r="213" spans="1:27" s="7" customFormat="1" x14ac:dyDescent="0.25">
      <c r="A213" s="9"/>
      <c r="B213" s="9"/>
      <c r="C213" s="9"/>
      <c r="D213" s="76" t="str">
        <f>IF(AND($A213='Configurateur test'!D$5,$B213='Configurateur test'!D$6),COUNT(D$3:D212)+1,"")</f>
        <v/>
      </c>
      <c r="E213" s="86" t="str">
        <f>IF(AND($A213='Configurateur test'!E$5,$B213='Configurateur test'!E$6),COUNT(E$3:E212)+1,"")</f>
        <v/>
      </c>
      <c r="F213" s="86" t="str">
        <f>IF(AND($A213='Configurateur test'!F$5,$B213='Configurateur test'!F$6),COUNT(F$3:F212)+1,"")</f>
        <v/>
      </c>
      <c r="G213" s="9"/>
      <c r="H213" s="9"/>
      <c r="I213" s="81"/>
      <c r="J213" s="17"/>
      <c r="K213" s="62"/>
      <c r="L213" s="62"/>
      <c r="M213" s="62"/>
      <c r="N213" s="9"/>
      <c r="O213" s="9"/>
      <c r="P213" s="62"/>
      <c r="Q213" s="62"/>
      <c r="R213" s="62"/>
      <c r="S213" s="62"/>
      <c r="W213" s="2"/>
      <c r="X213" s="2"/>
      <c r="Y213" s="2"/>
      <c r="Z213" s="2"/>
      <c r="AA213" s="2"/>
    </row>
    <row r="214" spans="1:27" s="7" customFormat="1" x14ac:dyDescent="0.25">
      <c r="A214" s="9"/>
      <c r="B214" s="9"/>
      <c r="C214" s="9"/>
      <c r="D214" s="76" t="str">
        <f>IF(AND($A214='Configurateur test'!D$5,$B214='Configurateur test'!D$6),COUNT(D$3:D213)+1,"")</f>
        <v/>
      </c>
      <c r="E214" s="86" t="str">
        <f>IF(AND($A214='Configurateur test'!E$5,$B214='Configurateur test'!E$6),COUNT(E$3:E213)+1,"")</f>
        <v/>
      </c>
      <c r="F214" s="86" t="str">
        <f>IF(AND($A214='Configurateur test'!F$5,$B214='Configurateur test'!F$6),COUNT(F$3:F213)+1,"")</f>
        <v/>
      </c>
      <c r="G214" s="9"/>
      <c r="H214" s="9"/>
      <c r="I214" s="81"/>
      <c r="J214" s="17"/>
      <c r="K214" s="62"/>
      <c r="L214" s="62"/>
      <c r="M214" s="62"/>
      <c r="N214" s="9"/>
      <c r="O214" s="9"/>
      <c r="P214" s="62"/>
      <c r="Q214" s="62"/>
      <c r="R214" s="62"/>
      <c r="S214" s="62"/>
      <c r="W214" s="2"/>
      <c r="X214" s="2"/>
      <c r="Y214" s="2"/>
      <c r="Z214" s="2"/>
      <c r="AA214" s="2"/>
    </row>
    <row r="215" spans="1:27" s="7" customFormat="1" x14ac:dyDescent="0.25">
      <c r="A215" s="9"/>
      <c r="B215" s="9"/>
      <c r="C215" s="9"/>
      <c r="D215" s="76" t="str">
        <f>IF(AND($A215='Configurateur test'!D$5,$B215='Configurateur test'!D$6),COUNT(D$3:D214)+1,"")</f>
        <v/>
      </c>
      <c r="E215" s="86" t="str">
        <f>IF(AND($A215='Configurateur test'!E$5,$B215='Configurateur test'!E$6),COUNT(E$3:E214)+1,"")</f>
        <v/>
      </c>
      <c r="F215" s="86" t="str">
        <f>IF(AND($A215='Configurateur test'!F$5,$B215='Configurateur test'!F$6),COUNT(F$3:F214)+1,"")</f>
        <v/>
      </c>
      <c r="G215" s="9"/>
      <c r="H215" s="9"/>
      <c r="I215" s="81"/>
      <c r="J215" s="17"/>
      <c r="K215" s="62"/>
      <c r="L215" s="62"/>
      <c r="M215" s="62"/>
      <c r="N215" s="9"/>
      <c r="O215" s="9"/>
      <c r="P215" s="62"/>
      <c r="Q215" s="62"/>
      <c r="R215" s="62"/>
      <c r="S215" s="62"/>
      <c r="W215" s="2"/>
      <c r="X215" s="2"/>
      <c r="Y215" s="2"/>
      <c r="Z215" s="2"/>
      <c r="AA215" s="2"/>
    </row>
    <row r="216" spans="1:27" s="7" customFormat="1" x14ac:dyDescent="0.25">
      <c r="A216" s="9"/>
      <c r="B216" s="9"/>
      <c r="C216" s="9"/>
      <c r="D216" s="76" t="str">
        <f>IF(AND($A216='Configurateur test'!D$5,$B216='Configurateur test'!D$6),COUNT(D$3:D215)+1,"")</f>
        <v/>
      </c>
      <c r="E216" s="86" t="str">
        <f>IF(AND($A216='Configurateur test'!E$5,$B216='Configurateur test'!E$6),COUNT(E$3:E215)+1,"")</f>
        <v/>
      </c>
      <c r="F216" s="86" t="str">
        <f>IF(AND($A216='Configurateur test'!F$5,$B216='Configurateur test'!F$6),COUNT(F$3:F215)+1,"")</f>
        <v/>
      </c>
      <c r="G216" s="9"/>
      <c r="H216" s="9"/>
      <c r="I216" s="81"/>
      <c r="J216" s="17"/>
      <c r="K216" s="62"/>
      <c r="L216" s="62"/>
      <c r="M216" s="62"/>
      <c r="N216" s="9"/>
      <c r="O216" s="9"/>
      <c r="P216" s="62"/>
      <c r="Q216" s="62"/>
      <c r="R216" s="62"/>
      <c r="S216" s="62"/>
      <c r="W216" s="2"/>
      <c r="X216" s="2"/>
      <c r="Y216" s="2"/>
      <c r="Z216" s="2"/>
      <c r="AA216" s="2"/>
    </row>
    <row r="217" spans="1:27" s="7" customFormat="1" x14ac:dyDescent="0.25">
      <c r="A217" s="9"/>
      <c r="B217" s="9"/>
      <c r="C217" s="9"/>
      <c r="D217" s="76" t="str">
        <f>IF(AND($A217='Configurateur test'!D$5,$B217='Configurateur test'!D$6),COUNT(D$3:D216)+1,"")</f>
        <v/>
      </c>
      <c r="E217" s="86" t="str">
        <f>IF(AND($A217='Configurateur test'!E$5,$B217='Configurateur test'!E$6),COUNT(E$3:E216)+1,"")</f>
        <v/>
      </c>
      <c r="F217" s="86" t="str">
        <f>IF(AND($A217='Configurateur test'!F$5,$B217='Configurateur test'!F$6),COUNT(F$3:F216)+1,"")</f>
        <v/>
      </c>
      <c r="G217" s="9"/>
      <c r="H217" s="9"/>
      <c r="I217" s="81"/>
      <c r="J217" s="17"/>
      <c r="K217" s="62"/>
      <c r="L217" s="62"/>
      <c r="M217" s="62"/>
      <c r="N217" s="9"/>
      <c r="O217" s="9"/>
      <c r="P217" s="62"/>
      <c r="Q217" s="62"/>
      <c r="R217" s="62"/>
      <c r="S217" s="62"/>
      <c r="W217" s="2"/>
      <c r="X217" s="2"/>
      <c r="Y217" s="2"/>
      <c r="Z217" s="2"/>
      <c r="AA217" s="2"/>
    </row>
    <row r="218" spans="1:27" s="7" customFormat="1" x14ac:dyDescent="0.25">
      <c r="A218" s="9"/>
      <c r="B218" s="9"/>
      <c r="C218" s="9"/>
      <c r="D218" s="76" t="str">
        <f>IF(AND($A218='Configurateur test'!D$5,$B218='Configurateur test'!D$6),COUNT(D$3:D217)+1,"")</f>
        <v/>
      </c>
      <c r="E218" s="86" t="str">
        <f>IF(AND($A218='Configurateur test'!E$5,$B218='Configurateur test'!E$6),COUNT(E$3:E217)+1,"")</f>
        <v/>
      </c>
      <c r="F218" s="86" t="str">
        <f>IF(AND($A218='Configurateur test'!F$5,$B218='Configurateur test'!F$6),COUNT(F$3:F217)+1,"")</f>
        <v/>
      </c>
      <c r="G218" s="9"/>
      <c r="H218" s="9"/>
      <c r="I218" s="81"/>
      <c r="J218" s="17"/>
      <c r="K218" s="62"/>
      <c r="L218" s="62"/>
      <c r="M218" s="62"/>
      <c r="N218" s="9"/>
      <c r="O218" s="9"/>
      <c r="P218" s="62"/>
      <c r="Q218" s="62"/>
      <c r="R218" s="62"/>
      <c r="S218" s="62"/>
      <c r="W218" s="2"/>
      <c r="X218" s="2"/>
      <c r="Y218" s="2"/>
      <c r="Z218" s="2"/>
      <c r="AA218" s="2"/>
    </row>
    <row r="219" spans="1:27" s="7" customFormat="1" x14ac:dyDescent="0.25">
      <c r="A219" s="9"/>
      <c r="B219" s="9"/>
      <c r="C219" s="9"/>
      <c r="D219" s="76" t="str">
        <f>IF(AND($A219='Configurateur test'!D$5,$B219='Configurateur test'!D$6),COUNT(D$3:D218)+1,"")</f>
        <v/>
      </c>
      <c r="E219" s="86" t="str">
        <f>IF(AND($A219='Configurateur test'!E$5,$B219='Configurateur test'!E$6),COUNT(E$3:E218)+1,"")</f>
        <v/>
      </c>
      <c r="F219" s="86" t="str">
        <f>IF(AND($A219='Configurateur test'!F$5,$B219='Configurateur test'!F$6),COUNT(F$3:F218)+1,"")</f>
        <v/>
      </c>
      <c r="G219" s="9"/>
      <c r="H219" s="9"/>
      <c r="I219" s="81"/>
      <c r="J219" s="17"/>
      <c r="K219" s="62"/>
      <c r="L219" s="62"/>
      <c r="M219" s="62"/>
      <c r="N219" s="9"/>
      <c r="O219" s="9"/>
      <c r="P219" s="62"/>
      <c r="Q219" s="62"/>
      <c r="R219" s="62"/>
      <c r="S219" s="62"/>
      <c r="W219" s="2"/>
      <c r="X219" s="2"/>
      <c r="Y219" s="2"/>
      <c r="Z219" s="2"/>
      <c r="AA219" s="2"/>
    </row>
    <row r="220" spans="1:27" s="7" customFormat="1" x14ac:dyDescent="0.25">
      <c r="A220" s="9"/>
      <c r="B220" s="9"/>
      <c r="C220" s="9"/>
      <c r="D220" s="76" t="str">
        <f>IF(AND($A220='Configurateur test'!D$5,$B220='Configurateur test'!D$6),COUNT(D$3:D219)+1,"")</f>
        <v/>
      </c>
      <c r="E220" s="86" t="str">
        <f>IF(AND($A220='Configurateur test'!E$5,$B220='Configurateur test'!E$6),COUNT(E$3:E219)+1,"")</f>
        <v/>
      </c>
      <c r="F220" s="86" t="str">
        <f>IF(AND($A220='Configurateur test'!F$5,$B220='Configurateur test'!F$6),COUNT(F$3:F219)+1,"")</f>
        <v/>
      </c>
      <c r="G220" s="9"/>
      <c r="H220" s="9"/>
      <c r="I220" s="81"/>
      <c r="J220" s="17"/>
      <c r="K220" s="62"/>
      <c r="L220" s="62"/>
      <c r="M220" s="62"/>
      <c r="N220" s="9"/>
      <c r="O220" s="9"/>
      <c r="P220" s="62"/>
      <c r="Q220" s="62"/>
      <c r="R220" s="62"/>
      <c r="S220" s="62"/>
      <c r="W220" s="2"/>
      <c r="X220" s="2"/>
      <c r="Y220" s="2"/>
      <c r="Z220" s="2"/>
      <c r="AA220" s="2"/>
    </row>
    <row r="221" spans="1:27" s="7" customFormat="1" x14ac:dyDescent="0.25">
      <c r="A221" s="9"/>
      <c r="B221" s="9"/>
      <c r="C221" s="9"/>
      <c r="D221" s="76" t="str">
        <f>IF(AND($A221='Configurateur test'!D$5,$B221='Configurateur test'!D$6),COUNT(D$3:D220)+1,"")</f>
        <v/>
      </c>
      <c r="E221" s="86" t="str">
        <f>IF(AND($A221='Configurateur test'!E$5,$B221='Configurateur test'!E$6),COUNT(E$3:E220)+1,"")</f>
        <v/>
      </c>
      <c r="F221" s="86" t="str">
        <f>IF(AND($A221='Configurateur test'!F$5,$B221='Configurateur test'!F$6),COUNT(F$3:F220)+1,"")</f>
        <v/>
      </c>
      <c r="G221" s="9"/>
      <c r="H221" s="9"/>
      <c r="I221" s="81"/>
      <c r="J221" s="17"/>
      <c r="K221" s="62"/>
      <c r="L221" s="62"/>
      <c r="M221" s="62"/>
      <c r="N221" s="9"/>
      <c r="O221" s="9"/>
      <c r="P221" s="62"/>
      <c r="Q221" s="62"/>
      <c r="R221" s="62"/>
      <c r="S221" s="62"/>
      <c r="W221" s="2"/>
      <c r="X221" s="2"/>
      <c r="Y221" s="2"/>
      <c r="Z221" s="2"/>
      <c r="AA221" s="2"/>
    </row>
    <row r="222" spans="1:27" s="7" customFormat="1" x14ac:dyDescent="0.25">
      <c r="A222" s="9"/>
      <c r="B222" s="9"/>
      <c r="C222" s="9"/>
      <c r="D222" s="76" t="str">
        <f>IF(AND($A222='Configurateur test'!D$5,$B222='Configurateur test'!D$6),COUNT(D$3:D221)+1,"")</f>
        <v/>
      </c>
      <c r="E222" s="86" t="str">
        <f>IF(AND($A222='Configurateur test'!E$5,$B222='Configurateur test'!E$6),COUNT(E$3:E221)+1,"")</f>
        <v/>
      </c>
      <c r="F222" s="86" t="str">
        <f>IF(AND($A222='Configurateur test'!F$5,$B222='Configurateur test'!F$6),COUNT(F$3:F221)+1,"")</f>
        <v/>
      </c>
      <c r="G222" s="9"/>
      <c r="H222" s="9"/>
      <c r="I222" s="81"/>
      <c r="J222" s="17"/>
      <c r="K222" s="62"/>
      <c r="L222" s="62"/>
      <c r="M222" s="62"/>
      <c r="N222" s="9"/>
      <c r="O222" s="9"/>
      <c r="P222" s="62"/>
      <c r="Q222" s="62"/>
      <c r="R222" s="62"/>
      <c r="S222" s="62"/>
      <c r="W222" s="2"/>
      <c r="X222" s="2"/>
      <c r="Y222" s="2"/>
      <c r="Z222" s="2"/>
      <c r="AA222" s="2"/>
    </row>
    <row r="223" spans="1:27" s="7" customFormat="1" x14ac:dyDescent="0.25">
      <c r="A223" s="9"/>
      <c r="B223" s="9"/>
      <c r="C223" s="9"/>
      <c r="D223" s="76" t="str">
        <f>IF(AND($A223='Configurateur test'!D$5,$B223='Configurateur test'!D$6),COUNT(D$3:D222)+1,"")</f>
        <v/>
      </c>
      <c r="E223" s="86" t="str">
        <f>IF(AND($A223='Configurateur test'!E$5,$B223='Configurateur test'!E$6),COUNT(E$3:E222)+1,"")</f>
        <v/>
      </c>
      <c r="F223" s="86" t="str">
        <f>IF(AND($A223='Configurateur test'!F$5,$B223='Configurateur test'!F$6),COUNT(F$3:F222)+1,"")</f>
        <v/>
      </c>
      <c r="G223" s="9"/>
      <c r="H223" s="9"/>
      <c r="I223" s="81"/>
      <c r="J223" s="17"/>
      <c r="K223" s="62"/>
      <c r="L223" s="62"/>
      <c r="M223" s="62"/>
      <c r="N223" s="9"/>
      <c r="O223" s="9"/>
      <c r="P223" s="62"/>
      <c r="Q223" s="62"/>
      <c r="R223" s="62"/>
      <c r="S223" s="62"/>
      <c r="W223" s="2"/>
      <c r="X223" s="2"/>
      <c r="Y223" s="2"/>
      <c r="Z223" s="2"/>
      <c r="AA223" s="2"/>
    </row>
    <row r="224" spans="1:27" s="7" customFormat="1" x14ac:dyDescent="0.25">
      <c r="A224" s="9"/>
      <c r="B224" s="9"/>
      <c r="C224" s="9"/>
      <c r="D224" s="76" t="str">
        <f>IF(AND($A224='Configurateur test'!D$5,$B224='Configurateur test'!D$6),COUNT(D$3:D223)+1,"")</f>
        <v/>
      </c>
      <c r="E224" s="86" t="str">
        <f>IF(AND($A224='Configurateur test'!E$5,$B224='Configurateur test'!E$6),COUNT(E$3:E223)+1,"")</f>
        <v/>
      </c>
      <c r="F224" s="86" t="str">
        <f>IF(AND($A224='Configurateur test'!F$5,$B224='Configurateur test'!F$6),COUNT(F$3:F223)+1,"")</f>
        <v/>
      </c>
      <c r="G224" s="9"/>
      <c r="H224" s="9"/>
      <c r="I224" s="81"/>
      <c r="J224" s="17"/>
      <c r="K224" s="62"/>
      <c r="L224" s="62"/>
      <c r="M224" s="62"/>
      <c r="N224" s="9"/>
      <c r="O224" s="9"/>
      <c r="P224" s="62"/>
      <c r="Q224" s="62"/>
      <c r="R224" s="62"/>
      <c r="S224" s="62"/>
      <c r="W224" s="2"/>
      <c r="X224" s="2"/>
      <c r="Y224" s="2"/>
      <c r="Z224" s="2"/>
      <c r="AA224" s="2"/>
    </row>
    <row r="225" spans="1:27" s="7" customFormat="1" x14ac:dyDescent="0.25">
      <c r="A225" s="9"/>
      <c r="B225" s="9"/>
      <c r="C225" s="9"/>
      <c r="D225" s="76" t="str">
        <f>IF(AND($A225='Configurateur test'!D$5,$B225='Configurateur test'!D$6),COUNT(D$3:D224)+1,"")</f>
        <v/>
      </c>
      <c r="E225" s="86" t="str">
        <f>IF(AND($A225='Configurateur test'!E$5,$B225='Configurateur test'!E$6),COUNT(E$3:E224)+1,"")</f>
        <v/>
      </c>
      <c r="F225" s="86" t="str">
        <f>IF(AND($A225='Configurateur test'!F$5,$B225='Configurateur test'!F$6),COUNT(F$3:F224)+1,"")</f>
        <v/>
      </c>
      <c r="G225" s="9"/>
      <c r="H225" s="9"/>
      <c r="I225" s="81"/>
      <c r="J225" s="17"/>
      <c r="K225" s="62"/>
      <c r="L225" s="62"/>
      <c r="M225" s="62"/>
      <c r="N225" s="9"/>
      <c r="O225" s="9"/>
      <c r="P225" s="62"/>
      <c r="Q225" s="62"/>
      <c r="R225" s="62"/>
      <c r="S225" s="62"/>
      <c r="W225" s="2"/>
      <c r="X225" s="2"/>
      <c r="Y225" s="2"/>
      <c r="Z225" s="2"/>
      <c r="AA225" s="2"/>
    </row>
    <row r="226" spans="1:27" s="7" customFormat="1" x14ac:dyDescent="0.25">
      <c r="A226" s="9"/>
      <c r="B226" s="9"/>
      <c r="C226" s="9"/>
      <c r="D226" s="76" t="str">
        <f>IF(AND($A226='Configurateur test'!D$5,$B226='Configurateur test'!D$6),COUNT(D$3:D225)+1,"")</f>
        <v/>
      </c>
      <c r="E226" s="86" t="str">
        <f>IF(AND($A226='Configurateur test'!E$5,$B226='Configurateur test'!E$6),COUNT(E$3:E225)+1,"")</f>
        <v/>
      </c>
      <c r="F226" s="86" t="str">
        <f>IF(AND($A226='Configurateur test'!F$5,$B226='Configurateur test'!F$6),COUNT(F$3:F225)+1,"")</f>
        <v/>
      </c>
      <c r="G226" s="9"/>
      <c r="H226" s="9"/>
      <c r="I226" s="81"/>
      <c r="J226" s="17"/>
      <c r="K226" s="62"/>
      <c r="L226" s="62"/>
      <c r="M226" s="62"/>
      <c r="N226" s="9"/>
      <c r="O226" s="9"/>
      <c r="P226" s="62"/>
      <c r="Q226" s="62"/>
      <c r="R226" s="62"/>
      <c r="S226" s="62"/>
      <c r="W226" s="2"/>
      <c r="X226" s="2"/>
      <c r="Y226" s="2"/>
      <c r="Z226" s="2"/>
      <c r="AA226" s="2"/>
    </row>
    <row r="227" spans="1:27" s="7" customFormat="1" x14ac:dyDescent="0.25">
      <c r="A227" s="9"/>
      <c r="B227" s="9"/>
      <c r="C227" s="9"/>
      <c r="D227" s="76" t="str">
        <f>IF(AND($A227='Configurateur test'!D$5,$B227='Configurateur test'!D$6),COUNT(D$3:D226)+1,"")</f>
        <v/>
      </c>
      <c r="E227" s="86" t="str">
        <f>IF(AND($A227='Configurateur test'!E$5,$B227='Configurateur test'!E$6),COUNT(E$3:E226)+1,"")</f>
        <v/>
      </c>
      <c r="F227" s="86" t="str">
        <f>IF(AND($A227='Configurateur test'!F$5,$B227='Configurateur test'!F$6),COUNT(F$3:F226)+1,"")</f>
        <v/>
      </c>
      <c r="G227" s="9"/>
      <c r="H227" s="9"/>
      <c r="I227" s="81"/>
      <c r="J227" s="17"/>
      <c r="K227" s="62"/>
      <c r="L227" s="62"/>
      <c r="M227" s="62"/>
      <c r="N227" s="9"/>
      <c r="O227" s="9"/>
      <c r="P227" s="62"/>
      <c r="Q227" s="62"/>
      <c r="R227" s="62"/>
      <c r="S227" s="62"/>
      <c r="W227" s="2"/>
      <c r="X227" s="2"/>
      <c r="Y227" s="2"/>
      <c r="Z227" s="2"/>
      <c r="AA227" s="2"/>
    </row>
    <row r="228" spans="1:27" s="7" customFormat="1" x14ac:dyDescent="0.25">
      <c r="A228" s="9"/>
      <c r="B228" s="9"/>
      <c r="C228" s="9"/>
      <c r="D228" s="76" t="str">
        <f>IF(AND($A228='Configurateur test'!D$5,$B228='Configurateur test'!D$6),COUNT(D$3:D227)+1,"")</f>
        <v/>
      </c>
      <c r="E228" s="86" t="str">
        <f>IF(AND($A228='Configurateur test'!E$5,$B228='Configurateur test'!E$6),COUNT(E$3:E227)+1,"")</f>
        <v/>
      </c>
      <c r="F228" s="86" t="str">
        <f>IF(AND($A228='Configurateur test'!F$5,$B228='Configurateur test'!F$6),COUNT(F$3:F227)+1,"")</f>
        <v/>
      </c>
      <c r="G228" s="9"/>
      <c r="H228" s="9"/>
      <c r="I228" s="81"/>
      <c r="J228" s="17"/>
      <c r="K228" s="62"/>
      <c r="L228" s="62"/>
      <c r="M228" s="62"/>
      <c r="N228" s="9"/>
      <c r="O228" s="9"/>
      <c r="P228" s="62"/>
      <c r="Q228" s="62"/>
      <c r="R228" s="62"/>
      <c r="S228" s="62"/>
      <c r="W228" s="2"/>
      <c r="X228" s="2"/>
      <c r="Y228" s="2"/>
      <c r="Z228" s="2"/>
      <c r="AA228" s="2"/>
    </row>
    <row r="229" spans="1:27" s="7" customFormat="1" x14ac:dyDescent="0.25">
      <c r="A229" s="9"/>
      <c r="B229" s="9"/>
      <c r="C229" s="9"/>
      <c r="D229" s="76" t="str">
        <f>IF(AND($A229='Configurateur test'!D$5,$B229='Configurateur test'!D$6),COUNT(D$3:D228)+1,"")</f>
        <v/>
      </c>
      <c r="E229" s="86" t="str">
        <f>IF(AND($A229='Configurateur test'!E$5,$B229='Configurateur test'!E$6),COUNT(E$3:E228)+1,"")</f>
        <v/>
      </c>
      <c r="F229" s="86" t="str">
        <f>IF(AND($A229='Configurateur test'!F$5,$B229='Configurateur test'!F$6),COUNT(F$3:F228)+1,"")</f>
        <v/>
      </c>
      <c r="G229" s="9"/>
      <c r="H229" s="9"/>
      <c r="I229" s="81"/>
      <c r="J229" s="17"/>
      <c r="K229" s="62"/>
      <c r="L229" s="62"/>
      <c r="M229" s="62"/>
      <c r="N229" s="9"/>
      <c r="O229" s="9"/>
      <c r="P229" s="62"/>
      <c r="Q229" s="62"/>
      <c r="R229" s="62"/>
      <c r="S229" s="62"/>
      <c r="W229" s="2"/>
      <c r="X229" s="2"/>
      <c r="Y229" s="2"/>
      <c r="Z229" s="2"/>
      <c r="AA229" s="2"/>
    </row>
    <row r="230" spans="1:27" s="7" customFormat="1" x14ac:dyDescent="0.25">
      <c r="A230" s="9"/>
      <c r="B230" s="9"/>
      <c r="C230" s="9"/>
      <c r="D230" s="76" t="str">
        <f>IF(AND($A230='Configurateur test'!D$5,$B230='Configurateur test'!D$6),COUNT(D$3:D229)+1,"")</f>
        <v/>
      </c>
      <c r="E230" s="86" t="str">
        <f>IF(AND($A230='Configurateur test'!E$5,$B230='Configurateur test'!E$6),COUNT(E$3:E229)+1,"")</f>
        <v/>
      </c>
      <c r="F230" s="86" t="str">
        <f>IF(AND($A230='Configurateur test'!F$5,$B230='Configurateur test'!F$6),COUNT(F$3:F229)+1,"")</f>
        <v/>
      </c>
      <c r="G230" s="9"/>
      <c r="H230" s="9"/>
      <c r="I230" s="81"/>
      <c r="J230" s="17"/>
      <c r="K230" s="62"/>
      <c r="L230" s="62"/>
      <c r="M230" s="62"/>
      <c r="N230" s="9"/>
      <c r="O230" s="9"/>
      <c r="P230" s="62"/>
      <c r="Q230" s="62"/>
      <c r="R230" s="62"/>
      <c r="S230" s="62"/>
      <c r="W230" s="2"/>
      <c r="X230" s="2"/>
      <c r="Y230" s="2"/>
      <c r="Z230" s="2"/>
      <c r="AA230" s="2"/>
    </row>
    <row r="231" spans="1:27" s="7" customFormat="1" x14ac:dyDescent="0.25">
      <c r="A231" s="9"/>
      <c r="B231" s="9"/>
      <c r="C231" s="9"/>
      <c r="D231" s="76" t="str">
        <f>IF(AND($A231='Configurateur test'!D$5,$B231='Configurateur test'!D$6),COUNT(D$3:D230)+1,"")</f>
        <v/>
      </c>
      <c r="E231" s="86" t="str">
        <f>IF(AND($A231='Configurateur test'!E$5,$B231='Configurateur test'!E$6),COUNT(E$3:E230)+1,"")</f>
        <v/>
      </c>
      <c r="F231" s="86" t="str">
        <f>IF(AND($A231='Configurateur test'!F$5,$B231='Configurateur test'!F$6),COUNT(F$3:F230)+1,"")</f>
        <v/>
      </c>
      <c r="G231" s="9"/>
      <c r="H231" s="9"/>
      <c r="I231" s="81"/>
      <c r="J231" s="17"/>
      <c r="K231" s="62"/>
      <c r="L231" s="62"/>
      <c r="M231" s="62"/>
      <c r="N231" s="9"/>
      <c r="O231" s="9"/>
      <c r="P231" s="62"/>
      <c r="Q231" s="62"/>
      <c r="R231" s="62"/>
      <c r="S231" s="62"/>
      <c r="W231" s="2"/>
      <c r="X231" s="2"/>
      <c r="Y231" s="2"/>
      <c r="Z231" s="2"/>
      <c r="AA231" s="2"/>
    </row>
    <row r="232" spans="1:27" s="7" customFormat="1" x14ac:dyDescent="0.25">
      <c r="A232" s="9"/>
      <c r="B232" s="9"/>
      <c r="C232" s="9"/>
      <c r="D232" s="76" t="str">
        <f>IF(AND($A232='Configurateur test'!D$5,$B232='Configurateur test'!D$6),COUNT(D$3:D231)+1,"")</f>
        <v/>
      </c>
      <c r="E232" s="86" t="str">
        <f>IF(AND($A232='Configurateur test'!E$5,$B232='Configurateur test'!E$6),COUNT(E$3:E231)+1,"")</f>
        <v/>
      </c>
      <c r="F232" s="86" t="str">
        <f>IF(AND($A232='Configurateur test'!F$5,$B232='Configurateur test'!F$6),COUNT(F$3:F231)+1,"")</f>
        <v/>
      </c>
      <c r="G232" s="9"/>
      <c r="H232" s="9"/>
      <c r="I232" s="81"/>
      <c r="J232" s="17"/>
      <c r="K232" s="62"/>
      <c r="L232" s="62"/>
      <c r="M232" s="62"/>
      <c r="N232" s="9"/>
      <c r="O232" s="9"/>
      <c r="P232" s="62"/>
      <c r="Q232" s="62"/>
      <c r="R232" s="62"/>
      <c r="S232" s="62"/>
      <c r="W232" s="2"/>
      <c r="X232" s="2"/>
      <c r="Y232" s="2"/>
      <c r="Z232" s="2"/>
      <c r="AA232" s="2"/>
    </row>
    <row r="233" spans="1:27" s="7" customFormat="1" x14ac:dyDescent="0.25">
      <c r="A233" s="9"/>
      <c r="B233" s="9"/>
      <c r="C233" s="9"/>
      <c r="D233" s="76" t="str">
        <f>IF(AND($A233='Configurateur test'!D$5,$B233='Configurateur test'!D$6),COUNT(D$3:D232)+1,"")</f>
        <v/>
      </c>
      <c r="E233" s="86" t="str">
        <f>IF(AND($A233='Configurateur test'!E$5,$B233='Configurateur test'!E$6),COUNT(E$3:E232)+1,"")</f>
        <v/>
      </c>
      <c r="F233" s="86" t="str">
        <f>IF(AND($A233='Configurateur test'!F$5,$B233='Configurateur test'!F$6),COUNT(F$3:F232)+1,"")</f>
        <v/>
      </c>
      <c r="G233" s="9"/>
      <c r="H233" s="9"/>
      <c r="I233" s="81"/>
      <c r="J233" s="17"/>
      <c r="K233" s="62"/>
      <c r="L233" s="62"/>
      <c r="M233" s="62"/>
      <c r="N233" s="9"/>
      <c r="O233" s="9"/>
      <c r="P233" s="62"/>
      <c r="Q233" s="62"/>
      <c r="R233" s="62"/>
      <c r="S233" s="62"/>
      <c r="W233" s="2"/>
      <c r="X233" s="2"/>
      <c r="Y233" s="2"/>
      <c r="Z233" s="2"/>
      <c r="AA233" s="2"/>
    </row>
    <row r="234" spans="1:27" s="7" customFormat="1" x14ac:dyDescent="0.25">
      <c r="A234" s="9"/>
      <c r="B234" s="9"/>
      <c r="C234" s="9"/>
      <c r="D234" s="76" t="str">
        <f>IF(AND($A234='Configurateur test'!D$5,$B234='Configurateur test'!D$6),COUNT(D$3:D233)+1,"")</f>
        <v/>
      </c>
      <c r="E234" s="86" t="str">
        <f>IF(AND($A234='Configurateur test'!E$5,$B234='Configurateur test'!E$6),COUNT(E$3:E233)+1,"")</f>
        <v/>
      </c>
      <c r="F234" s="86" t="str">
        <f>IF(AND($A234='Configurateur test'!F$5,$B234='Configurateur test'!F$6),COUNT(F$3:F233)+1,"")</f>
        <v/>
      </c>
      <c r="G234" s="9"/>
      <c r="H234" s="9"/>
      <c r="I234" s="81"/>
      <c r="J234" s="17"/>
      <c r="K234" s="62"/>
      <c r="L234" s="62"/>
      <c r="M234" s="62"/>
      <c r="N234" s="9"/>
      <c r="O234" s="9"/>
      <c r="P234" s="62"/>
      <c r="Q234" s="62"/>
      <c r="R234" s="62"/>
      <c r="S234" s="62"/>
      <c r="W234" s="2"/>
      <c r="X234" s="2"/>
      <c r="Y234" s="2"/>
      <c r="Z234" s="2"/>
      <c r="AA234" s="2"/>
    </row>
    <row r="235" spans="1:27" s="7" customFormat="1" x14ac:dyDescent="0.25">
      <c r="A235" s="9"/>
      <c r="B235" s="9"/>
      <c r="C235" s="9"/>
      <c r="D235" s="76" t="str">
        <f>IF(AND($A235='Configurateur test'!D$5,$B235='Configurateur test'!D$6),COUNT(D$3:D234)+1,"")</f>
        <v/>
      </c>
      <c r="E235" s="86" t="str">
        <f>IF(AND($A235='Configurateur test'!E$5,$B235='Configurateur test'!E$6),COUNT(E$3:E234)+1,"")</f>
        <v/>
      </c>
      <c r="F235" s="86" t="str">
        <f>IF(AND($A235='Configurateur test'!F$5,$B235='Configurateur test'!F$6),COUNT(F$3:F234)+1,"")</f>
        <v/>
      </c>
      <c r="G235" s="9"/>
      <c r="H235" s="9"/>
      <c r="I235" s="81"/>
      <c r="J235" s="17"/>
      <c r="K235" s="62"/>
      <c r="L235" s="62"/>
      <c r="M235" s="62"/>
      <c r="N235" s="9"/>
      <c r="O235" s="9"/>
      <c r="P235" s="62"/>
      <c r="Q235" s="62"/>
      <c r="R235" s="62"/>
      <c r="S235" s="62"/>
      <c r="W235" s="2"/>
      <c r="X235" s="2"/>
      <c r="Y235" s="2"/>
      <c r="Z235" s="2"/>
      <c r="AA235" s="2"/>
    </row>
    <row r="236" spans="1:27" s="7" customFormat="1" x14ac:dyDescent="0.25">
      <c r="A236" s="9"/>
      <c r="B236" s="9"/>
      <c r="C236" s="9"/>
      <c r="D236" s="76" t="str">
        <f>IF(AND($A236='Configurateur test'!D$5,$B236='Configurateur test'!D$6),COUNT(D$3:D235)+1,"")</f>
        <v/>
      </c>
      <c r="E236" s="86" t="str">
        <f>IF(AND($A236='Configurateur test'!E$5,$B236='Configurateur test'!E$6),COUNT(E$3:E235)+1,"")</f>
        <v/>
      </c>
      <c r="F236" s="86" t="str">
        <f>IF(AND($A236='Configurateur test'!F$5,$B236='Configurateur test'!F$6),COUNT(F$3:F235)+1,"")</f>
        <v/>
      </c>
      <c r="G236" s="9"/>
      <c r="H236" s="9"/>
      <c r="I236" s="81"/>
      <c r="J236" s="17"/>
      <c r="K236" s="62"/>
      <c r="L236" s="62"/>
      <c r="M236" s="62"/>
      <c r="N236" s="9"/>
      <c r="O236" s="9"/>
      <c r="P236" s="62"/>
      <c r="Q236" s="62"/>
      <c r="R236" s="62"/>
      <c r="S236" s="62"/>
      <c r="W236" s="2"/>
      <c r="X236" s="2"/>
      <c r="Y236" s="2"/>
      <c r="Z236" s="2"/>
      <c r="AA236" s="2"/>
    </row>
    <row r="237" spans="1:27" s="7" customFormat="1" x14ac:dyDescent="0.25">
      <c r="A237" s="9"/>
      <c r="B237" s="9"/>
      <c r="C237" s="9"/>
      <c r="D237" s="76" t="str">
        <f>IF(AND($A237='Configurateur test'!D$5,$B237='Configurateur test'!D$6),COUNT(D$3:D236)+1,"")</f>
        <v/>
      </c>
      <c r="E237" s="86" t="str">
        <f>IF(AND($A237='Configurateur test'!E$5,$B237='Configurateur test'!E$6),COUNT(E$3:E236)+1,"")</f>
        <v/>
      </c>
      <c r="F237" s="86" t="str">
        <f>IF(AND($A237='Configurateur test'!F$5,$B237='Configurateur test'!F$6),COUNT(F$3:F236)+1,"")</f>
        <v/>
      </c>
      <c r="G237" s="9"/>
      <c r="H237" s="9"/>
      <c r="I237" s="81"/>
      <c r="J237" s="17"/>
      <c r="K237" s="62"/>
      <c r="L237" s="62"/>
      <c r="M237" s="62"/>
      <c r="N237" s="9"/>
      <c r="O237" s="9"/>
      <c r="P237" s="62"/>
      <c r="Q237" s="62"/>
      <c r="R237" s="62"/>
      <c r="S237" s="62"/>
      <c r="W237" s="2"/>
      <c r="X237" s="2"/>
      <c r="Y237" s="2"/>
      <c r="Z237" s="2"/>
      <c r="AA237" s="2"/>
    </row>
    <row r="238" spans="1:27" s="7" customFormat="1" x14ac:dyDescent="0.25">
      <c r="A238" s="9"/>
      <c r="B238" s="9"/>
      <c r="C238" s="9"/>
      <c r="D238" s="76" t="str">
        <f>IF(AND($A238='Configurateur test'!D$5,$B238='Configurateur test'!D$6),COUNT(D$3:D237)+1,"")</f>
        <v/>
      </c>
      <c r="E238" s="86" t="str">
        <f>IF(AND($A238='Configurateur test'!E$5,$B238='Configurateur test'!E$6),COUNT(E$3:E237)+1,"")</f>
        <v/>
      </c>
      <c r="F238" s="86" t="str">
        <f>IF(AND($A238='Configurateur test'!F$5,$B238='Configurateur test'!F$6),COUNT(F$3:F237)+1,"")</f>
        <v/>
      </c>
      <c r="G238" s="9"/>
      <c r="H238" s="9"/>
      <c r="I238" s="81"/>
      <c r="J238" s="17"/>
      <c r="K238" s="62"/>
      <c r="L238" s="62"/>
      <c r="M238" s="62"/>
      <c r="N238" s="9"/>
      <c r="O238" s="9"/>
      <c r="P238" s="62"/>
      <c r="Q238" s="62"/>
      <c r="R238" s="62"/>
      <c r="S238" s="62"/>
      <c r="W238" s="2"/>
      <c r="X238" s="2"/>
      <c r="Y238" s="2"/>
      <c r="Z238" s="2"/>
      <c r="AA238" s="2"/>
    </row>
    <row r="239" spans="1:27" s="7" customFormat="1" x14ac:dyDescent="0.25">
      <c r="A239" s="9"/>
      <c r="B239" s="9"/>
      <c r="C239" s="9"/>
      <c r="D239" s="76" t="str">
        <f>IF(AND($A239='Configurateur test'!D$5,$B239='Configurateur test'!D$6),COUNT(D$3:D238)+1,"")</f>
        <v/>
      </c>
      <c r="E239" s="86" t="str">
        <f>IF(AND($A239='Configurateur test'!E$5,$B239='Configurateur test'!E$6),COUNT(E$3:E238)+1,"")</f>
        <v/>
      </c>
      <c r="F239" s="86" t="str">
        <f>IF(AND($A239='Configurateur test'!F$5,$B239='Configurateur test'!F$6),COUNT(F$3:F238)+1,"")</f>
        <v/>
      </c>
      <c r="G239" s="9"/>
      <c r="H239" s="9"/>
      <c r="I239" s="81"/>
      <c r="J239" s="17"/>
      <c r="K239" s="62"/>
      <c r="L239" s="62"/>
      <c r="M239" s="62"/>
      <c r="N239" s="9"/>
      <c r="O239" s="9"/>
      <c r="P239" s="62"/>
      <c r="Q239" s="62"/>
      <c r="R239" s="62"/>
      <c r="S239" s="62"/>
      <c r="W239" s="2"/>
      <c r="X239" s="2"/>
      <c r="Y239" s="2"/>
      <c r="Z239" s="2"/>
      <c r="AA239" s="2"/>
    </row>
    <row r="240" spans="1:27" s="7" customFormat="1" x14ac:dyDescent="0.25">
      <c r="A240" s="9"/>
      <c r="B240" s="9"/>
      <c r="C240" s="9"/>
      <c r="D240" s="76" t="str">
        <f>IF(AND($A240='Configurateur test'!D$5,$B240='Configurateur test'!D$6),COUNT(D$3:D239)+1,"")</f>
        <v/>
      </c>
      <c r="E240" s="86" t="str">
        <f>IF(AND($A240='Configurateur test'!E$5,$B240='Configurateur test'!E$6),COUNT(E$3:E239)+1,"")</f>
        <v/>
      </c>
      <c r="F240" s="86" t="str">
        <f>IF(AND($A240='Configurateur test'!F$5,$B240='Configurateur test'!F$6),COUNT(F$3:F239)+1,"")</f>
        <v/>
      </c>
      <c r="G240" s="9"/>
      <c r="H240" s="9"/>
      <c r="I240" s="81"/>
      <c r="J240" s="17"/>
      <c r="K240" s="62"/>
      <c r="L240" s="62"/>
      <c r="M240" s="62"/>
      <c r="N240" s="9"/>
      <c r="O240" s="9"/>
      <c r="P240" s="62"/>
      <c r="Q240" s="62"/>
      <c r="R240" s="62"/>
      <c r="S240" s="62"/>
      <c r="W240" s="2"/>
      <c r="X240" s="2"/>
      <c r="Y240" s="2"/>
      <c r="Z240" s="2"/>
      <c r="AA240" s="2"/>
    </row>
    <row r="241" spans="1:27" s="7" customFormat="1" x14ac:dyDescent="0.25">
      <c r="A241" s="9"/>
      <c r="B241" s="9"/>
      <c r="C241" s="9"/>
      <c r="D241" s="76" t="str">
        <f>IF(AND($A241='Configurateur test'!D$5,$B241='Configurateur test'!D$6),COUNT(D$3:D240)+1,"")</f>
        <v/>
      </c>
      <c r="E241" s="86" t="str">
        <f>IF(AND($A241='Configurateur test'!E$5,$B241='Configurateur test'!E$6),COUNT(E$3:E240)+1,"")</f>
        <v/>
      </c>
      <c r="F241" s="86" t="str">
        <f>IF(AND($A241='Configurateur test'!F$5,$B241='Configurateur test'!F$6),COUNT(F$3:F240)+1,"")</f>
        <v/>
      </c>
      <c r="G241" s="9"/>
      <c r="H241" s="9"/>
      <c r="I241" s="81"/>
      <c r="J241" s="17"/>
      <c r="K241" s="62"/>
      <c r="L241" s="62"/>
      <c r="M241" s="62"/>
      <c r="N241" s="9"/>
      <c r="O241" s="9"/>
      <c r="P241" s="62"/>
      <c r="Q241" s="62"/>
      <c r="R241" s="62"/>
      <c r="S241" s="62"/>
      <c r="W241" s="2"/>
      <c r="X241" s="2"/>
      <c r="Y241" s="2"/>
      <c r="Z241" s="2"/>
      <c r="AA241" s="2"/>
    </row>
    <row r="242" spans="1:27" s="7" customFormat="1" x14ac:dyDescent="0.25">
      <c r="A242" s="9"/>
      <c r="B242" s="9"/>
      <c r="C242" s="9"/>
      <c r="D242" s="76" t="str">
        <f>IF(AND($A242='Configurateur test'!D$5,$B242='Configurateur test'!D$6),COUNT(D$3:D241)+1,"")</f>
        <v/>
      </c>
      <c r="E242" s="86" t="str">
        <f>IF(AND($A242='Configurateur test'!E$5,$B242='Configurateur test'!E$6),COUNT(E$3:E241)+1,"")</f>
        <v/>
      </c>
      <c r="F242" s="86" t="str">
        <f>IF(AND($A242='Configurateur test'!F$5,$B242='Configurateur test'!F$6),COUNT(F$3:F241)+1,"")</f>
        <v/>
      </c>
      <c r="G242" s="9"/>
      <c r="H242" s="9"/>
      <c r="I242" s="81"/>
      <c r="J242" s="17"/>
      <c r="K242" s="62"/>
      <c r="L242" s="62"/>
      <c r="M242" s="62"/>
      <c r="N242" s="9"/>
      <c r="O242" s="9"/>
      <c r="P242" s="62"/>
      <c r="Q242" s="62"/>
      <c r="R242" s="62"/>
      <c r="S242" s="62"/>
      <c r="W242" s="2"/>
      <c r="X242" s="2"/>
      <c r="Y242" s="2"/>
      <c r="Z242" s="2"/>
      <c r="AA242" s="2"/>
    </row>
    <row r="243" spans="1:27" s="7" customFormat="1" x14ac:dyDescent="0.25">
      <c r="A243" s="9"/>
      <c r="B243" s="9"/>
      <c r="C243" s="9"/>
      <c r="D243" s="76" t="str">
        <f>IF(AND($A243='Configurateur test'!D$5,$B243='Configurateur test'!D$6),COUNT(D$3:D242)+1,"")</f>
        <v/>
      </c>
      <c r="E243" s="86" t="str">
        <f>IF(AND($A243='Configurateur test'!E$5,$B243='Configurateur test'!E$6),COUNT(E$3:E242)+1,"")</f>
        <v/>
      </c>
      <c r="F243" s="86" t="str">
        <f>IF(AND($A243='Configurateur test'!F$5,$B243='Configurateur test'!F$6),COUNT(F$3:F242)+1,"")</f>
        <v/>
      </c>
      <c r="G243" s="9"/>
      <c r="H243" s="9"/>
      <c r="I243" s="81"/>
      <c r="J243" s="17"/>
      <c r="K243" s="62"/>
      <c r="L243" s="62"/>
      <c r="M243" s="62"/>
      <c r="N243" s="9"/>
      <c r="O243" s="9"/>
      <c r="P243" s="62"/>
      <c r="Q243" s="62"/>
      <c r="R243" s="62"/>
      <c r="S243" s="62"/>
      <c r="W243" s="2"/>
      <c r="X243" s="2"/>
      <c r="Y243" s="2"/>
      <c r="Z243" s="2"/>
      <c r="AA243" s="2"/>
    </row>
    <row r="244" spans="1:27" s="7" customFormat="1" x14ac:dyDescent="0.25">
      <c r="A244" s="9"/>
      <c r="B244" s="9"/>
      <c r="C244" s="9"/>
      <c r="D244" s="76" t="str">
        <f>IF(AND($A244='Configurateur test'!D$5,$B244='Configurateur test'!D$6),COUNT(D$3:D243)+1,"")</f>
        <v/>
      </c>
      <c r="E244" s="86" t="str">
        <f>IF(AND($A244='Configurateur test'!E$5,$B244='Configurateur test'!E$6),COUNT(E$3:E243)+1,"")</f>
        <v/>
      </c>
      <c r="F244" s="86" t="str">
        <f>IF(AND($A244='Configurateur test'!F$5,$B244='Configurateur test'!F$6),COUNT(F$3:F243)+1,"")</f>
        <v/>
      </c>
      <c r="G244" s="9"/>
      <c r="H244" s="9"/>
      <c r="I244" s="81"/>
      <c r="J244" s="17"/>
      <c r="K244" s="62"/>
      <c r="L244" s="62"/>
      <c r="M244" s="62"/>
      <c r="N244" s="9"/>
      <c r="O244" s="9"/>
      <c r="P244" s="62"/>
      <c r="Q244" s="62"/>
      <c r="R244" s="62"/>
      <c r="S244" s="62"/>
      <c r="W244" s="2"/>
      <c r="X244" s="2"/>
      <c r="Y244" s="2"/>
      <c r="Z244" s="2"/>
      <c r="AA244" s="2"/>
    </row>
    <row r="245" spans="1:27" s="7" customFormat="1" x14ac:dyDescent="0.25">
      <c r="A245" s="9"/>
      <c r="B245" s="9"/>
      <c r="C245" s="9"/>
      <c r="D245" s="76" t="str">
        <f>IF(AND($A245='Configurateur test'!D$5,$B245='Configurateur test'!D$6),COUNT(D$3:D244)+1,"")</f>
        <v/>
      </c>
      <c r="E245" s="86" t="str">
        <f>IF(AND($A245='Configurateur test'!E$5,$B245='Configurateur test'!E$6),COUNT(E$3:E244)+1,"")</f>
        <v/>
      </c>
      <c r="F245" s="86" t="str">
        <f>IF(AND($A245='Configurateur test'!F$5,$B245='Configurateur test'!F$6),COUNT(F$3:F244)+1,"")</f>
        <v/>
      </c>
      <c r="G245" s="9"/>
      <c r="H245" s="9"/>
      <c r="I245" s="81"/>
      <c r="J245" s="17"/>
      <c r="K245" s="62"/>
      <c r="L245" s="62"/>
      <c r="M245" s="62"/>
      <c r="N245" s="9"/>
      <c r="O245" s="9"/>
      <c r="P245" s="62"/>
      <c r="Q245" s="62"/>
      <c r="R245" s="62"/>
      <c r="S245" s="62"/>
      <c r="W245" s="2"/>
      <c r="X245" s="2"/>
      <c r="Y245" s="2"/>
      <c r="Z245" s="2"/>
      <c r="AA245" s="2"/>
    </row>
    <row r="246" spans="1:27" s="7" customFormat="1" x14ac:dyDescent="0.25">
      <c r="A246" s="9"/>
      <c r="B246" s="9"/>
      <c r="C246" s="9"/>
      <c r="D246" s="76" t="str">
        <f>IF(AND($A246='Configurateur test'!D$5,$B246='Configurateur test'!D$6),COUNT(D$3:D245)+1,"")</f>
        <v/>
      </c>
      <c r="E246" s="86" t="str">
        <f>IF(AND($A246='Configurateur test'!E$5,$B246='Configurateur test'!E$6),COUNT(E$3:E245)+1,"")</f>
        <v/>
      </c>
      <c r="F246" s="86" t="str">
        <f>IF(AND($A246='Configurateur test'!F$5,$B246='Configurateur test'!F$6),COUNT(F$3:F245)+1,"")</f>
        <v/>
      </c>
      <c r="G246" s="9"/>
      <c r="H246" s="9"/>
      <c r="I246" s="81"/>
      <c r="J246" s="17"/>
      <c r="K246" s="62"/>
      <c r="L246" s="62"/>
      <c r="M246" s="62"/>
      <c r="N246" s="9"/>
      <c r="O246" s="9"/>
      <c r="P246" s="62"/>
      <c r="Q246" s="62"/>
      <c r="R246" s="62"/>
      <c r="S246" s="62"/>
      <c r="W246" s="2"/>
      <c r="X246" s="2"/>
      <c r="Y246" s="2"/>
      <c r="Z246" s="2"/>
      <c r="AA246" s="2"/>
    </row>
    <row r="247" spans="1:27" s="7" customFormat="1" x14ac:dyDescent="0.25">
      <c r="A247" s="9"/>
      <c r="B247" s="9"/>
      <c r="C247" s="9"/>
      <c r="D247" s="76" t="str">
        <f>IF(AND($A247='Configurateur test'!D$5,$B247='Configurateur test'!D$6),COUNT(D$3:D246)+1,"")</f>
        <v/>
      </c>
      <c r="E247" s="86" t="str">
        <f>IF(AND($A247='Configurateur test'!E$5,$B247='Configurateur test'!E$6),COUNT(E$3:E246)+1,"")</f>
        <v/>
      </c>
      <c r="F247" s="86" t="str">
        <f>IF(AND($A247='Configurateur test'!F$5,$B247='Configurateur test'!F$6),COUNT(F$3:F246)+1,"")</f>
        <v/>
      </c>
      <c r="G247" s="9"/>
      <c r="H247" s="9"/>
      <c r="I247" s="81"/>
      <c r="J247" s="17"/>
      <c r="K247" s="62"/>
      <c r="L247" s="62"/>
      <c r="M247" s="62"/>
      <c r="N247" s="9"/>
      <c r="O247" s="9"/>
      <c r="P247" s="62"/>
      <c r="Q247" s="62"/>
      <c r="R247" s="62"/>
      <c r="S247" s="62"/>
      <c r="W247" s="2"/>
      <c r="X247" s="2"/>
      <c r="Y247" s="2"/>
      <c r="Z247" s="2"/>
      <c r="AA247" s="2"/>
    </row>
    <row r="248" spans="1:27" s="7" customFormat="1" x14ac:dyDescent="0.25">
      <c r="A248" s="9"/>
      <c r="B248" s="9"/>
      <c r="C248" s="9"/>
      <c r="D248" s="76" t="str">
        <f>IF(AND($A248='Configurateur test'!D$5,$B248='Configurateur test'!D$6),COUNT(D$3:D247)+1,"")</f>
        <v/>
      </c>
      <c r="E248" s="86" t="str">
        <f>IF(AND($A248='Configurateur test'!E$5,$B248='Configurateur test'!E$6),COUNT(E$3:E247)+1,"")</f>
        <v/>
      </c>
      <c r="F248" s="86" t="str">
        <f>IF(AND($A248='Configurateur test'!F$5,$B248='Configurateur test'!F$6),COUNT(F$3:F247)+1,"")</f>
        <v/>
      </c>
      <c r="G248" s="9"/>
      <c r="H248" s="9"/>
      <c r="I248" s="81"/>
      <c r="J248" s="17"/>
      <c r="K248" s="62"/>
      <c r="L248" s="62"/>
      <c r="M248" s="62"/>
      <c r="N248" s="9"/>
      <c r="O248" s="9"/>
      <c r="P248" s="62"/>
      <c r="Q248" s="62"/>
      <c r="R248" s="62"/>
      <c r="S248" s="62"/>
      <c r="W248" s="2"/>
      <c r="X248" s="2"/>
      <c r="Y248" s="2"/>
      <c r="Z248" s="2"/>
      <c r="AA248" s="2"/>
    </row>
    <row r="249" spans="1:27" s="7" customFormat="1" x14ac:dyDescent="0.25">
      <c r="A249" s="9"/>
      <c r="B249" s="9"/>
      <c r="C249" s="9"/>
      <c r="D249" s="76" t="str">
        <f>IF(AND($A249='Configurateur test'!D$5,$B249='Configurateur test'!D$6),COUNT(D$3:D248)+1,"")</f>
        <v/>
      </c>
      <c r="E249" s="86" t="str">
        <f>IF(AND($A249='Configurateur test'!E$5,$B249='Configurateur test'!E$6),COUNT(E$3:E248)+1,"")</f>
        <v/>
      </c>
      <c r="F249" s="86" t="str">
        <f>IF(AND($A249='Configurateur test'!F$5,$B249='Configurateur test'!F$6),COUNT(F$3:F248)+1,"")</f>
        <v/>
      </c>
      <c r="G249" s="9"/>
      <c r="H249" s="9"/>
      <c r="I249" s="81"/>
      <c r="J249" s="17"/>
      <c r="K249" s="62"/>
      <c r="L249" s="62"/>
      <c r="M249" s="62"/>
      <c r="N249" s="9"/>
      <c r="O249" s="9"/>
      <c r="P249" s="62"/>
      <c r="Q249" s="62"/>
      <c r="R249" s="62"/>
      <c r="S249" s="62"/>
      <c r="W249" s="2"/>
      <c r="X249" s="2"/>
      <c r="Y249" s="2"/>
      <c r="Z249" s="2"/>
      <c r="AA249" s="2"/>
    </row>
    <row r="250" spans="1:27" s="7" customFormat="1" x14ac:dyDescent="0.25">
      <c r="A250" s="9"/>
      <c r="B250" s="9"/>
      <c r="C250" s="9"/>
      <c r="D250" s="76" t="str">
        <f>IF(AND($A250='Configurateur test'!D$5,$B250='Configurateur test'!D$6),COUNT(D$3:D249)+1,"")</f>
        <v/>
      </c>
      <c r="E250" s="86" t="str">
        <f>IF(AND($A250='Configurateur test'!E$5,$B250='Configurateur test'!E$6),COUNT(E$3:E249)+1,"")</f>
        <v/>
      </c>
      <c r="F250" s="86" t="str">
        <f>IF(AND($A250='Configurateur test'!F$5,$B250='Configurateur test'!F$6),COUNT(F$3:F249)+1,"")</f>
        <v/>
      </c>
      <c r="G250" s="9"/>
      <c r="H250" s="9"/>
      <c r="I250" s="81"/>
      <c r="J250" s="17"/>
      <c r="K250" s="62"/>
      <c r="L250" s="62"/>
      <c r="M250" s="62"/>
      <c r="N250" s="9"/>
      <c r="O250" s="9"/>
      <c r="P250" s="62"/>
      <c r="Q250" s="62"/>
      <c r="R250" s="62"/>
      <c r="S250" s="62"/>
      <c r="W250" s="2"/>
      <c r="X250" s="2"/>
      <c r="Y250" s="2"/>
      <c r="Z250" s="2"/>
      <c r="AA250" s="2"/>
    </row>
    <row r="251" spans="1:27" s="7" customFormat="1" x14ac:dyDescent="0.25">
      <c r="A251" s="9"/>
      <c r="B251" s="9"/>
      <c r="C251" s="9"/>
      <c r="D251" s="76" t="str">
        <f>IF(AND($A251='Configurateur test'!D$5,$B251='Configurateur test'!D$6),COUNT(D$3:D250)+1,"")</f>
        <v/>
      </c>
      <c r="E251" s="86" t="str">
        <f>IF(AND($A251='Configurateur test'!E$5,$B251='Configurateur test'!E$6),COUNT(E$3:E250)+1,"")</f>
        <v/>
      </c>
      <c r="F251" s="86" t="str">
        <f>IF(AND($A251='Configurateur test'!F$5,$B251='Configurateur test'!F$6),COUNT(F$3:F250)+1,"")</f>
        <v/>
      </c>
      <c r="G251" s="9"/>
      <c r="H251" s="9"/>
      <c r="I251" s="81"/>
      <c r="J251" s="17"/>
      <c r="K251" s="62"/>
      <c r="L251" s="62"/>
      <c r="M251" s="62"/>
      <c r="N251" s="9"/>
      <c r="O251" s="9"/>
      <c r="P251" s="62"/>
      <c r="Q251" s="62"/>
      <c r="R251" s="62"/>
      <c r="S251" s="62"/>
      <c r="W251" s="2"/>
      <c r="X251" s="2"/>
      <c r="Y251" s="2"/>
      <c r="Z251" s="2"/>
      <c r="AA251" s="2"/>
    </row>
    <row r="252" spans="1:27" s="7" customFormat="1" x14ac:dyDescent="0.25">
      <c r="A252" s="9"/>
      <c r="B252" s="9"/>
      <c r="C252" s="9"/>
      <c r="D252" s="76" t="str">
        <f>IF(AND($A252='Configurateur test'!D$5,$B252='Configurateur test'!D$6),COUNT(D$3:D251)+1,"")</f>
        <v/>
      </c>
      <c r="E252" s="86" t="str">
        <f>IF(AND($A252='Configurateur test'!E$5,$B252='Configurateur test'!E$6),COUNT(E$3:E251)+1,"")</f>
        <v/>
      </c>
      <c r="F252" s="86" t="str">
        <f>IF(AND($A252='Configurateur test'!F$5,$B252='Configurateur test'!F$6),COUNT(F$3:F251)+1,"")</f>
        <v/>
      </c>
      <c r="G252" s="9"/>
      <c r="H252" s="9"/>
      <c r="I252" s="81"/>
      <c r="J252" s="17"/>
      <c r="K252" s="62"/>
      <c r="L252" s="62"/>
      <c r="M252" s="62"/>
      <c r="N252" s="9"/>
      <c r="O252" s="9"/>
      <c r="P252" s="62"/>
      <c r="Q252" s="62"/>
      <c r="R252" s="62"/>
      <c r="S252" s="62"/>
      <c r="W252" s="2"/>
      <c r="X252" s="2"/>
      <c r="Y252" s="2"/>
      <c r="Z252" s="2"/>
      <c r="AA252" s="2"/>
    </row>
    <row r="253" spans="1:27" s="7" customFormat="1" x14ac:dyDescent="0.25">
      <c r="A253" s="9"/>
      <c r="B253" s="9"/>
      <c r="C253" s="9"/>
      <c r="D253" s="76" t="str">
        <f>IF(AND($A253='Configurateur test'!D$5,$B253='Configurateur test'!D$6),COUNT(D$3:D252)+1,"")</f>
        <v/>
      </c>
      <c r="E253" s="86" t="str">
        <f>IF(AND($A253='Configurateur test'!E$5,$B253='Configurateur test'!E$6),COUNT(E$3:E252)+1,"")</f>
        <v/>
      </c>
      <c r="F253" s="86" t="str">
        <f>IF(AND($A253='Configurateur test'!F$5,$B253='Configurateur test'!F$6),COUNT(F$3:F252)+1,"")</f>
        <v/>
      </c>
      <c r="G253" s="9"/>
      <c r="H253" s="9"/>
      <c r="I253" s="81"/>
      <c r="J253" s="17"/>
      <c r="K253" s="62"/>
      <c r="L253" s="62"/>
      <c r="M253" s="62"/>
      <c r="N253" s="9"/>
      <c r="O253" s="9"/>
      <c r="P253" s="62"/>
      <c r="Q253" s="62"/>
      <c r="R253" s="62"/>
      <c r="S253" s="62"/>
      <c r="W253" s="2"/>
      <c r="X253" s="2"/>
      <c r="Y253" s="2"/>
      <c r="Z253" s="2"/>
      <c r="AA253" s="2"/>
    </row>
    <row r="254" spans="1:27" s="7" customFormat="1" x14ac:dyDescent="0.25">
      <c r="A254" s="9"/>
      <c r="B254" s="9"/>
      <c r="C254" s="9"/>
      <c r="D254" s="76" t="str">
        <f>IF(AND($A254='Configurateur test'!D$5,$B254='Configurateur test'!D$6),COUNT(D$3:D253)+1,"")</f>
        <v/>
      </c>
      <c r="E254" s="86" t="str">
        <f>IF(AND($A254='Configurateur test'!E$5,$B254='Configurateur test'!E$6),COUNT(E$3:E253)+1,"")</f>
        <v/>
      </c>
      <c r="F254" s="86" t="str">
        <f>IF(AND($A254='Configurateur test'!F$5,$B254='Configurateur test'!F$6),COUNT(F$3:F253)+1,"")</f>
        <v/>
      </c>
      <c r="G254" s="9"/>
      <c r="H254" s="9"/>
      <c r="I254" s="81"/>
      <c r="J254" s="17"/>
      <c r="K254" s="62"/>
      <c r="L254" s="62"/>
      <c r="M254" s="62"/>
      <c r="N254" s="9"/>
      <c r="O254" s="9"/>
      <c r="P254" s="62"/>
      <c r="Q254" s="62"/>
      <c r="R254" s="62"/>
      <c r="S254" s="62"/>
      <c r="W254" s="2"/>
      <c r="X254" s="2"/>
      <c r="Y254" s="2"/>
      <c r="Z254" s="2"/>
      <c r="AA254" s="2"/>
    </row>
    <row r="255" spans="1:27" s="7" customFormat="1" x14ac:dyDescent="0.25">
      <c r="A255" s="9"/>
      <c r="B255" s="9"/>
      <c r="C255" s="9"/>
      <c r="D255" s="76" t="str">
        <f>IF(AND($A255='Configurateur test'!D$5,$B255='Configurateur test'!D$6),COUNT(D$3:D254)+1,"")</f>
        <v/>
      </c>
      <c r="E255" s="86" t="str">
        <f>IF(AND($A255='Configurateur test'!E$5,$B255='Configurateur test'!E$6),COUNT(E$3:E254)+1,"")</f>
        <v/>
      </c>
      <c r="F255" s="86" t="str">
        <f>IF(AND($A255='Configurateur test'!F$5,$B255='Configurateur test'!F$6),COUNT(F$3:F254)+1,"")</f>
        <v/>
      </c>
      <c r="G255" s="9"/>
      <c r="H255" s="9"/>
      <c r="I255" s="81"/>
      <c r="J255" s="17"/>
      <c r="K255" s="62"/>
      <c r="L255" s="62"/>
      <c r="M255" s="62"/>
      <c r="N255" s="9"/>
      <c r="O255" s="9"/>
      <c r="P255" s="62"/>
      <c r="Q255" s="62"/>
      <c r="R255" s="62"/>
      <c r="S255" s="62"/>
      <c r="W255" s="2"/>
      <c r="X255" s="2"/>
      <c r="Y255" s="2"/>
      <c r="Z255" s="2"/>
      <c r="AA255" s="2"/>
    </row>
    <row r="256" spans="1:27" s="7" customFormat="1" x14ac:dyDescent="0.25">
      <c r="A256" s="9"/>
      <c r="B256" s="9"/>
      <c r="C256" s="9"/>
      <c r="D256" s="76" t="str">
        <f>IF(AND($A256='Configurateur test'!D$5,$B256='Configurateur test'!D$6),COUNT(D$3:D255)+1,"")</f>
        <v/>
      </c>
      <c r="E256" s="86" t="str">
        <f>IF(AND($A256='Configurateur test'!E$5,$B256='Configurateur test'!E$6),COUNT(E$3:E255)+1,"")</f>
        <v/>
      </c>
      <c r="F256" s="86" t="str">
        <f>IF(AND($A256='Configurateur test'!F$5,$B256='Configurateur test'!F$6),COUNT(F$3:F255)+1,"")</f>
        <v/>
      </c>
      <c r="G256" s="9"/>
      <c r="H256" s="9"/>
      <c r="I256" s="81"/>
      <c r="J256" s="17"/>
      <c r="K256" s="62"/>
      <c r="L256" s="62"/>
      <c r="M256" s="62"/>
      <c r="N256" s="9"/>
      <c r="O256" s="9"/>
      <c r="P256" s="62"/>
      <c r="Q256" s="62"/>
      <c r="R256" s="62"/>
      <c r="S256" s="62"/>
      <c r="W256" s="2"/>
      <c r="X256" s="2"/>
      <c r="Y256" s="2"/>
      <c r="Z256" s="2"/>
      <c r="AA256" s="2"/>
    </row>
    <row r="257" spans="1:24" x14ac:dyDescent="0.25">
      <c r="A257" s="9"/>
      <c r="B257" s="9"/>
      <c r="C257" s="9"/>
      <c r="D257" s="76" t="str">
        <f>IF(AND($A257='Configurateur test'!D$5,$B257='Configurateur test'!D$6),COUNT(D$3:D256)+1,"")</f>
        <v/>
      </c>
      <c r="E257" s="86" t="str">
        <f>IF(AND($A257='Configurateur test'!E$5,$B257='Configurateur test'!E$6),COUNT(E$3:E256)+1,"")</f>
        <v/>
      </c>
      <c r="F257" s="86" t="str">
        <f>IF(AND($A257='Configurateur test'!F$5,$B257='Configurateur test'!F$6),COUNT(F$3:F256)+1,"")</f>
        <v/>
      </c>
      <c r="G257" s="9"/>
      <c r="H257" s="9"/>
      <c r="I257" s="81"/>
      <c r="J257" s="17"/>
      <c r="K257" s="62"/>
      <c r="L257" s="62"/>
      <c r="M257" s="62"/>
      <c r="N257" s="9"/>
      <c r="O257" s="9"/>
      <c r="P257" s="62"/>
      <c r="Q257" s="62"/>
      <c r="R257" s="62"/>
      <c r="S257" s="62"/>
    </row>
    <row r="258" spans="1:24" x14ac:dyDescent="0.25">
      <c r="A258" s="9"/>
      <c r="B258" s="9"/>
      <c r="C258" s="9"/>
      <c r="D258" s="76" t="str">
        <f>IF(AND($A258='Configurateur test'!D$5,$B258='Configurateur test'!D$6),COUNT(D$3:D257)+1,"")</f>
        <v/>
      </c>
      <c r="E258" s="86" t="str">
        <f>IF(AND($A258='Configurateur test'!E$5,$B258='Configurateur test'!E$6),COUNT(E$3:E257)+1,"")</f>
        <v/>
      </c>
      <c r="F258" s="86" t="str">
        <f>IF(AND($A258='Configurateur test'!F$5,$B258='Configurateur test'!F$6),COUNT(F$3:F257)+1,"")</f>
        <v/>
      </c>
      <c r="G258" s="9"/>
      <c r="H258" s="9"/>
      <c r="I258" s="81"/>
      <c r="J258" s="17"/>
      <c r="K258" s="62"/>
      <c r="L258" s="62"/>
      <c r="M258" s="62"/>
      <c r="N258" s="9"/>
      <c r="O258" s="9"/>
      <c r="P258" s="62"/>
      <c r="Q258" s="62"/>
      <c r="R258" s="62"/>
      <c r="S258" s="62"/>
    </row>
    <row r="259" spans="1:24" x14ac:dyDescent="0.25">
      <c r="A259" s="9"/>
      <c r="B259" s="9"/>
      <c r="C259" s="9"/>
      <c r="D259" s="76" t="str">
        <f>IF(AND($A259='Configurateur test'!D$5,$B259='Configurateur test'!D$6),COUNT(D$3:D258)+1,"")</f>
        <v/>
      </c>
      <c r="E259" s="86" t="str">
        <f>IF(AND($A259='Configurateur test'!E$5,$B259='Configurateur test'!E$6),COUNT(E$3:E258)+1,"")</f>
        <v/>
      </c>
      <c r="F259" s="86" t="str">
        <f>IF(AND($A259='Configurateur test'!F$5,$B259='Configurateur test'!F$6),COUNT(F$3:F258)+1,"")</f>
        <v/>
      </c>
      <c r="G259" s="9"/>
      <c r="H259" s="9"/>
      <c r="I259" s="81"/>
      <c r="J259" s="17"/>
      <c r="K259" s="62"/>
      <c r="L259" s="62"/>
      <c r="M259" s="62"/>
      <c r="N259" s="9"/>
      <c r="O259" s="9"/>
      <c r="P259" s="62"/>
      <c r="Q259" s="62"/>
      <c r="R259" s="62"/>
      <c r="S259" s="62"/>
    </row>
    <row r="260" spans="1:24" x14ac:dyDescent="0.25">
      <c r="A260" s="9"/>
      <c r="B260" s="9"/>
      <c r="C260" s="9"/>
      <c r="D260" s="76" t="str">
        <f>IF(AND($A260='Configurateur test'!D$5,$B260='Configurateur test'!D$6),COUNT(D$3:D259)+1,"")</f>
        <v/>
      </c>
      <c r="E260" s="86" t="str">
        <f>IF(AND($A260='Configurateur test'!E$5,$B260='Configurateur test'!E$6),COUNT(E$3:E259)+1,"")</f>
        <v/>
      </c>
      <c r="F260" s="86" t="str">
        <f>IF(AND($A260='Configurateur test'!F$5,$B260='Configurateur test'!F$6),COUNT(F$3:F259)+1,"")</f>
        <v/>
      </c>
      <c r="G260" s="9"/>
      <c r="H260" s="9"/>
      <c r="I260" s="81"/>
      <c r="J260" s="17"/>
      <c r="K260" s="62"/>
      <c r="L260" s="62"/>
      <c r="M260" s="62"/>
      <c r="N260" s="9"/>
      <c r="O260" s="9"/>
      <c r="P260" s="62"/>
      <c r="Q260" s="62"/>
      <c r="R260" s="62"/>
      <c r="S260" s="62"/>
    </row>
    <row r="261" spans="1:24" x14ac:dyDescent="0.25">
      <c r="A261" s="9"/>
      <c r="B261" s="9"/>
      <c r="C261" s="9"/>
      <c r="D261" s="76" t="str">
        <f>IF(AND($A261='Configurateur test'!D$5,$B261='Configurateur test'!D$6),COUNT(D$3:D260)+1,"")</f>
        <v/>
      </c>
      <c r="E261" s="86" t="str">
        <f>IF(AND($A261='Configurateur test'!E$5,$B261='Configurateur test'!E$6),COUNT(E$3:E260)+1,"")</f>
        <v/>
      </c>
      <c r="F261" s="86" t="str">
        <f>IF(AND($A261='Configurateur test'!F$5,$B261='Configurateur test'!F$6),COUNT(F$3:F260)+1,"")</f>
        <v/>
      </c>
      <c r="G261" s="9"/>
      <c r="H261" s="9"/>
      <c r="I261" s="81"/>
      <c r="J261" s="17"/>
      <c r="K261" s="62"/>
      <c r="L261" s="62"/>
      <c r="M261" s="62"/>
      <c r="N261" s="9"/>
      <c r="O261" s="9"/>
      <c r="P261" s="62"/>
      <c r="Q261" s="62"/>
      <c r="R261" s="62"/>
      <c r="S261" s="62"/>
    </row>
    <row r="262" spans="1:24" x14ac:dyDescent="0.25">
      <c r="A262" s="9"/>
      <c r="B262" s="9"/>
      <c r="C262" s="9"/>
      <c r="D262" s="76" t="str">
        <f>IF(AND($A262='Configurateur test'!D$5,$B262='Configurateur test'!D$6),COUNT(D$3:D261)+1,"")</f>
        <v/>
      </c>
      <c r="E262" s="86" t="str">
        <f>IF(AND($A262='Configurateur test'!E$5,$B262='Configurateur test'!E$6),COUNT(E$3:E261)+1,"")</f>
        <v/>
      </c>
      <c r="F262" s="86" t="str">
        <f>IF(AND($A262='Configurateur test'!F$5,$B262='Configurateur test'!F$6),COUNT(F$3:F261)+1,"")</f>
        <v/>
      </c>
      <c r="G262" s="9"/>
      <c r="H262" s="9"/>
      <c r="I262" s="81"/>
      <c r="J262" s="17"/>
      <c r="K262" s="62"/>
      <c r="L262" s="62"/>
      <c r="M262" s="62"/>
      <c r="N262" s="9"/>
      <c r="O262" s="9"/>
      <c r="P262" s="62"/>
      <c r="Q262" s="62"/>
      <c r="R262" s="62"/>
      <c r="S262" s="62"/>
    </row>
    <row r="263" spans="1:24" x14ac:dyDescent="0.25">
      <c r="A263" s="9"/>
      <c r="B263" s="9"/>
      <c r="C263" s="9"/>
      <c r="D263" s="76" t="str">
        <f>IF(AND($A263='Configurateur test'!D$5,$B263='Configurateur test'!D$6),COUNT(D$3:D262)+1,"")</f>
        <v/>
      </c>
      <c r="E263" s="86" t="str">
        <f>IF(AND($A263='Configurateur test'!E$5,$B263='Configurateur test'!E$6),COUNT(E$3:E262)+1,"")</f>
        <v/>
      </c>
      <c r="F263" s="86" t="str">
        <f>IF(AND($A263='Configurateur test'!F$5,$B263='Configurateur test'!F$6),COUNT(F$3:F262)+1,"")</f>
        <v/>
      </c>
      <c r="G263" s="9"/>
      <c r="H263" s="9"/>
      <c r="I263" s="81"/>
      <c r="J263" s="17"/>
      <c r="K263" s="62"/>
      <c r="L263" s="62"/>
      <c r="M263" s="62"/>
      <c r="N263" s="9"/>
      <c r="O263" s="9"/>
      <c r="P263" s="62"/>
      <c r="Q263" s="62"/>
      <c r="R263" s="62"/>
      <c r="S263" s="62"/>
    </row>
    <row r="264" spans="1:24" x14ac:dyDescent="0.25">
      <c r="A264" s="9"/>
      <c r="B264" s="9"/>
      <c r="C264" s="9"/>
      <c r="D264" s="76" t="str">
        <f>IF(AND($A264='Configurateur test'!D$5,$B264='Configurateur test'!D$6),COUNT(D$3:D263)+1,"")</f>
        <v/>
      </c>
      <c r="E264" s="86" t="str">
        <f>IF(AND($A264='Configurateur test'!E$5,$B264='Configurateur test'!E$6),COUNT(E$3:E263)+1,"")</f>
        <v/>
      </c>
      <c r="F264" s="86" t="str">
        <f>IF(AND($A264='Configurateur test'!F$5,$B264='Configurateur test'!F$6),COUNT(F$3:F263)+1,"")</f>
        <v/>
      </c>
      <c r="G264" s="9"/>
      <c r="H264" s="9"/>
      <c r="I264" s="81"/>
      <c r="J264" s="17"/>
      <c r="K264" s="62"/>
      <c r="L264" s="62"/>
      <c r="M264" s="62"/>
      <c r="N264" s="9"/>
      <c r="O264" s="9"/>
      <c r="P264" s="62"/>
      <c r="Q264" s="62"/>
      <c r="R264" s="62"/>
      <c r="S264" s="62"/>
    </row>
    <row r="265" spans="1:24" x14ac:dyDescent="0.25">
      <c r="A265" s="9"/>
      <c r="B265" s="9"/>
      <c r="C265" s="9"/>
      <c r="D265" s="76" t="str">
        <f>IF(AND($A265='Configurateur test'!D$5,$B265='Configurateur test'!D$6),COUNT(D$3:D264)+1,"")</f>
        <v/>
      </c>
      <c r="E265" s="86" t="str">
        <f>IF(AND($A265='Configurateur test'!E$5,$B265='Configurateur test'!E$6),COUNT(E$3:E264)+1,"")</f>
        <v/>
      </c>
      <c r="F265" s="86" t="str">
        <f>IF(AND($A265='Configurateur test'!F$5,$B265='Configurateur test'!F$6),COUNT(F$3:F264)+1,"")</f>
        <v/>
      </c>
      <c r="G265" s="9"/>
      <c r="H265" s="9"/>
      <c r="I265" s="81"/>
      <c r="J265" s="17"/>
      <c r="K265" s="62"/>
      <c r="L265" s="62"/>
      <c r="M265" s="62"/>
      <c r="N265" s="9"/>
      <c r="O265" s="9"/>
      <c r="P265" s="62"/>
      <c r="Q265" s="62"/>
      <c r="R265" s="62"/>
      <c r="S265" s="62"/>
    </row>
    <row r="266" spans="1:24" x14ac:dyDescent="0.25">
      <c r="A266" s="9"/>
      <c r="B266" s="9"/>
      <c r="C266" s="9"/>
      <c r="D266" s="76" t="str">
        <f>IF(AND($A266='Configurateur test'!D$5,$B266='Configurateur test'!D$6),COUNT(D$3:D265)+1,"")</f>
        <v/>
      </c>
      <c r="E266" s="86" t="str">
        <f>IF(AND($A266='Configurateur test'!E$5,$B266='Configurateur test'!E$6),COUNT(E$3:E265)+1,"")</f>
        <v/>
      </c>
      <c r="F266" s="86" t="str">
        <f>IF(AND($A266='Configurateur test'!F$5,$B266='Configurateur test'!F$6),COUNT(F$3:F265)+1,"")</f>
        <v/>
      </c>
      <c r="G266" s="9"/>
      <c r="H266" s="9"/>
      <c r="I266" s="81"/>
      <c r="J266" s="17"/>
      <c r="K266" s="62"/>
      <c r="L266" s="62"/>
      <c r="M266" s="62"/>
      <c r="N266" s="9"/>
      <c r="O266" s="9"/>
      <c r="P266" s="62"/>
      <c r="Q266" s="62"/>
      <c r="R266" s="62"/>
      <c r="S266" s="62"/>
    </row>
    <row r="267" spans="1:24" x14ac:dyDescent="0.25">
      <c r="A267" s="9"/>
      <c r="B267" s="9"/>
      <c r="C267" s="9"/>
      <c r="D267" s="76" t="str">
        <f>IF(AND($A267='Configurateur test'!D$5,$B267='Configurateur test'!D$6),COUNT(D$3:D266)+1,"")</f>
        <v/>
      </c>
      <c r="E267" s="86" t="str">
        <f>IF(AND($A267='Configurateur test'!E$5,$B267='Configurateur test'!E$6),COUNT(E$3:E266)+1,"")</f>
        <v/>
      </c>
      <c r="F267" s="86" t="str">
        <f>IF(AND($A267='Configurateur test'!F$5,$B267='Configurateur test'!F$6),COUNT(F$3:F266)+1,"")</f>
        <v/>
      </c>
      <c r="G267" s="9"/>
      <c r="H267" s="9"/>
      <c r="I267" s="81"/>
      <c r="J267" s="17"/>
      <c r="K267" s="62"/>
      <c r="L267" s="62"/>
      <c r="M267" s="62"/>
      <c r="N267" s="9"/>
      <c r="O267" s="9"/>
      <c r="P267" s="62"/>
      <c r="Q267" s="62"/>
      <c r="R267" s="62"/>
      <c r="S267" s="62"/>
      <c r="T267" s="82"/>
      <c r="U267" s="82"/>
      <c r="V267" s="82"/>
      <c r="W267" s="4"/>
      <c r="X267" s="4"/>
    </row>
  </sheetData>
  <mergeCells count="2">
    <mergeCell ref="A1:S1"/>
    <mergeCell ref="T1:V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Chaines!$C$3:$C$4</xm:f>
          </x14:formula1>
          <xm:sqref>B4:B50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44"/>
  <sheetViews>
    <sheetView tabSelected="1" workbookViewId="0">
      <selection activeCell="H9" sqref="H9"/>
    </sheetView>
  </sheetViews>
  <sheetFormatPr baseColWidth="10" defaultColWidth="11.42578125" defaultRowHeight="15" x14ac:dyDescent="0.25"/>
  <cols>
    <col min="1" max="1" width="11.42578125" style="2"/>
    <col min="2" max="2" width="27.85546875" style="2" bestFit="1" customWidth="1"/>
    <col min="3" max="3" width="7.5703125" style="2" customWidth="1"/>
    <col min="4" max="6" width="45.7109375" style="6" customWidth="1"/>
    <col min="7" max="16384" width="11.42578125" style="2"/>
  </cols>
  <sheetData>
    <row r="2" spans="2:6" ht="21" x14ac:dyDescent="0.25">
      <c r="B2" s="97" t="s">
        <v>152</v>
      </c>
      <c r="C2" s="97"/>
      <c r="D2" s="97"/>
      <c r="E2" s="97"/>
      <c r="F2" s="97"/>
    </row>
    <row r="4" spans="2:6" x14ac:dyDescent="0.25">
      <c r="B4" s="98" t="s">
        <v>130</v>
      </c>
      <c r="C4" s="98"/>
      <c r="D4" s="98"/>
      <c r="E4" s="98"/>
      <c r="F4" s="98"/>
    </row>
    <row r="5" spans="2:6" x14ac:dyDescent="0.25">
      <c r="B5" s="95" t="s">
        <v>129</v>
      </c>
      <c r="C5" s="96"/>
      <c r="D5" s="66" t="s">
        <v>749</v>
      </c>
      <c r="E5" s="66" t="s">
        <v>106</v>
      </c>
      <c r="F5" s="66" t="s">
        <v>753</v>
      </c>
    </row>
    <row r="6" spans="2:6" x14ac:dyDescent="0.25">
      <c r="B6" s="95" t="s">
        <v>746</v>
      </c>
      <c r="C6" s="96"/>
      <c r="D6" s="74" t="s">
        <v>744</v>
      </c>
      <c r="E6" s="74" t="s">
        <v>744</v>
      </c>
      <c r="F6" s="74" t="s">
        <v>744</v>
      </c>
    </row>
    <row r="7" spans="2:6" ht="45" x14ac:dyDescent="0.25">
      <c r="B7" s="95" t="s">
        <v>120</v>
      </c>
      <c r="C7" s="96"/>
      <c r="D7" s="43" t="s">
        <v>61</v>
      </c>
      <c r="E7" s="43" t="s">
        <v>86</v>
      </c>
      <c r="F7" s="43" t="s">
        <v>96</v>
      </c>
    </row>
    <row r="8" spans="2:6" x14ac:dyDescent="0.25">
      <c r="B8" s="95" t="s">
        <v>132</v>
      </c>
      <c r="C8" s="96"/>
      <c r="D8" s="26">
        <v>36</v>
      </c>
      <c r="E8" s="26">
        <v>100</v>
      </c>
      <c r="F8" s="26">
        <v>100</v>
      </c>
    </row>
    <row r="9" spans="2:6" x14ac:dyDescent="0.25">
      <c r="B9" s="93" t="s">
        <v>114</v>
      </c>
      <c r="C9" s="94"/>
      <c r="D9" s="28"/>
      <c r="E9" s="28"/>
      <c r="F9" s="28"/>
    </row>
    <row r="10" spans="2:6" x14ac:dyDescent="0.25">
      <c r="B10" s="99" t="s">
        <v>118</v>
      </c>
      <c r="C10" s="100"/>
      <c r="D10" s="29"/>
      <c r="E10" s="29"/>
      <c r="F10" s="29"/>
    </row>
    <row r="11" spans="2:6" x14ac:dyDescent="0.25">
      <c r="B11" s="93" t="s">
        <v>119</v>
      </c>
      <c r="C11" s="94"/>
      <c r="D11" s="28"/>
      <c r="E11" s="28"/>
      <c r="F11" s="28"/>
    </row>
    <row r="12" spans="2:6" x14ac:dyDescent="0.25">
      <c r="B12" s="99" t="s">
        <v>151</v>
      </c>
      <c r="C12" s="100"/>
      <c r="D12" s="29"/>
      <c r="E12" s="29"/>
      <c r="F12" s="29"/>
    </row>
    <row r="13" spans="2:6" x14ac:dyDescent="0.25">
      <c r="B13" s="93" t="s">
        <v>115</v>
      </c>
      <c r="C13" s="94"/>
      <c r="D13" s="28"/>
      <c r="E13" s="28"/>
      <c r="F13" s="28"/>
    </row>
    <row r="14" spans="2:6" x14ac:dyDescent="0.25">
      <c r="B14" s="99" t="s">
        <v>116</v>
      </c>
      <c r="C14" s="100"/>
      <c r="D14" s="29"/>
      <c r="E14" s="29"/>
      <c r="F14" s="29"/>
    </row>
    <row r="15" spans="2:6" x14ac:dyDescent="0.25">
      <c r="B15" s="93" t="s">
        <v>117</v>
      </c>
      <c r="C15" s="94"/>
      <c r="D15" s="28"/>
      <c r="E15" s="28"/>
      <c r="F15" s="28"/>
    </row>
    <row r="16" spans="2:6" hidden="1" x14ac:dyDescent="0.25">
      <c r="B16" s="30" t="s">
        <v>144</v>
      </c>
      <c r="C16" s="30"/>
      <c r="D16" s="31"/>
      <c r="E16" s="31"/>
      <c r="F16" s="31"/>
    </row>
    <row r="17" spans="2:6" hidden="1" x14ac:dyDescent="0.25">
      <c r="B17" s="27" t="s">
        <v>145</v>
      </c>
      <c r="C17" s="27"/>
      <c r="D17" s="32"/>
      <c r="E17" s="32"/>
      <c r="F17" s="32"/>
    </row>
    <row r="18" spans="2:6" hidden="1" x14ac:dyDescent="0.25">
      <c r="B18" s="30" t="s">
        <v>146</v>
      </c>
      <c r="C18" s="30"/>
      <c r="D18" s="33"/>
      <c r="E18" s="33"/>
      <c r="F18" s="33"/>
    </row>
    <row r="19" spans="2:6" hidden="1" x14ac:dyDescent="0.25">
      <c r="B19" s="27" t="s">
        <v>134</v>
      </c>
      <c r="C19" s="27"/>
      <c r="D19" s="34"/>
      <c r="E19" s="34"/>
      <c r="F19" s="34"/>
    </row>
    <row r="20" spans="2:6" x14ac:dyDescent="0.25">
      <c r="B20" s="99" t="s">
        <v>133</v>
      </c>
      <c r="C20" s="100"/>
      <c r="D20" s="35"/>
      <c r="E20" s="35"/>
      <c r="F20" s="35"/>
    </row>
    <row r="21" spans="2:6" x14ac:dyDescent="0.25">
      <c r="B21" s="93" t="s">
        <v>135</v>
      </c>
      <c r="C21" s="94"/>
      <c r="D21" s="36"/>
      <c r="E21" s="36"/>
      <c r="F21" s="36"/>
    </row>
    <row r="22" spans="2:6" hidden="1" x14ac:dyDescent="0.25">
      <c r="B22" s="30" t="s">
        <v>147</v>
      </c>
      <c r="C22" s="30"/>
      <c r="D22" s="37"/>
      <c r="E22" s="37"/>
      <c r="F22" s="37"/>
    </row>
    <row r="23" spans="2:6" hidden="1" x14ac:dyDescent="0.25">
      <c r="B23" s="27" t="s">
        <v>149</v>
      </c>
      <c r="C23" s="27"/>
      <c r="D23" s="38"/>
      <c r="E23" s="38"/>
      <c r="F23" s="38"/>
    </row>
    <row r="24" spans="2:6" x14ac:dyDescent="0.25">
      <c r="B24" s="99" t="s">
        <v>143</v>
      </c>
      <c r="C24" s="100"/>
      <c r="D24" s="33"/>
      <c r="E24" s="33"/>
      <c r="F24" s="33"/>
    </row>
    <row r="25" spans="2:6" x14ac:dyDescent="0.25">
      <c r="B25" s="93" t="s">
        <v>148</v>
      </c>
      <c r="C25" s="94"/>
      <c r="D25" s="39"/>
      <c r="E25" s="39"/>
      <c r="F25" s="39"/>
    </row>
    <row r="26" spans="2:6" s="40" customFormat="1" x14ac:dyDescent="0.25">
      <c r="B26" s="41"/>
      <c r="C26" s="41"/>
      <c r="D26" s="42"/>
      <c r="E26" s="42"/>
      <c r="F26" s="42"/>
    </row>
    <row r="27" spans="2:6" x14ac:dyDescent="0.25">
      <c r="B27" s="8" t="s">
        <v>125</v>
      </c>
      <c r="C27" s="8" t="s">
        <v>741</v>
      </c>
    </row>
    <row r="28" spans="2:6" x14ac:dyDescent="0.25">
      <c r="B28" s="8"/>
      <c r="C28" s="8"/>
    </row>
    <row r="29" spans="2:6" x14ac:dyDescent="0.25">
      <c r="B29" s="2" t="s">
        <v>126</v>
      </c>
    </row>
    <row r="30" spans="2:6" x14ac:dyDescent="0.25">
      <c r="B30" s="2" t="s">
        <v>128</v>
      </c>
    </row>
    <row r="31" spans="2:6" x14ac:dyDescent="0.25">
      <c r="B31" s="2" t="s">
        <v>127</v>
      </c>
    </row>
    <row r="34" spans="2:3" x14ac:dyDescent="0.25">
      <c r="B34" s="8" t="s">
        <v>131</v>
      </c>
      <c r="C34" s="8"/>
    </row>
    <row r="35" spans="2:3" x14ac:dyDescent="0.25">
      <c r="B35" s="2" t="s">
        <v>129</v>
      </c>
    </row>
    <row r="36" spans="2:3" x14ac:dyDescent="0.25">
      <c r="B36" s="2" t="s">
        <v>120</v>
      </c>
    </row>
    <row r="37" spans="2:3" x14ac:dyDescent="0.25">
      <c r="B37" s="2" t="s">
        <v>121</v>
      </c>
    </row>
    <row r="38" spans="2:3" x14ac:dyDescent="0.25">
      <c r="B38" s="2" t="s">
        <v>118</v>
      </c>
    </row>
    <row r="39" spans="2:3" x14ac:dyDescent="0.25">
      <c r="B39" s="2" t="s">
        <v>739</v>
      </c>
    </row>
    <row r="40" spans="2:3" x14ac:dyDescent="0.25">
      <c r="B40" s="2" t="s">
        <v>122</v>
      </c>
    </row>
    <row r="41" spans="2:3" x14ac:dyDescent="0.25">
      <c r="B41" s="2" t="s">
        <v>123</v>
      </c>
    </row>
    <row r="42" spans="2:3" x14ac:dyDescent="0.25">
      <c r="B42" s="2" t="s">
        <v>124</v>
      </c>
    </row>
    <row r="44" spans="2:3" x14ac:dyDescent="0.25">
      <c r="B44" s="8" t="s">
        <v>150</v>
      </c>
      <c r="C44" s="8"/>
    </row>
  </sheetData>
  <mergeCells count="17">
    <mergeCell ref="B20:C20"/>
    <mergeCell ref="B21:C21"/>
    <mergeCell ref="B24:C24"/>
    <mergeCell ref="B25:C25"/>
    <mergeCell ref="B10:C10"/>
    <mergeCell ref="B11:C11"/>
    <mergeCell ref="B12:C12"/>
    <mergeCell ref="B13:C13"/>
    <mergeCell ref="B14:C14"/>
    <mergeCell ref="B15:C15"/>
    <mergeCell ref="B9:C9"/>
    <mergeCell ref="B6:C6"/>
    <mergeCell ref="B2:F2"/>
    <mergeCell ref="B4:F4"/>
    <mergeCell ref="B7:C7"/>
    <mergeCell ref="B8:C8"/>
    <mergeCell ref="B5:C5"/>
  </mergeCells>
  <dataValidations count="3">
    <dataValidation type="list" allowBlank="1" showInputMessage="1" showErrorMessage="1" sqref="D7">
      <formula1>source_article_1</formula1>
    </dataValidation>
    <dataValidation type="list" allowBlank="1" showInputMessage="1" showErrorMessage="1" sqref="E7">
      <formula1>source_article_2</formula1>
    </dataValidation>
    <dataValidation type="list" allowBlank="1" showInputMessage="1" showErrorMessage="1" sqref="F7">
      <formula1>source_article_3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Chaines!$A$3:$A$11</xm:f>
          </x14:formula1>
          <xm:sqref>D5:F5</xm:sqref>
        </x14:dataValidation>
        <x14:dataValidation type="list" allowBlank="1" showInputMessage="1" showErrorMessage="1">
          <x14:formula1>
            <xm:f>Chaines!$C$3:$C$4</xm:f>
          </x14:formula1>
          <xm:sqref>D6:F6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Chaines</vt:lpstr>
      <vt:lpstr>ONDULEURS</vt:lpstr>
      <vt:lpstr>MODULES (2)</vt:lpstr>
      <vt:lpstr>Configurateur test</vt:lpstr>
      <vt:lpstr>'MODULES (2)'!modules</vt:lpstr>
      <vt:lpstr>'MODULES (2)'!pui_modules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</cp:lastModifiedBy>
  <dcterms:created xsi:type="dcterms:W3CDTF">2019-05-28T15:01:19Z</dcterms:created>
  <dcterms:modified xsi:type="dcterms:W3CDTF">2019-06-13T19:52:37Z</dcterms:modified>
</cp:coreProperties>
</file>