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8520"/>
  </bookViews>
  <sheets>
    <sheet name="MODEL" sheetId="1" r:id="rId1"/>
  </sheets>
  <calcPr calcId="145621"/>
</workbook>
</file>

<file path=xl/calcChain.xml><?xml version="1.0" encoding="utf-8"?>
<calcChain xmlns="http://schemas.openxmlformats.org/spreadsheetml/2006/main">
  <c r="G11" i="1" l="1"/>
  <c r="C11" i="1"/>
  <c r="E11" i="1"/>
  <c r="F11" i="1"/>
  <c r="I11" i="1"/>
  <c r="D11" i="1"/>
  <c r="B11" i="1"/>
  <c r="H11" i="1"/>
  <c r="I7" i="1" l="1"/>
  <c r="G7" i="1"/>
  <c r="E7" i="1"/>
  <c r="C7" i="1"/>
  <c r="J8" i="1" l="1"/>
  <c r="J9" i="1"/>
  <c r="J10" i="1"/>
  <c r="I10" i="1"/>
  <c r="I8" i="1"/>
  <c r="I9" i="1"/>
  <c r="C8" i="1"/>
  <c r="J7" i="1" l="1"/>
  <c r="C9" i="1" l="1"/>
  <c r="E9" i="1"/>
  <c r="G9" i="1"/>
  <c r="C10" i="1"/>
  <c r="E10" i="1"/>
  <c r="G10" i="1"/>
  <c r="G8" i="1" l="1"/>
  <c r="E8" i="1"/>
  <c r="B1" i="1"/>
  <c r="J11" i="1" l="1"/>
</calcChain>
</file>

<file path=xl/sharedStrings.xml><?xml version="1.0" encoding="utf-8"?>
<sst xmlns="http://schemas.openxmlformats.org/spreadsheetml/2006/main" count="17" uniqueCount="13">
  <si>
    <t>Eléve</t>
  </si>
  <si>
    <t>Ctrl 1 - note sur</t>
  </si>
  <si>
    <t>Ctrl 2 - note sur</t>
  </si>
  <si>
    <t>Ctrl 3 - note sur</t>
  </si>
  <si>
    <t>Ctrl 4 - note sur</t>
  </si>
  <si>
    <t>Total sur</t>
  </si>
  <si>
    <t>TOTAL</t>
  </si>
  <si>
    <t>et donc, le nombre de valeurs est réel, sans prendre aucune formule</t>
  </si>
  <si>
    <t>il est préférable d'établir une condition dès le début</t>
  </si>
  <si>
    <t>en colonnes C E G I,  formule du type :  SI(H7&lt;&gt;"";(H7*$I$6)/$H$6;"")</t>
  </si>
  <si>
    <r>
      <t xml:space="preserve">(si la cellule de </t>
    </r>
    <r>
      <rPr>
        <b/>
        <sz val="11"/>
        <color theme="1"/>
        <rFont val="Calibri"/>
        <family val="2"/>
        <scheme val="minor"/>
      </rPr>
      <t>base est vide</t>
    </r>
    <r>
      <rPr>
        <sz val="11"/>
        <color theme="1"/>
        <rFont val="Calibri"/>
        <family val="2"/>
        <scheme val="minor"/>
      </rPr>
      <t>, la cellule de calcul reste vide)</t>
    </r>
  </si>
  <si>
    <t>de ce fait, si une "bulle" a été récoltée, est est bien prise en compte</t>
  </si>
  <si>
    <t>pour les totaux de moyennes, même punition…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</si>
</sst>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B050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3" tint="-0.499984740745262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0" borderId="0" xfId="0" applyFont="1"/>
    <xf numFmtId="164" fontId="2" fillId="0" borderId="0" xfId="0" applyNumberFormat="1" applyFont="1"/>
    <xf numFmtId="164" fontId="3" fillId="0" borderId="0" xfId="0" applyNumberFormat="1" applyFont="1"/>
    <xf numFmtId="164" fontId="4" fillId="0" borderId="0" xfId="0" applyNumberFormat="1" applyFont="1"/>
    <xf numFmtId="0" fontId="5" fillId="0" borderId="0" xfId="0" applyFont="1"/>
    <xf numFmtId="164" fontId="0" fillId="0" borderId="0" xfId="0" applyNumberFormat="1"/>
    <xf numFmtId="164" fontId="6" fillId="0" borderId="0" xfId="0" applyNumberFormat="1" applyFont="1"/>
    <xf numFmtId="164" fontId="7" fillId="0" borderId="0" xfId="0" applyNumberFormat="1" applyFont="1"/>
    <xf numFmtId="164" fontId="1" fillId="0" borderId="0" xfId="0" applyNumberFormat="1" applyFont="1"/>
    <xf numFmtId="0" fontId="8" fillId="0" borderId="0" xfId="0" applyFont="1"/>
    <xf numFmtId="0" fontId="5" fillId="2" borderId="1" xfId="0" applyFont="1" applyFill="1" applyBorder="1" applyAlignment="1">
      <alignment horizontal="center" vertical="top"/>
    </xf>
    <xf numFmtId="164" fontId="9" fillId="2" borderId="2" xfId="0" applyNumberFormat="1" applyFont="1" applyFill="1" applyBorder="1" applyAlignment="1">
      <alignment horizontal="center"/>
    </xf>
    <xf numFmtId="164" fontId="10" fillId="2" borderId="3" xfId="0" applyNumberFormat="1" applyFont="1" applyFill="1" applyBorder="1" applyAlignment="1">
      <alignment horizontal="center"/>
    </xf>
    <xf numFmtId="164" fontId="9" fillId="2" borderId="3" xfId="0" applyNumberFormat="1" applyFont="1" applyFill="1" applyBorder="1" applyAlignment="1">
      <alignment horizontal="center"/>
    </xf>
    <xf numFmtId="164" fontId="10" fillId="2" borderId="4" xfId="0" applyNumberFormat="1" applyFont="1" applyFill="1" applyBorder="1" applyAlignment="1">
      <alignment horizontal="center"/>
    </xf>
    <xf numFmtId="0" fontId="5" fillId="2" borderId="5" xfId="0" applyFont="1" applyFill="1" applyBorder="1" applyAlignment="1">
      <alignment vertical="top"/>
    </xf>
    <xf numFmtId="164" fontId="11" fillId="0" borderId="6" xfId="0" applyNumberFormat="1" applyFont="1" applyFill="1" applyBorder="1" applyAlignment="1">
      <alignment horizontal="center"/>
    </xf>
    <xf numFmtId="164" fontId="5" fillId="0" borderId="7" xfId="0" applyNumberFormat="1" applyFont="1" applyFill="1" applyBorder="1" applyAlignment="1">
      <alignment horizontal="center"/>
    </xf>
    <xf numFmtId="164" fontId="11" fillId="0" borderId="7" xfId="0" applyNumberFormat="1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1" fillId="0" borderId="7" xfId="0" applyFont="1" applyFill="1" applyBorder="1"/>
    <xf numFmtId="164" fontId="11" fillId="0" borderId="8" xfId="0" applyNumberFormat="1" applyFont="1" applyFill="1" applyBorder="1"/>
    <xf numFmtId="164" fontId="5" fillId="0" borderId="8" xfId="0" applyNumberFormat="1" applyFont="1" applyFill="1" applyBorder="1"/>
    <xf numFmtId="0" fontId="11" fillId="0" borderId="8" xfId="0" applyFont="1" applyFill="1" applyBorder="1"/>
    <xf numFmtId="0" fontId="12" fillId="2" borderId="8" xfId="0" applyFont="1" applyFill="1" applyBorder="1"/>
    <xf numFmtId="0" fontId="4" fillId="0" borderId="0" xfId="0" applyFont="1"/>
    <xf numFmtId="0" fontId="11" fillId="0" borderId="0" xfId="0" applyFont="1"/>
    <xf numFmtId="164" fontId="11" fillId="0" borderId="0" xfId="0" applyNumberFormat="1" applyFont="1"/>
    <xf numFmtId="164" fontId="12" fillId="3" borderId="8" xfId="0" applyNumberFormat="1" applyFont="1" applyFill="1" applyBorder="1"/>
    <xf numFmtId="164" fontId="5" fillId="3" borderId="8" xfId="0" applyNumberFormat="1" applyFont="1" applyFill="1" applyBorder="1"/>
    <xf numFmtId="164" fontId="0" fillId="0" borderId="0" xfId="0" applyNumberFormat="1" applyAlignment="1"/>
  </cellXfs>
  <cellStyles count="1">
    <cellStyle name="Normal" xfId="0" builtinId="0"/>
  </cellStyles>
  <dxfs count="10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200025</xdr:colOff>
      <xdr:row>6</xdr:row>
      <xdr:rowOff>19050</xdr:rowOff>
    </xdr:from>
    <xdr:to>
      <xdr:col>10</xdr:col>
      <xdr:colOff>609600</xdr:colOff>
      <xdr:row>6</xdr:row>
      <xdr:rowOff>171450</xdr:rowOff>
    </xdr:to>
    <xdr:sp macro="" textlink="">
      <xdr:nvSpPr>
        <xdr:cNvPr id="2" name="Flèche gauche 1"/>
        <xdr:cNvSpPr/>
      </xdr:nvSpPr>
      <xdr:spPr>
        <a:xfrm>
          <a:off x="8486775" y="1190625"/>
          <a:ext cx="409575" cy="152400"/>
        </a:xfrm>
        <a:prstGeom prst="leftArrow">
          <a:avLst>
            <a:gd name="adj1" fmla="val 50000"/>
            <a:gd name="adj2" fmla="val 100188"/>
          </a:avLst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110346</xdr:colOff>
      <xdr:row>10</xdr:row>
      <xdr:rowOff>178287</xdr:rowOff>
    </xdr:from>
    <xdr:to>
      <xdr:col>10</xdr:col>
      <xdr:colOff>698007</xdr:colOff>
      <xdr:row>11</xdr:row>
      <xdr:rowOff>127799</xdr:rowOff>
    </xdr:to>
    <xdr:sp macro="" textlink="">
      <xdr:nvSpPr>
        <xdr:cNvPr id="3" name="Flèche gauche 2"/>
        <xdr:cNvSpPr/>
      </xdr:nvSpPr>
      <xdr:spPr>
        <a:xfrm rot="644138">
          <a:off x="8397096" y="2092812"/>
          <a:ext cx="587661" cy="178112"/>
        </a:xfrm>
        <a:prstGeom prst="leftArrow">
          <a:avLst>
            <a:gd name="adj1" fmla="val 50000"/>
            <a:gd name="adj2" fmla="val 100188"/>
          </a:avLst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L13"/>
  <sheetViews>
    <sheetView tabSelected="1" workbookViewId="0">
      <pane xSplit="1" ySplit="5" topLeftCell="B6" activePane="bottomRight" state="frozenSplit"/>
      <selection pane="topRight" activeCell="B1" sqref="B1"/>
      <selection pane="bottomLeft" activeCell="A5" sqref="A5"/>
      <selection pane="bottomRight" activeCell="L16" sqref="L16"/>
    </sheetView>
  </sheetViews>
  <sheetFormatPr baseColWidth="10" defaultRowHeight="15" x14ac:dyDescent="0.25"/>
  <cols>
    <col min="1" max="1" width="16.7109375" customWidth="1"/>
    <col min="2" max="2" width="12.5703125" style="6" customWidth="1"/>
    <col min="3" max="3" width="11.5703125" style="7" customWidth="1"/>
    <col min="4" max="4" width="12.42578125" style="6" customWidth="1"/>
    <col min="5" max="5" width="11.7109375" style="8" customWidth="1"/>
    <col min="6" max="6" width="12.5703125" style="6" customWidth="1"/>
    <col min="7" max="9" width="11.5703125" style="9" customWidth="1"/>
    <col min="10" max="10" width="12" style="9" customWidth="1"/>
    <col min="11" max="12" width="11.42578125" style="6"/>
  </cols>
  <sheetData>
    <row r="1" spans="1:12" s="1" customFormat="1" ht="18" x14ac:dyDescent="0.35">
      <c r="B1" s="2" t="str">
        <f ca="1">MID(CELL("filename",B1),FIND("]",CELL("filename"))+1,17)</f>
        <v>MODEL</v>
      </c>
      <c r="C1" s="3"/>
      <c r="D1" s="2"/>
      <c r="E1" s="4"/>
      <c r="F1" s="2"/>
      <c r="G1" s="2"/>
      <c r="H1" s="2"/>
      <c r="I1" s="2"/>
      <c r="J1" s="2"/>
      <c r="K1" s="2"/>
      <c r="L1" s="2"/>
    </row>
    <row r="2" spans="1:12" ht="14.45" x14ac:dyDescent="0.3">
      <c r="A2" s="5"/>
    </row>
    <row r="3" spans="1:12" ht="14.45" x14ac:dyDescent="0.3">
      <c r="A3" s="10"/>
    </row>
    <row r="4" spans="1:12" thickBot="1" x14ac:dyDescent="0.35"/>
    <row r="5" spans="1:12" ht="15.75" thickBot="1" x14ac:dyDescent="0.3">
      <c r="A5" s="11" t="s">
        <v>0</v>
      </c>
      <c r="B5" s="12" t="s">
        <v>1</v>
      </c>
      <c r="C5" s="13" t="s">
        <v>1</v>
      </c>
      <c r="D5" s="14" t="s">
        <v>2</v>
      </c>
      <c r="E5" s="13" t="s">
        <v>2</v>
      </c>
      <c r="F5" s="14" t="s">
        <v>3</v>
      </c>
      <c r="G5" s="13" t="s">
        <v>3</v>
      </c>
      <c r="H5" s="13" t="s">
        <v>4</v>
      </c>
      <c r="I5" s="13" t="s">
        <v>4</v>
      </c>
      <c r="J5" s="15" t="s">
        <v>5</v>
      </c>
    </row>
    <row r="6" spans="1:12" s="21" customFormat="1" thickBot="1" x14ac:dyDescent="0.35">
      <c r="A6" s="16"/>
      <c r="B6" s="17">
        <v>10</v>
      </c>
      <c r="C6" s="18">
        <v>20</v>
      </c>
      <c r="D6" s="19">
        <v>15</v>
      </c>
      <c r="E6" s="18">
        <v>20</v>
      </c>
      <c r="F6" s="19">
        <v>12</v>
      </c>
      <c r="G6" s="18">
        <v>20</v>
      </c>
      <c r="H6" s="19">
        <v>18</v>
      </c>
      <c r="I6" s="18">
        <v>20</v>
      </c>
      <c r="J6" s="18">
        <v>20</v>
      </c>
      <c r="K6" s="20"/>
      <c r="L6" s="32" t="s">
        <v>8</v>
      </c>
    </row>
    <row r="7" spans="1:12" ht="14.45" x14ac:dyDescent="0.3">
      <c r="A7" s="22"/>
      <c r="B7" s="23">
        <v>8</v>
      </c>
      <c r="C7" s="24">
        <f>IF(B7&lt;&gt;"",(B7*$C$6)/$B$6,"")</f>
        <v>16</v>
      </c>
      <c r="D7" s="23">
        <v>12</v>
      </c>
      <c r="E7" s="24">
        <f>IF(D7&lt;&gt;"",(D7*$E$6)/$D$6,"")</f>
        <v>16</v>
      </c>
      <c r="F7" s="23">
        <v>4</v>
      </c>
      <c r="G7" s="24">
        <f>IF(F7&lt;&gt;"",((F7*$G$6)/$F$6),"")</f>
        <v>6.666666666666667</v>
      </c>
      <c r="H7" s="23"/>
      <c r="I7" s="24" t="str">
        <f>IF(H7&lt;&gt;"",(H7*$I$6)/$H$6,"")</f>
        <v/>
      </c>
      <c r="J7" s="31">
        <f>SUM(C7,E7,G7,I7)/COUNT(C7,E7,G7,I7)</f>
        <v>12.888888888888888</v>
      </c>
      <c r="L7" s="6" t="s">
        <v>9</v>
      </c>
    </row>
    <row r="8" spans="1:12" x14ac:dyDescent="0.25">
      <c r="A8" s="25"/>
      <c r="B8" s="23">
        <v>2</v>
      </c>
      <c r="C8" s="24">
        <f>IF(B8&lt;&gt;"",((B8*$C$6)/$B$6),"")</f>
        <v>4</v>
      </c>
      <c r="D8" s="23">
        <v>13</v>
      </c>
      <c r="E8" s="24">
        <f>IF(D8&lt;&gt;"",((D8*$E$6)/$D$6),"")</f>
        <v>17.333333333333332</v>
      </c>
      <c r="F8" s="23">
        <v>8</v>
      </c>
      <c r="G8" s="24">
        <f>IF(F8&lt;&gt;"",((F8*$G$6)/$F$6),"")</f>
        <v>13.333333333333334</v>
      </c>
      <c r="H8" s="23"/>
      <c r="I8" s="24">
        <f t="shared" ref="I8:I10" si="0">(H8*$I$6)/$H$6</f>
        <v>0</v>
      </c>
      <c r="J8" s="31">
        <f t="shared" ref="J8:J10" si="1">SUM(C8,E8,G8,I8)/COUNT(C8,E8,G8,I8)</f>
        <v>8.6666666666666661</v>
      </c>
      <c r="L8" s="6" t="s">
        <v>10</v>
      </c>
    </row>
    <row r="9" spans="1:12" x14ac:dyDescent="0.25">
      <c r="A9" s="25"/>
      <c r="B9" s="23"/>
      <c r="C9" s="24">
        <f t="shared" ref="C9:C10" si="2">(B9*$C$6)/$B$6</f>
        <v>0</v>
      </c>
      <c r="D9" s="23"/>
      <c r="E9" s="24">
        <f t="shared" ref="E9:E10" si="3">(D9*$E$6)/$D$6</f>
        <v>0</v>
      </c>
      <c r="F9" s="23"/>
      <c r="G9" s="24">
        <f t="shared" ref="G9:G10" si="4">(F9*$G$6)/$F$6</f>
        <v>0</v>
      </c>
      <c r="H9" s="23"/>
      <c r="I9" s="24">
        <f t="shared" si="0"/>
        <v>0</v>
      </c>
      <c r="J9" s="31">
        <f t="shared" si="1"/>
        <v>0</v>
      </c>
      <c r="L9" s="6" t="s">
        <v>7</v>
      </c>
    </row>
    <row r="10" spans="1:12" ht="14.45" x14ac:dyDescent="0.3">
      <c r="A10" s="25"/>
      <c r="B10" s="23"/>
      <c r="C10" s="24">
        <f t="shared" si="2"/>
        <v>0</v>
      </c>
      <c r="D10" s="23"/>
      <c r="E10" s="24">
        <f t="shared" si="3"/>
        <v>0</v>
      </c>
      <c r="F10" s="23"/>
      <c r="G10" s="24">
        <f t="shared" si="4"/>
        <v>0</v>
      </c>
      <c r="H10" s="23"/>
      <c r="I10" s="24">
        <f t="shared" si="0"/>
        <v>0</v>
      </c>
      <c r="J10" s="31">
        <f t="shared" si="1"/>
        <v>0</v>
      </c>
      <c r="L10" s="6" t="s">
        <v>11</v>
      </c>
    </row>
    <row r="11" spans="1:12" s="27" customFormat="1" ht="18" x14ac:dyDescent="0.35">
      <c r="A11" s="26" t="s">
        <v>6</v>
      </c>
      <c r="B11" s="30">
        <f>IFERROR(SUM(B7:B10)/COUNT(B7:B10),"")</f>
        <v>5</v>
      </c>
      <c r="C11" s="30">
        <f>IFERROR(B11*$C$6/$B$6,"")</f>
        <v>10</v>
      </c>
      <c r="D11" s="30">
        <f>IFERROR(SUM(D7:D10)/COUNT(D7:D10),"")</f>
        <v>12.5</v>
      </c>
      <c r="E11" s="30">
        <f>IFERROR(D11*$E$6/$D$6,"")</f>
        <v>16.666666666666668</v>
      </c>
      <c r="F11" s="30">
        <f>IFERROR(SUM(F7:F10)/COUNT(F7:F10),"")</f>
        <v>6</v>
      </c>
      <c r="G11" s="30">
        <f>IFERROR(F11*$G$6/$F$6,"")</f>
        <v>10</v>
      </c>
      <c r="H11" s="30" t="str">
        <f>IFERROR(SUM(H7:H10)/COUNT(H7:H10),"")</f>
        <v/>
      </c>
      <c r="I11" s="30" t="str">
        <f>IFERROR(H11*$I$6/$H$6,"")</f>
        <v/>
      </c>
      <c r="J11" s="30">
        <f>SUM(J7:J10)</f>
        <v>21.555555555555554</v>
      </c>
      <c r="K11" s="4"/>
      <c r="L11" s="4"/>
    </row>
    <row r="12" spans="1:12" ht="14.45" x14ac:dyDescent="0.3">
      <c r="A12" s="28"/>
      <c r="B12" s="29"/>
      <c r="D12" s="29"/>
      <c r="L12" s="6" t="s">
        <v>12</v>
      </c>
    </row>
    <row r="13" spans="1:12" s="7" customFormat="1" ht="14.45" x14ac:dyDescent="0.3">
      <c r="A13" s="28"/>
      <c r="B13" s="29"/>
      <c r="D13" s="6"/>
      <c r="E13" s="8"/>
      <c r="F13" s="6"/>
      <c r="G13" s="9"/>
      <c r="H13" s="9"/>
      <c r="I13" s="9"/>
      <c r="J13" s="9"/>
      <c r="K13" s="6"/>
      <c r="L13" s="6"/>
    </row>
  </sheetData>
  <conditionalFormatting sqref="A7:H10 J7:J10">
    <cfRule type="expression" dxfId="9" priority="24">
      <formula>MOD(ROW(A7),2)</formula>
    </cfRule>
  </conditionalFormatting>
  <conditionalFormatting sqref="C11">
    <cfRule type="expression" dxfId="8" priority="16">
      <formula>MOD(ROW(C11),2)</formula>
    </cfRule>
  </conditionalFormatting>
  <conditionalFormatting sqref="I7:I10">
    <cfRule type="expression" dxfId="7" priority="15">
      <formula>MOD(ROW(I7),2)</formula>
    </cfRule>
  </conditionalFormatting>
  <conditionalFormatting sqref="B11">
    <cfRule type="expression" dxfId="6" priority="10">
      <formula>MOD(ROW(B11),2)</formula>
    </cfRule>
  </conditionalFormatting>
  <conditionalFormatting sqref="D11">
    <cfRule type="expression" dxfId="5" priority="7">
      <formula>MOD(ROW(D11),2)</formula>
    </cfRule>
  </conditionalFormatting>
  <conditionalFormatting sqref="F11">
    <cfRule type="expression" dxfId="4" priority="6">
      <formula>MOD(ROW(F11),2)</formula>
    </cfRule>
  </conditionalFormatting>
  <conditionalFormatting sqref="H11">
    <cfRule type="expression" dxfId="3" priority="4">
      <formula>MOD(ROW(H11),2)</formula>
    </cfRule>
  </conditionalFormatting>
  <conditionalFormatting sqref="E11">
    <cfRule type="expression" dxfId="2" priority="3">
      <formula>MOD(ROW(E11),2)</formula>
    </cfRule>
  </conditionalFormatting>
  <conditionalFormatting sqref="G11">
    <cfRule type="expression" dxfId="1" priority="2">
      <formula>MOD(ROW(G11),2)</formula>
    </cfRule>
  </conditionalFormatting>
  <conditionalFormatting sqref="I11">
    <cfRule type="expression" dxfId="0" priority="1">
      <formula>MOD(ROW(I11),2)</formula>
    </cfRule>
  </conditionalFormatting>
  <printOptions horizontalCentered="1"/>
  <pageMargins left="0.31496062992125984" right="0.31496062992125984" top="0.74803149606299213" bottom="0.74803149606299213" header="0.31496062992125984" footer="0.31496062992125984"/>
  <pageSetup paperSize="9" orientation="landscape" r:id="rId1"/>
  <headerFooter>
    <oddHeader>&amp;REdité le &amp;D</oddHeader>
    <oddFooter>&amp;LEtabli par Alyson BUSK&amp;R&amp;F/&amp;A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Aly Stephens</dc:creator>
  <cp:lastModifiedBy>T</cp:lastModifiedBy>
  <dcterms:created xsi:type="dcterms:W3CDTF">2015-12-09T14:03:54Z</dcterms:created>
  <dcterms:modified xsi:type="dcterms:W3CDTF">2015-12-16T10:01:13Z</dcterms:modified>
</cp:coreProperties>
</file>