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30" windowWidth="15600" windowHeight="11760"/>
  </bookViews>
  <sheets>
    <sheet name="V Février 2012" sheetId="1" r:id="rId1"/>
  </sheets>
  <calcPr calcId="125725"/>
</workbook>
</file>

<file path=xl/calcChain.xml><?xml version="1.0" encoding="utf-8"?>
<calcChain xmlns="http://schemas.openxmlformats.org/spreadsheetml/2006/main">
  <c r="L14" i="1"/>
  <c r="L11"/>
  <c r="L7"/>
  <c r="L5"/>
  <c r="K8"/>
  <c r="K9"/>
  <c r="K10"/>
  <c r="K11"/>
  <c r="K12"/>
  <c r="K13"/>
  <c r="K14"/>
  <c r="K4"/>
  <c r="K5"/>
  <c r="K6"/>
  <c r="K7"/>
  <c r="K3"/>
</calcChain>
</file>

<file path=xl/sharedStrings.xml><?xml version="1.0" encoding="utf-8"?>
<sst xmlns="http://schemas.openxmlformats.org/spreadsheetml/2006/main" count="50" uniqueCount="26">
  <si>
    <t>Arrivée</t>
  </si>
  <si>
    <t xml:space="preserve">Départ </t>
  </si>
  <si>
    <t>Enfants</t>
  </si>
  <si>
    <t>Coût</t>
  </si>
  <si>
    <t>Carte Jeune</t>
  </si>
  <si>
    <t>Heure (:)</t>
  </si>
  <si>
    <t>Paris-Lyon</t>
  </si>
  <si>
    <t>Toulon</t>
  </si>
  <si>
    <t>Date (/)</t>
  </si>
  <si>
    <t>Billets</t>
  </si>
  <si>
    <t>Trains</t>
  </si>
  <si>
    <t>Code Réservation</t>
  </si>
  <si>
    <t>N° Train</t>
  </si>
  <si>
    <t>Coût total voyage</t>
  </si>
  <si>
    <t>Coût total billet</t>
  </si>
  <si>
    <t>RDC***</t>
  </si>
  <si>
    <t>REM***</t>
  </si>
  <si>
    <t>RFY***</t>
  </si>
  <si>
    <t>RFF***</t>
  </si>
  <si>
    <t>RHMDKR</t>
  </si>
  <si>
    <t>RHOVTX</t>
  </si>
  <si>
    <t>RIREVJ</t>
  </si>
  <si>
    <t>RITVLG</t>
  </si>
  <si>
    <t>RKKBWE</t>
  </si>
  <si>
    <t>SFQDHI</t>
  </si>
  <si>
    <t>RKKBSE</t>
  </si>
</sst>
</file>

<file path=xl/styles.xml><?xml version="1.0" encoding="utf-8"?>
<styleSheet xmlns="http://schemas.openxmlformats.org/spreadsheetml/2006/main">
  <numFmts count="3">
    <numFmt numFmtId="164" formatCode="h:mm;@"/>
    <numFmt numFmtId="165" formatCode="#,##0.00\ &quot;€&quot;"/>
    <numFmt numFmtId="166" formatCode="_-* #,##0.00\ [$€-40C]_-;\-* #,##0.00\ [$€-40C]_-;_-* &quot;-&quot;??\ [$€-40C]_-;_-@_-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2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0" fontId="0" fillId="0" borderId="0" xfId="0" applyAlignment="1">
      <alignment horizontal="right"/>
    </xf>
    <xf numFmtId="166" fontId="0" fillId="0" borderId="0" xfId="0" applyNumberFormat="1"/>
    <xf numFmtId="14" fontId="1" fillId="0" borderId="2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right" vertical="center" wrapText="1"/>
    </xf>
    <xf numFmtId="0" fontId="1" fillId="0" borderId="2" xfId="0" applyFont="1" applyBorder="1" applyAlignment="1">
      <alignment horizontal="left" vertical="center" wrapText="1"/>
    </xf>
    <xf numFmtId="164" fontId="1" fillId="0" borderId="2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165" fontId="1" fillId="0" borderId="2" xfId="0" applyNumberFormat="1" applyFont="1" applyBorder="1" applyAlignment="1">
      <alignment horizontal="center" vertical="center" wrapText="1"/>
    </xf>
    <xf numFmtId="14" fontId="0" fillId="0" borderId="3" xfId="0" applyNumberFormat="1" applyBorder="1"/>
    <xf numFmtId="0" fontId="0" fillId="0" borderId="4" xfId="0" applyBorder="1" applyAlignment="1">
      <alignment horizontal="right"/>
    </xf>
    <xf numFmtId="0" fontId="0" fillId="0" borderId="4" xfId="0" applyBorder="1" applyAlignment="1">
      <alignment horizontal="left"/>
    </xf>
    <xf numFmtId="164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/>
    </xf>
    <xf numFmtId="165" fontId="0" fillId="0" borderId="4" xfId="0" applyNumberFormat="1" applyBorder="1"/>
    <xf numFmtId="166" fontId="0" fillId="0" borderId="5" xfId="0" applyNumberFormat="1" applyBorder="1"/>
    <xf numFmtId="14" fontId="0" fillId="0" borderId="6" xfId="0" applyNumberFormat="1" applyBorder="1"/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left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165" fontId="0" fillId="0" borderId="0" xfId="0" applyNumberFormat="1" applyBorder="1"/>
    <xf numFmtId="166" fontId="0" fillId="0" borderId="7" xfId="0" applyNumberFormat="1" applyBorder="1"/>
    <xf numFmtId="0" fontId="0" fillId="0" borderId="8" xfId="0" applyBorder="1" applyAlignment="1">
      <alignment horizontal="right"/>
    </xf>
    <xf numFmtId="0" fontId="0" fillId="0" borderId="8" xfId="0" applyBorder="1" applyAlignment="1">
      <alignment horizontal="left"/>
    </xf>
    <xf numFmtId="164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/>
    </xf>
    <xf numFmtId="165" fontId="0" fillId="0" borderId="8" xfId="0" applyNumberFormat="1" applyBorder="1"/>
    <xf numFmtId="166" fontId="1" fillId="0" borderId="1" xfId="0" applyNumberFormat="1" applyFont="1" applyBorder="1" applyAlignment="1">
      <alignment horizontal="center" vertical="center" wrapText="1"/>
    </xf>
    <xf numFmtId="14" fontId="0" fillId="0" borderId="13" xfId="0" applyNumberFormat="1" applyBorder="1"/>
    <xf numFmtId="166" fontId="0" fillId="2" borderId="6" xfId="0" applyNumberFormat="1" applyFill="1" applyBorder="1"/>
    <xf numFmtId="166" fontId="0" fillId="0" borderId="9" xfId="0" applyNumberFormat="1" applyFill="1" applyBorder="1" applyAlignment="1">
      <alignment horizontal="center" vertical="center"/>
    </xf>
    <xf numFmtId="166" fontId="0" fillId="0" borderId="5" xfId="0" applyNumberFormat="1" applyFill="1" applyBorder="1"/>
    <xf numFmtId="166" fontId="0" fillId="0" borderId="9" xfId="0" applyNumberFormat="1" applyFill="1" applyBorder="1"/>
    <xf numFmtId="166" fontId="3" fillId="3" borderId="9" xfId="0" applyNumberFormat="1" applyFont="1" applyFill="1" applyBorder="1"/>
    <xf numFmtId="166" fontId="0" fillId="4" borderId="9" xfId="0" applyNumberFormat="1" applyFill="1" applyBorder="1"/>
    <xf numFmtId="14" fontId="2" fillId="0" borderId="1" xfId="0" applyNumberFormat="1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38100</xdr:rowOff>
    </xdr:from>
    <xdr:to>
      <xdr:col>1</xdr:col>
      <xdr:colOff>466725</xdr:colOff>
      <xdr:row>0</xdr:row>
      <xdr:rowOff>247650</xdr:rowOff>
    </xdr:to>
    <xdr:sp macro="[0]!Cumule" textlink="">
      <xdr:nvSpPr>
        <xdr:cNvPr id="2" name="Rectangle 1"/>
        <xdr:cNvSpPr/>
      </xdr:nvSpPr>
      <xdr:spPr>
        <a:xfrm>
          <a:off x="619125" y="38100"/>
          <a:ext cx="609600" cy="209550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Cumule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4"/>
  <sheetViews>
    <sheetView showZeros="0" tabSelected="1" workbookViewId="0">
      <selection activeCell="L5" sqref="L5"/>
    </sheetView>
  </sheetViews>
  <sheetFormatPr baseColWidth="10" defaultRowHeight="15"/>
  <cols>
    <col min="1" max="1" width="11.42578125" style="1"/>
    <col min="2" max="2" width="14.5703125" style="8" bestFit="1" customWidth="1"/>
    <col min="3" max="3" width="12.28515625" style="5" bestFit="1" customWidth="1"/>
    <col min="4" max="4" width="11.42578125" style="4"/>
    <col min="5" max="5" width="10.28515625" style="3" customWidth="1"/>
    <col min="6" max="6" width="12.85546875" style="3" customWidth="1"/>
    <col min="7" max="7" width="7.5703125" style="3" bestFit="1" customWidth="1"/>
    <col min="8" max="8" width="8" style="2" bestFit="1" customWidth="1"/>
    <col min="9" max="9" width="9.140625" style="3" customWidth="1"/>
    <col min="10" max="10" width="8" style="2" bestFit="1" customWidth="1"/>
    <col min="12" max="12" width="11.42578125" style="9"/>
    <col min="13" max="13" width="12" customWidth="1"/>
  </cols>
  <sheetData>
    <row r="1" spans="1:13" s="6" customFormat="1" ht="23.25">
      <c r="A1" s="43" t="s">
        <v>10</v>
      </c>
      <c r="B1" s="43"/>
      <c r="C1" s="43"/>
      <c r="D1" s="43"/>
      <c r="E1" s="43"/>
      <c r="F1" s="44" t="s">
        <v>9</v>
      </c>
      <c r="G1" s="45"/>
      <c r="H1" s="45"/>
      <c r="I1" s="45"/>
      <c r="J1" s="45"/>
      <c r="K1" s="45"/>
      <c r="L1" s="46"/>
    </row>
    <row r="2" spans="1:13" s="7" customFormat="1" ht="30">
      <c r="A2" s="10" t="s">
        <v>8</v>
      </c>
      <c r="B2" s="11" t="s">
        <v>1</v>
      </c>
      <c r="C2" s="12" t="s">
        <v>0</v>
      </c>
      <c r="D2" s="13" t="s">
        <v>5</v>
      </c>
      <c r="E2" s="14" t="s">
        <v>12</v>
      </c>
      <c r="F2" s="14" t="s">
        <v>11</v>
      </c>
      <c r="G2" s="14" t="s">
        <v>2</v>
      </c>
      <c r="H2" s="15" t="s">
        <v>3</v>
      </c>
      <c r="I2" s="14" t="s">
        <v>4</v>
      </c>
      <c r="J2" s="15" t="s">
        <v>3</v>
      </c>
      <c r="K2" s="14" t="s">
        <v>14</v>
      </c>
      <c r="L2" s="35" t="s">
        <v>13</v>
      </c>
    </row>
    <row r="3" spans="1:13">
      <c r="A3" s="16">
        <v>40957</v>
      </c>
      <c r="B3" s="17" t="s">
        <v>6</v>
      </c>
      <c r="C3" s="18" t="s">
        <v>7</v>
      </c>
      <c r="D3" s="19">
        <v>0.61736111111111114</v>
      </c>
      <c r="E3" s="20">
        <v>6179</v>
      </c>
      <c r="F3" s="20" t="s">
        <v>15</v>
      </c>
      <c r="G3" s="20">
        <v>4</v>
      </c>
      <c r="H3" s="21">
        <v>188</v>
      </c>
      <c r="I3" s="20"/>
      <c r="J3" s="21"/>
      <c r="K3" s="21">
        <f t="shared" ref="K3:K14" si="0">SUM(H3,J3,)</f>
        <v>188</v>
      </c>
      <c r="L3" s="22"/>
    </row>
    <row r="4" spans="1:13">
      <c r="A4" s="23">
        <v>40957</v>
      </c>
      <c r="B4" s="24" t="s">
        <v>6</v>
      </c>
      <c r="C4" s="25" t="s">
        <v>7</v>
      </c>
      <c r="D4" s="26">
        <v>0.61736111111111114</v>
      </c>
      <c r="E4" s="27">
        <v>6179</v>
      </c>
      <c r="F4" s="27" t="s">
        <v>16</v>
      </c>
      <c r="G4" s="27"/>
      <c r="H4" s="28"/>
      <c r="I4" s="27">
        <v>2</v>
      </c>
      <c r="J4" s="28">
        <v>108</v>
      </c>
      <c r="K4" s="28">
        <f t="shared" si="0"/>
        <v>108</v>
      </c>
      <c r="L4" s="29"/>
      <c r="M4" s="37"/>
    </row>
    <row r="5" spans="1:13">
      <c r="A5" s="23">
        <v>40957</v>
      </c>
      <c r="B5" s="30" t="s">
        <v>6</v>
      </c>
      <c r="C5" s="31" t="s">
        <v>7</v>
      </c>
      <c r="D5" s="32">
        <v>0.61736111111111114</v>
      </c>
      <c r="E5" s="33">
        <v>6179</v>
      </c>
      <c r="F5" s="33" t="s">
        <v>16</v>
      </c>
      <c r="G5" s="33">
        <v>2</v>
      </c>
      <c r="H5" s="34">
        <v>94</v>
      </c>
      <c r="I5" s="33"/>
      <c r="J5" s="34"/>
      <c r="K5" s="28">
        <f t="shared" si="0"/>
        <v>94</v>
      </c>
      <c r="L5" s="38">
        <f>SUM(K3:K5)</f>
        <v>390</v>
      </c>
      <c r="M5" s="9"/>
    </row>
    <row r="6" spans="1:13">
      <c r="A6" s="16">
        <v>40964</v>
      </c>
      <c r="B6" s="17" t="s">
        <v>7</v>
      </c>
      <c r="C6" s="18" t="s">
        <v>6</v>
      </c>
      <c r="D6" s="19">
        <v>0.61458333333333337</v>
      </c>
      <c r="E6" s="20">
        <v>6122</v>
      </c>
      <c r="F6" s="20" t="s">
        <v>17</v>
      </c>
      <c r="G6" s="20">
        <v>4</v>
      </c>
      <c r="H6" s="21">
        <v>179.6</v>
      </c>
      <c r="I6" s="20"/>
      <c r="J6" s="21"/>
      <c r="K6" s="21">
        <f t="shared" si="0"/>
        <v>179.6</v>
      </c>
      <c r="L6" s="39"/>
    </row>
    <row r="7" spans="1:13">
      <c r="A7" s="36">
        <v>40964</v>
      </c>
      <c r="B7" s="30" t="s">
        <v>7</v>
      </c>
      <c r="C7" s="31" t="s">
        <v>6</v>
      </c>
      <c r="D7" s="32">
        <v>0.61458333333333337</v>
      </c>
      <c r="E7" s="33">
        <v>6122</v>
      </c>
      <c r="F7" s="33" t="s">
        <v>18</v>
      </c>
      <c r="G7" s="33">
        <v>2</v>
      </c>
      <c r="H7" s="34">
        <v>89.8</v>
      </c>
      <c r="I7" s="33">
        <v>2</v>
      </c>
      <c r="J7" s="34">
        <v>67</v>
      </c>
      <c r="K7" s="34">
        <f t="shared" si="0"/>
        <v>156.80000000000001</v>
      </c>
      <c r="L7" s="40">
        <f>SUM(K6:K7)</f>
        <v>336.4</v>
      </c>
    </row>
    <row r="8" spans="1:13">
      <c r="A8" s="16">
        <v>40971</v>
      </c>
      <c r="B8" s="17" t="s">
        <v>7</v>
      </c>
      <c r="C8" s="18" t="s">
        <v>6</v>
      </c>
      <c r="D8" s="19">
        <v>0.61458333333333337</v>
      </c>
      <c r="E8" s="20">
        <v>6122</v>
      </c>
      <c r="F8" s="20" t="s">
        <v>19</v>
      </c>
      <c r="G8" s="20">
        <v>4</v>
      </c>
      <c r="H8" s="21">
        <v>216.8</v>
      </c>
      <c r="I8" s="20"/>
      <c r="J8" s="21"/>
      <c r="K8" s="34">
        <f t="shared" si="0"/>
        <v>216.8</v>
      </c>
      <c r="L8" s="22"/>
    </row>
    <row r="9" spans="1:13">
      <c r="A9" s="23">
        <v>40971</v>
      </c>
      <c r="B9" s="24" t="s">
        <v>7</v>
      </c>
      <c r="C9" s="25" t="s">
        <v>6</v>
      </c>
      <c r="D9" s="26">
        <v>0.61458333333333337</v>
      </c>
      <c r="E9" s="27">
        <v>6122</v>
      </c>
      <c r="F9" s="27" t="s">
        <v>20</v>
      </c>
      <c r="G9" s="27">
        <v>4</v>
      </c>
      <c r="H9" s="28">
        <v>216.8</v>
      </c>
      <c r="I9" s="27"/>
      <c r="J9" s="28"/>
      <c r="K9" s="34">
        <f t="shared" si="0"/>
        <v>216.8</v>
      </c>
      <c r="L9" s="29"/>
    </row>
    <row r="10" spans="1:13">
      <c r="A10" s="23">
        <v>40971</v>
      </c>
      <c r="B10" s="24" t="s">
        <v>7</v>
      </c>
      <c r="C10" s="25" t="s">
        <v>6</v>
      </c>
      <c r="D10" s="26">
        <v>0.61458333333333337</v>
      </c>
      <c r="E10" s="27">
        <v>6122</v>
      </c>
      <c r="F10" s="27" t="s">
        <v>21</v>
      </c>
      <c r="G10" s="27"/>
      <c r="H10" s="28"/>
      <c r="I10" s="27">
        <v>4</v>
      </c>
      <c r="J10" s="28">
        <v>324</v>
      </c>
      <c r="K10" s="34">
        <f t="shared" si="0"/>
        <v>324</v>
      </c>
      <c r="L10" s="29"/>
    </row>
    <row r="11" spans="1:13">
      <c r="A11" s="23">
        <v>40971</v>
      </c>
      <c r="B11" s="30" t="s">
        <v>7</v>
      </c>
      <c r="C11" s="31" t="s">
        <v>6</v>
      </c>
      <c r="D11" s="32">
        <v>0.61458333333333337</v>
      </c>
      <c r="E11" s="33">
        <v>6122</v>
      </c>
      <c r="F11" s="33" t="s">
        <v>22</v>
      </c>
      <c r="G11" s="33"/>
      <c r="H11" s="34"/>
      <c r="I11" s="33">
        <v>4</v>
      </c>
      <c r="J11" s="34">
        <v>324</v>
      </c>
      <c r="K11" s="34">
        <f t="shared" si="0"/>
        <v>324</v>
      </c>
      <c r="L11" s="41">
        <f>SUM(K8:K11)</f>
        <v>1081.5999999999999</v>
      </c>
    </row>
    <row r="12" spans="1:13">
      <c r="A12" s="16">
        <v>40978</v>
      </c>
      <c r="B12" s="17" t="s">
        <v>7</v>
      </c>
      <c r="C12" s="18" t="s">
        <v>6</v>
      </c>
      <c r="D12" s="19">
        <v>0.61458333333333337</v>
      </c>
      <c r="E12" s="20">
        <v>6122</v>
      </c>
      <c r="F12" s="20" t="s">
        <v>23</v>
      </c>
      <c r="G12" s="20"/>
      <c r="H12" s="21"/>
      <c r="I12" s="20">
        <v>4</v>
      </c>
      <c r="J12" s="21">
        <v>114</v>
      </c>
      <c r="K12" s="34">
        <f t="shared" si="0"/>
        <v>114</v>
      </c>
      <c r="L12" s="22"/>
    </row>
    <row r="13" spans="1:13">
      <c r="A13" s="23">
        <v>40978</v>
      </c>
      <c r="B13" s="24" t="s">
        <v>7</v>
      </c>
      <c r="C13" s="25" t="s">
        <v>6</v>
      </c>
      <c r="D13" s="26">
        <v>0.61458333333333337</v>
      </c>
      <c r="E13" s="27">
        <v>6122</v>
      </c>
      <c r="F13" s="27" t="s">
        <v>24</v>
      </c>
      <c r="G13" s="27"/>
      <c r="H13" s="28"/>
      <c r="I13" s="27">
        <v>2</v>
      </c>
      <c r="J13" s="28">
        <v>114</v>
      </c>
      <c r="K13" s="34">
        <f t="shared" si="0"/>
        <v>114</v>
      </c>
      <c r="L13" s="29"/>
    </row>
    <row r="14" spans="1:13">
      <c r="A14" s="23">
        <v>40978</v>
      </c>
      <c r="B14" s="30" t="s">
        <v>7</v>
      </c>
      <c r="C14" s="31" t="s">
        <v>6</v>
      </c>
      <c r="D14" s="32">
        <v>0.61458333333333337</v>
      </c>
      <c r="E14" s="33">
        <v>6122</v>
      </c>
      <c r="F14" s="33" t="s">
        <v>25</v>
      </c>
      <c r="G14" s="33">
        <v>2</v>
      </c>
      <c r="H14" s="34">
        <v>97</v>
      </c>
      <c r="I14" s="33"/>
      <c r="J14" s="34"/>
      <c r="K14" s="34">
        <f t="shared" si="0"/>
        <v>97</v>
      </c>
      <c r="L14" s="42">
        <f>SUM(K12:K14)</f>
        <v>325</v>
      </c>
    </row>
  </sheetData>
  <sortState ref="A3:L14">
    <sortCondition ref="A3"/>
    <sortCondition ref="E3"/>
  </sortState>
  <mergeCells count="2">
    <mergeCell ref="A1:E1"/>
    <mergeCell ref="F1:L1"/>
  </mergeCells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 Février 2012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Elie Demichelis</dc:creator>
  <cp:lastModifiedBy>Elie Demichelis</cp:lastModifiedBy>
  <dcterms:created xsi:type="dcterms:W3CDTF">2011-12-30T09:25:35Z</dcterms:created>
  <dcterms:modified xsi:type="dcterms:W3CDTF">2012-01-04T14:44:33Z</dcterms:modified>
</cp:coreProperties>
</file>