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90" yWindow="30" windowWidth="17010" windowHeight="7890"/>
  </bookViews>
  <sheets>
    <sheet name="Feuil1" sheetId="1" r:id="rId1"/>
    <sheet name="Feuil2" sheetId="2" r:id="rId2"/>
    <sheet name="Feuil3" sheetId="3" r:id="rId3"/>
  </sheets>
  <definedNames>
    <definedName name="carré">Feuil2!$A$9:$A$12</definedName>
    <definedName name="Dimension2">OFFSET(Feuil1!$H:$H,1,0,COUNTA(Feuil1!$H:$H)-1)</definedName>
    <definedName name="rectangle">Feuil2!$A$5:$A$8</definedName>
    <definedName name="rond">Feuil2!$A$13:$A$16</definedName>
    <definedName name="section">Feuil1!$A$7</definedName>
    <definedName name="Section2">OFFSET(Feuil1!$G:$G,1,0,COUNTA(Feuil1!$G:$G)-1)</definedName>
    <definedName name="sections">Feuil2!$A$1:$A$3</definedName>
    <definedName name="unite_poids">Feuil2!$B$1:$B$2</definedName>
  </definedNames>
  <calcPr calcId="125725"/>
</workbook>
</file>

<file path=xl/calcChain.xml><?xml version="1.0" encoding="utf-8"?>
<calcChain xmlns="http://schemas.openxmlformats.org/spreadsheetml/2006/main">
  <c r="D11" i="1" a="1"/>
  <c r="D11" s="1"/>
  <c r="B2"/>
  <c r="B11"/>
  <c r="D13" l="1" a="1"/>
  <c r="D13" s="1"/>
</calcChain>
</file>

<file path=xl/sharedStrings.xml><?xml version="1.0" encoding="utf-8"?>
<sst xmlns="http://schemas.openxmlformats.org/spreadsheetml/2006/main" count="47" uniqueCount="31">
  <si>
    <t>rectangle</t>
  </si>
  <si>
    <t>carré</t>
  </si>
  <si>
    <t>rond</t>
  </si>
  <si>
    <t>section</t>
  </si>
  <si>
    <t>Dimensions</t>
  </si>
  <si>
    <t>15x15</t>
  </si>
  <si>
    <t>5x10</t>
  </si>
  <si>
    <t>10x15</t>
  </si>
  <si>
    <t>15x20</t>
  </si>
  <si>
    <t>20x25</t>
  </si>
  <si>
    <t>5x5</t>
  </si>
  <si>
    <t>10x10</t>
  </si>
  <si>
    <t>20x20</t>
  </si>
  <si>
    <t>Ancienne facture</t>
  </si>
  <si>
    <t>date</t>
  </si>
  <si>
    <t>dimenions</t>
  </si>
  <si>
    <t>Coût</t>
  </si>
  <si>
    <t>Unité</t>
  </si>
  <si>
    <t>Mètre linéaire</t>
  </si>
  <si>
    <t>En Kg</t>
  </si>
  <si>
    <t>kg/m</t>
  </si>
  <si>
    <t>Coût €/Kg</t>
  </si>
  <si>
    <t>Prix</t>
  </si>
  <si>
    <t>Date</t>
  </si>
  <si>
    <t>Nouvelle facture</t>
  </si>
  <si>
    <t>date du jour</t>
  </si>
  <si>
    <t>Tableau pour archiver mes données</t>
  </si>
  <si>
    <t xml:space="preserve">      a - facture non présente dans le tableau d'archivage alors rentrer la valeur dans la dernière ligne vide</t>
  </si>
  <si>
    <t>2 - Réaliser par VBA par clic sur le bouton</t>
  </si>
  <si>
    <t>1 - Remplir les cases jaunes - utilisateur</t>
  </si>
  <si>
    <t xml:space="preserve">      b - facture présente avec la même section et dimensions alors écraser les données de la ligne de prix ( en valeur ) et la date ( en valeur )</t>
  </si>
</sst>
</file>

<file path=xl/styles.xml><?xml version="1.0" encoding="utf-8"?>
<styleSheet xmlns="http://schemas.openxmlformats.org/spreadsheetml/2006/main">
  <numFmts count="1">
    <numFmt numFmtId="164" formatCode="dd/mm/yy;@"/>
  </numFmts>
  <fonts count="5">
    <font>
      <sz val="10"/>
      <name val="Arial"/>
    </font>
    <font>
      <b/>
      <sz val="10"/>
      <name val="Arial"/>
      <family val="2"/>
    </font>
    <font>
      <sz val="8"/>
      <name val="Arial"/>
    </font>
    <font>
      <sz val="10"/>
      <name val="Arial"/>
      <family val="2"/>
    </font>
    <font>
      <b/>
      <sz val="10"/>
      <color theme="5" tint="-0.24997711111789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5" tint="-0.24994659260841701"/>
      </left>
      <right/>
      <top style="thick">
        <color theme="5" tint="-0.24994659260841701"/>
      </top>
      <bottom/>
      <diagonal/>
    </border>
    <border>
      <left/>
      <right/>
      <top style="thick">
        <color theme="5" tint="-0.24994659260841701"/>
      </top>
      <bottom/>
      <diagonal/>
    </border>
    <border>
      <left/>
      <right style="thick">
        <color theme="5" tint="-0.24994659260841701"/>
      </right>
      <top style="thick">
        <color theme="5" tint="-0.24994659260841701"/>
      </top>
      <bottom/>
      <diagonal/>
    </border>
    <border>
      <left style="thick">
        <color theme="5" tint="-0.24994659260841701"/>
      </left>
      <right/>
      <top/>
      <bottom/>
      <diagonal/>
    </border>
    <border>
      <left/>
      <right style="thick">
        <color theme="5" tint="-0.24994659260841701"/>
      </right>
      <top/>
      <bottom/>
      <diagonal/>
    </border>
    <border>
      <left style="thick">
        <color theme="5" tint="-0.24994659260841701"/>
      </left>
      <right/>
      <top/>
      <bottom style="thick">
        <color theme="5" tint="-0.24994659260841701"/>
      </bottom>
      <diagonal/>
    </border>
    <border>
      <left/>
      <right/>
      <top/>
      <bottom style="thick">
        <color theme="5" tint="-0.24994659260841701"/>
      </bottom>
      <diagonal/>
    </border>
    <border>
      <left/>
      <right style="thick">
        <color theme="5" tint="-0.24994659260841701"/>
      </right>
      <top/>
      <bottom style="thick">
        <color theme="5" tint="-0.2499465926084170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3" fillId="0" borderId="0" xfId="0" applyFont="1"/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164" fontId="0" fillId="2" borderId="1" xfId="0" applyNumberFormat="1" applyFill="1" applyBorder="1"/>
    <xf numFmtId="0" fontId="1" fillId="0" borderId="0" xfId="0" applyFont="1"/>
    <xf numFmtId="0" fontId="4" fillId="0" borderId="0" xfId="0" applyFont="1"/>
    <xf numFmtId="0" fontId="3" fillId="0" borderId="0" xfId="0" applyFont="1" applyAlignment="1">
      <alignment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1">
    <dxf>
      <fill>
        <patternFill>
          <bgColor indexed="13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6"/>
  <sheetViews>
    <sheetView tabSelected="1" workbookViewId="0">
      <selection activeCell="C27" sqref="C27"/>
    </sheetView>
  </sheetViews>
  <sheetFormatPr baseColWidth="10" defaultRowHeight="12.75"/>
  <cols>
    <col min="1" max="1" width="12" bestFit="1" customWidth="1"/>
    <col min="3" max="3" width="14.85546875" bestFit="1" customWidth="1"/>
    <col min="6" max="6" width="11.5703125" style="27" customWidth="1"/>
    <col min="7" max="9" width="11.42578125" style="1"/>
    <col min="11" max="11" width="55" customWidth="1"/>
  </cols>
  <sheetData>
    <row r="1" spans="1:11" ht="13.5" thickBot="1">
      <c r="F1" s="3" t="s">
        <v>14</v>
      </c>
      <c r="G1" s="3" t="s">
        <v>3</v>
      </c>
      <c r="H1" s="3" t="s">
        <v>15</v>
      </c>
      <c r="I1" s="3" t="s">
        <v>16</v>
      </c>
    </row>
    <row r="2" spans="1:11" ht="13.5" thickTop="1">
      <c r="A2" s="14" t="s">
        <v>25</v>
      </c>
      <c r="B2" s="2">
        <f ca="1">TODAY()</f>
        <v>41157</v>
      </c>
      <c r="F2" s="4">
        <v>41157</v>
      </c>
      <c r="G2" s="17" t="s">
        <v>0</v>
      </c>
      <c r="H2" s="17" t="s">
        <v>7</v>
      </c>
      <c r="I2" s="18">
        <v>69</v>
      </c>
    </row>
    <row r="3" spans="1:11">
      <c r="B3" s="2"/>
      <c r="F3" s="19">
        <v>41157</v>
      </c>
      <c r="G3" s="20" t="s">
        <v>2</v>
      </c>
      <c r="H3" s="20">
        <v>10</v>
      </c>
      <c r="I3" s="21">
        <v>32.5</v>
      </c>
      <c r="J3" s="15" t="s">
        <v>26</v>
      </c>
    </row>
    <row r="4" spans="1:11">
      <c r="A4" s="28" t="s">
        <v>24</v>
      </c>
      <c r="B4" s="28"/>
      <c r="C4" s="29" t="s">
        <v>13</v>
      </c>
      <c r="D4" s="29"/>
      <c r="F4" s="19">
        <v>41157</v>
      </c>
      <c r="G4" s="20" t="s">
        <v>0</v>
      </c>
      <c r="H4" s="20" t="s">
        <v>8</v>
      </c>
      <c r="I4" s="21">
        <v>63</v>
      </c>
    </row>
    <row r="5" spans="1:11">
      <c r="A5" s="9"/>
      <c r="B5" s="9"/>
      <c r="C5" s="6"/>
      <c r="D5" s="6"/>
      <c r="F5" s="19">
        <v>41157</v>
      </c>
      <c r="G5" s="22" t="s">
        <v>0</v>
      </c>
      <c r="H5" s="22" t="s">
        <v>6</v>
      </c>
      <c r="I5" s="21">
        <v>52</v>
      </c>
    </row>
    <row r="6" spans="1:11">
      <c r="A6" s="10" t="s">
        <v>3</v>
      </c>
      <c r="B6" s="9"/>
      <c r="C6" s="6"/>
      <c r="D6" s="6"/>
      <c r="F6" s="19">
        <v>41157</v>
      </c>
      <c r="G6" s="22" t="s">
        <v>0</v>
      </c>
      <c r="H6" s="22" t="s">
        <v>9</v>
      </c>
      <c r="I6" s="21">
        <v>20</v>
      </c>
    </row>
    <row r="7" spans="1:11">
      <c r="A7" s="11" t="s">
        <v>1</v>
      </c>
      <c r="B7" s="9"/>
      <c r="C7" s="6"/>
      <c r="D7" s="6"/>
      <c r="F7" s="19">
        <v>41157</v>
      </c>
      <c r="G7" s="22" t="s">
        <v>1</v>
      </c>
      <c r="H7" s="22" t="s">
        <v>11</v>
      </c>
      <c r="I7" s="21">
        <v>52</v>
      </c>
      <c r="K7" s="5" t="s">
        <v>29</v>
      </c>
    </row>
    <row r="8" spans="1:11">
      <c r="A8" s="10" t="s">
        <v>4</v>
      </c>
      <c r="B8" s="9"/>
      <c r="C8" s="6"/>
      <c r="D8" s="6"/>
      <c r="F8" s="19"/>
      <c r="G8" s="22"/>
      <c r="H8" s="22"/>
      <c r="I8" s="21"/>
      <c r="K8" s="5" t="s">
        <v>28</v>
      </c>
    </row>
    <row r="9" spans="1:11" ht="25.5">
      <c r="A9" s="11" t="s">
        <v>11</v>
      </c>
      <c r="B9" s="9"/>
      <c r="C9" s="6"/>
      <c r="D9" s="6"/>
      <c r="F9" s="19"/>
      <c r="G9" s="22"/>
      <c r="H9" s="22"/>
      <c r="I9" s="21"/>
      <c r="K9" s="16" t="s">
        <v>27</v>
      </c>
    </row>
    <row r="10" spans="1:11" ht="38.25">
      <c r="A10" s="10" t="s">
        <v>17</v>
      </c>
      <c r="B10" s="9"/>
      <c r="C10" s="6"/>
      <c r="D10" s="6"/>
      <c r="F10" s="19"/>
      <c r="G10" s="22"/>
      <c r="H10" s="22"/>
      <c r="I10" s="21"/>
      <c r="K10" s="16" t="s">
        <v>30</v>
      </c>
    </row>
    <row r="11" spans="1:11">
      <c r="A11" s="11" t="s">
        <v>18</v>
      </c>
      <c r="B11" s="12" t="str">
        <f ca="1">INDEX(OFFSET(INDIRECT(SUBSTITUTE(section," ","_")),,1),MATCH(A9,INDIRECT(SUBSTITUTE(section," ","_")),0))&amp; " Kg/m"</f>
        <v>2 Kg/m</v>
      </c>
      <c r="C11" s="7" t="s">
        <v>23</v>
      </c>
      <c r="D11" s="13">
        <f t="array" ref="D11">MAX((G2:G65536=section)*(H2:H65536=A9)*F2:F65536)</f>
        <v>41157</v>
      </c>
      <c r="F11" s="19"/>
      <c r="G11" s="22"/>
      <c r="H11" s="22"/>
      <c r="I11" s="21"/>
    </row>
    <row r="12" spans="1:11">
      <c r="A12" s="10" t="s">
        <v>22</v>
      </c>
      <c r="B12" s="9"/>
      <c r="C12" s="6"/>
      <c r="D12" s="6"/>
      <c r="F12" s="19"/>
      <c r="G12" s="22"/>
      <c r="H12" s="22"/>
      <c r="I12" s="21"/>
    </row>
    <row r="13" spans="1:11">
      <c r="A13" s="11">
        <v>65</v>
      </c>
      <c r="B13" s="9"/>
      <c r="C13" s="8" t="s">
        <v>21</v>
      </c>
      <c r="D13" s="6">
        <f t="array" ref="D13">SUMPRODUCT((G2:G65536=section)*(H2:H65536=A9)*(F2:F65536=D11)*I2:I65536)</f>
        <v>52</v>
      </c>
      <c r="F13" s="19"/>
      <c r="G13" s="22"/>
      <c r="H13" s="22"/>
      <c r="I13" s="21"/>
    </row>
    <row r="14" spans="1:11">
      <c r="A14" s="10" t="s">
        <v>21</v>
      </c>
      <c r="B14" s="9"/>
      <c r="C14" s="6"/>
      <c r="D14" s="6"/>
      <c r="F14" s="19"/>
      <c r="G14" s="22"/>
      <c r="H14" s="22"/>
      <c r="I14" s="21"/>
    </row>
    <row r="15" spans="1:11">
      <c r="A15" s="11">
        <v>52</v>
      </c>
      <c r="B15" s="9"/>
      <c r="C15" s="6"/>
      <c r="D15" s="6"/>
      <c r="F15" s="19"/>
      <c r="G15" s="22"/>
      <c r="H15" s="22"/>
      <c r="I15" s="21"/>
    </row>
    <row r="16" spans="1:11">
      <c r="A16" s="9"/>
      <c r="B16" s="9"/>
      <c r="C16" s="6"/>
      <c r="D16" s="6"/>
      <c r="F16" s="19"/>
      <c r="G16" s="22"/>
      <c r="H16" s="22"/>
      <c r="I16" s="21"/>
    </row>
    <row r="17" spans="6:9">
      <c r="F17" s="19"/>
      <c r="G17" s="22"/>
      <c r="H17" s="22"/>
      <c r="I17" s="21"/>
    </row>
    <row r="18" spans="6:9">
      <c r="F18" s="19"/>
      <c r="G18" s="22"/>
      <c r="H18" s="22"/>
      <c r="I18" s="21"/>
    </row>
    <row r="19" spans="6:9">
      <c r="F19" s="19"/>
      <c r="G19" s="22"/>
      <c r="H19" s="22"/>
      <c r="I19" s="21"/>
    </row>
    <row r="20" spans="6:9">
      <c r="F20" s="19"/>
      <c r="G20" s="22"/>
      <c r="H20" s="22"/>
      <c r="I20" s="21"/>
    </row>
    <row r="21" spans="6:9">
      <c r="F21" s="19"/>
      <c r="G21" s="22"/>
      <c r="H21" s="22"/>
      <c r="I21" s="21"/>
    </row>
    <row r="22" spans="6:9">
      <c r="F22" s="19"/>
      <c r="G22" s="22"/>
      <c r="H22" s="22"/>
      <c r="I22" s="21"/>
    </row>
    <row r="23" spans="6:9">
      <c r="F23" s="19"/>
      <c r="G23" s="22"/>
      <c r="H23" s="22"/>
      <c r="I23" s="21"/>
    </row>
    <row r="24" spans="6:9" ht="13.5" thickBot="1">
      <c r="F24" s="23"/>
      <c r="G24" s="24"/>
      <c r="H24" s="24"/>
      <c r="I24" s="25"/>
    </row>
    <row r="25" spans="6:9" ht="13.5" thickTop="1">
      <c r="F25" s="26"/>
      <c r="G25" s="22"/>
      <c r="H25" s="22"/>
      <c r="I25" s="22"/>
    </row>
    <row r="26" spans="6:9">
      <c r="F26" s="26"/>
      <c r="G26" s="22"/>
      <c r="H26" s="22"/>
      <c r="I26" s="22"/>
    </row>
  </sheetData>
  <mergeCells count="2">
    <mergeCell ref="A4:B4"/>
    <mergeCell ref="C4:D4"/>
  </mergeCells>
  <phoneticPr fontId="2" type="noConversion"/>
  <conditionalFormatting sqref="A7 A9 A11 A13">
    <cfRule type="cellIs" dxfId="0" priority="1" stopIfTrue="1" operator="equal">
      <formula>""</formula>
    </cfRule>
  </conditionalFormatting>
  <dataValidations count="3">
    <dataValidation type="list" allowBlank="1" showInputMessage="1" showErrorMessage="1" sqref="A7">
      <formula1>sections</formula1>
    </dataValidation>
    <dataValidation type="list" allowBlank="1" showInputMessage="1" showErrorMessage="1" sqref="A9">
      <formula1>INDIRECT(section)</formula1>
    </dataValidation>
    <dataValidation type="list" allowBlank="1" showInputMessage="1" showErrorMessage="1" sqref="A11">
      <formula1>unite_poids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6"/>
  <sheetViews>
    <sheetView workbookViewId="0">
      <selection activeCell="C9" sqref="C9"/>
    </sheetView>
  </sheetViews>
  <sheetFormatPr baseColWidth="10" defaultRowHeight="12.75"/>
  <sheetData>
    <row r="1" spans="1:2">
      <c r="A1" t="s">
        <v>0</v>
      </c>
      <c r="B1" t="s">
        <v>18</v>
      </c>
    </row>
    <row r="2" spans="1:2">
      <c r="A2" t="s">
        <v>1</v>
      </c>
      <c r="B2" t="s">
        <v>19</v>
      </c>
    </row>
    <row r="3" spans="1:2">
      <c r="A3" t="s">
        <v>2</v>
      </c>
    </row>
    <row r="4" spans="1:2">
      <c r="B4" t="s">
        <v>20</v>
      </c>
    </row>
    <row r="5" spans="1:2">
      <c r="A5" s="1" t="s">
        <v>6</v>
      </c>
      <c r="B5" s="1">
        <v>1</v>
      </c>
    </row>
    <row r="6" spans="1:2">
      <c r="A6" s="1" t="s">
        <v>7</v>
      </c>
      <c r="B6" s="1">
        <v>2</v>
      </c>
    </row>
    <row r="7" spans="1:2">
      <c r="A7" s="1" t="s">
        <v>8</v>
      </c>
      <c r="B7" s="1">
        <v>3</v>
      </c>
    </row>
    <row r="8" spans="1:2">
      <c r="A8" s="1" t="s">
        <v>9</v>
      </c>
      <c r="B8" s="1">
        <v>4</v>
      </c>
    </row>
    <row r="9" spans="1:2">
      <c r="A9" s="1" t="s">
        <v>10</v>
      </c>
      <c r="B9" s="1">
        <v>1</v>
      </c>
    </row>
    <row r="10" spans="1:2">
      <c r="A10" s="1" t="s">
        <v>11</v>
      </c>
      <c r="B10" s="1">
        <v>2</v>
      </c>
    </row>
    <row r="11" spans="1:2">
      <c r="A11" s="1" t="s">
        <v>5</v>
      </c>
      <c r="B11" s="1">
        <v>3</v>
      </c>
    </row>
    <row r="12" spans="1:2">
      <c r="A12" s="1" t="s">
        <v>12</v>
      </c>
      <c r="B12" s="1">
        <v>4</v>
      </c>
    </row>
    <row r="13" spans="1:2">
      <c r="A13" s="1">
        <v>5</v>
      </c>
      <c r="B13" s="1">
        <v>1</v>
      </c>
    </row>
    <row r="14" spans="1:2">
      <c r="A14" s="1">
        <v>10</v>
      </c>
      <c r="B14" s="1">
        <v>2</v>
      </c>
    </row>
    <row r="15" spans="1:2">
      <c r="A15" s="1">
        <v>15</v>
      </c>
      <c r="B15" s="1">
        <v>3</v>
      </c>
    </row>
    <row r="16" spans="1:2">
      <c r="A16" s="1">
        <v>20</v>
      </c>
      <c r="B16" s="1">
        <v>4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carré</vt:lpstr>
      <vt:lpstr>rectangle</vt:lpstr>
      <vt:lpstr>rond</vt:lpstr>
      <vt:lpstr>section</vt:lpstr>
      <vt:lpstr>sections</vt:lpstr>
      <vt:lpstr>unite_poids</vt:lpstr>
    </vt:vector>
  </TitlesOfParts>
  <Company>Carrosserie ARTIERES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Christine</cp:lastModifiedBy>
  <dcterms:created xsi:type="dcterms:W3CDTF">2012-09-04T14:11:20Z</dcterms:created>
  <dcterms:modified xsi:type="dcterms:W3CDTF">2012-09-05T07:09:23Z</dcterms:modified>
</cp:coreProperties>
</file>