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30" yWindow="960" windowWidth="19575" windowHeight="6960"/>
  </bookViews>
  <sheets>
    <sheet name="synthese" sheetId="8" r:id="rId1"/>
    <sheet name="Fiche" sheetId="7" r:id="rId2"/>
  </sheets>
  <definedNames>
    <definedName name="_xlnm.Print_Area" localSheetId="1">Fiche!$A$1:$H$80</definedName>
  </definedNames>
  <calcPr calcId="125725"/>
</workbook>
</file>

<file path=xl/calcChain.xml><?xml version="1.0" encoding="utf-8"?>
<calcChain xmlns="http://schemas.openxmlformats.org/spreadsheetml/2006/main">
  <c r="G63" i="7"/>
  <c r="E63"/>
  <c r="G39"/>
  <c r="E39"/>
  <c r="C39"/>
  <c r="CV47" i="8"/>
  <c r="CU47"/>
  <c r="CT47"/>
  <c r="CV46"/>
  <c r="CU46"/>
  <c r="CT46"/>
  <c r="CS45"/>
  <c r="CR45"/>
  <c r="CQ45"/>
  <c r="CP45"/>
  <c r="CO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V45" s="1"/>
  <c r="C45"/>
  <c r="CU45" s="1"/>
  <c r="B45"/>
  <c r="CT45" s="1"/>
  <c r="CV44"/>
  <c r="CU44"/>
  <c r="CT44"/>
  <c r="CV43"/>
  <c r="CU43"/>
  <c r="CT43"/>
  <c r="CV42"/>
  <c r="CU42"/>
  <c r="CT42"/>
  <c r="CV41"/>
  <c r="CU41"/>
  <c r="CT41"/>
  <c r="CV40"/>
  <c r="CU40"/>
  <c r="CT40"/>
  <c r="CV39"/>
  <c r="CU39"/>
  <c r="CT39"/>
  <c r="CV38"/>
  <c r="CU38"/>
  <c r="CT38"/>
  <c r="CV37"/>
  <c r="CU37"/>
  <c r="CT37"/>
  <c r="CV36"/>
  <c r="CU36"/>
  <c r="CT36"/>
  <c r="CV35"/>
  <c r="CU35"/>
  <c r="CT35"/>
  <c r="CV34"/>
  <c r="CU34"/>
  <c r="CT34"/>
  <c r="CV33"/>
  <c r="CU33"/>
  <c r="CT33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CV31"/>
  <c r="CU31"/>
  <c r="CT31"/>
  <c r="CV30"/>
  <c r="CU30"/>
  <c r="CT30"/>
  <c r="CV29"/>
  <c r="CU29"/>
  <c r="CT29"/>
  <c r="CV28"/>
  <c r="CU28"/>
  <c r="CT28"/>
  <c r="CS27"/>
  <c r="CS48" s="1"/>
  <c r="CR27"/>
  <c r="CR48" s="1"/>
  <c r="CQ27"/>
  <c r="CQ48" s="1"/>
  <c r="CP27"/>
  <c r="CP48" s="1"/>
  <c r="CO27"/>
  <c r="CO48" s="1"/>
  <c r="CN27"/>
  <c r="CN48" s="1"/>
  <c r="CM27"/>
  <c r="CM48" s="1"/>
  <c r="CL27"/>
  <c r="CL48" s="1"/>
  <c r="CK27"/>
  <c r="CK48" s="1"/>
  <c r="CJ27"/>
  <c r="CJ48" s="1"/>
  <c r="CI27"/>
  <c r="CI48" s="1"/>
  <c r="CH27"/>
  <c r="CH48" s="1"/>
  <c r="CG27"/>
  <c r="CG48" s="1"/>
  <c r="CF27"/>
  <c r="CF48" s="1"/>
  <c r="CE27"/>
  <c r="CE48" s="1"/>
  <c r="CD27"/>
  <c r="CD48" s="1"/>
  <c r="CC27"/>
  <c r="CC48" s="1"/>
  <c r="CB27"/>
  <c r="CB48" s="1"/>
  <c r="CA27"/>
  <c r="CA48" s="1"/>
  <c r="BZ27"/>
  <c r="BZ48" s="1"/>
  <c r="BY27"/>
  <c r="BY48" s="1"/>
  <c r="BX27"/>
  <c r="BX48" s="1"/>
  <c r="BW27"/>
  <c r="BW48" s="1"/>
  <c r="BV27"/>
  <c r="BV48" s="1"/>
  <c r="BU27"/>
  <c r="BU48" s="1"/>
  <c r="BT27"/>
  <c r="BT48" s="1"/>
  <c r="BS27"/>
  <c r="BS48" s="1"/>
  <c r="BR27"/>
  <c r="BR48" s="1"/>
  <c r="BQ27"/>
  <c r="BQ48" s="1"/>
  <c r="BP27"/>
  <c r="BP48" s="1"/>
  <c r="BO27"/>
  <c r="BO48" s="1"/>
  <c r="BN27"/>
  <c r="BN48" s="1"/>
  <c r="BM27"/>
  <c r="BM48" s="1"/>
  <c r="BL27"/>
  <c r="BL48" s="1"/>
  <c r="BK27"/>
  <c r="BK48" s="1"/>
  <c r="BJ27"/>
  <c r="BJ48" s="1"/>
  <c r="BI27"/>
  <c r="BI48" s="1"/>
  <c r="BH27"/>
  <c r="BH48" s="1"/>
  <c r="BG27"/>
  <c r="BG48" s="1"/>
  <c r="BF27"/>
  <c r="BF48" s="1"/>
  <c r="BE27"/>
  <c r="BE48" s="1"/>
  <c r="BD27"/>
  <c r="BD48" s="1"/>
  <c r="BC27"/>
  <c r="BC48" s="1"/>
  <c r="BB27"/>
  <c r="BB48" s="1"/>
  <c r="BA27"/>
  <c r="BA48" s="1"/>
  <c r="AZ27"/>
  <c r="AZ48" s="1"/>
  <c r="AY27"/>
  <c r="AY48" s="1"/>
  <c r="AX27"/>
  <c r="AX48" s="1"/>
  <c r="AW27"/>
  <c r="AW48" s="1"/>
  <c r="AV27"/>
  <c r="AV48" s="1"/>
  <c r="AU27"/>
  <c r="AU48" s="1"/>
  <c r="AT27"/>
  <c r="AT48" s="1"/>
  <c r="AS27"/>
  <c r="AS48" s="1"/>
  <c r="AR27"/>
  <c r="AR48" s="1"/>
  <c r="AQ27"/>
  <c r="AQ48" s="1"/>
  <c r="AP27"/>
  <c r="AP48" s="1"/>
  <c r="AO27"/>
  <c r="AO48" s="1"/>
  <c r="AN27"/>
  <c r="AN48" s="1"/>
  <c r="AM27"/>
  <c r="AM48" s="1"/>
  <c r="AL27"/>
  <c r="AL48" s="1"/>
  <c r="AK27"/>
  <c r="AK48" s="1"/>
  <c r="AJ27"/>
  <c r="AJ48" s="1"/>
  <c r="AI27"/>
  <c r="AI48" s="1"/>
  <c r="AH27"/>
  <c r="AH48" s="1"/>
  <c r="AG27"/>
  <c r="AG48" s="1"/>
  <c r="AF27"/>
  <c r="AF48" s="1"/>
  <c r="AE27"/>
  <c r="AE48" s="1"/>
  <c r="AD27"/>
  <c r="AD48" s="1"/>
  <c r="AC27"/>
  <c r="AC48" s="1"/>
  <c r="AB27"/>
  <c r="AB48" s="1"/>
  <c r="AA27"/>
  <c r="AA48" s="1"/>
  <c r="Z27"/>
  <c r="Z48" s="1"/>
  <c r="Y27"/>
  <c r="Y48" s="1"/>
  <c r="X27"/>
  <c r="X48" s="1"/>
  <c r="W27"/>
  <c r="W48" s="1"/>
  <c r="V27"/>
  <c r="V48" s="1"/>
  <c r="U27"/>
  <c r="U48" s="1"/>
  <c r="T27"/>
  <c r="T48" s="1"/>
  <c r="S27"/>
  <c r="S48" s="1"/>
  <c r="R27"/>
  <c r="R48" s="1"/>
  <c r="Q27"/>
  <c r="Q48" s="1"/>
  <c r="P27"/>
  <c r="P48" s="1"/>
  <c r="O27"/>
  <c r="O48" s="1"/>
  <c r="N27"/>
  <c r="N48" s="1"/>
  <c r="M27"/>
  <c r="M48" s="1"/>
  <c r="L27"/>
  <c r="L48" s="1"/>
  <c r="K27"/>
  <c r="K48" s="1"/>
  <c r="J27"/>
  <c r="J48" s="1"/>
  <c r="I27"/>
  <c r="I48" s="1"/>
  <c r="H27"/>
  <c r="H48" s="1"/>
  <c r="G27"/>
  <c r="G48" s="1"/>
  <c r="F27"/>
  <c r="F48" s="1"/>
  <c r="E27"/>
  <c r="E48" s="1"/>
  <c r="D27"/>
  <c r="CV27" s="1"/>
  <c r="C27"/>
  <c r="C48" s="1"/>
  <c r="B27"/>
  <c r="CV26"/>
  <c r="CU26"/>
  <c r="CT26"/>
  <c r="CV25"/>
  <c r="CU25"/>
  <c r="CT25"/>
  <c r="CV24"/>
  <c r="CU24"/>
  <c r="CT24"/>
  <c r="CV23"/>
  <c r="CU23"/>
  <c r="CT23"/>
  <c r="CV22"/>
  <c r="CU22"/>
  <c r="CT22"/>
  <c r="CV21"/>
  <c r="CU21"/>
  <c r="CT21"/>
  <c r="CV20"/>
  <c r="CU20"/>
  <c r="CT20"/>
  <c r="CV19"/>
  <c r="CU19"/>
  <c r="CT19"/>
  <c r="CV18"/>
  <c r="CU18"/>
  <c r="CT18"/>
  <c r="CV17"/>
  <c r="CU17"/>
  <c r="CT17"/>
  <c r="CV16"/>
  <c r="CU16"/>
  <c r="CT16"/>
  <c r="CV15"/>
  <c r="CU15"/>
  <c r="CT15"/>
  <c r="CV14"/>
  <c r="CU14"/>
  <c r="CT14"/>
  <c r="CV13"/>
  <c r="CU13"/>
  <c r="CT13"/>
  <c r="CV12"/>
  <c r="CU12"/>
  <c r="CT12"/>
  <c r="CV11"/>
  <c r="CU11"/>
  <c r="CT11"/>
  <c r="CV10"/>
  <c r="CU10"/>
  <c r="CT10"/>
  <c r="CV9"/>
  <c r="CU9"/>
  <c r="CT9"/>
  <c r="CV8"/>
  <c r="CU8"/>
  <c r="CT8"/>
  <c r="CV7"/>
  <c r="CU7"/>
  <c r="CT7"/>
  <c r="CV6"/>
  <c r="CU6"/>
  <c r="CT6"/>
  <c r="CV5"/>
  <c r="CU5"/>
  <c r="CT5"/>
  <c r="CV4"/>
  <c r="CU4"/>
  <c r="CT4"/>
  <c r="CV3"/>
  <c r="CU3"/>
  <c r="CT3"/>
  <c r="G67" i="7"/>
  <c r="F67" s="1"/>
  <c r="E67"/>
  <c r="D67" s="1"/>
  <c r="C67"/>
  <c r="B67" s="1"/>
  <c r="G65"/>
  <c r="F65" s="1"/>
  <c r="E65"/>
  <c r="D65" s="1"/>
  <c r="C65"/>
  <c r="B65" s="1"/>
  <c r="F62"/>
  <c r="D62"/>
  <c r="B62"/>
  <c r="F61"/>
  <c r="D61"/>
  <c r="B61"/>
  <c r="F60"/>
  <c r="D60"/>
  <c r="B60"/>
  <c r="F59"/>
  <c r="D59"/>
  <c r="B59"/>
  <c r="F58"/>
  <c r="D58"/>
  <c r="B58"/>
  <c r="F57"/>
  <c r="D57"/>
  <c r="B57"/>
  <c r="F56"/>
  <c r="D56"/>
  <c r="B56"/>
  <c r="F55"/>
  <c r="D55"/>
  <c r="B55"/>
  <c r="F54"/>
  <c r="D54"/>
  <c r="B54"/>
  <c r="F53"/>
  <c r="D53"/>
  <c r="B53"/>
  <c r="F52"/>
  <c r="D52"/>
  <c r="B52"/>
  <c r="F51"/>
  <c r="D51"/>
  <c r="B51"/>
  <c r="G47"/>
  <c r="F47" s="1"/>
  <c r="E47"/>
  <c r="D47" s="1"/>
  <c r="C47"/>
  <c r="B47" s="1"/>
  <c r="F46"/>
  <c r="D46"/>
  <c r="B46"/>
  <c r="F45"/>
  <c r="D45"/>
  <c r="B45"/>
  <c r="F44"/>
  <c r="D44"/>
  <c r="B44"/>
  <c r="F43"/>
  <c r="D43"/>
  <c r="B43"/>
  <c r="F38"/>
  <c r="D38"/>
  <c r="B38"/>
  <c r="F37"/>
  <c r="D37"/>
  <c r="B37"/>
  <c r="F36"/>
  <c r="D36"/>
  <c r="B36"/>
  <c r="F35"/>
  <c r="D35"/>
  <c r="B35"/>
  <c r="F34"/>
  <c r="D34"/>
  <c r="B34"/>
  <c r="F33"/>
  <c r="D33"/>
  <c r="B33"/>
  <c r="F32"/>
  <c r="D32"/>
  <c r="B32"/>
  <c r="F31"/>
  <c r="D31"/>
  <c r="B31"/>
  <c r="F30"/>
  <c r="D30"/>
  <c r="B30"/>
  <c r="F29"/>
  <c r="D29"/>
  <c r="B29"/>
  <c r="F28"/>
  <c r="D28"/>
  <c r="B28"/>
  <c r="F27"/>
  <c r="D27"/>
  <c r="B27"/>
  <c r="F26"/>
  <c r="D26"/>
  <c r="B26"/>
  <c r="F25"/>
  <c r="D25"/>
  <c r="B25"/>
  <c r="F24"/>
  <c r="D24"/>
  <c r="B24"/>
  <c r="F23"/>
  <c r="D23"/>
  <c r="B23"/>
  <c r="F22"/>
  <c r="D22"/>
  <c r="B22"/>
  <c r="F21"/>
  <c r="D21"/>
  <c r="B21"/>
  <c r="F20"/>
  <c r="D20"/>
  <c r="B20"/>
  <c r="F19"/>
  <c r="D19"/>
  <c r="B19"/>
  <c r="F18"/>
  <c r="D18"/>
  <c r="B18"/>
  <c r="F17"/>
  <c r="D17"/>
  <c r="B17"/>
  <c r="F16"/>
  <c r="D16"/>
  <c r="B16"/>
  <c r="F15"/>
  <c r="D15"/>
  <c r="B15"/>
  <c r="CU32" i="8" l="1"/>
  <c r="CT32"/>
  <c r="CV32"/>
  <c r="CV48" s="1"/>
  <c r="CT27"/>
  <c r="CT48" s="1"/>
  <c r="CU27"/>
  <c r="CU48" s="1"/>
  <c r="B48"/>
  <c r="D48"/>
  <c r="F63" i="7"/>
  <c r="B63"/>
  <c r="D63"/>
  <c r="C63"/>
  <c r="B71" s="1"/>
  <c r="B72" s="1"/>
  <c r="B39"/>
  <c r="B75" l="1"/>
  <c r="B76" s="1"/>
  <c r="F39"/>
  <c r="B73"/>
  <c r="B74" s="1"/>
  <c r="D39"/>
</calcChain>
</file>

<file path=xl/sharedStrings.xml><?xml version="1.0" encoding="utf-8"?>
<sst xmlns="http://schemas.openxmlformats.org/spreadsheetml/2006/main" count="267" uniqueCount="102">
  <si>
    <t>P</t>
  </si>
  <si>
    <t>I</t>
  </si>
  <si>
    <t>R</t>
  </si>
  <si>
    <t>Total face à face</t>
  </si>
  <si>
    <t>Total</t>
  </si>
  <si>
    <t>Total missions</t>
  </si>
  <si>
    <t>TOTAL</t>
  </si>
  <si>
    <t xml:space="preserve">FICHE  D'ACTIVITES </t>
  </si>
  <si>
    <t>Formateur:</t>
  </si>
  <si>
    <t>Prévisionnel</t>
  </si>
  <si>
    <t>6 mois</t>
  </si>
  <si>
    <t>Réalisé</t>
  </si>
  <si>
    <t>Observations</t>
  </si>
  <si>
    <t>Sans Coef</t>
  </si>
  <si>
    <t>Avec Coef</t>
  </si>
  <si>
    <t>Autres activités (coef 0,5)</t>
  </si>
  <si>
    <t>Missions (coef 0,5 sauf exception)</t>
  </si>
  <si>
    <t xml:space="preserve"> </t>
  </si>
  <si>
    <t>Contrat</t>
  </si>
  <si>
    <t>Différentiel prévisionnel / contrat</t>
  </si>
  <si>
    <t xml:space="preserve">A: </t>
  </si>
  <si>
    <t xml:space="preserve">Le: </t>
  </si>
  <si>
    <t>Total autres activités</t>
  </si>
  <si>
    <t>Intermédiaire 6 mois</t>
  </si>
  <si>
    <t>Différentiel réalisé / contrat</t>
  </si>
  <si>
    <t>Diffétentiel  6 mois / réalisé</t>
  </si>
  <si>
    <t>JPB</t>
  </si>
  <si>
    <t>HB</t>
  </si>
  <si>
    <t>SB</t>
  </si>
  <si>
    <t>BB</t>
  </si>
  <si>
    <t>MOB</t>
  </si>
  <si>
    <t>PB</t>
  </si>
  <si>
    <t>JPC</t>
  </si>
  <si>
    <t>EC</t>
  </si>
  <si>
    <t>FC</t>
  </si>
  <si>
    <t>BE</t>
  </si>
  <si>
    <t>TD</t>
  </si>
  <si>
    <t>MC</t>
  </si>
  <si>
    <t>NF</t>
  </si>
  <si>
    <t>PL</t>
  </si>
  <si>
    <t>CL</t>
  </si>
  <si>
    <t>OL</t>
  </si>
  <si>
    <t>OM</t>
  </si>
  <si>
    <t>JPM</t>
  </si>
  <si>
    <t>MP</t>
  </si>
  <si>
    <t>BR</t>
  </si>
  <si>
    <t>LR</t>
  </si>
  <si>
    <t>MS</t>
  </si>
  <si>
    <t>FT</t>
  </si>
  <si>
    <t>CV</t>
  </si>
  <si>
    <t>AV</t>
  </si>
  <si>
    <t>A</t>
  </si>
  <si>
    <t>SH</t>
  </si>
  <si>
    <t>GP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</si>
  <si>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</si>
  <si>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</si>
  <si>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</si>
  <si>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</si>
  <si>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</si>
  <si>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</si>
  <si>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</si>
  <si>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</si>
  <si>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</si>
  <si>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</si>
  <si>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</si>
  <si>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</si>
  <si>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q</t>
  </si>
  <si>
    <t>r</t>
  </si>
  <si>
    <t>s</t>
  </si>
  <si>
    <t>t</t>
  </si>
  <si>
    <t>u</t>
  </si>
  <si>
    <t>v</t>
  </si>
  <si>
    <t>w</t>
  </si>
  <si>
    <t>x</t>
  </si>
  <si>
    <t xml:space="preserve">Total 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</si>
  <si>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</si>
  <si>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</si>
  <si>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</si>
  <si>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</si>
  <si>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</si>
  <si>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</si>
  <si>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</si>
  <si>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</si>
  <si>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</si>
  <si>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</si>
  <si>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</si>
  <si>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</si>
  <si>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</si>
  <si>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</si>
  <si>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</si>
  <si>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</si>
  <si>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</si>
  <si>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</si>
  <si>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a</t>
  </si>
  <si>
    <t>b</t>
  </si>
  <si>
    <t>c</t>
  </si>
  <si>
    <t>d</t>
  </si>
  <si>
    <t>Activité principale</t>
  </si>
  <si>
    <t>2012/2013</t>
  </si>
  <si>
    <t>HBN</t>
  </si>
  <si>
    <t>SA</t>
  </si>
  <si>
    <t>AZE</t>
  </si>
</sst>
</file>

<file path=xl/styles.xml><?xml version="1.0" encoding="utf-8"?>
<styleSheet xmlns="http://schemas.openxmlformats.org/spreadsheetml/2006/main">
  <fonts count="16"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2"/>
      <name val="Calibri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0"/>
      <name val="Arial"/>
    </font>
    <font>
      <b/>
      <sz val="12"/>
      <color indexed="63"/>
      <name val="Calibri"/>
      <family val="2"/>
    </font>
    <font>
      <sz val="12"/>
      <color indexed="63"/>
      <name val="Calibri"/>
      <family val="2"/>
    </font>
    <font>
      <b/>
      <sz val="14"/>
      <color indexed="63"/>
      <name val="Calibri"/>
      <family val="2"/>
    </font>
    <font>
      <b/>
      <u/>
      <sz val="12"/>
      <color indexed="63"/>
      <name val="Calibri"/>
      <family val="2"/>
    </font>
    <font>
      <u/>
      <sz val="12"/>
      <color indexed="63"/>
      <name val="Calibri"/>
      <family val="2"/>
    </font>
    <font>
      <sz val="12"/>
      <name val="Calibri"/>
      <family val="2"/>
    </font>
    <font>
      <sz val="12"/>
      <name val="Times New Roman"/>
      <family val="1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4BD97"/>
        <bgColor rgb="FFC4BD97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</cellStyleXfs>
  <cellXfs count="75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0" borderId="1" xfId="0" applyFont="1" applyFill="1" applyBorder="1"/>
    <xf numFmtId="0" fontId="0" fillId="0" borderId="1" xfId="0" applyFont="1" applyBorder="1"/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/>
    <xf numFmtId="0" fontId="0" fillId="0" borderId="5" xfId="0" applyFont="1" applyBorder="1" applyAlignment="1">
      <alignment horizontal="right"/>
    </xf>
    <xf numFmtId="0" fontId="0" fillId="3" borderId="6" xfId="0" applyFont="1" applyFill="1" applyBorder="1"/>
    <xf numFmtId="0" fontId="0" fillId="3" borderId="6" xfId="0" applyFont="1" applyFill="1" applyBorder="1" applyAlignment="1">
      <alignment horizontal="right"/>
    </xf>
    <xf numFmtId="0" fontId="0" fillId="2" borderId="3" xfId="0" applyFont="1" applyFill="1" applyBorder="1"/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11" fillId="0" borderId="0" xfId="9" applyFont="1" applyAlignment="1">
      <alignment vertical="center"/>
    </xf>
    <xf numFmtId="0" fontId="11" fillId="0" borderId="0" xfId="9" applyFont="1" applyAlignment="1">
      <alignment horizontal="centerContinuous" vertical="center"/>
    </xf>
    <xf numFmtId="0" fontId="9" fillId="0" borderId="0" xfId="9" applyFont="1" applyAlignment="1">
      <alignment horizontal="centerContinuous" vertical="center"/>
    </xf>
    <xf numFmtId="0" fontId="8" fillId="0" borderId="0" xfId="9" applyFont="1" applyAlignment="1">
      <alignment horizontal="right" vertical="center"/>
    </xf>
    <xf numFmtId="0" fontId="11" fillId="0" borderId="0" xfId="9" applyFont="1" applyAlignment="1">
      <alignment horizontal="left" vertical="center"/>
    </xf>
    <xf numFmtId="0" fontId="12" fillId="0" borderId="0" xfId="9" applyFont="1" applyAlignment="1">
      <alignment vertical="center"/>
    </xf>
    <xf numFmtId="0" fontId="9" fillId="0" borderId="0" xfId="9" applyFont="1" applyAlignment="1">
      <alignment horizontal="center" vertical="center"/>
    </xf>
    <xf numFmtId="0" fontId="10" fillId="0" borderId="0" xfId="9" applyFont="1" applyAlignment="1">
      <alignment horizontal="left" vertical="center"/>
    </xf>
    <xf numFmtId="0" fontId="9" fillId="4" borderId="1" xfId="9" applyFont="1" applyFill="1" applyBorder="1" applyAlignment="1">
      <alignment horizontal="center" vertical="center"/>
    </xf>
    <xf numFmtId="0" fontId="9" fillId="0" borderId="1" xfId="9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/>
    </xf>
    <xf numFmtId="0" fontId="8" fillId="0" borderId="1" xfId="9" applyFont="1" applyBorder="1" applyAlignment="1">
      <alignment horizontal="center" vertical="center" wrapText="1"/>
    </xf>
    <xf numFmtId="0" fontId="8" fillId="0" borderId="0" xfId="9" applyFont="1" applyBorder="1" applyAlignment="1">
      <alignment horizontal="left" vertical="center" wrapText="1"/>
    </xf>
    <xf numFmtId="0" fontId="8" fillId="0" borderId="0" xfId="9" applyFont="1" applyBorder="1" applyAlignment="1">
      <alignment horizontal="center" vertical="center" wrapText="1"/>
    </xf>
    <xf numFmtId="0" fontId="9" fillId="0" borderId="0" xfId="9" applyFont="1" applyBorder="1" applyAlignment="1">
      <alignment horizontal="center" vertical="center"/>
    </xf>
    <xf numFmtId="0" fontId="9" fillId="0" borderId="1" xfId="9" applyFont="1" applyBorder="1" applyAlignment="1">
      <alignment vertical="center"/>
    </xf>
    <xf numFmtId="0" fontId="8" fillId="0" borderId="1" xfId="9" applyFont="1" applyBorder="1" applyAlignment="1">
      <alignment horizontal="left" vertical="center"/>
    </xf>
    <xf numFmtId="0" fontId="9" fillId="0" borderId="0" xfId="9" applyFont="1" applyFill="1" applyBorder="1" applyAlignment="1">
      <alignment horizontal="left" vertical="center" wrapText="1"/>
    </xf>
    <xf numFmtId="0" fontId="9" fillId="0" borderId="0" xfId="9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vertical="center"/>
    </xf>
    <xf numFmtId="0" fontId="8" fillId="4" borderId="1" xfId="9" applyFont="1" applyFill="1" applyBorder="1" applyAlignment="1">
      <alignment horizontal="left" vertical="center"/>
    </xf>
    <xf numFmtId="0" fontId="9" fillId="0" borderId="0" xfId="9" applyFont="1" applyBorder="1" applyAlignment="1">
      <alignment horizontal="left" vertical="center"/>
    </xf>
    <xf numFmtId="0" fontId="9" fillId="0" borderId="0" xfId="9" applyFont="1" applyBorder="1" applyAlignment="1">
      <alignment vertical="center"/>
    </xf>
    <xf numFmtId="0" fontId="8" fillId="0" borderId="0" xfId="9" applyFont="1" applyBorder="1" applyAlignment="1">
      <alignment horizontal="center" vertical="center"/>
    </xf>
    <xf numFmtId="0" fontId="9" fillId="0" borderId="0" xfId="9" applyFont="1" applyAlignment="1">
      <alignment horizontal="right" vertical="center"/>
    </xf>
    <xf numFmtId="0" fontId="13" fillId="0" borderId="0" xfId="9" applyFont="1" applyAlignment="1">
      <alignment horizontal="left"/>
    </xf>
    <xf numFmtId="0" fontId="13" fillId="0" borderId="0" xfId="9" applyFont="1"/>
    <xf numFmtId="0" fontId="3" fillId="0" borderId="0" xfId="9" applyFont="1" applyAlignment="1">
      <alignment horizontal="left"/>
    </xf>
    <xf numFmtId="0" fontId="14" fillId="0" borderId="0" xfId="9" applyFont="1" applyAlignment="1">
      <alignment horizontal="left"/>
    </xf>
    <xf numFmtId="0" fontId="14" fillId="0" borderId="0" xfId="9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15" fillId="0" borderId="1" xfId="0" applyFont="1" applyFill="1" applyBorder="1"/>
    <xf numFmtId="0" fontId="8" fillId="0" borderId="1" xfId="9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textRotation="90" wrapText="1"/>
    </xf>
    <xf numFmtId="0" fontId="0" fillId="2" borderId="5" xfId="0" applyFont="1" applyFill="1" applyBorder="1" applyAlignment="1">
      <alignment horizontal="center" vertical="center" textRotation="90" wrapText="1"/>
    </xf>
    <xf numFmtId="0" fontId="8" fillId="0" borderId="2" xfId="9" applyFont="1" applyBorder="1" applyAlignment="1">
      <alignment horizontal="center" vertical="center"/>
    </xf>
    <xf numFmtId="0" fontId="8" fillId="0" borderId="14" xfId="9" applyFont="1" applyBorder="1" applyAlignment="1">
      <alignment horizontal="center" vertical="center"/>
    </xf>
    <xf numFmtId="0" fontId="8" fillId="0" borderId="1" xfId="9" applyFont="1" applyBorder="1" applyAlignment="1">
      <alignment horizontal="center" vertical="center"/>
    </xf>
    <xf numFmtId="0" fontId="8" fillId="4" borderId="3" xfId="9" applyFont="1" applyFill="1" applyBorder="1" applyAlignment="1">
      <alignment horizontal="center" vertical="center"/>
    </xf>
    <xf numFmtId="0" fontId="8" fillId="4" borderId="4" xfId="9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/>
    </xf>
    <xf numFmtId="0" fontId="8" fillId="4" borderId="14" xfId="9" applyFont="1" applyFill="1" applyBorder="1" applyAlignment="1">
      <alignment horizontal="center" vertical="center"/>
    </xf>
    <xf numFmtId="0" fontId="8" fillId="4" borderId="1" xfId="9" applyFont="1" applyFill="1" applyBorder="1" applyAlignment="1">
      <alignment horizontal="center" vertical="center"/>
    </xf>
    <xf numFmtId="0" fontId="8" fillId="4" borderId="3" xfId="9" applyFont="1" applyFill="1" applyBorder="1" applyAlignment="1">
      <alignment horizontal="center" vertical="center" wrapText="1"/>
    </xf>
    <xf numFmtId="0" fontId="8" fillId="4" borderId="4" xfId="9" applyFont="1" applyFill="1" applyBorder="1" applyAlignment="1">
      <alignment horizontal="center" vertical="center" wrapText="1"/>
    </xf>
    <xf numFmtId="0" fontId="10" fillId="4" borderId="8" xfId="9" applyFont="1" applyFill="1" applyBorder="1" applyAlignment="1">
      <alignment horizontal="center" vertical="center" wrapText="1"/>
    </xf>
    <xf numFmtId="0" fontId="10" fillId="4" borderId="9" xfId="9" applyFont="1" applyFill="1" applyBorder="1" applyAlignment="1">
      <alignment horizontal="center" vertical="center" wrapText="1"/>
    </xf>
    <xf numFmtId="0" fontId="10" fillId="4" borderId="10" xfId="9" applyFont="1" applyFill="1" applyBorder="1" applyAlignment="1">
      <alignment horizontal="center" vertical="center" wrapText="1"/>
    </xf>
    <xf numFmtId="0" fontId="10" fillId="4" borderId="11" xfId="9" applyFont="1" applyFill="1" applyBorder="1" applyAlignment="1">
      <alignment horizontal="center" vertical="center" wrapText="1"/>
    </xf>
    <xf numFmtId="0" fontId="10" fillId="4" borderId="12" xfId="9" applyFont="1" applyFill="1" applyBorder="1" applyAlignment="1">
      <alignment horizontal="center" vertical="center" wrapText="1"/>
    </xf>
    <xf numFmtId="0" fontId="10" fillId="4" borderId="13" xfId="9" applyFont="1" applyFill="1" applyBorder="1" applyAlignment="1">
      <alignment horizontal="center" vertical="center" wrapText="1"/>
    </xf>
  </cellXfs>
  <cellStyles count="10">
    <cellStyle name="Excel Built-in Normal" xfId="1"/>
    <cellStyle name="Normal" xfId="0" builtinId="0" customBuiltin="1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9"/>
    <cellStyle name="Normal 9" xfId="8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107155</xdr:colOff>
      <xdr:row>0</xdr:row>
      <xdr:rowOff>238125</xdr:rowOff>
    </xdr:from>
    <xdr:to>
      <xdr:col>17</xdr:col>
      <xdr:colOff>333375</xdr:colOff>
      <xdr:row>0</xdr:row>
      <xdr:rowOff>1166812</xdr:rowOff>
    </xdr:to>
    <xdr:sp macro="" textlink="">
      <xdr:nvSpPr>
        <xdr:cNvPr id="2" name="Légende encadrée 1 1"/>
        <xdr:cNvSpPr/>
      </xdr:nvSpPr>
      <xdr:spPr>
        <a:xfrm>
          <a:off x="5750718" y="238125"/>
          <a:ext cx="2512220" cy="928687"/>
        </a:xfrm>
        <a:prstGeom prst="borderCallout1">
          <a:avLst>
            <a:gd name="adj1" fmla="val 18750"/>
            <a:gd name="adj2" fmla="val -8333"/>
            <a:gd name="adj3" fmla="val 61218"/>
            <a:gd name="adj4" fmla="val -4165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400"/>
            <a:t>Si double clique gauche,</a:t>
          </a:r>
          <a:r>
            <a:rPr lang="en-GB" sz="1400" baseline="0"/>
            <a:t> les données sont copiées dans la fiche</a:t>
          </a:r>
          <a:endParaRPr lang="en-GB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V48"/>
  <sheetViews>
    <sheetView tabSelected="1" zoomScale="80" zoomScaleNormal="80" workbookViewId="0">
      <pane xSplit="1" topLeftCell="B1" activePane="topRight" state="frozen"/>
      <selection pane="topRight" activeCell="E1" sqref="E1:G1"/>
    </sheetView>
  </sheetViews>
  <sheetFormatPr baseColWidth="10" defaultRowHeight="20.100000000000001" customHeight="1"/>
  <cols>
    <col min="1" max="1" width="27.42578125" bestFit="1" customWidth="1"/>
    <col min="2" max="97" width="5.7109375" customWidth="1"/>
    <col min="98" max="100" width="7.7109375" customWidth="1"/>
  </cols>
  <sheetData>
    <row r="1" spans="1:100" ht="98.25" customHeight="1">
      <c r="B1" s="57" t="s">
        <v>99</v>
      </c>
      <c r="C1" s="57"/>
      <c r="D1" s="57"/>
      <c r="E1" s="57" t="s">
        <v>26</v>
      </c>
      <c r="F1" s="57"/>
      <c r="G1" s="57"/>
      <c r="H1" s="57" t="s">
        <v>27</v>
      </c>
      <c r="I1" s="57"/>
      <c r="J1" s="57"/>
      <c r="K1" s="57" t="s">
        <v>28</v>
      </c>
      <c r="L1" s="57"/>
      <c r="M1" s="57"/>
      <c r="N1" s="57" t="s">
        <v>100</v>
      </c>
      <c r="O1" s="57"/>
      <c r="P1" s="57"/>
      <c r="Q1" s="57" t="s">
        <v>29</v>
      </c>
      <c r="R1" s="57"/>
      <c r="S1" s="57"/>
      <c r="T1" s="57" t="s">
        <v>30</v>
      </c>
      <c r="U1" s="57"/>
      <c r="V1" s="57"/>
      <c r="W1" s="57" t="s">
        <v>31</v>
      </c>
      <c r="X1" s="57"/>
      <c r="Y1" s="57"/>
      <c r="Z1" s="57" t="s">
        <v>32</v>
      </c>
      <c r="AA1" s="57"/>
      <c r="AB1" s="57"/>
      <c r="AC1" s="57" t="s">
        <v>33</v>
      </c>
      <c r="AD1" s="57"/>
      <c r="AE1" s="57"/>
      <c r="AF1" s="57" t="s">
        <v>34</v>
      </c>
      <c r="AG1" s="57"/>
      <c r="AH1" s="57"/>
      <c r="AI1" s="57" t="s">
        <v>101</v>
      </c>
      <c r="AJ1" s="57"/>
      <c r="AK1" s="57"/>
      <c r="AL1" s="57" t="s">
        <v>37</v>
      </c>
      <c r="AM1" s="57"/>
      <c r="AN1" s="57"/>
      <c r="AO1" s="57" t="s">
        <v>36</v>
      </c>
      <c r="AP1" s="57"/>
      <c r="AQ1" s="57"/>
      <c r="AR1" s="57" t="s">
        <v>35</v>
      </c>
      <c r="AS1" s="57"/>
      <c r="AT1" s="57"/>
      <c r="AU1" s="57" t="s">
        <v>38</v>
      </c>
      <c r="AV1" s="57"/>
      <c r="AW1" s="57"/>
      <c r="AX1" s="57" t="s">
        <v>39</v>
      </c>
      <c r="AY1" s="57"/>
      <c r="AZ1" s="57"/>
      <c r="BA1" s="57" t="s">
        <v>40</v>
      </c>
      <c r="BB1" s="57"/>
      <c r="BC1" s="57"/>
      <c r="BD1" s="57" t="s">
        <v>41</v>
      </c>
      <c r="BE1" s="57"/>
      <c r="BF1" s="57"/>
      <c r="BG1" s="57" t="s">
        <v>42</v>
      </c>
      <c r="BH1" s="57"/>
      <c r="BI1" s="57"/>
      <c r="BJ1" s="57" t="s">
        <v>43</v>
      </c>
      <c r="BK1" s="57"/>
      <c r="BL1" s="57"/>
      <c r="BM1" s="57" t="s">
        <v>44</v>
      </c>
      <c r="BN1" s="57"/>
      <c r="BO1" s="57"/>
      <c r="BP1" s="57" t="s">
        <v>2</v>
      </c>
      <c r="BQ1" s="57"/>
      <c r="BR1" s="57"/>
      <c r="BS1" s="57" t="s">
        <v>45</v>
      </c>
      <c r="BT1" s="57"/>
      <c r="BU1" s="57"/>
      <c r="BV1" s="57" t="s">
        <v>46</v>
      </c>
      <c r="BW1" s="57"/>
      <c r="BX1" s="57"/>
      <c r="BY1" s="57" t="s">
        <v>47</v>
      </c>
      <c r="BZ1" s="57"/>
      <c r="CA1" s="57"/>
      <c r="CB1" s="57" t="s">
        <v>48</v>
      </c>
      <c r="CC1" s="57"/>
      <c r="CD1" s="57"/>
      <c r="CE1" s="57" t="s">
        <v>49</v>
      </c>
      <c r="CF1" s="57"/>
      <c r="CG1" s="57"/>
      <c r="CH1" s="57" t="s">
        <v>50</v>
      </c>
      <c r="CI1" s="57"/>
      <c r="CJ1" s="57"/>
      <c r="CK1" s="57" t="s">
        <v>51</v>
      </c>
      <c r="CL1" s="57"/>
      <c r="CM1" s="57"/>
      <c r="CN1" s="57" t="s">
        <v>52</v>
      </c>
      <c r="CO1" s="57"/>
      <c r="CP1" s="57"/>
      <c r="CQ1" s="57" t="s">
        <v>53</v>
      </c>
      <c r="CR1" s="57"/>
      <c r="CS1" s="57"/>
      <c r="CT1" s="58" t="s">
        <v>4</v>
      </c>
      <c r="CU1" s="58"/>
      <c r="CV1" s="58"/>
    </row>
    <row r="2" spans="1:100" s="7" customFormat="1" ht="20.100000000000001" customHeight="1">
      <c r="B2" s="8" t="s">
        <v>0</v>
      </c>
      <c r="C2" s="8" t="s">
        <v>1</v>
      </c>
      <c r="D2" s="8" t="s">
        <v>2</v>
      </c>
      <c r="E2" s="8" t="s">
        <v>0</v>
      </c>
      <c r="F2" s="8" t="s">
        <v>1</v>
      </c>
      <c r="G2" s="8" t="s">
        <v>2</v>
      </c>
      <c r="H2" s="8" t="s">
        <v>0</v>
      </c>
      <c r="I2" s="8" t="s">
        <v>1</v>
      </c>
      <c r="J2" s="8" t="s">
        <v>2</v>
      </c>
      <c r="K2" s="8" t="s">
        <v>0</v>
      </c>
      <c r="L2" s="8" t="s">
        <v>1</v>
      </c>
      <c r="M2" s="8" t="s">
        <v>2</v>
      </c>
      <c r="N2" s="8" t="s">
        <v>0</v>
      </c>
      <c r="O2" s="8" t="s">
        <v>1</v>
      </c>
      <c r="P2" s="8" t="s">
        <v>2</v>
      </c>
      <c r="Q2" s="8" t="s">
        <v>0</v>
      </c>
      <c r="R2" s="8" t="s">
        <v>1</v>
      </c>
      <c r="S2" s="8" t="s">
        <v>2</v>
      </c>
      <c r="T2" s="8" t="s">
        <v>0</v>
      </c>
      <c r="U2" s="8" t="s">
        <v>1</v>
      </c>
      <c r="V2" s="8" t="s">
        <v>2</v>
      </c>
      <c r="W2" s="8" t="s">
        <v>0</v>
      </c>
      <c r="X2" s="8" t="s">
        <v>1</v>
      </c>
      <c r="Y2" s="8" t="s">
        <v>2</v>
      </c>
      <c r="Z2" s="8" t="s">
        <v>0</v>
      </c>
      <c r="AA2" s="8" t="s">
        <v>1</v>
      </c>
      <c r="AB2" s="8" t="s">
        <v>2</v>
      </c>
      <c r="AC2" s="8" t="s">
        <v>0</v>
      </c>
      <c r="AD2" s="8" t="s">
        <v>1</v>
      </c>
      <c r="AE2" s="8" t="s">
        <v>2</v>
      </c>
      <c r="AF2" s="8" t="s">
        <v>0</v>
      </c>
      <c r="AG2" s="8" t="s">
        <v>1</v>
      </c>
      <c r="AH2" s="8" t="s">
        <v>2</v>
      </c>
      <c r="AI2" s="8" t="s">
        <v>0</v>
      </c>
      <c r="AJ2" s="8" t="s">
        <v>1</v>
      </c>
      <c r="AK2" s="8" t="s">
        <v>2</v>
      </c>
      <c r="AL2" s="8" t="s">
        <v>0</v>
      </c>
      <c r="AM2" s="8" t="s">
        <v>1</v>
      </c>
      <c r="AN2" s="8" t="s">
        <v>2</v>
      </c>
      <c r="AO2" s="8" t="s">
        <v>0</v>
      </c>
      <c r="AP2" s="8" t="s">
        <v>1</v>
      </c>
      <c r="AQ2" s="8" t="s">
        <v>2</v>
      </c>
      <c r="AR2" s="8" t="s">
        <v>0</v>
      </c>
      <c r="AS2" s="8" t="s">
        <v>1</v>
      </c>
      <c r="AT2" s="8" t="s">
        <v>2</v>
      </c>
      <c r="AU2" s="8" t="s">
        <v>0</v>
      </c>
      <c r="AV2" s="8" t="s">
        <v>1</v>
      </c>
      <c r="AW2" s="8" t="s">
        <v>2</v>
      </c>
      <c r="AX2" s="8" t="s">
        <v>0</v>
      </c>
      <c r="AY2" s="8" t="s">
        <v>1</v>
      </c>
      <c r="AZ2" s="8" t="s">
        <v>2</v>
      </c>
      <c r="BA2" s="8" t="s">
        <v>0</v>
      </c>
      <c r="BB2" s="8" t="s">
        <v>1</v>
      </c>
      <c r="BC2" s="8" t="s">
        <v>2</v>
      </c>
      <c r="BD2" s="8" t="s">
        <v>0</v>
      </c>
      <c r="BE2" s="8" t="s">
        <v>1</v>
      </c>
      <c r="BF2" s="8" t="s">
        <v>2</v>
      </c>
      <c r="BG2" s="8" t="s">
        <v>0</v>
      </c>
      <c r="BH2" s="8" t="s">
        <v>1</v>
      </c>
      <c r="BI2" s="8" t="s">
        <v>2</v>
      </c>
      <c r="BJ2" s="8" t="s">
        <v>0</v>
      </c>
      <c r="BK2" s="8" t="s">
        <v>1</v>
      </c>
      <c r="BL2" s="8" t="s">
        <v>2</v>
      </c>
      <c r="BM2" s="8" t="s">
        <v>0</v>
      </c>
      <c r="BN2" s="8" t="s">
        <v>1</v>
      </c>
      <c r="BO2" s="8" t="s">
        <v>2</v>
      </c>
      <c r="BP2" s="8" t="s">
        <v>0</v>
      </c>
      <c r="BQ2" s="8" t="s">
        <v>1</v>
      </c>
      <c r="BR2" s="8" t="s">
        <v>2</v>
      </c>
      <c r="BS2" s="8" t="s">
        <v>0</v>
      </c>
      <c r="BT2" s="8" t="s">
        <v>1</v>
      </c>
      <c r="BU2" s="8" t="s">
        <v>2</v>
      </c>
      <c r="BV2" s="8" t="s">
        <v>0</v>
      </c>
      <c r="BW2" s="8" t="s">
        <v>1</v>
      </c>
      <c r="BX2" s="8" t="s">
        <v>2</v>
      </c>
      <c r="BY2" s="8" t="s">
        <v>0</v>
      </c>
      <c r="BZ2" s="8" t="s">
        <v>1</v>
      </c>
      <c r="CA2" s="8" t="s">
        <v>2</v>
      </c>
      <c r="CB2" s="8" t="s">
        <v>0</v>
      </c>
      <c r="CC2" s="8" t="s">
        <v>1</v>
      </c>
      <c r="CD2" s="8" t="s">
        <v>2</v>
      </c>
      <c r="CE2" s="8" t="s">
        <v>0</v>
      </c>
      <c r="CF2" s="8" t="s">
        <v>1</v>
      </c>
      <c r="CG2" s="8" t="s">
        <v>2</v>
      </c>
      <c r="CH2" s="9" t="s">
        <v>0</v>
      </c>
      <c r="CI2" s="9" t="s">
        <v>1</v>
      </c>
      <c r="CJ2" s="9" t="s">
        <v>2</v>
      </c>
      <c r="CK2" s="10" t="s">
        <v>0</v>
      </c>
      <c r="CL2" s="11" t="s">
        <v>1</v>
      </c>
      <c r="CM2" s="11" t="s">
        <v>2</v>
      </c>
      <c r="CN2" s="11" t="s">
        <v>0</v>
      </c>
      <c r="CO2" s="11" t="s">
        <v>1</v>
      </c>
      <c r="CP2" s="11" t="s">
        <v>2</v>
      </c>
      <c r="CQ2" s="11" t="s">
        <v>0</v>
      </c>
      <c r="CR2" s="11" t="s">
        <v>1</v>
      </c>
      <c r="CS2" s="11" t="s">
        <v>2</v>
      </c>
      <c r="CT2" s="1" t="s">
        <v>0</v>
      </c>
      <c r="CU2" s="1" t="s">
        <v>1</v>
      </c>
      <c r="CV2" s="1" t="s">
        <v>2</v>
      </c>
    </row>
    <row r="3" spans="1:100" s="7" customFormat="1" ht="20.100000000000001" customHeight="1">
      <c r="A3" s="12" t="s">
        <v>93</v>
      </c>
      <c r="B3" s="13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10</v>
      </c>
      <c r="I3" s="13">
        <v>0</v>
      </c>
      <c r="J3" s="13">
        <v>0</v>
      </c>
      <c r="K3" s="13">
        <v>11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3">
        <v>0</v>
      </c>
      <c r="AV3" s="13">
        <v>0</v>
      </c>
      <c r="AW3" s="13">
        <v>0</v>
      </c>
      <c r="AX3" s="13">
        <v>0</v>
      </c>
      <c r="AY3" s="13">
        <v>0</v>
      </c>
      <c r="AZ3" s="13">
        <v>0</v>
      </c>
      <c r="BA3" s="13">
        <v>0</v>
      </c>
      <c r="BB3" s="13">
        <v>0</v>
      </c>
      <c r="BC3" s="13">
        <v>0</v>
      </c>
      <c r="BD3" s="13">
        <v>0</v>
      </c>
      <c r="BE3" s="13">
        <v>0</v>
      </c>
      <c r="BF3" s="13">
        <v>0</v>
      </c>
      <c r="BG3" s="13">
        <v>0</v>
      </c>
      <c r="BH3" s="13">
        <v>0</v>
      </c>
      <c r="BI3" s="13">
        <v>0</v>
      </c>
      <c r="BJ3" s="13">
        <v>0</v>
      </c>
      <c r="BK3" s="13">
        <v>0</v>
      </c>
      <c r="BL3" s="13">
        <v>0</v>
      </c>
      <c r="BM3" s="13">
        <v>0</v>
      </c>
      <c r="BN3" s="13">
        <v>0</v>
      </c>
      <c r="BO3" s="13">
        <v>0</v>
      </c>
      <c r="BP3" s="13">
        <v>0</v>
      </c>
      <c r="BQ3" s="13">
        <v>0</v>
      </c>
      <c r="BR3" s="13">
        <v>0</v>
      </c>
      <c r="BS3" s="13">
        <v>0</v>
      </c>
      <c r="BT3" s="13">
        <v>0</v>
      </c>
      <c r="BU3" s="13">
        <v>0</v>
      </c>
      <c r="BV3" s="13">
        <v>0</v>
      </c>
      <c r="BW3" s="13">
        <v>0</v>
      </c>
      <c r="BX3" s="13">
        <v>0</v>
      </c>
      <c r="BY3" s="13">
        <v>0</v>
      </c>
      <c r="BZ3" s="13">
        <v>0</v>
      </c>
      <c r="CA3" s="13">
        <v>0</v>
      </c>
      <c r="CB3" s="13">
        <v>0</v>
      </c>
      <c r="CC3" s="13">
        <v>0</v>
      </c>
      <c r="CD3" s="13">
        <v>0</v>
      </c>
      <c r="CE3" s="13">
        <v>0</v>
      </c>
      <c r="CF3" s="13">
        <v>0</v>
      </c>
      <c r="CG3" s="13">
        <v>0</v>
      </c>
      <c r="CH3" s="13">
        <v>0</v>
      </c>
      <c r="CI3" s="13">
        <v>0</v>
      </c>
      <c r="CJ3" s="13">
        <v>0</v>
      </c>
      <c r="CK3" s="13">
        <v>0</v>
      </c>
      <c r="CL3" s="13">
        <v>0</v>
      </c>
      <c r="CM3" s="13">
        <v>0</v>
      </c>
      <c r="CN3" s="13">
        <v>0</v>
      </c>
      <c r="CO3" s="13">
        <v>0</v>
      </c>
      <c r="CP3" s="13">
        <v>0</v>
      </c>
      <c r="CQ3" s="13">
        <v>0</v>
      </c>
      <c r="CR3" s="13">
        <v>0</v>
      </c>
      <c r="CS3" s="13">
        <v>0</v>
      </c>
      <c r="CT3" s="2" t="e">
        <f>B3+E3+H3+K3+N3+Q3+T3+W3+#REF!+Z3+AC3+AF3+AI3+AL3+AO3+AR3+AU3+AX3+BA3+BD3+BG3+BJ3+BM3+#REF!+BP3+BS3+BV3+BY3+CB3+CE3+CH3+CK3+CN3+CQ3</f>
        <v>#REF!</v>
      </c>
      <c r="CU3" s="2" t="e">
        <f>C3+F3+I3+L3+O3+R3+U3+X3+#REF!+AA3+AD3+AG3+AJ3+AM3+AP3+AS3+AV3+AY3+BB3+BE3+BH3+BK3+BN3+#REF!+BQ3+BT3+BW3+BZ3+CC3+CF3+CI3+CL3+CO3+CR3</f>
        <v>#REF!</v>
      </c>
      <c r="CV3" s="2" t="e">
        <f>D3+G3+J3+M3+P3+S3+V3+Y3+#REF!+AB3+AE3+AH3+AK3+AN3+AQ3+AT3+AW3+AZ3+BC3+BF3+BI3+BL3+BO3+#REF!+BR3+BU3+BX3+CA3+CD3+CG3+CJ3+CM3+CP3+CS3</f>
        <v>#REF!</v>
      </c>
    </row>
    <row r="4" spans="1:100" s="7" customFormat="1" ht="20.100000000000001" customHeight="1">
      <c r="A4" s="12" t="s">
        <v>94</v>
      </c>
      <c r="B4" s="13">
        <v>58</v>
      </c>
      <c r="C4" s="13">
        <v>0</v>
      </c>
      <c r="D4" s="13">
        <v>0</v>
      </c>
      <c r="E4" s="13">
        <v>29</v>
      </c>
      <c r="F4" s="13">
        <v>0</v>
      </c>
      <c r="G4" s="13">
        <v>0</v>
      </c>
      <c r="H4" s="13">
        <v>10</v>
      </c>
      <c r="I4" s="13">
        <v>0</v>
      </c>
      <c r="J4" s="13">
        <v>0</v>
      </c>
      <c r="K4" s="13">
        <v>11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13">
        <v>0</v>
      </c>
      <c r="BE4" s="13">
        <v>0</v>
      </c>
      <c r="BF4" s="13">
        <v>0</v>
      </c>
      <c r="BG4" s="13">
        <v>0</v>
      </c>
      <c r="BH4" s="13">
        <v>0</v>
      </c>
      <c r="BI4" s="13">
        <v>0</v>
      </c>
      <c r="BJ4" s="13">
        <v>0</v>
      </c>
      <c r="BK4" s="13">
        <v>0</v>
      </c>
      <c r="BL4" s="13">
        <v>0</v>
      </c>
      <c r="BM4" s="13">
        <v>0</v>
      </c>
      <c r="BN4" s="13">
        <v>0</v>
      </c>
      <c r="BO4" s="13">
        <v>0</v>
      </c>
      <c r="BP4" s="13">
        <v>0</v>
      </c>
      <c r="BQ4" s="13">
        <v>0</v>
      </c>
      <c r="BR4" s="13">
        <v>0</v>
      </c>
      <c r="BS4" s="13">
        <v>0</v>
      </c>
      <c r="BT4" s="13">
        <v>0</v>
      </c>
      <c r="BU4" s="13">
        <v>0</v>
      </c>
      <c r="BV4" s="13">
        <v>0</v>
      </c>
      <c r="BW4" s="13">
        <v>0</v>
      </c>
      <c r="BX4" s="13">
        <v>0</v>
      </c>
      <c r="BY4" s="13">
        <v>0</v>
      </c>
      <c r="BZ4" s="13">
        <v>0</v>
      </c>
      <c r="CA4" s="13">
        <v>0</v>
      </c>
      <c r="CB4" s="13">
        <v>0</v>
      </c>
      <c r="CC4" s="13">
        <v>0</v>
      </c>
      <c r="CD4" s="13">
        <v>0</v>
      </c>
      <c r="CE4" s="13">
        <v>0</v>
      </c>
      <c r="CF4" s="13">
        <v>0</v>
      </c>
      <c r="CG4" s="13">
        <v>0</v>
      </c>
      <c r="CH4" s="13">
        <v>0</v>
      </c>
      <c r="CI4" s="13">
        <v>0</v>
      </c>
      <c r="CJ4" s="13">
        <v>0</v>
      </c>
      <c r="CK4" s="13">
        <v>0</v>
      </c>
      <c r="CL4" s="13">
        <v>0</v>
      </c>
      <c r="CM4" s="13">
        <v>0</v>
      </c>
      <c r="CN4" s="13">
        <v>0</v>
      </c>
      <c r="CO4" s="13">
        <v>0</v>
      </c>
      <c r="CP4" s="13">
        <v>0</v>
      </c>
      <c r="CQ4" s="13">
        <v>0</v>
      </c>
      <c r="CR4" s="13">
        <v>0</v>
      </c>
      <c r="CS4" s="13">
        <v>0</v>
      </c>
      <c r="CT4" s="2" t="e">
        <f>B4+E4+H4+K4+N4+Q4+T4+W4+#REF!+Z4+AC4+AF4+AI4+AL4+AO4+AR4+AU4+AX4+BA4+BD4+BG4+BJ4+BM4+#REF!+BP4+BS4+BV4+BY4+CB4+CE4+CH4+CK4+CN4+CQ4</f>
        <v>#REF!</v>
      </c>
      <c r="CU4" s="2" t="e">
        <f>C4+F4+I4+L4+O4+R4+U4+X4+#REF!+AA4+AD4+AG4+AJ4+AM4+AP4+AS4+AV4+AY4+BB4+BE4+BH4+BK4+BN4+#REF!+BQ4+BT4+BW4+BZ4+CC4+CF4+CI4+CL4+CO4+CR4</f>
        <v>#REF!</v>
      </c>
      <c r="CV4" s="2" t="e">
        <f>D4+G4+J4+M4+P4+S4+V4+Y4+#REF!+AB4+AE4+AH4+AK4+AN4+AQ4+AT4+AW4+AZ4+BC4+BF4+BI4+BL4+BO4+#REF!+BR4+BU4+BX4+CA4+CD4+CG4+CJ4+CM4+CP4+CS4</f>
        <v>#REF!</v>
      </c>
    </row>
    <row r="5" spans="1:100" s="7" customFormat="1" ht="20.100000000000001" customHeight="1">
      <c r="A5" s="12" t="s">
        <v>95</v>
      </c>
      <c r="B5" s="13">
        <v>29</v>
      </c>
      <c r="C5" s="13">
        <v>0</v>
      </c>
      <c r="D5" s="13">
        <v>0</v>
      </c>
      <c r="E5" s="13">
        <v>29</v>
      </c>
      <c r="F5" s="13">
        <v>0</v>
      </c>
      <c r="G5" s="13">
        <v>0</v>
      </c>
      <c r="H5" s="13">
        <v>10</v>
      </c>
      <c r="I5" s="13">
        <v>0</v>
      </c>
      <c r="J5" s="13">
        <v>0</v>
      </c>
      <c r="K5" s="13">
        <v>11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2" t="e">
        <f>B5+E5+H5+K5+N5+Q5+T5+W5+#REF!+Z5+AC5+AF5+AI5+AL5+AO5+AR5+AU5+AX5+BA5+BD5+BG5+BJ5+BM5+#REF!+BP5+BS5+BV5+BY5+CB5+CE5+CH5+CK5+CN5+CQ5</f>
        <v>#REF!</v>
      </c>
      <c r="CU5" s="2" t="e">
        <f>C5+F5+I5+L5+O5+R5+U5+X5+#REF!+AA5+AD5+AG5+AJ5+AM5+AP5+AS5+AV5+AY5+BB5+BE5+BH5+BK5+BN5+#REF!+BQ5+BT5+BW5+BZ5+CC5+CF5+CI5+CL5+CO5+CR5</f>
        <v>#REF!</v>
      </c>
      <c r="CV5" s="2" t="e">
        <f>D5+G5+J5+M5+P5+S5+V5+Y5+#REF!+AB5+AE5+AH5+AK5+AN5+AQ5+AT5+AW5+AZ5+BC5+BF5+BI5+BL5+BO5+#REF!+BR5+BU5+BX5+CA5+CD5+CG5+CJ5+CM5+CP5+CS5</f>
        <v>#REF!</v>
      </c>
    </row>
    <row r="6" spans="1:100" s="7" customFormat="1" ht="20.100000000000001" customHeight="1">
      <c r="A6" s="12" t="s">
        <v>96</v>
      </c>
      <c r="B6" s="13">
        <v>75</v>
      </c>
      <c r="C6" s="13">
        <v>0</v>
      </c>
      <c r="D6" s="13">
        <v>0</v>
      </c>
      <c r="E6" s="13">
        <v>40</v>
      </c>
      <c r="F6" s="13">
        <v>0</v>
      </c>
      <c r="G6" s="13">
        <v>0</v>
      </c>
      <c r="H6" s="13">
        <v>10</v>
      </c>
      <c r="I6" s="13">
        <v>0</v>
      </c>
      <c r="J6" s="13">
        <v>0</v>
      </c>
      <c r="K6" s="13">
        <v>11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13">
        <v>0</v>
      </c>
      <c r="BE6" s="13">
        <v>0</v>
      </c>
      <c r="BF6" s="13">
        <v>0</v>
      </c>
      <c r="BG6" s="13">
        <v>0</v>
      </c>
      <c r="BH6" s="13">
        <v>0</v>
      </c>
      <c r="BI6" s="13">
        <v>0</v>
      </c>
      <c r="BJ6" s="13">
        <v>0</v>
      </c>
      <c r="BK6" s="13">
        <v>0</v>
      </c>
      <c r="BL6" s="13">
        <v>0</v>
      </c>
      <c r="BM6" s="13">
        <v>0</v>
      </c>
      <c r="BN6" s="13">
        <v>0</v>
      </c>
      <c r="BO6" s="13">
        <v>0</v>
      </c>
      <c r="BP6" s="13">
        <v>0</v>
      </c>
      <c r="BQ6" s="13">
        <v>0</v>
      </c>
      <c r="BR6" s="13">
        <v>0</v>
      </c>
      <c r="BS6" s="13">
        <v>0</v>
      </c>
      <c r="BT6" s="13">
        <v>0</v>
      </c>
      <c r="BU6" s="13">
        <v>0</v>
      </c>
      <c r="BV6" s="13">
        <v>0</v>
      </c>
      <c r="BW6" s="13">
        <v>0</v>
      </c>
      <c r="BX6" s="13">
        <v>0</v>
      </c>
      <c r="BY6" s="13">
        <v>0</v>
      </c>
      <c r="BZ6" s="13">
        <v>0</v>
      </c>
      <c r="CA6" s="13">
        <v>0</v>
      </c>
      <c r="CB6" s="13">
        <v>0</v>
      </c>
      <c r="CC6" s="13">
        <v>0</v>
      </c>
      <c r="CD6" s="13">
        <v>0</v>
      </c>
      <c r="CE6" s="13">
        <v>0</v>
      </c>
      <c r="CF6" s="13">
        <v>0</v>
      </c>
      <c r="CG6" s="13">
        <v>0</v>
      </c>
      <c r="CH6" s="13">
        <v>0</v>
      </c>
      <c r="CI6" s="13">
        <v>0</v>
      </c>
      <c r="CJ6" s="13">
        <v>0</v>
      </c>
      <c r="CK6" s="13">
        <v>0</v>
      </c>
      <c r="CL6" s="13">
        <v>0</v>
      </c>
      <c r="CM6" s="13">
        <v>0</v>
      </c>
      <c r="CN6" s="13">
        <v>0</v>
      </c>
      <c r="CO6" s="13">
        <v>0</v>
      </c>
      <c r="CP6" s="13">
        <v>0</v>
      </c>
      <c r="CQ6" s="13">
        <v>0</v>
      </c>
      <c r="CR6" s="13">
        <v>0</v>
      </c>
      <c r="CS6" s="13">
        <v>0</v>
      </c>
      <c r="CT6" s="2" t="e">
        <f>B6+E6+H6+K6+N6+Q6+T6+W6+#REF!+Z6+AC6+AF6+AI6+AL6+AO6+AR6+AU6+AX6+BA6+BD6+BG6+BJ6+BM6+#REF!+BP6+BS6+BV6+BY6+CB6+CE6+CH6+CK6+CN6+CQ6</f>
        <v>#REF!</v>
      </c>
      <c r="CU6" s="2" t="e">
        <f>C6+F6+I6+L6+O6+R6+U6+X6+#REF!+AA6+AD6+AG6+AJ6+AM6+AP6+AS6+AV6+AY6+BB6+BE6+BH6+BK6+BN6+#REF!+BQ6+BT6+BW6+BZ6+CC6+CF6+CI6+CL6+CO6+CR6</f>
        <v>#REF!</v>
      </c>
      <c r="CV6" s="2" t="e">
        <f>D6+G6+J6+M6+P6+S6+V6+Y6+#REF!+AB6+AE6+AH6+AK6+AN6+AQ6+AT6+AW6+AZ6+BC6+BF6+BI6+BL6+BO6+#REF!+BR6+BU6+BX6+CA6+CD6+CG6+CJ6+CM6+CP6+CS6</f>
        <v>#REF!</v>
      </c>
    </row>
    <row r="7" spans="1:100" s="7" customFormat="1" ht="20.100000000000001" customHeight="1">
      <c r="A7" s="12" t="s">
        <v>54</v>
      </c>
      <c r="B7" s="13">
        <v>90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10</v>
      </c>
      <c r="I7" s="13">
        <v>0</v>
      </c>
      <c r="J7" s="13">
        <v>0</v>
      </c>
      <c r="K7" s="13">
        <v>11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2" t="e">
        <f>B7+E7+H7+K7+N7+Q7+T7+W7+#REF!+Z7+AC7+AF7+AI7+AL7+AO7+AR7+AU7+AX7+BA7+BD7+BG7+BJ7+BM7+#REF!+BP7+BS7+BV7+BY7+CB7+CE7+CH7+CK7+CN7+CQ7</f>
        <v>#REF!</v>
      </c>
      <c r="CU7" s="2" t="e">
        <f>C7+F7+I7+L7+O7+R7+U7+X7+#REF!+AA7+AD7+AG7+AJ7+AM7+AP7+AS7+AV7+AY7+BB7+BE7+BH7+BK7+BN7+#REF!+BQ7+BT7+BW7+BZ7+CC7+CF7+CI7+CL7+CO7+CR7</f>
        <v>#REF!</v>
      </c>
      <c r="CV7" s="2" t="e">
        <f>D7+G7+J7+M7+P7+S7+V7+Y7+#REF!+AB7+AE7+AH7+AK7+AN7+AQ7+AT7+AW7+AZ7+BC7+BF7+BI7+BL7+BO7+#REF!+BR7+BU7+BX7+CA7+CD7+CG7+CJ7+CM7+CP7+CS7</f>
        <v>#REF!</v>
      </c>
    </row>
    <row r="8" spans="1:100" s="7" customFormat="1" ht="20.100000000000001" customHeight="1">
      <c r="A8" s="12" t="s">
        <v>55</v>
      </c>
      <c r="B8" s="13">
        <v>100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10</v>
      </c>
      <c r="I8" s="13">
        <v>0</v>
      </c>
      <c r="J8" s="13">
        <v>0</v>
      </c>
      <c r="K8" s="13">
        <v>11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3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2" t="e">
        <f>B8+E8+H8+K8+N8+Q8+T8+W8+#REF!+Z8+AC8+AF8+AI8+AL8+AO8+AR8+AU8+AX8+BA8+BD8+BG8+BJ8+BM8+#REF!+BP8+BS8+BV8+BY8+CB8+CE8+CH8+CK8+CN8+CQ8</f>
        <v>#REF!</v>
      </c>
      <c r="CU8" s="2" t="e">
        <f>C8+F8+I8+L8+O8+R8+U8+X8+#REF!+AA8+AD8+AG8+AJ8+AM8+AP8+AS8+AV8+AY8+BB8+BE8+BH8+BK8+BN8+#REF!+BQ8+BT8+BW8+BZ8+CC8+CF8+CI8+CL8+CO8+CR8</f>
        <v>#REF!</v>
      </c>
      <c r="CV8" s="2" t="e">
        <f>D8+G8+J8+M8+P8+S8+V8+Y8+#REF!+AB8+AE8+AH8+AK8+AN8+AQ8+AT8+AW8+AZ8+BC8+BF8+BI8+BL8+BO8+#REF!+BR8+BU8+BX8+CA8+CD8+CG8+CJ8+CM8+CP8+CS8</f>
        <v>#REF!</v>
      </c>
    </row>
    <row r="9" spans="1:100" s="7" customFormat="1" ht="20.100000000000001" customHeight="1">
      <c r="A9" s="12" t="s">
        <v>56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10</v>
      </c>
      <c r="I9" s="13">
        <v>0</v>
      </c>
      <c r="J9" s="13">
        <v>0</v>
      </c>
      <c r="K9" s="13">
        <v>11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2" t="e">
        <f>B9+E9+H9+K9+N9+Q9+T9+W9+#REF!+Z9+AC9+AF9+AI9+AL9+AO9+AR9+AU9+AX9+BA9+BD9+BG9+BJ9+BM9+#REF!+BP9+BS9+BV9+BY9+CB9+CE9+CH9+CK9+CN9+CQ9</f>
        <v>#REF!</v>
      </c>
      <c r="CU9" s="2" t="e">
        <f>C9+F9+I9+L9+O9+R9+U9+X9+#REF!+AA9+AD9+AG9+AJ9+AM9+AP9+AS9+AV9+AY9+BB9+BE9+BH9+BK9+BN9+#REF!+BQ9+BT9+BW9+BZ9+CC9+CF9+CI9+CL9+CO9+CR9</f>
        <v>#REF!</v>
      </c>
      <c r="CV9" s="2" t="e">
        <f>D9+G9+J9+M9+P9+S9+V9+Y9+#REF!+AB9+AE9+AH9+AK9+AN9+AQ9+AT9+AW9+AZ9+BC9+BF9+BI9+BL9+BO9+#REF!+BR9+BU9+BX9+CA9+CD9+CG9+CJ9+CM9+CP9+CS9</f>
        <v>#REF!</v>
      </c>
    </row>
    <row r="10" spans="1:100" s="7" customFormat="1" ht="20.100000000000001" customHeight="1">
      <c r="A10" s="12" t="s">
        <v>57</v>
      </c>
      <c r="B10" s="13">
        <v>66.5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10</v>
      </c>
      <c r="I10" s="13">
        <v>0</v>
      </c>
      <c r="J10" s="13">
        <v>0</v>
      </c>
      <c r="K10" s="13">
        <v>11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3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13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2" t="e">
        <f>B10+E10+H10+K10+N10+Q10+T10+W10+#REF!+Z10+AC10+AF10+AI10+AL10+AO10+AR10+AU10+AX10+BA10+BD10+BG10+BJ10+BM10+#REF!+BP10+BS10+BV10+BY10+CB10+CE10+CH10+CK10+CN10+CQ10</f>
        <v>#REF!</v>
      </c>
      <c r="CU10" s="2" t="e">
        <f>C10+F10+I10+L10+O10+R10+U10+X10+#REF!+AA10+AD10+AG10+AJ10+AM10+AP10+AS10+AV10+AY10+BB10+BE10+BH10+BK10+BN10+#REF!+BQ10+BT10+BW10+BZ10+CC10+CF10+CI10+CL10+CO10+CR10</f>
        <v>#REF!</v>
      </c>
      <c r="CV10" s="2" t="e">
        <f>D10+G10+J10+M10+P10+S10+V10+Y10+#REF!+AB10+AE10+AH10+AK10+AN10+AQ10+AT10+AW10+AZ10+BC10+BF10+BI10+BL10+BO10+#REF!+BR10+BU10+BX10+CA10+CD10+CG10+CJ10+CM10+CP10+CS10</f>
        <v>#REF!</v>
      </c>
    </row>
    <row r="11" spans="1:100" s="7" customFormat="1" ht="20.100000000000001" customHeight="1">
      <c r="A11" s="12" t="s">
        <v>58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10</v>
      </c>
      <c r="I11" s="13">
        <v>0</v>
      </c>
      <c r="J11" s="13">
        <v>0</v>
      </c>
      <c r="K11" s="13">
        <v>11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2" t="e">
        <f>B11+E11+H11+K11+N11+Q11+T11+W11+#REF!+Z11+AC11+AF11+AI11+AL11+AO11+AR11+AU11+AX11+BA11+BD11+BG11+BJ11+BM11+#REF!+BP11+BS11+BV11+BY11+CB11+CE11+CH11+CK11+CN11+CQ11</f>
        <v>#REF!</v>
      </c>
      <c r="CU11" s="2" t="e">
        <f>C11+F11+I11+L11+O11+R11+U11+X11+#REF!+AA11+AD11+AG11+AJ11+AM11+AP11+AS11+AV11+AY11+BB11+BE11+BH11+BK11+BN11+#REF!+BQ11+BT11+BW11+BZ11+CC11+CF11+CI11+CL11+CO11+CR11</f>
        <v>#REF!</v>
      </c>
      <c r="CV11" s="2" t="e">
        <f>D11+G11+J11+M11+P11+S11+V11+Y11+#REF!+AB11+AE11+AH11+AK11+AN11+AQ11+AT11+AW11+AZ11+BC11+BF11+BI11+BL11+BO11+#REF!+BR11+BU11+BX11+CA11+CD11+CG11+CJ11+CM11+CP11+CS11</f>
        <v>#REF!</v>
      </c>
    </row>
    <row r="12" spans="1:100" s="7" customFormat="1" ht="20.100000000000001" customHeight="1">
      <c r="A12" s="12" t="s">
        <v>59</v>
      </c>
      <c r="B12" s="13">
        <v>76.5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10</v>
      </c>
      <c r="I12" s="13">
        <v>0</v>
      </c>
      <c r="J12" s="13">
        <v>0</v>
      </c>
      <c r="K12" s="13">
        <v>11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13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2" t="e">
        <f>B12+E12+H12+K12+N12+Q12+T12+W12+#REF!+Z12+AC12+AF12+AI12+AL12+AO12+AR12+AU12+AX12+BA12+BD12+BG12+BJ12+BM12+#REF!+BP12+BS12+BV12+BY12+CB12+CE12+CH12+CK12+CN12+CQ12</f>
        <v>#REF!</v>
      </c>
      <c r="CU12" s="2" t="e">
        <f>C12+F12+I12+L12+O12+R12+U12+X12+#REF!+AA12+AD12+AG12+AJ12+AM12+AP12+AS12+AV12+AY12+BB12+BE12+BH12+BK12+BN12+#REF!+BQ12+BT12+BW12+BZ12+CC12+CF12+CI12+CL12+CO12+CR12</f>
        <v>#REF!</v>
      </c>
      <c r="CV12" s="2" t="e">
        <f>D12+G12+J12+M12+P12+S12+V12+Y12+#REF!+AB12+AE12+AH12+AK12+AN12+AQ12+AT12+AW12+AZ12+BC12+BF12+BI12+BL12+BO12+#REF!+BR12+BU12+BX12+CA12+CD12+CG12+CJ12+CM12+CP12+CS12</f>
        <v>#REF!</v>
      </c>
    </row>
    <row r="13" spans="1:100" s="7" customFormat="1" ht="20.100000000000001" customHeight="1">
      <c r="A13" s="12" t="s">
        <v>60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10</v>
      </c>
      <c r="I13" s="13">
        <v>0</v>
      </c>
      <c r="J13" s="13">
        <v>0</v>
      </c>
      <c r="K13" s="13">
        <v>11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2" t="e">
        <f>B13+E13+H13+K13+N13+Q13+T13+W13+#REF!+Z13+AC13+AF13+AI13+AL13+AO13+AR13+AU13+AX13+BA13+BD13+BG13+BJ13+BM13+#REF!+BP13+BS13+BV13+BY13+CB13+CE13+CH13+CK13+CN13+CQ13</f>
        <v>#REF!</v>
      </c>
      <c r="CU13" s="2" t="e">
        <f>C13+F13+I13+L13+O13+R13+U13+X13+#REF!+AA13+AD13+AG13+AJ13+AM13+AP13+AS13+AV13+AY13+BB13+BE13+BH13+BK13+BN13+#REF!+BQ13+BT13+BW13+BZ13+CC13+CF13+CI13+CL13+CO13+CR13</f>
        <v>#REF!</v>
      </c>
      <c r="CV13" s="2" t="e">
        <f>D13+G13+J13+M13+P13+S13+V13+Y13+#REF!+AB13+AE13+AH13+AK13+AN13+AQ13+AT13+AW13+AZ13+BC13+BF13+BI13+BL13+BO13+#REF!+BR13+BU13+BX13+CA13+CD13+CG13+CJ13+CM13+CP13+CS13</f>
        <v>#REF!</v>
      </c>
    </row>
    <row r="14" spans="1:100" s="7" customFormat="1" ht="20.100000000000001" customHeight="1">
      <c r="A14" s="12" t="s">
        <v>61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10</v>
      </c>
      <c r="I14" s="13">
        <v>0</v>
      </c>
      <c r="J14" s="13">
        <v>0</v>
      </c>
      <c r="K14" s="13">
        <v>11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2" t="e">
        <f>B14+E14+H14+K14+N14+Q14+T14+W14+#REF!+Z14+AC14+AF14+AI14+AL14+AO14+AR14+AU14+AX14+BA14+BD14+BG14+BJ14+BM14+#REF!+BP14+BS14+BV14+BY14+CB14+CE14+CH14+CK14+CN14+CQ14</f>
        <v>#REF!</v>
      </c>
      <c r="CU14" s="2" t="e">
        <f>C14+F14+I14+L14+O14+R14+U14+X14+#REF!+AA14+AD14+AG14+AJ14+AM14+AP14+AS14+AV14+AY14+BB14+BE14+BH14+BK14+BN14+#REF!+BQ14+BT14+BW14+BZ14+CC14+CF14+CI14+CL14+CO14+CR14</f>
        <v>#REF!</v>
      </c>
      <c r="CV14" s="2" t="e">
        <f>D14+G14+J14+M14+P14+S14+V14+Y14+#REF!+AB14+AE14+AH14+AK14+AN14+AQ14+AT14+AW14+AZ14+BC14+BF14+BI14+BL14+BO14+#REF!+BR14+BU14+BX14+CA14+CD14+CG14+CJ14+CM14+CP14+CS14</f>
        <v>#REF!</v>
      </c>
    </row>
    <row r="15" spans="1:100" s="7" customFormat="1" ht="20.100000000000001" customHeight="1">
      <c r="A15" s="12" t="s">
        <v>62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10</v>
      </c>
      <c r="I15" s="13">
        <v>0</v>
      </c>
      <c r="J15" s="13">
        <v>0</v>
      </c>
      <c r="K15" s="13">
        <v>11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2" t="e">
        <f>B15+E15+H15+K15+N15+Q15+T15+W15+#REF!+Z15+AC15+AF15+AI15+AL15+AO15+AR15+AU15+AX15+BA15+BD15+BG15+BJ15+BM15+#REF!+BP15+BS15+BV15+BY15+CB15+CE15+CH15+CK15+CN15+CQ15</f>
        <v>#REF!</v>
      </c>
      <c r="CU15" s="2" t="e">
        <f>C15+F15+I15+L15+O15+R15+U15+X15+#REF!+AA15+AD15+AG15+AJ15+AM15+AP15+AS15+AV15+AY15+BB15+BE15+BH15+BK15+BN15+#REF!+BQ15+BT15+BW15+BZ15+CC15+CF15+CI15+CL15+CO15+CR15</f>
        <v>#REF!</v>
      </c>
      <c r="CV15" s="2" t="e">
        <f>D15+G15+J15+M15+P15+S15+V15+Y15+#REF!+AB15+AE15+AH15+AK15+AN15+AQ15+AT15+AW15+AZ15+BC15+BF15+BI15+BL15+BO15+#REF!+BR15+BU15+BX15+CA15+CD15+CG15+CJ15+CM15+CP15+CS15</f>
        <v>#REF!</v>
      </c>
    </row>
    <row r="16" spans="1:100" s="7" customFormat="1" ht="20.100000000000001" customHeight="1">
      <c r="A16" s="12" t="s">
        <v>63</v>
      </c>
      <c r="B16" s="13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10</v>
      </c>
      <c r="I16" s="13">
        <v>0</v>
      </c>
      <c r="J16" s="13">
        <v>0</v>
      </c>
      <c r="K16" s="13">
        <v>11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2" t="e">
        <f>B16+E16+H16+K16+N16+Q16+T16+W16+#REF!+Z16+AC16+AF16+AI16+AL16+AO16+AR16+AU16+AX16+BA16+BD16+BG16+BJ16+BM16+#REF!+BP16+BS16+BV16+BY16+CB16+CE16+CH16+CK16+CN16+CQ16</f>
        <v>#REF!</v>
      </c>
      <c r="CU16" s="2" t="e">
        <f>C16+F16+I16+L16+O16+R16+U16+X16+#REF!+AA16+AD16+AG16+AJ16+AM16+AP16+AS16+AV16+AY16+BB16+BE16+BH16+BK16+BN16+#REF!+BQ16+BT16+BW16+BZ16+CC16+CF16+CI16+CL16+CO16+CR16</f>
        <v>#REF!</v>
      </c>
      <c r="CV16" s="2" t="e">
        <f>D16+G16+J16+M16+P16+S16+V16+Y16+#REF!+AB16+AE16+AH16+AK16+AN16+AQ16+AT16+AW16+AZ16+BC16+BF16+BI16+BL16+BO16+#REF!+BR16+BU16+BX16+CA16+CD16+CG16+CJ16+CM16+CP16+CS16</f>
        <v>#REF!</v>
      </c>
    </row>
    <row r="17" spans="1:100" s="7" customFormat="1" ht="20.100000000000001" customHeight="1">
      <c r="A17" s="12" t="s">
        <v>65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10</v>
      </c>
      <c r="I17" s="13">
        <v>0</v>
      </c>
      <c r="J17" s="13">
        <v>0</v>
      </c>
      <c r="K17" s="13">
        <v>11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2" t="e">
        <f>B17+E17+H17+K17+N17+Q17+T17+W17+#REF!+Z17+AC17+AF17+AI17+AL17+AO17+AR17+AU17+AX17+BA17+BD17+BG17+BJ17+BM17+#REF!+BP17+BS17+BV17+BY17+CB17+CE17+CH17+CK17+CN17+CQ17</f>
        <v>#REF!</v>
      </c>
      <c r="CU17" s="2" t="e">
        <f>C17+F17+I17+L17+O17+R17+U17+X17+#REF!+AA17+AD17+AG17+AJ17+AM17+AP17+AS17+AV17+AY17+BB17+BE17+BH17+BK17+BN17+#REF!+BQ17+BT17+BW17+BZ17+CC17+CF17+CI17+CL17+CO17+CR17</f>
        <v>#REF!</v>
      </c>
      <c r="CV17" s="2" t="e">
        <f>D17+G17+J17+M17+P17+S17+V17+Y17+#REF!+AB17+AE17+AH17+AK17+AN17+AQ17+AT17+AW17+AZ17+BC17+BF17+BI17+BL17+BO17+#REF!+BR17+BU17+BX17+CA17+CD17+CG17+CJ17+CM17+CP17+CS17</f>
        <v>#REF!</v>
      </c>
    </row>
    <row r="18" spans="1:100" s="7" customFormat="1" ht="20.100000000000001" customHeight="1">
      <c r="A18" s="12" t="s">
        <v>64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10</v>
      </c>
      <c r="I18" s="13">
        <v>0</v>
      </c>
      <c r="J18" s="13">
        <v>0</v>
      </c>
      <c r="K18" s="13">
        <v>11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2" t="e">
        <f>B18+E18+H18+K18+N18+Q18+T18+W18+#REF!+Z18+AC18+AF18+AI18+AL18+AO18+AR18+AU18+AX18+BA18+BD18+BG18+BJ18+BM18+#REF!+BP18+BS18+BV18+BY18+CB18+CE18+CH18+CK18+CN18+CQ18</f>
        <v>#REF!</v>
      </c>
      <c r="CU18" s="2" t="e">
        <f>C18+F18+I18+L18+O18+R18+U18+X18+#REF!+AA18+AD18+AG18+AJ18+AM18+AP18+AS18+AV18+AY18+BB18+BE18+BH18+BK18+BN18+#REF!+BQ18+BT18+BW18+BZ18+CC18+CF18+CI18+CL18+CO18+CR18</f>
        <v>#REF!</v>
      </c>
      <c r="CV18" s="2" t="e">
        <f>D18+G18+J18+M18+P18+S18+V18+Y18+#REF!+AB18+AE18+AH18+AK18+AN18+AQ18+AT18+AW18+AZ18+BC18+BF18+BI18+BL18+BO18+#REF!+BR18+BU18+BX18+CA18+CD18+CG18+CJ18+CM18+CP18+CS18</f>
        <v>#REF!</v>
      </c>
    </row>
    <row r="19" spans="1:100" s="7" customFormat="1" ht="20.100000000000001" customHeight="1">
      <c r="A19" s="12" t="s">
        <v>66</v>
      </c>
      <c r="B19" s="13">
        <v>28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10</v>
      </c>
      <c r="I19" s="13">
        <v>0</v>
      </c>
      <c r="J19" s="13">
        <v>0</v>
      </c>
      <c r="K19" s="13">
        <v>11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2" t="e">
        <f>B19+E19+H19+K19+N19+Q19+T19+W19+#REF!+Z19+AC19+AF19+AI19+AL19+AO19+AR19+AU19+AX19+BA19+BD19+BG19+BJ19+BM19+#REF!+BP19+BS19+BV19+BY19+CB19+CE19+CH19+CK19+CN19+CQ19</f>
        <v>#REF!</v>
      </c>
      <c r="CU19" s="2" t="e">
        <f>C19+F19+I19+L19+O19+R19+U19+X19+#REF!+AA19+AD19+AG19+AJ19+AM19+AP19+AS19+AV19+AY19+BB19+BE19+BH19+BK19+BN19+#REF!+BQ19+BT19+BW19+BZ19+CC19+CF19+CI19+CL19+CO19+CR19</f>
        <v>#REF!</v>
      </c>
      <c r="CV19" s="2" t="e">
        <f>D19+G19+J19+M19+P19+S19+V19+Y19+#REF!+AB19+AE19+AH19+AK19+AN19+AQ19+AT19+AW19+AZ19+BC19+BF19+BI19+BL19+BO19+#REF!+BR19+BU19+BX19+CA19+CD19+CG19+CJ19+CM19+CP19+CS19</f>
        <v>#REF!</v>
      </c>
    </row>
    <row r="20" spans="1:100" s="7" customFormat="1" ht="20.100000000000001" customHeight="1">
      <c r="A20" s="12" t="s">
        <v>67</v>
      </c>
      <c r="B20" s="13">
        <v>72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10</v>
      </c>
      <c r="I20" s="13">
        <v>0</v>
      </c>
      <c r="J20" s="13">
        <v>0</v>
      </c>
      <c r="K20" s="13">
        <v>11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2" t="e">
        <f>B20+E20+H20+K20+N20+Q20+T20+W20+#REF!+Z20+AC20+AF20+AI20+AL20+AO20+AR20+AU20+AX20+BA20+BD20+BG20+BJ20+BM20+#REF!+BP20+BS20+BV20+BY20+CB20+CE20+CH20+CK20+CN20+CQ20</f>
        <v>#REF!</v>
      </c>
      <c r="CU20" s="2" t="e">
        <f>C20+F20+I20+L20+O20+R20+U20+X20+#REF!+AA20+AD20+AG20+AJ20+AM20+AP20+AS20+AV20+AY20+BB20+BE20+BH20+BK20+BN20+#REF!+BQ20+BT20+BW20+BZ20+CC20+CF20+CI20+CL20+CO20+CR20</f>
        <v>#REF!</v>
      </c>
      <c r="CV20" s="2" t="e">
        <f>D20+G20+J20+M20+P20+S20+V20+Y20+#REF!+AB20+AE20+AH20+AK20+AN20+AQ20+AT20+AW20+AZ20+BC20+BF20+BI20+BL20+BO20+#REF!+BR20+BU20+BX20+CA20+CD20+CG20+CJ20+CM20+CP20+CS20</f>
        <v>#REF!</v>
      </c>
    </row>
    <row r="21" spans="1:100" s="7" customFormat="1" ht="20.100000000000001" customHeight="1">
      <c r="A21" s="12" t="s">
        <v>68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10</v>
      </c>
      <c r="I21" s="13">
        <v>0</v>
      </c>
      <c r="J21" s="13">
        <v>0</v>
      </c>
      <c r="K21" s="13">
        <v>11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2" t="e">
        <f>B21+E21+H21+K21+N21+Q21+T21+W21+#REF!+Z21+AC21+AF21+AI21+AL21+AO21+AR21+AU21+AX21+BA21+BD21+BG21+BJ21+BM21+#REF!+BP21+BS21+BV21+BY21+CB21+CE21+CH21+CK21+CN21+CQ21</f>
        <v>#REF!</v>
      </c>
      <c r="CU21" s="2" t="e">
        <f>C21+F21+I21+L21+O21+R21+U21+X21+#REF!+AA21+AD21+AG21+AJ21+AM21+AP21+AS21+AV21+AY21+BB21+BE21+BH21+BK21+BN21+#REF!+BQ21+BT21+BW21+BZ21+CC21+CF21+CI21+CL21+CO21+CR21</f>
        <v>#REF!</v>
      </c>
      <c r="CV21" s="2" t="e">
        <f>D21+G21+J21+M21+P21+S21+V21+Y21+#REF!+AB21+AE21+AH21+AK21+AN21+AQ21+AT21+AW21+AZ21+BC21+BF21+BI21+BL21+BO21+#REF!+BR21+BU21+BX21+CA21+CD21+CG21+CJ21+CM21+CP21+CS21</f>
        <v>#REF!</v>
      </c>
    </row>
    <row r="22" spans="1:100" s="7" customFormat="1" ht="20.100000000000001" customHeight="1">
      <c r="A22" s="12" t="s">
        <v>69</v>
      </c>
      <c r="B22" s="13">
        <v>0</v>
      </c>
      <c r="C22" s="13">
        <v>0</v>
      </c>
      <c r="D22" s="13">
        <v>0</v>
      </c>
      <c r="E22" s="13">
        <v>84</v>
      </c>
      <c r="F22" s="13">
        <v>0</v>
      </c>
      <c r="G22" s="13">
        <v>0</v>
      </c>
      <c r="H22" s="13">
        <v>10</v>
      </c>
      <c r="I22" s="13">
        <v>0</v>
      </c>
      <c r="J22" s="13">
        <v>0</v>
      </c>
      <c r="K22" s="13">
        <v>11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2" t="e">
        <f>B22+E22+H22+K22+N22+Q22+T22+W22+#REF!+Z22+AC22+AF22+AI22+AL22+AO22+AR22+AU22+AX22+BA22+BD22+BG22+BJ22+BM22+#REF!+BP22+BS22+BV22+BY22+CB22+CE22+CH22+CK22+CN22+CQ22</f>
        <v>#REF!</v>
      </c>
      <c r="CU22" s="2" t="e">
        <f>C22+F22+I22+L22+O22+R22+U22+X22+#REF!+AA22+AD22+AG22+AJ22+AM22+AP22+AS22+AV22+AY22+BB22+BE22+BH22+BK22+BN22+#REF!+BQ22+BT22+BW22+BZ22+CC22+CF22+CI22+CL22+CO22+CR22</f>
        <v>#REF!</v>
      </c>
      <c r="CV22" s="2" t="e">
        <f>D22+G22+J22+M22+P22+S22+V22+Y22+#REF!+AB22+AE22+AH22+AK22+AN22+AQ22+AT22+AW22+AZ22+BC22+BF22+BI22+BL22+BO22+#REF!+BR22+BU22+BX22+CA22+CD22+CG22+CJ22+CM22+CP22+CS22</f>
        <v>#REF!</v>
      </c>
    </row>
    <row r="23" spans="1:100" s="7" customFormat="1" ht="20.100000000000001" customHeight="1">
      <c r="A23" s="12" t="s">
        <v>70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10</v>
      </c>
      <c r="I23" s="13">
        <v>0</v>
      </c>
      <c r="J23" s="13">
        <v>0</v>
      </c>
      <c r="K23" s="13">
        <v>11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2" t="e">
        <f>B23+E23+H23+K23+N23+Q23+T23+W23+#REF!+Z23+AC23+AF23+AI23+AL23+AO23+AR23+AU23+AX23+BA23+BD23+BG23+BJ23+BM23+#REF!+BP23+BS23+BV23+BY23+CB23+CE23+CH23+CK23+CN23+CQ23</f>
        <v>#REF!</v>
      </c>
      <c r="CU23" s="2" t="e">
        <f>C23+F23+I23+L23+O23+R23+U23+X23+#REF!+AA23+AD23+AG23+AJ23+AM23+AP23+AS23+AV23+AY23+BB23+BE23+BH23+BK23+BN23+#REF!+BQ23+BT23+BW23+BZ23+CC23+CF23+CI23+CL23+CO23+CR23</f>
        <v>#REF!</v>
      </c>
      <c r="CV23" s="2" t="e">
        <f>D23+G23+J23+M23+P23+S23+V23+Y23+#REF!+AB23+AE23+AH23+AK23+AN23+AQ23+AT23+AW23+AZ23+BC23+BF23+BI23+BL23+BO23+#REF!+BR23+BU23+BX23+CA23+CD23+CG23+CJ23+CM23+CP23+CS23</f>
        <v>#REF!</v>
      </c>
    </row>
    <row r="24" spans="1:100" s="7" customFormat="1" ht="20.100000000000001" customHeight="1">
      <c r="A24" s="12" t="s">
        <v>71</v>
      </c>
      <c r="B24" s="13">
        <v>42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10</v>
      </c>
      <c r="I24" s="13">
        <v>0</v>
      </c>
      <c r="J24" s="13">
        <v>0</v>
      </c>
      <c r="K24" s="13">
        <v>11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13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2" t="e">
        <f>B24+E24+H24+K24+N24+Q24+T24+W24+#REF!+Z24+AC24+AF24+AI24+AL24+AO24+AR24+AU24+AX24+BA24+BD24+BG24+BJ24+BM24+#REF!+BP24+BS24+BV24+BY24+CB24+CE24+CH24+CK24+CN24+CQ24</f>
        <v>#REF!</v>
      </c>
      <c r="CU24" s="2" t="e">
        <f>C24+F24+I24+L24+O24+R24+U24+X24+#REF!+AA24+AD24+AG24+AJ24+AM24+AP24+AS24+AV24+AY24+BB24+BE24+BH24+BK24+BN24+#REF!+BQ24+BT24+BW24+BZ24+CC24+CF24+CI24+CL24+CO24+CR24</f>
        <v>#REF!</v>
      </c>
      <c r="CV24" s="2" t="e">
        <f>D24+G24+J24+M24+P24+S24+V24+Y24+#REF!+AB24+AE24+AH24+AK24+AN24+AQ24+AT24+AW24+AZ24+BC24+BF24+BI24+BL24+BO24+#REF!+BR24+BU24+BX24+CA24+CD24+CG24+CJ24+CM24+CP24+CS24</f>
        <v>#REF!</v>
      </c>
    </row>
    <row r="25" spans="1:100" s="7" customFormat="1" ht="20.100000000000001" customHeight="1">
      <c r="A25" s="12" t="s">
        <v>72</v>
      </c>
      <c r="B25" s="13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10</v>
      </c>
      <c r="I25" s="13">
        <v>0</v>
      </c>
      <c r="J25" s="13">
        <v>0</v>
      </c>
      <c r="K25" s="13">
        <v>11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2" t="e">
        <f>B25+E25+H25+K25+N25+Q25+T25+W25+#REF!+Z25+AC25+AF25+AI25+AL25+AO25+AR25+AU25+AX25+BA25+BD25+BG25+BJ25+BM25+#REF!+BP25+BS25+BV25+BY25+CB25+CE25+CH25+CK25+CN25+CQ25</f>
        <v>#REF!</v>
      </c>
      <c r="CU25" s="2" t="e">
        <f>C25+F25+I25+L25+O25+R25+U25+X25+#REF!+AA25+AD25+AG25+AJ25+AM25+AP25+AS25+AV25+AY25+BB25+BE25+BH25+BK25+BN25+#REF!+BQ25+BT25+BW25+BZ25+CC25+CF25+CI25+CL25+CO25+CR25</f>
        <v>#REF!</v>
      </c>
      <c r="CV25" s="2" t="e">
        <f>D25+G25+J25+M25+P25+S25+V25+Y25+#REF!+AB25+AE25+AH25+AK25+AN25+AQ25+AT25+AW25+AZ25+BC25+BF25+BI25+BL25+BO25+#REF!+BR25+BU25+BX25+CA25+CD25+CG25+CJ25+CM25+CP25+CS25</f>
        <v>#REF!</v>
      </c>
    </row>
    <row r="26" spans="1:100" s="7" customFormat="1" ht="20.100000000000001" customHeight="1">
      <c r="A26" s="12" t="s">
        <v>73</v>
      </c>
      <c r="B26" s="13">
        <v>0</v>
      </c>
      <c r="C26" s="13">
        <v>0</v>
      </c>
      <c r="D26" s="13">
        <v>0</v>
      </c>
      <c r="E26" s="13">
        <v>306</v>
      </c>
      <c r="F26" s="13">
        <v>0</v>
      </c>
      <c r="G26" s="13">
        <v>0</v>
      </c>
      <c r="H26" s="13">
        <v>10</v>
      </c>
      <c r="I26" s="13">
        <v>0</v>
      </c>
      <c r="J26" s="13">
        <v>0</v>
      </c>
      <c r="K26" s="13">
        <v>11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3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13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2" t="e">
        <f>B26+E26+H26+K26+N26+Q26+T26+W26+#REF!+Z26+AC26+AF26+AI26+AL26+AO26+AR26+AU26+AX26+BA26+BD26+BG26+BJ26+BM26+#REF!+BP26+BS26+BV26+BY26+CB26+CE26+CH26+CK26+CN26+CQ26</f>
        <v>#REF!</v>
      </c>
      <c r="CU26" s="2" t="e">
        <f>C26+F26+I26+L26+O26+R26+U26+X26+#REF!+AA26+AD26+AG26+AJ26+AM26+AP26+AS26+AV26+AY26+BB26+BE26+BH26+BK26+BN26+#REF!+BQ26+BT26+BW26+BZ26+CC26+CF26+CI26+CL26+CO26+CR26</f>
        <v>#REF!</v>
      </c>
      <c r="CV26" s="2" t="e">
        <f>D26+G26+J26+M26+P26+S26+V26+Y26+#REF!+AB26+AE26+AH26+AK26+AN26+AQ26+AT26+AW26+AZ26+BC26+BF26+BI26+BL26+BO26+#REF!+BR26+BU26+BX26+CA26+CD26+CG26+CJ26+CM26+CP26+CS26</f>
        <v>#REF!</v>
      </c>
    </row>
    <row r="27" spans="1:100" s="7" customFormat="1" ht="20.100000000000001" customHeight="1">
      <c r="A27" s="14" t="s">
        <v>74</v>
      </c>
      <c r="B27" s="15">
        <f t="shared" ref="B27:BJ27" si="0">SUM(B3:B26)</f>
        <v>637</v>
      </c>
      <c r="C27" s="15">
        <f t="shared" si="0"/>
        <v>0</v>
      </c>
      <c r="D27" s="15">
        <f t="shared" si="0"/>
        <v>0</v>
      </c>
      <c r="E27" s="15">
        <f t="shared" si="0"/>
        <v>488</v>
      </c>
      <c r="F27" s="15">
        <f t="shared" si="0"/>
        <v>0</v>
      </c>
      <c r="G27" s="15">
        <f t="shared" si="0"/>
        <v>0</v>
      </c>
      <c r="H27" s="15">
        <f t="shared" si="0"/>
        <v>240</v>
      </c>
      <c r="I27" s="15">
        <f t="shared" si="0"/>
        <v>0</v>
      </c>
      <c r="J27" s="15">
        <f t="shared" si="0"/>
        <v>0</v>
      </c>
      <c r="K27" s="15">
        <f t="shared" si="0"/>
        <v>264</v>
      </c>
      <c r="L27" s="15">
        <f t="shared" si="0"/>
        <v>0</v>
      </c>
      <c r="M27" s="15">
        <f t="shared" si="0"/>
        <v>0</v>
      </c>
      <c r="N27" s="15">
        <f t="shared" si="0"/>
        <v>0</v>
      </c>
      <c r="O27" s="15">
        <f t="shared" si="0"/>
        <v>0</v>
      </c>
      <c r="P27" s="15">
        <f t="shared" si="0"/>
        <v>0</v>
      </c>
      <c r="Q27" s="15">
        <f t="shared" si="0"/>
        <v>0</v>
      </c>
      <c r="R27" s="15">
        <f t="shared" si="0"/>
        <v>0</v>
      </c>
      <c r="S27" s="15">
        <f t="shared" si="0"/>
        <v>0</v>
      </c>
      <c r="T27" s="15">
        <f t="shared" si="0"/>
        <v>0</v>
      </c>
      <c r="U27" s="15">
        <f t="shared" si="0"/>
        <v>0</v>
      </c>
      <c r="V27" s="15">
        <f t="shared" si="0"/>
        <v>0</v>
      </c>
      <c r="W27" s="15">
        <f t="shared" si="0"/>
        <v>0</v>
      </c>
      <c r="X27" s="15">
        <f t="shared" si="0"/>
        <v>0</v>
      </c>
      <c r="Y27" s="15">
        <f t="shared" si="0"/>
        <v>0</v>
      </c>
      <c r="Z27" s="15">
        <f t="shared" si="0"/>
        <v>0</v>
      </c>
      <c r="AA27" s="15">
        <f t="shared" si="0"/>
        <v>0</v>
      </c>
      <c r="AB27" s="15">
        <f t="shared" si="0"/>
        <v>0</v>
      </c>
      <c r="AC27" s="15">
        <f t="shared" si="0"/>
        <v>0</v>
      </c>
      <c r="AD27" s="15">
        <f t="shared" si="0"/>
        <v>0</v>
      </c>
      <c r="AE27" s="15">
        <f t="shared" si="0"/>
        <v>0</v>
      </c>
      <c r="AF27" s="15">
        <f t="shared" si="0"/>
        <v>0</v>
      </c>
      <c r="AG27" s="15">
        <f t="shared" si="0"/>
        <v>0</v>
      </c>
      <c r="AH27" s="15">
        <f t="shared" si="0"/>
        <v>0</v>
      </c>
      <c r="AI27" s="15">
        <f t="shared" si="0"/>
        <v>0</v>
      </c>
      <c r="AJ27" s="15">
        <f t="shared" si="0"/>
        <v>0</v>
      </c>
      <c r="AK27" s="15">
        <f t="shared" si="0"/>
        <v>0</v>
      </c>
      <c r="AL27" s="15">
        <f t="shared" si="0"/>
        <v>0</v>
      </c>
      <c r="AM27" s="15">
        <f t="shared" si="0"/>
        <v>0</v>
      </c>
      <c r="AN27" s="15">
        <f t="shared" si="0"/>
        <v>0</v>
      </c>
      <c r="AO27" s="15">
        <f t="shared" si="0"/>
        <v>0</v>
      </c>
      <c r="AP27" s="15">
        <f t="shared" si="0"/>
        <v>0</v>
      </c>
      <c r="AQ27" s="15">
        <f t="shared" si="0"/>
        <v>0</v>
      </c>
      <c r="AR27" s="15">
        <f t="shared" si="0"/>
        <v>0</v>
      </c>
      <c r="AS27" s="15">
        <f t="shared" si="0"/>
        <v>0</v>
      </c>
      <c r="AT27" s="15">
        <f t="shared" si="0"/>
        <v>0</v>
      </c>
      <c r="AU27" s="15">
        <f t="shared" si="0"/>
        <v>0</v>
      </c>
      <c r="AV27" s="15">
        <f t="shared" si="0"/>
        <v>0</v>
      </c>
      <c r="AW27" s="15">
        <f t="shared" si="0"/>
        <v>0</v>
      </c>
      <c r="AX27" s="15">
        <f t="shared" si="0"/>
        <v>0</v>
      </c>
      <c r="AY27" s="15">
        <f t="shared" si="0"/>
        <v>0</v>
      </c>
      <c r="AZ27" s="15">
        <f t="shared" si="0"/>
        <v>0</v>
      </c>
      <c r="BA27" s="15">
        <f t="shared" si="0"/>
        <v>0</v>
      </c>
      <c r="BB27" s="15">
        <f t="shared" si="0"/>
        <v>0</v>
      </c>
      <c r="BC27" s="15">
        <f t="shared" si="0"/>
        <v>0</v>
      </c>
      <c r="BD27" s="15">
        <f t="shared" si="0"/>
        <v>0</v>
      </c>
      <c r="BE27" s="15">
        <f t="shared" si="0"/>
        <v>0</v>
      </c>
      <c r="BF27" s="15">
        <f t="shared" si="0"/>
        <v>0</v>
      </c>
      <c r="BG27" s="15">
        <f t="shared" si="0"/>
        <v>0</v>
      </c>
      <c r="BH27" s="15">
        <f t="shared" si="0"/>
        <v>0</v>
      </c>
      <c r="BI27" s="15">
        <f t="shared" si="0"/>
        <v>0</v>
      </c>
      <c r="BJ27" s="15">
        <f t="shared" si="0"/>
        <v>0</v>
      </c>
      <c r="BK27" s="15">
        <f t="shared" ref="BK27:CS27" si="1">SUM(BK3:BK26)</f>
        <v>0</v>
      </c>
      <c r="BL27" s="15">
        <f t="shared" si="1"/>
        <v>0</v>
      </c>
      <c r="BM27" s="15">
        <f t="shared" si="1"/>
        <v>0</v>
      </c>
      <c r="BN27" s="15">
        <f t="shared" si="1"/>
        <v>0</v>
      </c>
      <c r="BO27" s="15">
        <f t="shared" si="1"/>
        <v>0</v>
      </c>
      <c r="BP27" s="15">
        <f t="shared" si="1"/>
        <v>0</v>
      </c>
      <c r="BQ27" s="15">
        <f t="shared" si="1"/>
        <v>0</v>
      </c>
      <c r="BR27" s="15">
        <f t="shared" si="1"/>
        <v>0</v>
      </c>
      <c r="BS27" s="15">
        <f t="shared" si="1"/>
        <v>0</v>
      </c>
      <c r="BT27" s="15">
        <f t="shared" si="1"/>
        <v>0</v>
      </c>
      <c r="BU27" s="15">
        <f t="shared" si="1"/>
        <v>0</v>
      </c>
      <c r="BV27" s="15">
        <f t="shared" si="1"/>
        <v>0</v>
      </c>
      <c r="BW27" s="15">
        <f t="shared" si="1"/>
        <v>0</v>
      </c>
      <c r="BX27" s="15">
        <f t="shared" si="1"/>
        <v>0</v>
      </c>
      <c r="BY27" s="15">
        <f t="shared" si="1"/>
        <v>0</v>
      </c>
      <c r="BZ27" s="15">
        <f t="shared" si="1"/>
        <v>0</v>
      </c>
      <c r="CA27" s="15">
        <f t="shared" si="1"/>
        <v>0</v>
      </c>
      <c r="CB27" s="15">
        <f t="shared" si="1"/>
        <v>0</v>
      </c>
      <c r="CC27" s="15">
        <f t="shared" si="1"/>
        <v>0</v>
      </c>
      <c r="CD27" s="15">
        <f t="shared" si="1"/>
        <v>0</v>
      </c>
      <c r="CE27" s="15">
        <f t="shared" si="1"/>
        <v>0</v>
      </c>
      <c r="CF27" s="15">
        <f t="shared" si="1"/>
        <v>0</v>
      </c>
      <c r="CG27" s="15">
        <f t="shared" si="1"/>
        <v>0</v>
      </c>
      <c r="CH27" s="15">
        <f t="shared" si="1"/>
        <v>0</v>
      </c>
      <c r="CI27" s="15">
        <f t="shared" si="1"/>
        <v>0</v>
      </c>
      <c r="CJ27" s="15">
        <f t="shared" si="1"/>
        <v>0</v>
      </c>
      <c r="CK27" s="15">
        <f t="shared" si="1"/>
        <v>0</v>
      </c>
      <c r="CL27" s="15">
        <f t="shared" si="1"/>
        <v>0</v>
      </c>
      <c r="CM27" s="15">
        <f t="shared" si="1"/>
        <v>0</v>
      </c>
      <c r="CN27" s="15">
        <f t="shared" si="1"/>
        <v>0</v>
      </c>
      <c r="CO27" s="15">
        <f t="shared" si="1"/>
        <v>0</v>
      </c>
      <c r="CP27" s="15">
        <f t="shared" si="1"/>
        <v>0</v>
      </c>
      <c r="CQ27" s="15">
        <f t="shared" si="1"/>
        <v>0</v>
      </c>
      <c r="CR27" s="15">
        <f t="shared" si="1"/>
        <v>0</v>
      </c>
      <c r="CS27" s="15">
        <f t="shared" si="1"/>
        <v>0</v>
      </c>
      <c r="CT27" s="16" t="e">
        <f>B27+E27+H27+K27+N27+Q27+T27+W27+#REF!+Z27+AC27+AF27+AI27+AL27+AO27+AR27+AU27+AX27+BA27+BD27+BG27+BJ27+BM27+#REF!+BP27+BS27+BV27+BY27+CB27+CE27+CH27+CK27+CN27+CQ27</f>
        <v>#REF!</v>
      </c>
      <c r="CU27" s="16" t="e">
        <f>C27+F27+I27+L27+O27+R27+U27+X27+#REF!+AA27+AD27+AG27+AJ27+AM27+AP27+AS27+AV27+AY27+BB27+BE27+BH27+BK27+BN27+#REF!+BQ27+BT27+BW27+BZ27+CC27+CF27+CI27+CL27+CO27+CR27</f>
        <v>#REF!</v>
      </c>
      <c r="CV27" s="16" t="e">
        <f>D27+G27+J27+M27+P27+S27+V27+Y27+#REF!+AB27+AE27+AH27+AK27+AN27+AQ27+AT27+AW27+AZ27+BC27+BF27+BI27+BL27+BO27+#REF!+BR27+BU27+BX27+CA27+CD27+CG27+CJ27+CM27+CP27+CS27</f>
        <v>#REF!</v>
      </c>
    </row>
    <row r="28" spans="1:100" s="7" customFormat="1" ht="20.100000000000001" customHeight="1">
      <c r="A28" s="4" t="s">
        <v>75</v>
      </c>
      <c r="B28" s="4">
        <v>15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10</v>
      </c>
      <c r="I28" s="4">
        <v>0</v>
      </c>
      <c r="J28" s="4">
        <v>0</v>
      </c>
      <c r="K28" s="4">
        <v>11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  <c r="CI28" s="4">
        <v>0</v>
      </c>
      <c r="CJ28" s="4">
        <v>0</v>
      </c>
      <c r="CK28" s="4">
        <v>0</v>
      </c>
      <c r="CL28" s="4">
        <v>0</v>
      </c>
      <c r="CM28" s="4">
        <v>0</v>
      </c>
      <c r="CN28" s="4">
        <v>0</v>
      </c>
      <c r="CO28" s="4">
        <v>0</v>
      </c>
      <c r="CP28" s="4">
        <v>0</v>
      </c>
      <c r="CQ28" s="4">
        <v>0</v>
      </c>
      <c r="CR28" s="4">
        <v>0</v>
      </c>
      <c r="CS28" s="4">
        <v>0</v>
      </c>
      <c r="CT28" s="2" t="e">
        <f>B28+E28+H28+K28+N28+Q28+T28+W28+#REF!+Z28+AC28+AF28+AI28+AL28+AO28+AR28+AU28+AX28+BA28+BD28+BG28+BJ28+BM28+#REF!+BP28+BS28+BV28+BY28+CB28+CE28+CH28+CK28+CN28+CQ28</f>
        <v>#REF!</v>
      </c>
      <c r="CU28" s="2" t="e">
        <f>C28+F28+I28+L28+O28+R28+U28+X28+#REF!+AA28+AD28+AG28+AJ28+AM28+AP28+AS28+AV28+AY28+BB28+BE28+BH28+BK28+BN28+#REF!+BQ28+BT28+BW28+BZ28+CC28+CF28+CI28+CL28+CO28+CR28</f>
        <v>#REF!</v>
      </c>
      <c r="CV28" s="2" t="e">
        <f>D28+G28+J28+M28+P28+S28+V28+Y28+#REF!+AB28+AE28+AH28+AK28+AN28+AQ28+AT28+AW28+AZ28+BC28+BF28+BI28+BL28+BO28+#REF!+BR28+BU28+BX28+CA28+CD28+CG28+CJ28+CM28+CP28+CS28</f>
        <v>#REF!</v>
      </c>
    </row>
    <row r="29" spans="1:100" s="7" customFormat="1" ht="20.100000000000001" customHeight="1">
      <c r="A29" s="4" t="s">
        <v>76</v>
      </c>
      <c r="B29" s="4">
        <v>20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10</v>
      </c>
      <c r="I29" s="4">
        <v>0</v>
      </c>
      <c r="J29" s="4">
        <v>0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0</v>
      </c>
      <c r="CR29" s="4">
        <v>0</v>
      </c>
      <c r="CS29" s="4">
        <v>0</v>
      </c>
      <c r="CT29" s="2" t="e">
        <f>B29+E29+H29+K29+N29+Q29+T29+W29+#REF!+Z29+AC29+AF29+AI29+AL29+AO29+AR29+AU29+AX29+BA29+BD29+BG29+BJ29+BM29+#REF!+BP29+BS29+BV29+BY29+CB29+CE29+CH29+CK29+CN29+CQ29</f>
        <v>#REF!</v>
      </c>
      <c r="CU29" s="2" t="e">
        <f>C29+F29+I29+L29+O29+R29+U29+X29+#REF!+AA29+AD29+AG29+AJ29+AM29+AP29+AS29+AV29+AY29+BB29+BE29+BH29+BK29+BN29+#REF!+BQ29+BT29+BW29+BZ29+CC29+CF29+CI29+CL29+CO29+CR29</f>
        <v>#REF!</v>
      </c>
      <c r="CV29" s="2" t="e">
        <f>D29+G29+J29+M29+P29+S29+V29+Y29+#REF!+AB29+AE29+AH29+AK29+AN29+AQ29+AT29+AW29+AZ29+BC29+BF29+BI29+BL29+BO29+#REF!+BR29+BU29+BX29+CA29+CD29+CG29+CJ29+CM29+CP29+CS29</f>
        <v>#REF!</v>
      </c>
    </row>
    <row r="30" spans="1:100" s="7" customFormat="1" ht="20.100000000000001" customHeight="1">
      <c r="A30" s="4" t="s">
        <v>77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10</v>
      </c>
      <c r="I30" s="4">
        <v>0</v>
      </c>
      <c r="J30" s="4">
        <v>0</v>
      </c>
      <c r="K30" s="4">
        <v>11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  <c r="CB30" s="4">
        <v>0</v>
      </c>
      <c r="CC30" s="4">
        <v>0</v>
      </c>
      <c r="CD30" s="4">
        <v>0</v>
      </c>
      <c r="CE30" s="4">
        <v>0</v>
      </c>
      <c r="CF30" s="4">
        <v>0</v>
      </c>
      <c r="CG30" s="4">
        <v>0</v>
      </c>
      <c r="CH30" s="4">
        <v>0</v>
      </c>
      <c r="CI30" s="4">
        <v>0</v>
      </c>
      <c r="CJ30" s="4">
        <v>0</v>
      </c>
      <c r="CK30" s="4">
        <v>0</v>
      </c>
      <c r="CL30" s="4">
        <v>0</v>
      </c>
      <c r="CM30" s="4">
        <v>0</v>
      </c>
      <c r="CN30" s="4">
        <v>0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2" t="e">
        <f>B30+E30+H30+K30+N30+Q30+T30+W30+#REF!+Z30+AC30+AF30+AI30+AL30+AO30+AR30+AU30+AX30+BA30+BD30+BG30+BJ30+BM30+#REF!+BP30+BS30+BV30+BY30+CB30+CE30+CH30+CK30+CN30+CQ30</f>
        <v>#REF!</v>
      </c>
      <c r="CU30" s="2" t="e">
        <f>C30+F30+I30+L30+O30+R30+U30+X30+#REF!+AA30+AD30+AG30+AJ30+AM30+AP30+AS30+AV30+AY30+BB30+BE30+BH30+BK30+BN30+#REF!+BQ30+BT30+BW30+BZ30+CC30+CF30+CI30+CL30+CO30+CR30</f>
        <v>#REF!</v>
      </c>
      <c r="CV30" s="2" t="e">
        <f>D30+G30+J30+M30+P30+S30+V30+Y30+#REF!+AB30+AE30+AH30+AK30+AN30+AQ30+AT30+AW30+AZ30+BC30+BF30+BI30+BL30+BO30+#REF!+BR30+BU30+BX30+CA30+CD30+CG30+CJ30+CM30+CP30+CS30</f>
        <v>#REF!</v>
      </c>
    </row>
    <row r="31" spans="1:100" s="7" customFormat="1" ht="20.100000000000001" customHeight="1">
      <c r="A31" s="4" t="s">
        <v>78</v>
      </c>
      <c r="B31" s="4">
        <v>0</v>
      </c>
      <c r="C31" s="4">
        <v>0</v>
      </c>
      <c r="D31" s="4">
        <v>0</v>
      </c>
      <c r="E31" s="4">
        <v>17.5</v>
      </c>
      <c r="F31" s="4">
        <v>0</v>
      </c>
      <c r="G31" s="4">
        <v>0</v>
      </c>
      <c r="H31" s="4">
        <v>10</v>
      </c>
      <c r="I31" s="4">
        <v>0</v>
      </c>
      <c r="J31" s="4">
        <v>0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  <c r="CB31" s="4">
        <v>0</v>
      </c>
      <c r="CC31" s="4">
        <v>0</v>
      </c>
      <c r="CD31" s="4">
        <v>0</v>
      </c>
      <c r="CE31" s="4">
        <v>0</v>
      </c>
      <c r="CF31" s="4">
        <v>0</v>
      </c>
      <c r="CG31" s="4">
        <v>0</v>
      </c>
      <c r="CH31" s="4">
        <v>0</v>
      </c>
      <c r="CI31" s="4">
        <v>0</v>
      </c>
      <c r="CJ31" s="4">
        <v>0</v>
      </c>
      <c r="CK31" s="4">
        <v>0</v>
      </c>
      <c r="CL31" s="4">
        <v>0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2" t="e">
        <f>B31+E31+H31+K31+N31+Q31+T31+W31+#REF!+Z31+AC31+AF31+AI31+AL31+AO31+AR31+AU31+AX31+BA31+BD31+BG31+BJ31+BM31+#REF!+BP31+BS31+BV31+BY31+CB31+CE31+CH31+CK31+CN31+CQ31</f>
        <v>#REF!</v>
      </c>
      <c r="CU31" s="2" t="e">
        <f>C31+F31+I31+L31+O31+R31+U31+X31+#REF!+AA31+AD31+AG31+AJ31+AM31+AP31+AS31+AV31+AY31+BB31+BE31+BH31+BK31+BN31+#REF!+BQ31+BT31+BW31+BZ31+CC31+CF31+CI31+CL31+CO31+CR31</f>
        <v>#REF!</v>
      </c>
      <c r="CV31" s="2" t="e">
        <f>D31+G31+J31+M31+P31+S31+V31+Y31+#REF!+AB31+AE31+AH31+AK31+AN31+AQ31+AT31+AW31+AZ31+BC31+BF31+BI31+BL31+BO31+#REF!+BR31+BU31+BX31+CA31+CD31+CG31+CJ31+CM31+CP31+CS31</f>
        <v>#REF!</v>
      </c>
    </row>
    <row r="32" spans="1:100" s="7" customFormat="1" ht="20.100000000000001" customHeight="1">
      <c r="A32" s="2" t="s">
        <v>74</v>
      </c>
      <c r="B32" s="2">
        <f>SUM(B28:B31)</f>
        <v>35</v>
      </c>
      <c r="C32" s="2">
        <f t="shared" ref="C32:BK32" si="2">SUM(C28:C31)</f>
        <v>1</v>
      </c>
      <c r="D32" s="2">
        <f t="shared" si="2"/>
        <v>0</v>
      </c>
      <c r="E32" s="2">
        <f t="shared" si="2"/>
        <v>17.5</v>
      </c>
      <c r="F32" s="2">
        <f t="shared" si="2"/>
        <v>0</v>
      </c>
      <c r="G32" s="2">
        <f t="shared" si="2"/>
        <v>0</v>
      </c>
      <c r="H32" s="2">
        <f t="shared" si="2"/>
        <v>40</v>
      </c>
      <c r="I32" s="2">
        <f t="shared" si="2"/>
        <v>0</v>
      </c>
      <c r="J32" s="2">
        <f t="shared" si="2"/>
        <v>0</v>
      </c>
      <c r="K32" s="2">
        <f t="shared" si="2"/>
        <v>44</v>
      </c>
      <c r="L32" s="2">
        <f t="shared" si="2"/>
        <v>0</v>
      </c>
      <c r="M32" s="2">
        <f t="shared" si="2"/>
        <v>0</v>
      </c>
      <c r="N32" s="2">
        <f t="shared" si="2"/>
        <v>0</v>
      </c>
      <c r="O32" s="2">
        <f t="shared" si="2"/>
        <v>0</v>
      </c>
      <c r="P32" s="2">
        <f t="shared" si="2"/>
        <v>0</v>
      </c>
      <c r="Q32" s="2">
        <f t="shared" si="2"/>
        <v>0</v>
      </c>
      <c r="R32" s="2">
        <f t="shared" si="2"/>
        <v>0</v>
      </c>
      <c r="S32" s="2">
        <f t="shared" si="2"/>
        <v>0</v>
      </c>
      <c r="T32" s="2">
        <f t="shared" si="2"/>
        <v>0</v>
      </c>
      <c r="U32" s="2">
        <f t="shared" si="2"/>
        <v>0</v>
      </c>
      <c r="V32" s="2">
        <f t="shared" si="2"/>
        <v>0</v>
      </c>
      <c r="W32" s="2">
        <f t="shared" si="2"/>
        <v>0</v>
      </c>
      <c r="X32" s="2">
        <f t="shared" si="2"/>
        <v>0</v>
      </c>
      <c r="Y32" s="2">
        <f t="shared" si="2"/>
        <v>0</v>
      </c>
      <c r="Z32" s="2">
        <f t="shared" si="2"/>
        <v>0</v>
      </c>
      <c r="AA32" s="2">
        <f t="shared" si="2"/>
        <v>0</v>
      </c>
      <c r="AB32" s="2">
        <f t="shared" si="2"/>
        <v>0</v>
      </c>
      <c r="AC32" s="2">
        <f t="shared" si="2"/>
        <v>0</v>
      </c>
      <c r="AD32" s="2">
        <f t="shared" si="2"/>
        <v>0</v>
      </c>
      <c r="AE32" s="2">
        <f t="shared" si="2"/>
        <v>0</v>
      </c>
      <c r="AF32" s="2">
        <f t="shared" si="2"/>
        <v>0</v>
      </c>
      <c r="AG32" s="2">
        <f t="shared" si="2"/>
        <v>0</v>
      </c>
      <c r="AH32" s="2">
        <f t="shared" si="2"/>
        <v>0</v>
      </c>
      <c r="AI32" s="2">
        <f t="shared" si="2"/>
        <v>0</v>
      </c>
      <c r="AJ32" s="2">
        <f t="shared" si="2"/>
        <v>0</v>
      </c>
      <c r="AK32" s="2">
        <f t="shared" si="2"/>
        <v>0</v>
      </c>
      <c r="AL32" s="2">
        <f t="shared" si="2"/>
        <v>0</v>
      </c>
      <c r="AM32" s="2">
        <f t="shared" si="2"/>
        <v>0</v>
      </c>
      <c r="AN32" s="2">
        <f t="shared" si="2"/>
        <v>0</v>
      </c>
      <c r="AO32" s="2">
        <f t="shared" si="2"/>
        <v>0</v>
      </c>
      <c r="AP32" s="2">
        <f t="shared" si="2"/>
        <v>0</v>
      </c>
      <c r="AQ32" s="2">
        <f t="shared" si="2"/>
        <v>0</v>
      </c>
      <c r="AR32" s="2">
        <f t="shared" si="2"/>
        <v>0</v>
      </c>
      <c r="AS32" s="2">
        <f t="shared" si="2"/>
        <v>0</v>
      </c>
      <c r="AT32" s="2">
        <f t="shared" si="2"/>
        <v>0</v>
      </c>
      <c r="AU32" s="2">
        <f t="shared" si="2"/>
        <v>0</v>
      </c>
      <c r="AV32" s="2">
        <f t="shared" si="2"/>
        <v>0</v>
      </c>
      <c r="AW32" s="2">
        <f t="shared" si="2"/>
        <v>0</v>
      </c>
      <c r="AX32" s="2">
        <f t="shared" si="2"/>
        <v>0</v>
      </c>
      <c r="AY32" s="2">
        <f t="shared" si="2"/>
        <v>0</v>
      </c>
      <c r="AZ32" s="2">
        <f t="shared" si="2"/>
        <v>0</v>
      </c>
      <c r="BA32" s="2">
        <f t="shared" si="2"/>
        <v>0</v>
      </c>
      <c r="BB32" s="2">
        <f t="shared" si="2"/>
        <v>0</v>
      </c>
      <c r="BC32" s="2">
        <f t="shared" si="2"/>
        <v>0</v>
      </c>
      <c r="BD32" s="2">
        <f t="shared" si="2"/>
        <v>0</v>
      </c>
      <c r="BE32" s="2">
        <f t="shared" si="2"/>
        <v>0</v>
      </c>
      <c r="BF32" s="2">
        <f t="shared" si="2"/>
        <v>0</v>
      </c>
      <c r="BG32" s="2">
        <f t="shared" si="2"/>
        <v>0</v>
      </c>
      <c r="BH32" s="2">
        <f t="shared" si="2"/>
        <v>0</v>
      </c>
      <c r="BI32" s="2">
        <f t="shared" si="2"/>
        <v>0</v>
      </c>
      <c r="BJ32" s="2">
        <f t="shared" si="2"/>
        <v>0</v>
      </c>
      <c r="BK32" s="2">
        <f t="shared" si="2"/>
        <v>0</v>
      </c>
      <c r="BL32" s="2">
        <f t="shared" ref="BL32:CS32" si="3">SUM(BL28:BL31)</f>
        <v>0</v>
      </c>
      <c r="BM32" s="2">
        <f t="shared" si="3"/>
        <v>0</v>
      </c>
      <c r="BN32" s="2">
        <f t="shared" si="3"/>
        <v>0</v>
      </c>
      <c r="BO32" s="2">
        <f t="shared" si="3"/>
        <v>0</v>
      </c>
      <c r="BP32" s="2">
        <f t="shared" si="3"/>
        <v>0</v>
      </c>
      <c r="BQ32" s="2">
        <f t="shared" si="3"/>
        <v>0</v>
      </c>
      <c r="BR32" s="2">
        <f t="shared" si="3"/>
        <v>0</v>
      </c>
      <c r="BS32" s="2">
        <f t="shared" si="3"/>
        <v>0</v>
      </c>
      <c r="BT32" s="2">
        <f t="shared" si="3"/>
        <v>0</v>
      </c>
      <c r="BU32" s="2">
        <f t="shared" si="3"/>
        <v>0</v>
      </c>
      <c r="BV32" s="2">
        <f t="shared" si="3"/>
        <v>0</v>
      </c>
      <c r="BW32" s="2">
        <f t="shared" si="3"/>
        <v>0</v>
      </c>
      <c r="BX32" s="2">
        <f t="shared" si="3"/>
        <v>0</v>
      </c>
      <c r="BY32" s="2">
        <f t="shared" si="3"/>
        <v>0</v>
      </c>
      <c r="BZ32" s="2">
        <f t="shared" si="3"/>
        <v>0</v>
      </c>
      <c r="CA32" s="2">
        <f t="shared" si="3"/>
        <v>0</v>
      </c>
      <c r="CB32" s="2">
        <f t="shared" si="3"/>
        <v>0</v>
      </c>
      <c r="CC32" s="2">
        <f t="shared" si="3"/>
        <v>0</v>
      </c>
      <c r="CD32" s="2">
        <f t="shared" si="3"/>
        <v>0</v>
      </c>
      <c r="CE32" s="2">
        <f t="shared" si="3"/>
        <v>0</v>
      </c>
      <c r="CF32" s="2">
        <f t="shared" si="3"/>
        <v>0</v>
      </c>
      <c r="CG32" s="2">
        <f t="shared" si="3"/>
        <v>0</v>
      </c>
      <c r="CH32" s="2">
        <f t="shared" si="3"/>
        <v>0</v>
      </c>
      <c r="CI32" s="2">
        <f t="shared" si="3"/>
        <v>0</v>
      </c>
      <c r="CJ32" s="2">
        <f t="shared" si="3"/>
        <v>0</v>
      </c>
      <c r="CK32" s="2">
        <f t="shared" si="3"/>
        <v>0</v>
      </c>
      <c r="CL32" s="2">
        <f t="shared" si="3"/>
        <v>0</v>
      </c>
      <c r="CM32" s="2">
        <f t="shared" si="3"/>
        <v>0</v>
      </c>
      <c r="CN32" s="2">
        <f t="shared" si="3"/>
        <v>0</v>
      </c>
      <c r="CO32" s="2">
        <f t="shared" si="3"/>
        <v>0</v>
      </c>
      <c r="CP32" s="2">
        <f t="shared" si="3"/>
        <v>0</v>
      </c>
      <c r="CQ32" s="2">
        <f t="shared" si="3"/>
        <v>0</v>
      </c>
      <c r="CR32" s="2">
        <f t="shared" si="3"/>
        <v>0</v>
      </c>
      <c r="CS32" s="2">
        <f t="shared" si="3"/>
        <v>0</v>
      </c>
      <c r="CT32" s="2" t="e">
        <f>B32+E32+H32+K32+N32+Q32+T32+W32+#REF!+Z32+AC32+AF32+AI32+AL32+AO32+AR32+AU32+AX32+BA32+BD32+BG32+BJ32+BM32+#REF!+BP32+BS32+BV32+BY32+CB32+CE32+CH32+CK32+CN32+CQ32</f>
        <v>#REF!</v>
      </c>
      <c r="CU32" s="2" t="e">
        <f>C32+F32+I32+L32+O32+R32+U32+X32+#REF!+AA32+AD32+AG32+AJ32+AM32+AP32+AS32+AV32+AY32+BB32+BE32+BH32+BK32+BN32+#REF!+BQ32+BT32+BW32+BZ32+CC32+CF32+CI32+CL32+CO32+CR32</f>
        <v>#REF!</v>
      </c>
      <c r="CV32" s="2" t="e">
        <f>D32+G32+J32+M32+P32+S32+V32+Y32+#REF!+AB32+AE32+AH32+AK32+AN32+AQ32+AT32+AW32+AZ32+BC32+BF32+BI32+BL32+BO32+#REF!+BR32+BU32+BX32+CA32+CD32+CG32+CJ32+CM32+CP32+CS32</f>
        <v>#REF!</v>
      </c>
    </row>
    <row r="33" spans="1:100" s="7" customFormat="1" ht="20.100000000000001" customHeight="1">
      <c r="A33" s="3" t="s">
        <v>79</v>
      </c>
      <c r="B33" s="4">
        <v>10.5</v>
      </c>
      <c r="C33" s="4">
        <v>0</v>
      </c>
      <c r="D33" s="4">
        <v>2</v>
      </c>
      <c r="E33" s="4">
        <v>0</v>
      </c>
      <c r="F33" s="4">
        <v>0</v>
      </c>
      <c r="G33" s="4">
        <v>0</v>
      </c>
      <c r="H33" s="4">
        <v>10</v>
      </c>
      <c r="I33" s="4">
        <v>0</v>
      </c>
      <c r="J33" s="4">
        <v>0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0</v>
      </c>
      <c r="CD33" s="4">
        <v>0</v>
      </c>
      <c r="CE33" s="4">
        <v>0</v>
      </c>
      <c r="CF33" s="4">
        <v>0</v>
      </c>
      <c r="CG33" s="4">
        <v>0</v>
      </c>
      <c r="CH33" s="4">
        <v>0</v>
      </c>
      <c r="CI33" s="4">
        <v>0</v>
      </c>
      <c r="CJ33" s="4">
        <v>0</v>
      </c>
      <c r="CK33" s="4">
        <v>0</v>
      </c>
      <c r="CL33" s="4">
        <v>0</v>
      </c>
      <c r="CM33" s="4">
        <v>0</v>
      </c>
      <c r="CN33" s="4">
        <v>0</v>
      </c>
      <c r="CO33" s="4">
        <v>0</v>
      </c>
      <c r="CP33" s="4">
        <v>0</v>
      </c>
      <c r="CQ33" s="4">
        <v>0</v>
      </c>
      <c r="CR33" s="4">
        <v>0</v>
      </c>
      <c r="CS33" s="4">
        <v>0</v>
      </c>
      <c r="CT33" s="2" t="e">
        <f>B33+E33+H33+K33+N33+Q33+T33+W33+#REF!+Z33+AC33+AF33+AI33+AL33+AO33+AR33+AU33+AX33+BA33+BD33+BG33+BJ33+BM33+#REF!+BP33+BS33+BV33+BY33+CB33+CE33+CH33+CK33+CN33+CQ33</f>
        <v>#REF!</v>
      </c>
      <c r="CU33" s="2" t="e">
        <f>C33+F33+I33+L33+O33+R33+U33+X33+#REF!+AA33+AD33+AG33+AJ33+AM33+AP33+AS33+AV33+AY33+BB33+BE33+BH33+BK33+BN33+#REF!+BQ33+BT33+BW33+BZ33+CC33+CF33+CI33+CL33+CO33+CR33</f>
        <v>#REF!</v>
      </c>
      <c r="CV33" s="2" t="e">
        <f>D33+G33+J33+M33+P33+S33+V33+Y33+#REF!+AB33+AE33+AH33+AK33+AN33+AQ33+AT33+AW33+AZ33+BC33+BF33+BI33+BL33+BO33+#REF!+BR33+BU33+BX33+CA33+CD33+CG33+CJ33+CM33+CP33+CS33</f>
        <v>#REF!</v>
      </c>
    </row>
    <row r="34" spans="1:100" s="7" customFormat="1" ht="20.100000000000001" customHeight="1">
      <c r="A34" s="3" t="s">
        <v>80</v>
      </c>
      <c r="B34" s="4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0</v>
      </c>
      <c r="J34" s="4">
        <v>0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0</v>
      </c>
      <c r="CG34" s="4">
        <v>0</v>
      </c>
      <c r="CH34" s="4">
        <v>0</v>
      </c>
      <c r="CI34" s="4">
        <v>0</v>
      </c>
      <c r="CJ34" s="4">
        <v>0</v>
      </c>
      <c r="CK34" s="4">
        <v>0</v>
      </c>
      <c r="CL34" s="4">
        <v>0</v>
      </c>
      <c r="CM34" s="4">
        <v>0</v>
      </c>
      <c r="CN34" s="4">
        <v>0</v>
      </c>
      <c r="CO34" s="4">
        <v>0</v>
      </c>
      <c r="CP34" s="4">
        <v>0</v>
      </c>
      <c r="CQ34" s="4">
        <v>0</v>
      </c>
      <c r="CR34" s="4">
        <v>0</v>
      </c>
      <c r="CS34" s="4">
        <v>0</v>
      </c>
      <c r="CT34" s="2" t="e">
        <f>B34+E34+H34+K34+N34+Q34+T34+W34+#REF!+Z34+AC34+AF34+AI34+AL34+AO34+AR34+AU34+AX34+BA34+BD34+BG34+BJ34+BM34+#REF!+BP34+BS34+BV34+BY34+CB34+CE34+CH34+CK34+CN34+CQ34</f>
        <v>#REF!</v>
      </c>
      <c r="CU34" s="2" t="e">
        <f>C34+F34+I34+L34+O34+R34+U34+X34+#REF!+AA34+AD34+AG34+AJ34+AM34+AP34+AS34+AV34+AY34+BB34+BE34+BH34+BK34+BN34+#REF!+BQ34+BT34+BW34+BZ34+CC34+CF34+CI34+CL34+CO34+CR34</f>
        <v>#REF!</v>
      </c>
      <c r="CV34" s="2" t="e">
        <f>D34+G34+J34+M34+P34+S34+V34+Y34+#REF!+AB34+AE34+AH34+AK34+AN34+AQ34+AT34+AW34+AZ34+BC34+BF34+BI34+BL34+BO34+#REF!+BR34+BU34+BX34+CA34+CD34+CG34+CJ34+CM34+CP34+CS34</f>
        <v>#REF!</v>
      </c>
    </row>
    <row r="35" spans="1:100" s="7" customFormat="1" ht="20.100000000000001" customHeight="1">
      <c r="A35" s="3" t="s">
        <v>81</v>
      </c>
      <c r="B35" s="4">
        <v>30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10</v>
      </c>
      <c r="I35" s="4">
        <v>0</v>
      </c>
      <c r="J35" s="4">
        <v>0</v>
      </c>
      <c r="K35" s="4">
        <v>11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0</v>
      </c>
      <c r="CG35" s="4">
        <v>0</v>
      </c>
      <c r="CH35" s="4">
        <v>0</v>
      </c>
      <c r="CI35" s="4">
        <v>0</v>
      </c>
      <c r="CJ35" s="4">
        <v>0</v>
      </c>
      <c r="CK35" s="4">
        <v>0</v>
      </c>
      <c r="CL35" s="4">
        <v>0</v>
      </c>
      <c r="CM35" s="4">
        <v>0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0</v>
      </c>
      <c r="CT35" s="2" t="e">
        <f>B35+E35+H35+K35+N35+Q35+T35+W35+#REF!+Z35+AC35+AF35+AI35+AL35+AO35+AR35+AU35+AX35+BA35+BD35+BG35+BJ35+BM35+#REF!+BP35+BS35+BV35+BY35+CB35+CE35+CH35+CK35+CN35+CQ35</f>
        <v>#REF!</v>
      </c>
      <c r="CU35" s="2" t="e">
        <f>C35+F35+I35+L35+O35+R35+U35+X35+#REF!+AA35+AD35+AG35+AJ35+AM35+AP35+AS35+AV35+AY35+BB35+BE35+BH35+BK35+BN35+#REF!+BQ35+BT35+BW35+BZ35+CC35+CF35+CI35+CL35+CO35+CR35</f>
        <v>#REF!</v>
      </c>
      <c r="CV35" s="2" t="e">
        <f>D35+G35+J35+M35+P35+S35+V35+Y35+#REF!+AB35+AE35+AH35+AK35+AN35+AQ35+AT35+AW35+AZ35+BC35+BF35+BI35+BL35+BO35+#REF!+BR35+BU35+BX35+CA35+CD35+CG35+CJ35+CM35+CP35+CS35</f>
        <v>#REF!</v>
      </c>
    </row>
    <row r="36" spans="1:100" s="7" customFormat="1" ht="20.100000000000001" customHeight="1">
      <c r="A36" s="3" t="s">
        <v>82</v>
      </c>
      <c r="B36" s="4">
        <v>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10</v>
      </c>
      <c r="I36" s="4">
        <v>0</v>
      </c>
      <c r="J36" s="4">
        <v>0</v>
      </c>
      <c r="K36" s="4">
        <v>11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  <c r="CB36" s="4">
        <v>0</v>
      </c>
      <c r="CC36" s="4">
        <v>0</v>
      </c>
      <c r="CD36" s="4">
        <v>0</v>
      </c>
      <c r="CE36" s="4">
        <v>0</v>
      </c>
      <c r="CF36" s="4">
        <v>0</v>
      </c>
      <c r="CG36" s="4">
        <v>0</v>
      </c>
      <c r="CH36" s="4">
        <v>0</v>
      </c>
      <c r="CI36" s="4">
        <v>0</v>
      </c>
      <c r="CJ36" s="4">
        <v>0</v>
      </c>
      <c r="CK36" s="4">
        <v>0</v>
      </c>
      <c r="CL36" s="4">
        <v>0</v>
      </c>
      <c r="CM36" s="4">
        <v>0</v>
      </c>
      <c r="CN36" s="4">
        <v>0</v>
      </c>
      <c r="CO36" s="4">
        <v>0</v>
      </c>
      <c r="CP36" s="4">
        <v>0</v>
      </c>
      <c r="CQ36" s="4">
        <v>0</v>
      </c>
      <c r="CR36" s="4">
        <v>0</v>
      </c>
      <c r="CS36" s="4">
        <v>0</v>
      </c>
      <c r="CT36" s="2" t="e">
        <f>B36+E36+H36+K36+N36+Q36+T36+W36+#REF!+Z36+AC36+AF36+AI36+AL36+AO36+AR36+AU36+AX36+BA36+BD36+BG36+BJ36+BM36+#REF!+BP36+BS36+BV36+BY36+CB36+CE36+CH36+CK36+CN36+CQ36</f>
        <v>#REF!</v>
      </c>
      <c r="CU36" s="2" t="e">
        <f>C36+F36+I36+L36+O36+R36+U36+X36+#REF!+AA36+AD36+AG36+AJ36+AM36+AP36+AS36+AV36+AY36+BB36+BE36+BH36+BK36+BN36+#REF!+BQ36+BT36+BW36+BZ36+CC36+CF36+CI36+CL36+CO36+CR36</f>
        <v>#REF!</v>
      </c>
      <c r="CV36" s="2" t="e">
        <f>D36+G36+J36+M36+P36+S36+V36+Y36+#REF!+AB36+AE36+AH36+AK36+AN36+AQ36+AT36+AW36+AZ36+BC36+BF36+BI36+BL36+BO36+#REF!+BR36+BU36+BX36+CA36+CD36+CG36+CJ36+CM36+CP36+CS36</f>
        <v>#REF!</v>
      </c>
    </row>
    <row r="37" spans="1:100" s="7" customFormat="1" ht="20.100000000000001" customHeight="1">
      <c r="A37" s="3" t="s">
        <v>83</v>
      </c>
      <c r="B37" s="4">
        <v>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10</v>
      </c>
      <c r="I37" s="4">
        <v>0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4">
        <v>0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0</v>
      </c>
      <c r="CD37" s="4">
        <v>0</v>
      </c>
      <c r="CE37" s="4">
        <v>0</v>
      </c>
      <c r="CF37" s="4">
        <v>0</v>
      </c>
      <c r="CG37" s="4">
        <v>0</v>
      </c>
      <c r="CH37" s="4">
        <v>0</v>
      </c>
      <c r="CI37" s="4">
        <v>0</v>
      </c>
      <c r="CJ37" s="4">
        <v>0</v>
      </c>
      <c r="CK37" s="4">
        <v>0</v>
      </c>
      <c r="CL37" s="4">
        <v>0</v>
      </c>
      <c r="CM37" s="4">
        <v>0</v>
      </c>
      <c r="CN37" s="4">
        <v>0</v>
      </c>
      <c r="CO37" s="4">
        <v>0</v>
      </c>
      <c r="CP37" s="4">
        <v>0</v>
      </c>
      <c r="CQ37" s="4">
        <v>0</v>
      </c>
      <c r="CR37" s="4">
        <v>0</v>
      </c>
      <c r="CS37" s="4">
        <v>0</v>
      </c>
      <c r="CT37" s="2" t="e">
        <f>B37+E37+H37+K37+N37+Q37+T37+W37+#REF!+Z37+AC37+AF37+AI37+AL37+AO37+AR37+AU37+AX37+BA37+BD37+BG37+BJ37+BM37+#REF!+BP37+BS37+BV37+BY37+CB37+CE37+CH37+CK37+CN37+CQ37</f>
        <v>#REF!</v>
      </c>
      <c r="CU37" s="2" t="e">
        <f>C37+F37+I37+L37+O37+R37+U37+X37+#REF!+AA37+AD37+AG37+AJ37+AM37+AP37+AS37+AV37+AY37+BB37+BE37+BH37+BK37+BN37+#REF!+BQ37+BT37+BW37+BZ37+CC37+CF37+CI37+CL37+CO37+CR37</f>
        <v>#REF!</v>
      </c>
      <c r="CV37" s="2" t="e">
        <f>D37+G37+J37+M37+P37+S37+V37+Y37+#REF!+AB37+AE37+AH37+AK37+AN37+AQ37+AT37+AW37+AZ37+BC37+BF37+BI37+BL37+BO37+#REF!+BR37+BU37+BX37+CA37+CD37+CG37+CJ37+CM37+CP37+CS37</f>
        <v>#REF!</v>
      </c>
    </row>
    <row r="38" spans="1:100" s="7" customFormat="1" ht="20.100000000000001" customHeight="1">
      <c r="A38" s="12" t="s">
        <v>84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4">
        <v>10</v>
      </c>
      <c r="I38" s="4">
        <v>0</v>
      </c>
      <c r="J38" s="4">
        <v>0</v>
      </c>
      <c r="K38" s="4">
        <v>11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  <c r="CB38" s="4">
        <v>0</v>
      </c>
      <c r="CC38" s="4">
        <v>0</v>
      </c>
      <c r="CD38" s="4">
        <v>0</v>
      </c>
      <c r="CE38" s="4">
        <v>0</v>
      </c>
      <c r="CF38" s="4">
        <v>0</v>
      </c>
      <c r="CG38" s="4">
        <v>0</v>
      </c>
      <c r="CH38" s="4">
        <v>0</v>
      </c>
      <c r="CI38" s="4">
        <v>0</v>
      </c>
      <c r="CJ38" s="4">
        <v>0</v>
      </c>
      <c r="CK38" s="4">
        <v>0</v>
      </c>
      <c r="CL38" s="4">
        <v>0</v>
      </c>
      <c r="CM38" s="4">
        <v>0</v>
      </c>
      <c r="CN38" s="4">
        <v>0</v>
      </c>
      <c r="CO38" s="4">
        <v>0</v>
      </c>
      <c r="CP38" s="4">
        <v>0</v>
      </c>
      <c r="CQ38" s="4">
        <v>0</v>
      </c>
      <c r="CR38" s="4">
        <v>0</v>
      </c>
      <c r="CS38" s="4">
        <v>0</v>
      </c>
      <c r="CT38" s="2" t="e">
        <f>B38+E38+H38+K38+N38+Q38+T38+W38+#REF!+Z38+AC38+AF38+AI38+AL38+AO38+AR38+AU38+AX38+BA38+BD38+BG38+BJ38+BM38+#REF!+BP38+BS38+BV38+BY38+CB38+CE38+CH38+CK38+CN38+CQ38</f>
        <v>#REF!</v>
      </c>
      <c r="CU38" s="2" t="e">
        <f>C38+F38+I38+L38+O38+R38+U38+X38+#REF!+AA38+AD38+AG38+AJ38+AM38+AP38+AS38+AV38+AY38+BB38+BE38+BH38+BK38+BN38+#REF!+BQ38+BT38+BW38+BZ38+CC38+CF38+CI38+CL38+CO38+CR38</f>
        <v>#REF!</v>
      </c>
      <c r="CV38" s="2" t="e">
        <f>D38+G38+J38+M38+P38+S38+V38+Y38+#REF!+AB38+AE38+AH38+AK38+AN38+AQ38+AT38+AW38+AZ38+BC38+BF38+BI38+BL38+BO38+#REF!+BR38+BU38+BX38+CA38+CD38+CG38+CJ38+CM38+CP38+CS38</f>
        <v>#REF!</v>
      </c>
    </row>
    <row r="39" spans="1:100" s="7" customFormat="1" ht="20.100000000000001" customHeight="1">
      <c r="A39" s="3" t="s">
        <v>85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10</v>
      </c>
      <c r="I39" s="4">
        <v>0</v>
      </c>
      <c r="J39" s="4">
        <v>0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  <c r="CB39" s="4">
        <v>0</v>
      </c>
      <c r="CC39" s="4">
        <v>0</v>
      </c>
      <c r="CD39" s="4">
        <v>0</v>
      </c>
      <c r="CE39" s="4">
        <v>0</v>
      </c>
      <c r="CF39" s="4">
        <v>0</v>
      </c>
      <c r="CG39" s="4">
        <v>0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0</v>
      </c>
      <c r="CQ39" s="4">
        <v>0</v>
      </c>
      <c r="CR39" s="4">
        <v>0</v>
      </c>
      <c r="CS39" s="4">
        <v>0</v>
      </c>
      <c r="CT39" s="2" t="e">
        <f>B39+E39+H39+K39+N39+Q39+T39+W39+#REF!+Z39+AC39+AF39+AI39+AL39+AO39+AR39+AU39+AX39+BA39+BD39+BG39+BJ39+BM39+#REF!+BP39+BS39+BV39+BY39+CB39+CE39+CH39+CK39+CN39+CQ39</f>
        <v>#REF!</v>
      </c>
      <c r="CU39" s="2" t="e">
        <f>C39+F39+I39+L39+O39+R39+U39+X39+#REF!+AA39+AD39+AG39+AJ39+AM39+AP39+AS39+AV39+AY39+BB39+BE39+BH39+BK39+BN39+#REF!+BQ39+BT39+BW39+BZ39+CC39+CF39+CI39+CL39+CO39+CR39</f>
        <v>#REF!</v>
      </c>
      <c r="CV39" s="2" t="e">
        <f>D39+G39+J39+M39+P39+S39+V39+Y39+#REF!+AB39+AE39+AH39+AK39+AN39+AQ39+AT39+AW39+AZ39+BC39+BF39+BI39+BL39+BO39+#REF!+BR39+BU39+BX39+CA39+CD39+CG39+CJ39+CM39+CP39+CS39</f>
        <v>#REF!</v>
      </c>
    </row>
    <row r="40" spans="1:100" s="7" customFormat="1" ht="20.100000000000001" customHeight="1">
      <c r="A40" s="3" t="s">
        <v>86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10</v>
      </c>
      <c r="I40" s="4">
        <v>0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4">
        <v>0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0</v>
      </c>
      <c r="CH40" s="4">
        <v>0</v>
      </c>
      <c r="CI40" s="4">
        <v>0</v>
      </c>
      <c r="CJ40" s="4">
        <v>0</v>
      </c>
      <c r="CK40" s="4">
        <v>0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2" t="e">
        <f>B40+E40+H40+K40+N40+Q40+T40+W40+#REF!+Z40+AC40+AF40+AI40+AL40+AO40+AR40+AU40+AX40+BA40+BD40+BG40+BJ40+BM40+#REF!+BP40+BS40+BV40+BY40+CB40+CE40+CH40+CK40+CN40+CQ40</f>
        <v>#REF!</v>
      </c>
      <c r="CU40" s="2" t="e">
        <f>C40+F40+I40+L40+O40+R40+U40+X40+#REF!+AA40+AD40+AG40+AJ40+AM40+AP40+AS40+AV40+AY40+BB40+BE40+BH40+BK40+BN40+#REF!+BQ40+BT40+BW40+BZ40+CC40+CF40+CI40+CL40+CO40+CR40</f>
        <v>#REF!</v>
      </c>
      <c r="CV40" s="2" t="e">
        <f>D40+G40+J40+M40+P40+S40+V40+Y40+#REF!+AB40+AE40+AH40+AK40+AN40+AQ40+AT40+AW40+AZ40+BC40+BF40+BI40+BL40+BO40+#REF!+BR40+BU40+BX40+CA40+CD40+CG40+CJ40+CM40+CP40+CS40</f>
        <v>#REF!</v>
      </c>
    </row>
    <row r="41" spans="1:100" s="7" customFormat="1" ht="20.100000000000001" customHeight="1">
      <c r="A41" s="3" t="s">
        <v>87</v>
      </c>
      <c r="B41" s="4">
        <v>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10</v>
      </c>
      <c r="I41" s="4">
        <v>0</v>
      </c>
      <c r="J41" s="4">
        <v>0</v>
      </c>
      <c r="K41" s="4">
        <v>11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0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0</v>
      </c>
      <c r="CR41" s="4">
        <v>0</v>
      </c>
      <c r="CS41" s="4">
        <v>0</v>
      </c>
      <c r="CT41" s="2" t="e">
        <f>B41+E41+H41+K41+N41+Q41+T41+W41+#REF!+Z41+AC41+AF41+AI41+AL41+AO41+AR41+AU41+AX41+BA41+BD41+BG41+BJ41+BM41+#REF!+BP41+BS41+BV41+BY41+CB41+CE41+CH41+CK41+CN41+CQ41</f>
        <v>#REF!</v>
      </c>
      <c r="CU41" s="2" t="e">
        <f>C41+F41+I41+L41+O41+R41+U41+X41+#REF!+AA41+AD41+AG41+AJ41+AM41+AP41+AS41+AV41+AY41+BB41+BE41+BH41+BK41+BN41+#REF!+BQ41+BT41+BW41+BZ41+CC41+CF41+CI41+CL41+CO41+CR41</f>
        <v>#REF!</v>
      </c>
      <c r="CV41" s="2" t="e">
        <f>D41+G41+J41+M41+P41+S41+V41+Y41+#REF!+AB41+AE41+AH41+AK41+AN41+AQ41+AT41+AW41+AZ41+BC41+BF41+BI41+BL41+BO41+#REF!+BR41+BU41+BX41+CA41+CD41+CG41+CJ41+CM41+CP41+CS41</f>
        <v>#REF!</v>
      </c>
    </row>
    <row r="42" spans="1:100" s="7" customFormat="1" ht="20.100000000000001" customHeight="1">
      <c r="A42" s="3" t="s">
        <v>88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10</v>
      </c>
      <c r="I42" s="4">
        <v>0</v>
      </c>
      <c r="J42" s="4">
        <v>0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0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0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2" t="e">
        <f>B42+E42+H42+K42+N42+Q42+T42+W42+#REF!+Z42+AC42+AF42+AI42+AL42+AO42+AR42+AU42+AX42+BA42+BD42+BG42+BJ42+BM42+#REF!+BP42+BS42+BV42+BY42+CB42+CE42+CH42+CK42+CN42+CQ42</f>
        <v>#REF!</v>
      </c>
      <c r="CU42" s="2" t="e">
        <f>C42+F42+I42+L42+O42+R42+U42+X42+#REF!+AA42+AD42+AG42+AJ42+AM42+AP42+AS42+AV42+AY42+BB42+BE42+BH42+BK42+BN42+#REF!+BQ42+BT42+BW42+BZ42+CC42+CF42+CI42+CL42+CO42+CR42</f>
        <v>#REF!</v>
      </c>
      <c r="CV42" s="2" t="e">
        <f>D42+G42+J42+M42+P42+S42+V42+Y42+#REF!+AB42+AE42+AH42+AK42+AN42+AQ42+AT42+AW42+AZ42+BC42+BF42+BI42+BL42+BO42+#REF!+BR42+BU42+BX42+CA42+CD42+CG42+CJ42+CM42+CP42+CS42</f>
        <v>#REF!</v>
      </c>
    </row>
    <row r="43" spans="1:100" s="7" customFormat="1" ht="20.100000000000001" customHeight="1">
      <c r="A43" s="3" t="s">
        <v>89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10</v>
      </c>
      <c r="I43" s="4">
        <v>0</v>
      </c>
      <c r="J43" s="4">
        <v>0</v>
      </c>
      <c r="K43" s="4">
        <v>11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0</v>
      </c>
      <c r="CD43" s="4">
        <v>0</v>
      </c>
      <c r="CE43" s="4">
        <v>0</v>
      </c>
      <c r="CF43" s="4">
        <v>0</v>
      </c>
      <c r="CG43" s="4">
        <v>0</v>
      </c>
      <c r="CH43" s="4">
        <v>0</v>
      </c>
      <c r="CI43" s="4">
        <v>0</v>
      </c>
      <c r="CJ43" s="4">
        <v>0</v>
      </c>
      <c r="CK43" s="4">
        <v>0</v>
      </c>
      <c r="CL43" s="4">
        <v>0</v>
      </c>
      <c r="CM43" s="4">
        <v>0</v>
      </c>
      <c r="CN43" s="4">
        <v>0</v>
      </c>
      <c r="CO43" s="4">
        <v>0</v>
      </c>
      <c r="CP43" s="4">
        <v>0</v>
      </c>
      <c r="CQ43" s="4">
        <v>0</v>
      </c>
      <c r="CR43" s="4">
        <v>0</v>
      </c>
      <c r="CS43" s="4">
        <v>0</v>
      </c>
      <c r="CT43" s="2" t="e">
        <f>B43+E43+H43+K43+N43+Q43+T43+W43+#REF!+Z43+AC43+AF43+AI43+AL43+AO43+AR43+AU43+AX43+BA43+BD43+BG43+BJ43+BM43+#REF!+BP43+BS43+BV43+BY43+CB43+CE43+CH43+CK43+CN43+CQ43</f>
        <v>#REF!</v>
      </c>
      <c r="CU43" s="2" t="e">
        <f>C43+F43+I43+L43+O43+R43+U43+X43+#REF!+AA43+AD43+AG43+AJ43+AM43+AP43+AS43+AV43+AY43+BB43+BE43+BH43+BK43+BN43+#REF!+BQ43+BT43+BW43+BZ43+CC43+CF43+CI43+CL43+CO43+CR43</f>
        <v>#REF!</v>
      </c>
      <c r="CV43" s="2" t="e">
        <f>D43+G43+J43+M43+P43+S43+V43+Y43+#REF!+AB43+AE43+AH43+AK43+AN43+AQ43+AT43+AW43+AZ43+BC43+BF43+BI43+BL43+BO43+#REF!+BR43+BU43+BX43+CA43+CD43+CG43+CJ43+CM43+CP43+CS43</f>
        <v>#REF!</v>
      </c>
    </row>
    <row r="44" spans="1:100" s="7" customFormat="1" ht="20.100000000000001" customHeight="1">
      <c r="A44" s="3" t="s">
        <v>90</v>
      </c>
      <c r="B44" s="4">
        <v>0</v>
      </c>
      <c r="C44" s="4">
        <v>0</v>
      </c>
      <c r="D44" s="4">
        <v>0</v>
      </c>
      <c r="E44" s="4">
        <v>204</v>
      </c>
      <c r="F44" s="4">
        <v>0</v>
      </c>
      <c r="G44" s="4">
        <v>0</v>
      </c>
      <c r="H44" s="4">
        <v>10</v>
      </c>
      <c r="I44" s="4">
        <v>0</v>
      </c>
      <c r="J44" s="4">
        <v>0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0</v>
      </c>
      <c r="CG44" s="4">
        <v>0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0</v>
      </c>
      <c r="CP44" s="4">
        <v>0</v>
      </c>
      <c r="CQ44" s="4">
        <v>0</v>
      </c>
      <c r="CR44" s="4">
        <v>0</v>
      </c>
      <c r="CS44" s="4">
        <v>0</v>
      </c>
      <c r="CT44" s="2" t="e">
        <f>B44+E44+H44+K44+N44+Q44+T44+W44+#REF!+Z44+AC44+AF44+AI44+AL44+AO44+AR44+AU44+AX44+BA44+BD44+BG44+BJ44+BM44+#REF!+BP44+BS44+BV44+BY44+CB44+CE44+CH44+CK44+CN44+CQ44</f>
        <v>#REF!</v>
      </c>
      <c r="CU44" s="2" t="e">
        <f>C44+F44+I44+L44+O44+R44+U44+X44+#REF!+AA44+AD44+AG44+AJ44+AM44+AP44+AS44+AV44+AY44+BB44+BE44+BH44+BK44+BN44+#REF!+BQ44+BT44+BW44+BZ44+CC44+CF44+CI44+CL44+CO44+CR44</f>
        <v>#REF!</v>
      </c>
      <c r="CV44" s="2" t="e">
        <f>D44+G44+J44+M44+P44+S44+V44+Y44+#REF!+AB44+AE44+AH44+AK44+AN44+AQ44+AT44+AW44+AZ44+BC44+BF44+BI44+BL44+BO44+#REF!+BR44+BU44+BX44+CA44+CD44+CG44+CJ44+CM44+CP44+CS44</f>
        <v>#REF!</v>
      </c>
    </row>
    <row r="45" spans="1:100" s="7" customFormat="1" ht="20.100000000000001" customHeight="1">
      <c r="A45" s="2" t="s">
        <v>74</v>
      </c>
      <c r="B45" s="2">
        <f>SUM(B33:B44)</f>
        <v>123.5</v>
      </c>
      <c r="C45" s="2">
        <f t="shared" ref="C45:BK45" si="4">SUM(C33:C44)</f>
        <v>0</v>
      </c>
      <c r="D45" s="2">
        <f t="shared" si="4"/>
        <v>2</v>
      </c>
      <c r="E45" s="2">
        <f t="shared" si="4"/>
        <v>204</v>
      </c>
      <c r="F45" s="2">
        <f t="shared" si="4"/>
        <v>0</v>
      </c>
      <c r="G45" s="2">
        <f t="shared" si="4"/>
        <v>0</v>
      </c>
      <c r="H45" s="2">
        <f t="shared" si="4"/>
        <v>120</v>
      </c>
      <c r="I45" s="2">
        <f t="shared" si="4"/>
        <v>0</v>
      </c>
      <c r="J45" s="2">
        <f t="shared" si="4"/>
        <v>0</v>
      </c>
      <c r="K45" s="2">
        <f t="shared" si="4"/>
        <v>132</v>
      </c>
      <c r="L45" s="2">
        <f t="shared" si="4"/>
        <v>0</v>
      </c>
      <c r="M45" s="2">
        <f t="shared" si="4"/>
        <v>0</v>
      </c>
      <c r="N45" s="2">
        <f t="shared" si="4"/>
        <v>0</v>
      </c>
      <c r="O45" s="2">
        <f t="shared" si="4"/>
        <v>0</v>
      </c>
      <c r="P45" s="2">
        <f t="shared" si="4"/>
        <v>0</v>
      </c>
      <c r="Q45" s="2">
        <f t="shared" si="4"/>
        <v>0</v>
      </c>
      <c r="R45" s="2">
        <f t="shared" si="4"/>
        <v>0</v>
      </c>
      <c r="S45" s="2">
        <f t="shared" si="4"/>
        <v>0</v>
      </c>
      <c r="T45" s="2">
        <f t="shared" si="4"/>
        <v>0</v>
      </c>
      <c r="U45" s="2">
        <f t="shared" si="4"/>
        <v>0</v>
      </c>
      <c r="V45" s="2">
        <f t="shared" si="4"/>
        <v>0</v>
      </c>
      <c r="W45" s="2">
        <f t="shared" si="4"/>
        <v>0</v>
      </c>
      <c r="X45" s="2">
        <f t="shared" si="4"/>
        <v>0</v>
      </c>
      <c r="Y45" s="2">
        <f t="shared" si="4"/>
        <v>0</v>
      </c>
      <c r="Z45" s="2">
        <f t="shared" si="4"/>
        <v>0</v>
      </c>
      <c r="AA45" s="2">
        <f t="shared" si="4"/>
        <v>0</v>
      </c>
      <c r="AB45" s="2">
        <f t="shared" si="4"/>
        <v>0</v>
      </c>
      <c r="AC45" s="2">
        <f t="shared" si="4"/>
        <v>0</v>
      </c>
      <c r="AD45" s="2">
        <f t="shared" si="4"/>
        <v>0</v>
      </c>
      <c r="AE45" s="2">
        <f t="shared" si="4"/>
        <v>0</v>
      </c>
      <c r="AF45" s="2">
        <f t="shared" si="4"/>
        <v>0</v>
      </c>
      <c r="AG45" s="2">
        <f t="shared" si="4"/>
        <v>0</v>
      </c>
      <c r="AH45" s="2">
        <f t="shared" si="4"/>
        <v>0</v>
      </c>
      <c r="AI45" s="2">
        <f t="shared" si="4"/>
        <v>0</v>
      </c>
      <c r="AJ45" s="2">
        <f t="shared" si="4"/>
        <v>0</v>
      </c>
      <c r="AK45" s="2">
        <f t="shared" si="4"/>
        <v>0</v>
      </c>
      <c r="AL45" s="2">
        <f t="shared" si="4"/>
        <v>0</v>
      </c>
      <c r="AM45" s="2">
        <f t="shared" si="4"/>
        <v>0</v>
      </c>
      <c r="AN45" s="2">
        <f t="shared" si="4"/>
        <v>0</v>
      </c>
      <c r="AO45" s="2">
        <f t="shared" si="4"/>
        <v>0</v>
      </c>
      <c r="AP45" s="2">
        <f t="shared" si="4"/>
        <v>0</v>
      </c>
      <c r="AQ45" s="2">
        <f t="shared" si="4"/>
        <v>0</v>
      </c>
      <c r="AR45" s="2">
        <f t="shared" si="4"/>
        <v>0</v>
      </c>
      <c r="AS45" s="2">
        <f t="shared" si="4"/>
        <v>0</v>
      </c>
      <c r="AT45" s="2">
        <f t="shared" si="4"/>
        <v>0</v>
      </c>
      <c r="AU45" s="2">
        <f t="shared" si="4"/>
        <v>0</v>
      </c>
      <c r="AV45" s="2">
        <f t="shared" si="4"/>
        <v>0</v>
      </c>
      <c r="AW45" s="2">
        <f t="shared" si="4"/>
        <v>0</v>
      </c>
      <c r="AX45" s="2">
        <f t="shared" si="4"/>
        <v>0</v>
      </c>
      <c r="AY45" s="2">
        <f t="shared" si="4"/>
        <v>0</v>
      </c>
      <c r="AZ45" s="2">
        <f t="shared" si="4"/>
        <v>0</v>
      </c>
      <c r="BA45" s="2">
        <f t="shared" si="4"/>
        <v>0</v>
      </c>
      <c r="BB45" s="2">
        <f t="shared" si="4"/>
        <v>0</v>
      </c>
      <c r="BC45" s="2">
        <f t="shared" si="4"/>
        <v>0</v>
      </c>
      <c r="BD45" s="2">
        <f t="shared" si="4"/>
        <v>0</v>
      </c>
      <c r="BE45" s="2">
        <f t="shared" si="4"/>
        <v>0</v>
      </c>
      <c r="BF45" s="2">
        <f t="shared" si="4"/>
        <v>0</v>
      </c>
      <c r="BG45" s="2">
        <f t="shared" si="4"/>
        <v>0</v>
      </c>
      <c r="BH45" s="2">
        <f t="shared" si="4"/>
        <v>0</v>
      </c>
      <c r="BI45" s="2">
        <f t="shared" si="4"/>
        <v>0</v>
      </c>
      <c r="BJ45" s="2">
        <f t="shared" si="4"/>
        <v>0</v>
      </c>
      <c r="BK45" s="2">
        <f t="shared" si="4"/>
        <v>0</v>
      </c>
      <c r="BL45" s="2">
        <f t="shared" ref="BL45:CS45" si="5">SUM(BL33:BL44)</f>
        <v>0</v>
      </c>
      <c r="BM45" s="2">
        <f t="shared" si="5"/>
        <v>0</v>
      </c>
      <c r="BN45" s="2">
        <f t="shared" si="5"/>
        <v>0</v>
      </c>
      <c r="BO45" s="2">
        <f t="shared" si="5"/>
        <v>0</v>
      </c>
      <c r="BP45" s="2">
        <f t="shared" si="5"/>
        <v>0</v>
      </c>
      <c r="BQ45" s="2">
        <f t="shared" si="5"/>
        <v>0</v>
      </c>
      <c r="BR45" s="2">
        <f t="shared" si="5"/>
        <v>0</v>
      </c>
      <c r="BS45" s="2">
        <f t="shared" si="5"/>
        <v>0</v>
      </c>
      <c r="BT45" s="2">
        <f t="shared" si="5"/>
        <v>0</v>
      </c>
      <c r="BU45" s="2">
        <f t="shared" si="5"/>
        <v>0</v>
      </c>
      <c r="BV45" s="2">
        <f t="shared" si="5"/>
        <v>0</v>
      </c>
      <c r="BW45" s="2">
        <f t="shared" si="5"/>
        <v>0</v>
      </c>
      <c r="BX45" s="2">
        <f t="shared" si="5"/>
        <v>0</v>
      </c>
      <c r="BY45" s="2">
        <f t="shared" si="5"/>
        <v>0</v>
      </c>
      <c r="BZ45" s="2">
        <f t="shared" si="5"/>
        <v>0</v>
      </c>
      <c r="CA45" s="2">
        <f t="shared" si="5"/>
        <v>0</v>
      </c>
      <c r="CB45" s="2">
        <f t="shared" si="5"/>
        <v>0</v>
      </c>
      <c r="CC45" s="2">
        <f t="shared" si="5"/>
        <v>0</v>
      </c>
      <c r="CD45" s="2">
        <f t="shared" si="5"/>
        <v>0</v>
      </c>
      <c r="CE45" s="2">
        <f t="shared" si="5"/>
        <v>0</v>
      </c>
      <c r="CF45" s="2">
        <f t="shared" si="5"/>
        <v>0</v>
      </c>
      <c r="CG45" s="2">
        <f t="shared" si="5"/>
        <v>0</v>
      </c>
      <c r="CH45" s="2">
        <f t="shared" si="5"/>
        <v>0</v>
      </c>
      <c r="CI45" s="2">
        <f t="shared" si="5"/>
        <v>0</v>
      </c>
      <c r="CJ45" s="2">
        <f t="shared" si="5"/>
        <v>0</v>
      </c>
      <c r="CK45" s="2">
        <f t="shared" si="5"/>
        <v>0</v>
      </c>
      <c r="CL45" s="2">
        <f t="shared" si="5"/>
        <v>0</v>
      </c>
      <c r="CM45" s="2">
        <f t="shared" si="5"/>
        <v>0</v>
      </c>
      <c r="CN45" s="2">
        <f t="shared" si="5"/>
        <v>0</v>
      </c>
      <c r="CO45" s="2">
        <f t="shared" si="5"/>
        <v>0</v>
      </c>
      <c r="CP45" s="2">
        <f t="shared" si="5"/>
        <v>0</v>
      </c>
      <c r="CQ45" s="2">
        <f t="shared" si="5"/>
        <v>0</v>
      </c>
      <c r="CR45" s="2">
        <f t="shared" si="5"/>
        <v>0</v>
      </c>
      <c r="CS45" s="2">
        <f t="shared" si="5"/>
        <v>0</v>
      </c>
      <c r="CT45" s="2" t="e">
        <f>B45+E45+H45+K45+N45+Q45+T45+W45+#REF!+Z45+AC45+AF45+AI45+AL45+AO45+AR45+AU45+AX45+BA45+BD45+BG45+BJ45+BM45+#REF!+BP45+BS45+BV45+BY45+CB45+CE45+CH45+CK45+CN45+CQ45</f>
        <v>#REF!</v>
      </c>
      <c r="CU45" s="2" t="e">
        <f>C45+F45+I45+L45+O45+R45+U45+X45+#REF!+AA45+AD45+AG45+AJ45+AM45+AP45+AS45+AV45+AY45+BB45+BE45+BH45+BK45+BN45+#REF!+BQ45+BT45+BW45+BZ45+CC45+CF45+CI45+CL45+CO45+CR45</f>
        <v>#REF!</v>
      </c>
      <c r="CV45" s="2" t="e">
        <f>D45+G45+J45+M45+P45+S45+V45+Y45+#REF!+AB45+AE45+AH45+AK45+AN45+AQ45+AT45+AW45+AZ45+BC45+BF45+BI45+BL45+BO45+#REF!+BR45+BU45+BX45+CA45+CD45+CG45+CJ45+CM45+CP45+CS45</f>
        <v>#REF!</v>
      </c>
    </row>
    <row r="46" spans="1:100" s="7" customFormat="1" ht="20.100000000000001" customHeight="1">
      <c r="A46" s="2" t="s">
        <v>91</v>
      </c>
      <c r="B46" s="2">
        <v>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 t="e">
        <f>B46+E46+H46+K46+N46+Q46+T46+W46+#REF!+Z46+AC46+AF46+AI46+AL46+AO46+AR46+AU46+AX46+BA46+BD46+BG46+BJ46+BM46+#REF!+BP46+BS46+BV46+BY46+CB46+CE46+CH46+CK46+CN46+CQ46</f>
        <v>#REF!</v>
      </c>
      <c r="CU46" s="2" t="e">
        <f>C46+F46+I46+L46+O46+R46+U46+X46+#REF!+AA46+AD46+AG46+AJ46+AM46+AP46+AS46+AV46+AY46+BB46+BE46+BH46+BK46+BN46+#REF!+BQ46+BT46+BW46+BZ46+CC46+CF46+CI46+CL46+CO46+CR46</f>
        <v>#REF!</v>
      </c>
      <c r="CV46" s="2" t="e">
        <f>D46+G46+J46+M46+P46+S46+V46+Y46+#REF!+AB46+AE46+AH46+AK46+AN46+AQ46+AT46+AW46+AZ46+BC46+BF46+BI46+BL46+BO46+#REF!+BR46+BU46+BX46+CA46+CD46+CG46+CJ46+CM46+CP46+CS46</f>
        <v>#REF!</v>
      </c>
    </row>
    <row r="47" spans="1:100" s="7" customFormat="1" ht="20.100000000000001" customHeight="1">
      <c r="A47" s="2" t="s">
        <v>92</v>
      </c>
      <c r="B47" s="2">
        <v>17.5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 t="e">
        <f>B47+E47+H47+K47+N47+Q47+T47+W47+#REF!+Z47+AC47+AF47+AI47+AL47+AO47+AR47+AU47+AX47+BA47+BD47+BG47+BJ47+BM47+#REF!+BP47+BS47+BV47+BY47+CB47+CE47+CH47+CK47+CN47+CQ47</f>
        <v>#REF!</v>
      </c>
      <c r="CU47" s="2" t="e">
        <f>C47+F47+I47+L47+O47+R47+U47+X47+#REF!+AA47+AD47+AG47+AJ47+AM47+AP47+AS47+AV47+AY47+BB47+BE47+BH47+BK47+BN47+#REF!+BQ47+BT47+BW47+BZ47+CC47+CF47+CI47+CL47+CO47+CR47</f>
        <v>#REF!</v>
      </c>
      <c r="CV47" s="2" t="e">
        <f>D47+G47+J47+M47+P47+S47+V47+Y47+#REF!+AB47+AE47+AH47+AK47+AN47+AQ47+AT47+AW47+AZ47+BC47+BF47+BI47+BL47+BO47+#REF!+BR47+BU47+BX47+CA47+CD47+CG47+CJ47+CM47+CP47+CS47</f>
        <v>#REF!</v>
      </c>
    </row>
    <row r="48" spans="1:100" s="6" customFormat="1" ht="30" customHeight="1">
      <c r="A48" s="5" t="s">
        <v>6</v>
      </c>
      <c r="B48" s="5">
        <f>B27+B32+B45+B46+B47</f>
        <v>816</v>
      </c>
      <c r="C48" s="5">
        <f t="shared" ref="C48:BK48" si="6">C27+C32+C45+C46+C47</f>
        <v>1</v>
      </c>
      <c r="D48" s="5">
        <f t="shared" si="6"/>
        <v>2</v>
      </c>
      <c r="E48" s="5">
        <f t="shared" si="6"/>
        <v>709.5</v>
      </c>
      <c r="F48" s="5">
        <f t="shared" si="6"/>
        <v>0</v>
      </c>
      <c r="G48" s="5">
        <f t="shared" si="6"/>
        <v>0</v>
      </c>
      <c r="H48" s="5">
        <f t="shared" si="6"/>
        <v>400</v>
      </c>
      <c r="I48" s="5">
        <f t="shared" si="6"/>
        <v>0</v>
      </c>
      <c r="J48" s="5">
        <f t="shared" si="6"/>
        <v>0</v>
      </c>
      <c r="K48" s="5">
        <f t="shared" si="6"/>
        <v>440</v>
      </c>
      <c r="L48" s="5">
        <f t="shared" si="6"/>
        <v>0</v>
      </c>
      <c r="M48" s="5">
        <f t="shared" si="6"/>
        <v>0</v>
      </c>
      <c r="N48" s="5">
        <f t="shared" si="6"/>
        <v>0</v>
      </c>
      <c r="O48" s="5">
        <f t="shared" si="6"/>
        <v>0</v>
      </c>
      <c r="P48" s="5">
        <f t="shared" si="6"/>
        <v>0</v>
      </c>
      <c r="Q48" s="5">
        <f t="shared" si="6"/>
        <v>0</v>
      </c>
      <c r="R48" s="5">
        <f t="shared" si="6"/>
        <v>0</v>
      </c>
      <c r="S48" s="5">
        <f t="shared" si="6"/>
        <v>0</v>
      </c>
      <c r="T48" s="5">
        <f t="shared" si="6"/>
        <v>0</v>
      </c>
      <c r="U48" s="5">
        <f t="shared" si="6"/>
        <v>0</v>
      </c>
      <c r="V48" s="5">
        <f t="shared" si="6"/>
        <v>0</v>
      </c>
      <c r="W48" s="5">
        <f t="shared" si="6"/>
        <v>0</v>
      </c>
      <c r="X48" s="5">
        <f t="shared" si="6"/>
        <v>0</v>
      </c>
      <c r="Y48" s="5">
        <f t="shared" si="6"/>
        <v>0</v>
      </c>
      <c r="Z48" s="5">
        <f t="shared" si="6"/>
        <v>0</v>
      </c>
      <c r="AA48" s="5">
        <f t="shared" si="6"/>
        <v>0</v>
      </c>
      <c r="AB48" s="5">
        <f t="shared" si="6"/>
        <v>0</v>
      </c>
      <c r="AC48" s="5">
        <f t="shared" si="6"/>
        <v>0</v>
      </c>
      <c r="AD48" s="5">
        <f t="shared" si="6"/>
        <v>0</v>
      </c>
      <c r="AE48" s="5">
        <f t="shared" si="6"/>
        <v>0</v>
      </c>
      <c r="AF48" s="5">
        <f t="shared" si="6"/>
        <v>0</v>
      </c>
      <c r="AG48" s="5">
        <f t="shared" si="6"/>
        <v>0</v>
      </c>
      <c r="AH48" s="5">
        <f t="shared" si="6"/>
        <v>0</v>
      </c>
      <c r="AI48" s="5">
        <f t="shared" si="6"/>
        <v>0</v>
      </c>
      <c r="AJ48" s="5">
        <f t="shared" si="6"/>
        <v>0</v>
      </c>
      <c r="AK48" s="5">
        <f t="shared" si="6"/>
        <v>0</v>
      </c>
      <c r="AL48" s="5">
        <f t="shared" si="6"/>
        <v>0</v>
      </c>
      <c r="AM48" s="5">
        <f t="shared" si="6"/>
        <v>0</v>
      </c>
      <c r="AN48" s="5">
        <f t="shared" si="6"/>
        <v>0</v>
      </c>
      <c r="AO48" s="5">
        <f t="shared" si="6"/>
        <v>0</v>
      </c>
      <c r="AP48" s="5">
        <f t="shared" si="6"/>
        <v>0</v>
      </c>
      <c r="AQ48" s="5">
        <f t="shared" si="6"/>
        <v>0</v>
      </c>
      <c r="AR48" s="5">
        <f t="shared" si="6"/>
        <v>0</v>
      </c>
      <c r="AS48" s="5">
        <f t="shared" si="6"/>
        <v>0</v>
      </c>
      <c r="AT48" s="5">
        <f t="shared" si="6"/>
        <v>0</v>
      </c>
      <c r="AU48" s="5">
        <f t="shared" si="6"/>
        <v>0</v>
      </c>
      <c r="AV48" s="5">
        <f t="shared" si="6"/>
        <v>0</v>
      </c>
      <c r="AW48" s="5">
        <f t="shared" si="6"/>
        <v>0</v>
      </c>
      <c r="AX48" s="5">
        <f t="shared" si="6"/>
        <v>0</v>
      </c>
      <c r="AY48" s="5">
        <f t="shared" si="6"/>
        <v>0</v>
      </c>
      <c r="AZ48" s="5">
        <f t="shared" si="6"/>
        <v>0</v>
      </c>
      <c r="BA48" s="5">
        <f t="shared" si="6"/>
        <v>0</v>
      </c>
      <c r="BB48" s="5">
        <f t="shared" si="6"/>
        <v>0</v>
      </c>
      <c r="BC48" s="5">
        <f t="shared" si="6"/>
        <v>0</v>
      </c>
      <c r="BD48" s="5">
        <f t="shared" si="6"/>
        <v>0</v>
      </c>
      <c r="BE48" s="5">
        <f t="shared" si="6"/>
        <v>0</v>
      </c>
      <c r="BF48" s="5">
        <f t="shared" si="6"/>
        <v>0</v>
      </c>
      <c r="BG48" s="5">
        <f t="shared" si="6"/>
        <v>0</v>
      </c>
      <c r="BH48" s="5">
        <f t="shared" si="6"/>
        <v>0</v>
      </c>
      <c r="BI48" s="5">
        <f t="shared" si="6"/>
        <v>0</v>
      </c>
      <c r="BJ48" s="5">
        <f t="shared" si="6"/>
        <v>0</v>
      </c>
      <c r="BK48" s="5">
        <f t="shared" si="6"/>
        <v>0</v>
      </c>
      <c r="BL48" s="5">
        <f t="shared" ref="BL48:CV48" si="7">BL27+BL32+BL45+BL46+BL47</f>
        <v>0</v>
      </c>
      <c r="BM48" s="5">
        <f t="shared" si="7"/>
        <v>0</v>
      </c>
      <c r="BN48" s="5">
        <f t="shared" si="7"/>
        <v>0</v>
      </c>
      <c r="BO48" s="5">
        <f t="shared" si="7"/>
        <v>0</v>
      </c>
      <c r="BP48" s="5">
        <f t="shared" si="7"/>
        <v>0</v>
      </c>
      <c r="BQ48" s="5">
        <f t="shared" si="7"/>
        <v>0</v>
      </c>
      <c r="BR48" s="5">
        <f t="shared" si="7"/>
        <v>0</v>
      </c>
      <c r="BS48" s="5">
        <f t="shared" si="7"/>
        <v>0</v>
      </c>
      <c r="BT48" s="5">
        <f t="shared" si="7"/>
        <v>0</v>
      </c>
      <c r="BU48" s="5">
        <f t="shared" si="7"/>
        <v>0</v>
      </c>
      <c r="BV48" s="5">
        <f t="shared" si="7"/>
        <v>0</v>
      </c>
      <c r="BW48" s="5">
        <f t="shared" si="7"/>
        <v>0</v>
      </c>
      <c r="BX48" s="5">
        <f t="shared" si="7"/>
        <v>0</v>
      </c>
      <c r="BY48" s="5">
        <f t="shared" si="7"/>
        <v>0</v>
      </c>
      <c r="BZ48" s="5">
        <f t="shared" si="7"/>
        <v>0</v>
      </c>
      <c r="CA48" s="5">
        <f t="shared" si="7"/>
        <v>0</v>
      </c>
      <c r="CB48" s="5">
        <f t="shared" si="7"/>
        <v>0</v>
      </c>
      <c r="CC48" s="5">
        <f t="shared" si="7"/>
        <v>0</v>
      </c>
      <c r="CD48" s="5">
        <f t="shared" si="7"/>
        <v>0</v>
      </c>
      <c r="CE48" s="5">
        <f t="shared" si="7"/>
        <v>0</v>
      </c>
      <c r="CF48" s="5">
        <f t="shared" si="7"/>
        <v>0</v>
      </c>
      <c r="CG48" s="5">
        <f t="shared" si="7"/>
        <v>0</v>
      </c>
      <c r="CH48" s="5">
        <f t="shared" si="7"/>
        <v>0</v>
      </c>
      <c r="CI48" s="5">
        <f t="shared" si="7"/>
        <v>0</v>
      </c>
      <c r="CJ48" s="5">
        <f t="shared" si="7"/>
        <v>0</v>
      </c>
      <c r="CK48" s="5">
        <f t="shared" si="7"/>
        <v>0</v>
      </c>
      <c r="CL48" s="5">
        <f t="shared" si="7"/>
        <v>0</v>
      </c>
      <c r="CM48" s="5">
        <f t="shared" si="7"/>
        <v>0</v>
      </c>
      <c r="CN48" s="5">
        <f t="shared" si="7"/>
        <v>0</v>
      </c>
      <c r="CO48" s="5">
        <f t="shared" si="7"/>
        <v>0</v>
      </c>
      <c r="CP48" s="5">
        <f t="shared" si="7"/>
        <v>0</v>
      </c>
      <c r="CQ48" s="5">
        <f t="shared" si="7"/>
        <v>0</v>
      </c>
      <c r="CR48" s="5">
        <f t="shared" si="7"/>
        <v>0</v>
      </c>
      <c r="CS48" s="5">
        <f t="shared" si="7"/>
        <v>0</v>
      </c>
      <c r="CT48" s="5" t="e">
        <f t="shared" si="7"/>
        <v>#REF!</v>
      </c>
      <c r="CU48" s="5" t="e">
        <f t="shared" si="7"/>
        <v>#REF!</v>
      </c>
      <c r="CV48" s="5" t="e">
        <f t="shared" si="7"/>
        <v>#REF!</v>
      </c>
    </row>
  </sheetData>
  <mergeCells count="33">
    <mergeCell ref="CH1:CJ1"/>
    <mergeCell ref="CK1:CM1"/>
    <mergeCell ref="CN1:CP1"/>
    <mergeCell ref="CQ1:CS1"/>
    <mergeCell ref="CT1:CV1"/>
    <mergeCell ref="CE1:CG1"/>
    <mergeCell ref="BA1:BC1"/>
    <mergeCell ref="BD1:BF1"/>
    <mergeCell ref="BG1:BI1"/>
    <mergeCell ref="BJ1:BL1"/>
    <mergeCell ref="BM1:BO1"/>
    <mergeCell ref="BP1:BR1"/>
    <mergeCell ref="BS1:BU1"/>
    <mergeCell ref="BV1:BX1"/>
    <mergeCell ref="BY1:CA1"/>
    <mergeCell ref="CB1:CD1"/>
    <mergeCell ref="AX1:AZ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Q1:S1"/>
    <mergeCell ref="B1:D1"/>
    <mergeCell ref="E1:G1"/>
    <mergeCell ref="H1:J1"/>
    <mergeCell ref="K1:M1"/>
    <mergeCell ref="N1:P1"/>
  </mergeCells>
  <pageMargins left="0.70000000000000007" right="0.70000000000000007" top="0.75" bottom="0.75" header="0.30000000000000004" footer="0.30000000000000004"/>
  <pageSetup fitToWidth="0" fitToHeight="0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84"/>
  <sheetViews>
    <sheetView topLeftCell="A10" workbookViewId="0">
      <selection activeCell="J24" sqref="J23:J24"/>
    </sheetView>
  </sheetViews>
  <sheetFormatPr baseColWidth="10" defaultRowHeight="15.95" customHeight="1"/>
  <cols>
    <col min="1" max="1" width="41.5703125" style="19" customWidth="1"/>
    <col min="2" max="7" width="9.7109375" style="19" customWidth="1"/>
    <col min="8" max="8" width="50.5703125" style="19" bestFit="1" customWidth="1"/>
    <col min="9" max="256" width="11.42578125" style="19"/>
    <col min="257" max="257" width="41.5703125" style="19" customWidth="1"/>
    <col min="258" max="263" width="9.7109375" style="19" customWidth="1"/>
    <col min="264" max="264" width="50.5703125" style="19" bestFit="1" customWidth="1"/>
    <col min="265" max="512" width="11.42578125" style="19"/>
    <col min="513" max="513" width="41.5703125" style="19" customWidth="1"/>
    <col min="514" max="519" width="9.7109375" style="19" customWidth="1"/>
    <col min="520" max="520" width="50.5703125" style="19" bestFit="1" customWidth="1"/>
    <col min="521" max="768" width="11.42578125" style="19"/>
    <col min="769" max="769" width="41.5703125" style="19" customWidth="1"/>
    <col min="770" max="775" width="9.7109375" style="19" customWidth="1"/>
    <col min="776" max="776" width="50.5703125" style="19" bestFit="1" customWidth="1"/>
    <col min="777" max="1024" width="11.42578125" style="19"/>
    <col min="1025" max="1025" width="41.5703125" style="19" customWidth="1"/>
    <col min="1026" max="1031" width="9.7109375" style="19" customWidth="1"/>
    <col min="1032" max="1032" width="50.5703125" style="19" bestFit="1" customWidth="1"/>
    <col min="1033" max="1280" width="11.42578125" style="19"/>
    <col min="1281" max="1281" width="41.5703125" style="19" customWidth="1"/>
    <col min="1282" max="1287" width="9.7109375" style="19" customWidth="1"/>
    <col min="1288" max="1288" width="50.5703125" style="19" bestFit="1" customWidth="1"/>
    <col min="1289" max="1536" width="11.42578125" style="19"/>
    <col min="1537" max="1537" width="41.5703125" style="19" customWidth="1"/>
    <col min="1538" max="1543" width="9.7109375" style="19" customWidth="1"/>
    <col min="1544" max="1544" width="50.5703125" style="19" bestFit="1" customWidth="1"/>
    <col min="1545" max="1792" width="11.42578125" style="19"/>
    <col min="1793" max="1793" width="41.5703125" style="19" customWidth="1"/>
    <col min="1794" max="1799" width="9.7109375" style="19" customWidth="1"/>
    <col min="1800" max="1800" width="50.5703125" style="19" bestFit="1" customWidth="1"/>
    <col min="1801" max="2048" width="11.42578125" style="19"/>
    <col min="2049" max="2049" width="41.5703125" style="19" customWidth="1"/>
    <col min="2050" max="2055" width="9.7109375" style="19" customWidth="1"/>
    <col min="2056" max="2056" width="50.5703125" style="19" bestFit="1" customWidth="1"/>
    <col min="2057" max="2304" width="11.42578125" style="19"/>
    <col min="2305" max="2305" width="41.5703125" style="19" customWidth="1"/>
    <col min="2306" max="2311" width="9.7109375" style="19" customWidth="1"/>
    <col min="2312" max="2312" width="50.5703125" style="19" bestFit="1" customWidth="1"/>
    <col min="2313" max="2560" width="11.42578125" style="19"/>
    <col min="2561" max="2561" width="41.5703125" style="19" customWidth="1"/>
    <col min="2562" max="2567" width="9.7109375" style="19" customWidth="1"/>
    <col min="2568" max="2568" width="50.5703125" style="19" bestFit="1" customWidth="1"/>
    <col min="2569" max="2816" width="11.42578125" style="19"/>
    <col min="2817" max="2817" width="41.5703125" style="19" customWidth="1"/>
    <col min="2818" max="2823" width="9.7109375" style="19" customWidth="1"/>
    <col min="2824" max="2824" width="50.5703125" style="19" bestFit="1" customWidth="1"/>
    <col min="2825" max="3072" width="11.42578125" style="19"/>
    <col min="3073" max="3073" width="41.5703125" style="19" customWidth="1"/>
    <col min="3074" max="3079" width="9.7109375" style="19" customWidth="1"/>
    <col min="3080" max="3080" width="50.5703125" style="19" bestFit="1" customWidth="1"/>
    <col min="3081" max="3328" width="11.42578125" style="19"/>
    <col min="3329" max="3329" width="41.5703125" style="19" customWidth="1"/>
    <col min="3330" max="3335" width="9.7109375" style="19" customWidth="1"/>
    <col min="3336" max="3336" width="50.5703125" style="19" bestFit="1" customWidth="1"/>
    <col min="3337" max="3584" width="11.42578125" style="19"/>
    <col min="3585" max="3585" width="41.5703125" style="19" customWidth="1"/>
    <col min="3586" max="3591" width="9.7109375" style="19" customWidth="1"/>
    <col min="3592" max="3592" width="50.5703125" style="19" bestFit="1" customWidth="1"/>
    <col min="3593" max="3840" width="11.42578125" style="19"/>
    <col min="3841" max="3841" width="41.5703125" style="19" customWidth="1"/>
    <col min="3842" max="3847" width="9.7109375" style="19" customWidth="1"/>
    <col min="3848" max="3848" width="50.5703125" style="19" bestFit="1" customWidth="1"/>
    <col min="3849" max="4096" width="11.42578125" style="19"/>
    <col min="4097" max="4097" width="41.5703125" style="19" customWidth="1"/>
    <col min="4098" max="4103" width="9.7109375" style="19" customWidth="1"/>
    <col min="4104" max="4104" width="50.5703125" style="19" bestFit="1" customWidth="1"/>
    <col min="4105" max="4352" width="11.42578125" style="19"/>
    <col min="4353" max="4353" width="41.5703125" style="19" customWidth="1"/>
    <col min="4354" max="4359" width="9.7109375" style="19" customWidth="1"/>
    <col min="4360" max="4360" width="50.5703125" style="19" bestFit="1" customWidth="1"/>
    <col min="4361" max="4608" width="11.42578125" style="19"/>
    <col min="4609" max="4609" width="41.5703125" style="19" customWidth="1"/>
    <col min="4610" max="4615" width="9.7109375" style="19" customWidth="1"/>
    <col min="4616" max="4616" width="50.5703125" style="19" bestFit="1" customWidth="1"/>
    <col min="4617" max="4864" width="11.42578125" style="19"/>
    <col min="4865" max="4865" width="41.5703125" style="19" customWidth="1"/>
    <col min="4866" max="4871" width="9.7109375" style="19" customWidth="1"/>
    <col min="4872" max="4872" width="50.5703125" style="19" bestFit="1" customWidth="1"/>
    <col min="4873" max="5120" width="11.42578125" style="19"/>
    <col min="5121" max="5121" width="41.5703125" style="19" customWidth="1"/>
    <col min="5122" max="5127" width="9.7109375" style="19" customWidth="1"/>
    <col min="5128" max="5128" width="50.5703125" style="19" bestFit="1" customWidth="1"/>
    <col min="5129" max="5376" width="11.42578125" style="19"/>
    <col min="5377" max="5377" width="41.5703125" style="19" customWidth="1"/>
    <col min="5378" max="5383" width="9.7109375" style="19" customWidth="1"/>
    <col min="5384" max="5384" width="50.5703125" style="19" bestFit="1" customWidth="1"/>
    <col min="5385" max="5632" width="11.42578125" style="19"/>
    <col min="5633" max="5633" width="41.5703125" style="19" customWidth="1"/>
    <col min="5634" max="5639" width="9.7109375" style="19" customWidth="1"/>
    <col min="5640" max="5640" width="50.5703125" style="19" bestFit="1" customWidth="1"/>
    <col min="5641" max="5888" width="11.42578125" style="19"/>
    <col min="5889" max="5889" width="41.5703125" style="19" customWidth="1"/>
    <col min="5890" max="5895" width="9.7109375" style="19" customWidth="1"/>
    <col min="5896" max="5896" width="50.5703125" style="19" bestFit="1" customWidth="1"/>
    <col min="5897" max="6144" width="11.42578125" style="19"/>
    <col min="6145" max="6145" width="41.5703125" style="19" customWidth="1"/>
    <col min="6146" max="6151" width="9.7109375" style="19" customWidth="1"/>
    <col min="6152" max="6152" width="50.5703125" style="19" bestFit="1" customWidth="1"/>
    <col min="6153" max="6400" width="11.42578125" style="19"/>
    <col min="6401" max="6401" width="41.5703125" style="19" customWidth="1"/>
    <col min="6402" max="6407" width="9.7109375" style="19" customWidth="1"/>
    <col min="6408" max="6408" width="50.5703125" style="19" bestFit="1" customWidth="1"/>
    <col min="6409" max="6656" width="11.42578125" style="19"/>
    <col min="6657" max="6657" width="41.5703125" style="19" customWidth="1"/>
    <col min="6658" max="6663" width="9.7109375" style="19" customWidth="1"/>
    <col min="6664" max="6664" width="50.5703125" style="19" bestFit="1" customWidth="1"/>
    <col min="6665" max="6912" width="11.42578125" style="19"/>
    <col min="6913" max="6913" width="41.5703125" style="19" customWidth="1"/>
    <col min="6914" max="6919" width="9.7109375" style="19" customWidth="1"/>
    <col min="6920" max="6920" width="50.5703125" style="19" bestFit="1" customWidth="1"/>
    <col min="6921" max="7168" width="11.42578125" style="19"/>
    <col min="7169" max="7169" width="41.5703125" style="19" customWidth="1"/>
    <col min="7170" max="7175" width="9.7109375" style="19" customWidth="1"/>
    <col min="7176" max="7176" width="50.5703125" style="19" bestFit="1" customWidth="1"/>
    <col min="7177" max="7424" width="11.42578125" style="19"/>
    <col min="7425" max="7425" width="41.5703125" style="19" customWidth="1"/>
    <col min="7426" max="7431" width="9.7109375" style="19" customWidth="1"/>
    <col min="7432" max="7432" width="50.5703125" style="19" bestFit="1" customWidth="1"/>
    <col min="7433" max="7680" width="11.42578125" style="19"/>
    <col min="7681" max="7681" width="41.5703125" style="19" customWidth="1"/>
    <col min="7682" max="7687" width="9.7109375" style="19" customWidth="1"/>
    <col min="7688" max="7688" width="50.5703125" style="19" bestFit="1" customWidth="1"/>
    <col min="7689" max="7936" width="11.42578125" style="19"/>
    <col min="7937" max="7937" width="41.5703125" style="19" customWidth="1"/>
    <col min="7938" max="7943" width="9.7109375" style="19" customWidth="1"/>
    <col min="7944" max="7944" width="50.5703125" style="19" bestFit="1" customWidth="1"/>
    <col min="7945" max="8192" width="11.42578125" style="19"/>
    <col min="8193" max="8193" width="41.5703125" style="19" customWidth="1"/>
    <col min="8194" max="8199" width="9.7109375" style="19" customWidth="1"/>
    <col min="8200" max="8200" width="50.5703125" style="19" bestFit="1" customWidth="1"/>
    <col min="8201" max="8448" width="11.42578125" style="19"/>
    <col min="8449" max="8449" width="41.5703125" style="19" customWidth="1"/>
    <col min="8450" max="8455" width="9.7109375" style="19" customWidth="1"/>
    <col min="8456" max="8456" width="50.5703125" style="19" bestFit="1" customWidth="1"/>
    <col min="8457" max="8704" width="11.42578125" style="19"/>
    <col min="8705" max="8705" width="41.5703125" style="19" customWidth="1"/>
    <col min="8706" max="8711" width="9.7109375" style="19" customWidth="1"/>
    <col min="8712" max="8712" width="50.5703125" style="19" bestFit="1" customWidth="1"/>
    <col min="8713" max="8960" width="11.42578125" style="19"/>
    <col min="8961" max="8961" width="41.5703125" style="19" customWidth="1"/>
    <col min="8962" max="8967" width="9.7109375" style="19" customWidth="1"/>
    <col min="8968" max="8968" width="50.5703125" style="19" bestFit="1" customWidth="1"/>
    <col min="8969" max="9216" width="11.42578125" style="19"/>
    <col min="9217" max="9217" width="41.5703125" style="19" customWidth="1"/>
    <col min="9218" max="9223" width="9.7109375" style="19" customWidth="1"/>
    <col min="9224" max="9224" width="50.5703125" style="19" bestFit="1" customWidth="1"/>
    <col min="9225" max="9472" width="11.42578125" style="19"/>
    <col min="9473" max="9473" width="41.5703125" style="19" customWidth="1"/>
    <col min="9474" max="9479" width="9.7109375" style="19" customWidth="1"/>
    <col min="9480" max="9480" width="50.5703125" style="19" bestFit="1" customWidth="1"/>
    <col min="9481" max="9728" width="11.42578125" style="19"/>
    <col min="9729" max="9729" width="41.5703125" style="19" customWidth="1"/>
    <col min="9730" max="9735" width="9.7109375" style="19" customWidth="1"/>
    <col min="9736" max="9736" width="50.5703125" style="19" bestFit="1" customWidth="1"/>
    <col min="9737" max="9984" width="11.42578125" style="19"/>
    <col min="9985" max="9985" width="41.5703125" style="19" customWidth="1"/>
    <col min="9986" max="9991" width="9.7109375" style="19" customWidth="1"/>
    <col min="9992" max="9992" width="50.5703125" style="19" bestFit="1" customWidth="1"/>
    <col min="9993" max="10240" width="11.42578125" style="19"/>
    <col min="10241" max="10241" width="41.5703125" style="19" customWidth="1"/>
    <col min="10242" max="10247" width="9.7109375" style="19" customWidth="1"/>
    <col min="10248" max="10248" width="50.5703125" style="19" bestFit="1" customWidth="1"/>
    <col min="10249" max="10496" width="11.42578125" style="19"/>
    <col min="10497" max="10497" width="41.5703125" style="19" customWidth="1"/>
    <col min="10498" max="10503" width="9.7109375" style="19" customWidth="1"/>
    <col min="10504" max="10504" width="50.5703125" style="19" bestFit="1" customWidth="1"/>
    <col min="10505" max="10752" width="11.42578125" style="19"/>
    <col min="10753" max="10753" width="41.5703125" style="19" customWidth="1"/>
    <col min="10754" max="10759" width="9.7109375" style="19" customWidth="1"/>
    <col min="10760" max="10760" width="50.5703125" style="19" bestFit="1" customWidth="1"/>
    <col min="10761" max="11008" width="11.42578125" style="19"/>
    <col min="11009" max="11009" width="41.5703125" style="19" customWidth="1"/>
    <col min="11010" max="11015" width="9.7109375" style="19" customWidth="1"/>
    <col min="11016" max="11016" width="50.5703125" style="19" bestFit="1" customWidth="1"/>
    <col min="11017" max="11264" width="11.42578125" style="19"/>
    <col min="11265" max="11265" width="41.5703125" style="19" customWidth="1"/>
    <col min="11266" max="11271" width="9.7109375" style="19" customWidth="1"/>
    <col min="11272" max="11272" width="50.5703125" style="19" bestFit="1" customWidth="1"/>
    <col min="11273" max="11520" width="11.42578125" style="19"/>
    <col min="11521" max="11521" width="41.5703125" style="19" customWidth="1"/>
    <col min="11522" max="11527" width="9.7109375" style="19" customWidth="1"/>
    <col min="11528" max="11528" width="50.5703125" style="19" bestFit="1" customWidth="1"/>
    <col min="11529" max="11776" width="11.42578125" style="19"/>
    <col min="11777" max="11777" width="41.5703125" style="19" customWidth="1"/>
    <col min="11778" max="11783" width="9.7109375" style="19" customWidth="1"/>
    <col min="11784" max="11784" width="50.5703125" style="19" bestFit="1" customWidth="1"/>
    <col min="11785" max="12032" width="11.42578125" style="19"/>
    <col min="12033" max="12033" width="41.5703125" style="19" customWidth="1"/>
    <col min="12034" max="12039" width="9.7109375" style="19" customWidth="1"/>
    <col min="12040" max="12040" width="50.5703125" style="19" bestFit="1" customWidth="1"/>
    <col min="12041" max="12288" width="11.42578125" style="19"/>
    <col min="12289" max="12289" width="41.5703125" style="19" customWidth="1"/>
    <col min="12290" max="12295" width="9.7109375" style="19" customWidth="1"/>
    <col min="12296" max="12296" width="50.5703125" style="19" bestFit="1" customWidth="1"/>
    <col min="12297" max="12544" width="11.42578125" style="19"/>
    <col min="12545" max="12545" width="41.5703125" style="19" customWidth="1"/>
    <col min="12546" max="12551" width="9.7109375" style="19" customWidth="1"/>
    <col min="12552" max="12552" width="50.5703125" style="19" bestFit="1" customWidth="1"/>
    <col min="12553" max="12800" width="11.42578125" style="19"/>
    <col min="12801" max="12801" width="41.5703125" style="19" customWidth="1"/>
    <col min="12802" max="12807" width="9.7109375" style="19" customWidth="1"/>
    <col min="12808" max="12808" width="50.5703125" style="19" bestFit="1" customWidth="1"/>
    <col min="12809" max="13056" width="11.42578125" style="19"/>
    <col min="13057" max="13057" width="41.5703125" style="19" customWidth="1"/>
    <col min="13058" max="13063" width="9.7109375" style="19" customWidth="1"/>
    <col min="13064" max="13064" width="50.5703125" style="19" bestFit="1" customWidth="1"/>
    <col min="13065" max="13312" width="11.42578125" style="19"/>
    <col min="13313" max="13313" width="41.5703125" style="19" customWidth="1"/>
    <col min="13314" max="13319" width="9.7109375" style="19" customWidth="1"/>
    <col min="13320" max="13320" width="50.5703125" style="19" bestFit="1" customWidth="1"/>
    <col min="13321" max="13568" width="11.42578125" style="19"/>
    <col min="13569" max="13569" width="41.5703125" style="19" customWidth="1"/>
    <col min="13570" max="13575" width="9.7109375" style="19" customWidth="1"/>
    <col min="13576" max="13576" width="50.5703125" style="19" bestFit="1" customWidth="1"/>
    <col min="13577" max="13824" width="11.42578125" style="19"/>
    <col min="13825" max="13825" width="41.5703125" style="19" customWidth="1"/>
    <col min="13826" max="13831" width="9.7109375" style="19" customWidth="1"/>
    <col min="13832" max="13832" width="50.5703125" style="19" bestFit="1" customWidth="1"/>
    <col min="13833" max="14080" width="11.42578125" style="19"/>
    <col min="14081" max="14081" width="41.5703125" style="19" customWidth="1"/>
    <col min="14082" max="14087" width="9.7109375" style="19" customWidth="1"/>
    <col min="14088" max="14088" width="50.5703125" style="19" bestFit="1" customWidth="1"/>
    <col min="14089" max="14336" width="11.42578125" style="19"/>
    <col min="14337" max="14337" width="41.5703125" style="19" customWidth="1"/>
    <col min="14338" max="14343" width="9.7109375" style="19" customWidth="1"/>
    <col min="14344" max="14344" width="50.5703125" style="19" bestFit="1" customWidth="1"/>
    <col min="14345" max="14592" width="11.42578125" style="19"/>
    <col min="14593" max="14593" width="41.5703125" style="19" customWidth="1"/>
    <col min="14594" max="14599" width="9.7109375" style="19" customWidth="1"/>
    <col min="14600" max="14600" width="50.5703125" style="19" bestFit="1" customWidth="1"/>
    <col min="14601" max="14848" width="11.42578125" style="19"/>
    <col min="14849" max="14849" width="41.5703125" style="19" customWidth="1"/>
    <col min="14850" max="14855" width="9.7109375" style="19" customWidth="1"/>
    <col min="14856" max="14856" width="50.5703125" style="19" bestFit="1" customWidth="1"/>
    <col min="14857" max="15104" width="11.42578125" style="19"/>
    <col min="15105" max="15105" width="41.5703125" style="19" customWidth="1"/>
    <col min="15106" max="15111" width="9.7109375" style="19" customWidth="1"/>
    <col min="15112" max="15112" width="50.5703125" style="19" bestFit="1" customWidth="1"/>
    <col min="15113" max="15360" width="11.42578125" style="19"/>
    <col min="15361" max="15361" width="41.5703125" style="19" customWidth="1"/>
    <col min="15362" max="15367" width="9.7109375" style="19" customWidth="1"/>
    <col min="15368" max="15368" width="50.5703125" style="19" bestFit="1" customWidth="1"/>
    <col min="15369" max="15616" width="11.42578125" style="19"/>
    <col min="15617" max="15617" width="41.5703125" style="19" customWidth="1"/>
    <col min="15618" max="15623" width="9.7109375" style="19" customWidth="1"/>
    <col min="15624" max="15624" width="50.5703125" style="19" bestFit="1" customWidth="1"/>
    <col min="15625" max="15872" width="11.42578125" style="19"/>
    <col min="15873" max="15873" width="41.5703125" style="19" customWidth="1"/>
    <col min="15874" max="15879" width="9.7109375" style="19" customWidth="1"/>
    <col min="15880" max="15880" width="50.5703125" style="19" bestFit="1" customWidth="1"/>
    <col min="15881" max="16128" width="11.42578125" style="19"/>
    <col min="16129" max="16129" width="41.5703125" style="19" customWidth="1"/>
    <col min="16130" max="16135" width="9.7109375" style="19" customWidth="1"/>
    <col min="16136" max="16136" width="50.5703125" style="19" bestFit="1" customWidth="1"/>
    <col min="16137" max="16384" width="11.42578125" style="19"/>
  </cols>
  <sheetData>
    <row r="1" spans="1:8" ht="15.95" customHeight="1">
      <c r="A1" s="17"/>
      <c r="B1" s="18"/>
    </row>
    <row r="2" spans="1:8" ht="15.95" customHeight="1">
      <c r="A2" s="17"/>
      <c r="C2" s="69" t="s">
        <v>7</v>
      </c>
      <c r="D2" s="70"/>
      <c r="E2" s="70"/>
      <c r="F2" s="70"/>
      <c r="G2" s="70"/>
      <c r="H2" s="71"/>
    </row>
    <row r="3" spans="1:8" ht="15.95" customHeight="1">
      <c r="A3" s="20"/>
      <c r="C3" s="72" t="s">
        <v>98</v>
      </c>
      <c r="D3" s="73"/>
      <c r="E3" s="73"/>
      <c r="F3" s="73"/>
      <c r="G3" s="73"/>
      <c r="H3" s="74"/>
    </row>
    <row r="4" spans="1:8" ht="15.95" customHeight="1">
      <c r="A4" s="21"/>
      <c r="B4" s="22"/>
      <c r="C4" s="22"/>
      <c r="D4" s="22"/>
      <c r="E4" s="22"/>
      <c r="F4" s="22"/>
      <c r="G4" s="22"/>
      <c r="H4" s="23"/>
    </row>
    <row r="5" spans="1:8" ht="15.95" customHeight="1">
      <c r="A5" s="24"/>
      <c r="C5" s="25" t="s">
        <v>8</v>
      </c>
      <c r="D5" s="25" t="s">
        <v>53</v>
      </c>
      <c r="E5" s="25"/>
      <c r="F5" s="25"/>
      <c r="G5" s="25"/>
      <c r="H5" s="26"/>
    </row>
    <row r="6" spans="1:8" ht="15.95" customHeight="1">
      <c r="A6" s="24"/>
      <c r="C6" s="27"/>
      <c r="D6" s="27"/>
      <c r="E6" s="27"/>
      <c r="F6" s="27"/>
      <c r="G6" s="27"/>
      <c r="H6" s="18"/>
    </row>
    <row r="7" spans="1:8" ht="15.95" customHeight="1">
      <c r="A7" s="24"/>
      <c r="B7" s="22"/>
      <c r="C7" s="22"/>
      <c r="D7" s="26"/>
      <c r="E7" s="26"/>
      <c r="F7" s="22"/>
      <c r="G7" s="22"/>
      <c r="H7" s="23"/>
    </row>
    <row r="8" spans="1:8" ht="15.95" customHeight="1">
      <c r="A8" s="21"/>
      <c r="B8" s="22"/>
      <c r="C8" s="22"/>
      <c r="D8" s="22"/>
      <c r="E8" s="22"/>
      <c r="F8" s="22"/>
      <c r="G8" s="22"/>
      <c r="H8" s="23"/>
    </row>
    <row r="9" spans="1:8" ht="15.95" customHeight="1">
      <c r="A9" s="21"/>
      <c r="B9" s="22"/>
      <c r="C9" s="22"/>
      <c r="D9" s="22"/>
      <c r="E9" s="22"/>
      <c r="F9" s="22"/>
      <c r="G9" s="22"/>
      <c r="H9" s="23"/>
    </row>
    <row r="10" spans="1:8" ht="15.95" customHeight="1">
      <c r="A10" s="18"/>
      <c r="B10" s="18"/>
      <c r="C10" s="18"/>
      <c r="D10" s="18"/>
      <c r="E10" s="18"/>
      <c r="F10" s="18"/>
      <c r="G10" s="18"/>
    </row>
    <row r="11" spans="1:8" ht="15.95" customHeight="1">
      <c r="A11" s="18"/>
      <c r="B11" s="18"/>
      <c r="C11" s="18"/>
      <c r="D11" s="18"/>
      <c r="E11" s="18"/>
      <c r="F11" s="18"/>
      <c r="G11" s="18"/>
    </row>
    <row r="12" spans="1:8" ht="15.95" customHeight="1">
      <c r="A12" s="18"/>
      <c r="B12" s="18"/>
      <c r="C12" s="18"/>
      <c r="D12" s="18"/>
      <c r="E12" s="18"/>
      <c r="F12" s="18"/>
      <c r="G12" s="18"/>
    </row>
    <row r="13" spans="1:8" ht="15.95" customHeight="1">
      <c r="A13" s="62" t="s">
        <v>97</v>
      </c>
      <c r="B13" s="64" t="s">
        <v>9</v>
      </c>
      <c r="C13" s="65"/>
      <c r="D13" s="64" t="s">
        <v>10</v>
      </c>
      <c r="E13" s="65"/>
      <c r="F13" s="66" t="s">
        <v>11</v>
      </c>
      <c r="G13" s="66"/>
      <c r="H13" s="62" t="s">
        <v>12</v>
      </c>
    </row>
    <row r="14" spans="1:8" ht="15.95" customHeight="1">
      <c r="A14" s="63"/>
      <c r="B14" s="28" t="s">
        <v>13</v>
      </c>
      <c r="C14" s="28" t="s">
        <v>14</v>
      </c>
      <c r="D14" s="28" t="s">
        <v>13</v>
      </c>
      <c r="E14" s="28" t="s">
        <v>14</v>
      </c>
      <c r="F14" s="28" t="s">
        <v>13</v>
      </c>
      <c r="G14" s="28" t="s">
        <v>14</v>
      </c>
      <c r="H14" s="63"/>
    </row>
    <row r="15" spans="1:8" s="50" customFormat="1" ht="15.95" customHeight="1">
      <c r="A15" s="12" t="s">
        <v>93</v>
      </c>
      <c r="B15" s="51">
        <f>C15*1</f>
        <v>0</v>
      </c>
      <c r="C15" s="51">
        <v>0</v>
      </c>
      <c r="D15" s="51">
        <f>E15*1</f>
        <v>0</v>
      </c>
      <c r="E15" s="51">
        <v>0</v>
      </c>
      <c r="F15" s="51">
        <f>G15*1</f>
        <v>0</v>
      </c>
      <c r="G15" s="51">
        <v>0</v>
      </c>
      <c r="H15" s="52"/>
    </row>
    <row r="16" spans="1:8" s="50" customFormat="1" ht="15.95" customHeight="1">
      <c r="A16" s="12" t="s">
        <v>94</v>
      </c>
      <c r="B16" s="51">
        <f t="shared" ref="B16:B39" si="0">C16*1</f>
        <v>0</v>
      </c>
      <c r="C16" s="51">
        <v>0</v>
      </c>
      <c r="D16" s="51">
        <f t="shared" ref="D16:D39" si="1">E16*1</f>
        <v>0</v>
      </c>
      <c r="E16" s="51">
        <v>0</v>
      </c>
      <c r="F16" s="51">
        <f t="shared" ref="F16:F39" si="2">G16*1</f>
        <v>0</v>
      </c>
      <c r="G16" s="51">
        <v>0</v>
      </c>
      <c r="H16" s="52"/>
    </row>
    <row r="17" spans="1:8" s="50" customFormat="1" ht="15.95" customHeight="1">
      <c r="A17" s="12" t="s">
        <v>95</v>
      </c>
      <c r="B17" s="51">
        <f t="shared" si="0"/>
        <v>0</v>
      </c>
      <c r="C17" s="51">
        <v>0</v>
      </c>
      <c r="D17" s="51">
        <f t="shared" si="1"/>
        <v>0</v>
      </c>
      <c r="E17" s="51">
        <v>0</v>
      </c>
      <c r="F17" s="51">
        <f t="shared" si="2"/>
        <v>0</v>
      </c>
      <c r="G17" s="51">
        <v>0</v>
      </c>
      <c r="H17" s="52"/>
    </row>
    <row r="18" spans="1:8" s="50" customFormat="1" ht="15.95" customHeight="1">
      <c r="A18" s="12" t="s">
        <v>96</v>
      </c>
      <c r="B18" s="51">
        <f t="shared" si="0"/>
        <v>0</v>
      </c>
      <c r="C18" s="51">
        <v>0</v>
      </c>
      <c r="D18" s="51">
        <f t="shared" si="1"/>
        <v>0</v>
      </c>
      <c r="E18" s="51">
        <v>0</v>
      </c>
      <c r="F18" s="51">
        <f t="shared" si="2"/>
        <v>0</v>
      </c>
      <c r="G18" s="51">
        <v>0</v>
      </c>
      <c r="H18" s="52"/>
    </row>
    <row r="19" spans="1:8" s="50" customFormat="1" ht="15.95" customHeight="1">
      <c r="A19" s="12" t="s">
        <v>54</v>
      </c>
      <c r="B19" s="51">
        <f t="shared" si="0"/>
        <v>0</v>
      </c>
      <c r="C19" s="51">
        <v>0</v>
      </c>
      <c r="D19" s="51">
        <f t="shared" si="1"/>
        <v>0</v>
      </c>
      <c r="E19" s="51">
        <v>0</v>
      </c>
      <c r="F19" s="51">
        <f t="shared" si="2"/>
        <v>0</v>
      </c>
      <c r="G19" s="51">
        <v>0</v>
      </c>
      <c r="H19" s="52"/>
    </row>
    <row r="20" spans="1:8" s="50" customFormat="1" ht="15.95" customHeight="1">
      <c r="A20" s="12" t="s">
        <v>55</v>
      </c>
      <c r="B20" s="51">
        <f t="shared" si="0"/>
        <v>0</v>
      </c>
      <c r="C20" s="51">
        <v>0</v>
      </c>
      <c r="D20" s="51">
        <f t="shared" si="1"/>
        <v>0</v>
      </c>
      <c r="E20" s="51">
        <v>0</v>
      </c>
      <c r="F20" s="51">
        <f t="shared" si="2"/>
        <v>0</v>
      </c>
      <c r="G20" s="51">
        <v>0</v>
      </c>
      <c r="H20" s="52"/>
    </row>
    <row r="21" spans="1:8" s="50" customFormat="1" ht="15.95" customHeight="1">
      <c r="A21" s="12" t="s">
        <v>56</v>
      </c>
      <c r="B21" s="51">
        <f t="shared" si="0"/>
        <v>0</v>
      </c>
      <c r="C21" s="51">
        <v>0</v>
      </c>
      <c r="D21" s="51">
        <f t="shared" si="1"/>
        <v>0</v>
      </c>
      <c r="E21" s="51">
        <v>0</v>
      </c>
      <c r="F21" s="51">
        <f t="shared" si="2"/>
        <v>0</v>
      </c>
      <c r="G21" s="51">
        <v>0</v>
      </c>
      <c r="H21" s="52"/>
    </row>
    <row r="22" spans="1:8" s="50" customFormat="1" ht="15.95" customHeight="1">
      <c r="A22" s="12" t="s">
        <v>57</v>
      </c>
      <c r="B22" s="51">
        <f t="shared" si="0"/>
        <v>0</v>
      </c>
      <c r="C22" s="51">
        <v>0</v>
      </c>
      <c r="D22" s="51">
        <f t="shared" si="1"/>
        <v>0</v>
      </c>
      <c r="E22" s="51">
        <v>0</v>
      </c>
      <c r="F22" s="51">
        <f t="shared" si="2"/>
        <v>0</v>
      </c>
      <c r="G22" s="51">
        <v>0</v>
      </c>
      <c r="H22" s="52"/>
    </row>
    <row r="23" spans="1:8" s="50" customFormat="1" ht="15.95" customHeight="1">
      <c r="A23" s="12" t="s">
        <v>58</v>
      </c>
      <c r="B23" s="51">
        <f t="shared" si="0"/>
        <v>0</v>
      </c>
      <c r="C23" s="51">
        <v>0</v>
      </c>
      <c r="D23" s="51">
        <f t="shared" si="1"/>
        <v>0</v>
      </c>
      <c r="E23" s="51">
        <v>0</v>
      </c>
      <c r="F23" s="51">
        <f t="shared" si="2"/>
        <v>0</v>
      </c>
      <c r="G23" s="51">
        <v>0</v>
      </c>
      <c r="H23" s="52"/>
    </row>
    <row r="24" spans="1:8" s="50" customFormat="1" ht="15.95" customHeight="1">
      <c r="A24" s="12" t="s">
        <v>59</v>
      </c>
      <c r="B24" s="51">
        <f t="shared" si="0"/>
        <v>0</v>
      </c>
      <c r="C24" s="51">
        <v>0</v>
      </c>
      <c r="D24" s="51">
        <f t="shared" si="1"/>
        <v>0</v>
      </c>
      <c r="E24" s="51">
        <v>0</v>
      </c>
      <c r="F24" s="51">
        <f t="shared" si="2"/>
        <v>0</v>
      </c>
      <c r="G24" s="51">
        <v>0</v>
      </c>
      <c r="H24" s="52"/>
    </row>
    <row r="25" spans="1:8" s="50" customFormat="1" ht="15.95" customHeight="1">
      <c r="A25" s="12" t="s">
        <v>60</v>
      </c>
      <c r="B25" s="51">
        <f t="shared" si="0"/>
        <v>0</v>
      </c>
      <c r="C25" s="51">
        <v>0</v>
      </c>
      <c r="D25" s="51">
        <f t="shared" si="1"/>
        <v>0</v>
      </c>
      <c r="E25" s="51">
        <v>0</v>
      </c>
      <c r="F25" s="51">
        <f t="shared" si="2"/>
        <v>0</v>
      </c>
      <c r="G25" s="51">
        <v>0</v>
      </c>
      <c r="H25" s="52"/>
    </row>
    <row r="26" spans="1:8" s="50" customFormat="1" ht="15.95" customHeight="1">
      <c r="A26" s="12" t="s">
        <v>61</v>
      </c>
      <c r="B26" s="51">
        <f t="shared" si="0"/>
        <v>0</v>
      </c>
      <c r="C26" s="51">
        <v>0</v>
      </c>
      <c r="D26" s="51">
        <f t="shared" si="1"/>
        <v>0</v>
      </c>
      <c r="E26" s="51">
        <v>0</v>
      </c>
      <c r="F26" s="51">
        <f t="shared" si="2"/>
        <v>0</v>
      </c>
      <c r="G26" s="51">
        <v>0</v>
      </c>
      <c r="H26" s="52"/>
    </row>
    <row r="27" spans="1:8" s="50" customFormat="1" ht="15.95" customHeight="1">
      <c r="A27" s="12" t="s">
        <v>62</v>
      </c>
      <c r="B27" s="51">
        <f t="shared" si="0"/>
        <v>0</v>
      </c>
      <c r="C27" s="51">
        <v>0</v>
      </c>
      <c r="D27" s="51">
        <f t="shared" si="1"/>
        <v>0</v>
      </c>
      <c r="E27" s="51">
        <v>0</v>
      </c>
      <c r="F27" s="51">
        <f t="shared" si="2"/>
        <v>0</v>
      </c>
      <c r="G27" s="51">
        <v>0</v>
      </c>
      <c r="H27" s="52"/>
    </row>
    <row r="28" spans="1:8" s="50" customFormat="1" ht="15.95" customHeight="1">
      <c r="A28" s="12" t="s">
        <v>63</v>
      </c>
      <c r="B28" s="51">
        <f t="shared" si="0"/>
        <v>0</v>
      </c>
      <c r="C28" s="51">
        <v>0</v>
      </c>
      <c r="D28" s="51">
        <f t="shared" si="1"/>
        <v>0</v>
      </c>
      <c r="E28" s="51">
        <v>0</v>
      </c>
      <c r="F28" s="51">
        <f t="shared" si="2"/>
        <v>0</v>
      </c>
      <c r="G28" s="51">
        <v>0</v>
      </c>
      <c r="H28" s="52"/>
    </row>
    <row r="29" spans="1:8" s="50" customFormat="1" ht="15.95" customHeight="1">
      <c r="A29" s="12" t="s">
        <v>65</v>
      </c>
      <c r="B29" s="51">
        <f t="shared" si="0"/>
        <v>0</v>
      </c>
      <c r="C29" s="51">
        <v>0</v>
      </c>
      <c r="D29" s="51">
        <f t="shared" si="1"/>
        <v>0</v>
      </c>
      <c r="E29" s="51">
        <v>0</v>
      </c>
      <c r="F29" s="51">
        <f t="shared" si="2"/>
        <v>0</v>
      </c>
      <c r="G29" s="51">
        <v>0</v>
      </c>
      <c r="H29" s="52"/>
    </row>
    <row r="30" spans="1:8" s="50" customFormat="1" ht="15.95" customHeight="1">
      <c r="A30" s="12" t="s">
        <v>64</v>
      </c>
      <c r="B30" s="51">
        <f t="shared" si="0"/>
        <v>0</v>
      </c>
      <c r="C30" s="51">
        <v>0</v>
      </c>
      <c r="D30" s="51">
        <f t="shared" si="1"/>
        <v>0</v>
      </c>
      <c r="E30" s="51">
        <v>0</v>
      </c>
      <c r="F30" s="51">
        <f t="shared" si="2"/>
        <v>0</v>
      </c>
      <c r="G30" s="51">
        <v>0</v>
      </c>
      <c r="H30" s="52"/>
    </row>
    <row r="31" spans="1:8" s="50" customFormat="1" ht="15.95" customHeight="1">
      <c r="A31" s="12" t="s">
        <v>66</v>
      </c>
      <c r="B31" s="51">
        <f t="shared" si="0"/>
        <v>0</v>
      </c>
      <c r="C31" s="51">
        <v>0</v>
      </c>
      <c r="D31" s="51">
        <f t="shared" si="1"/>
        <v>0</v>
      </c>
      <c r="E31" s="51">
        <v>0</v>
      </c>
      <c r="F31" s="51">
        <f t="shared" si="2"/>
        <v>0</v>
      </c>
      <c r="G31" s="51">
        <v>0</v>
      </c>
      <c r="H31" s="52"/>
    </row>
    <row r="32" spans="1:8" s="50" customFormat="1" ht="15.95" customHeight="1">
      <c r="A32" s="12" t="s">
        <v>67</v>
      </c>
      <c r="B32" s="51">
        <f t="shared" si="0"/>
        <v>0</v>
      </c>
      <c r="C32" s="51">
        <v>0</v>
      </c>
      <c r="D32" s="51">
        <f t="shared" si="1"/>
        <v>0</v>
      </c>
      <c r="E32" s="51">
        <v>0</v>
      </c>
      <c r="F32" s="51">
        <f t="shared" si="2"/>
        <v>0</v>
      </c>
      <c r="G32" s="51">
        <v>0</v>
      </c>
      <c r="H32" s="52"/>
    </row>
    <row r="33" spans="1:8" s="50" customFormat="1" ht="15.95" customHeight="1">
      <c r="A33" s="12" t="s">
        <v>68</v>
      </c>
      <c r="B33" s="51">
        <f t="shared" si="0"/>
        <v>0</v>
      </c>
      <c r="C33" s="51">
        <v>0</v>
      </c>
      <c r="D33" s="51">
        <f t="shared" si="1"/>
        <v>0</v>
      </c>
      <c r="E33" s="51">
        <v>0</v>
      </c>
      <c r="F33" s="51">
        <f t="shared" si="2"/>
        <v>0</v>
      </c>
      <c r="G33" s="51">
        <v>0</v>
      </c>
      <c r="H33" s="52"/>
    </row>
    <row r="34" spans="1:8" s="50" customFormat="1" ht="15.95" customHeight="1">
      <c r="A34" s="12" t="s">
        <v>69</v>
      </c>
      <c r="B34" s="51">
        <f t="shared" si="0"/>
        <v>0</v>
      </c>
      <c r="C34" s="51">
        <v>0</v>
      </c>
      <c r="D34" s="51">
        <f t="shared" si="1"/>
        <v>0</v>
      </c>
      <c r="E34" s="51">
        <v>0</v>
      </c>
      <c r="F34" s="51">
        <f t="shared" si="2"/>
        <v>0</v>
      </c>
      <c r="G34" s="51">
        <v>0</v>
      </c>
      <c r="H34" s="52"/>
    </row>
    <row r="35" spans="1:8" s="50" customFormat="1" ht="15.95" customHeight="1">
      <c r="A35" s="12" t="s">
        <v>70</v>
      </c>
      <c r="B35" s="51">
        <f t="shared" si="0"/>
        <v>0</v>
      </c>
      <c r="C35" s="51">
        <v>0</v>
      </c>
      <c r="D35" s="51">
        <f t="shared" si="1"/>
        <v>0</v>
      </c>
      <c r="E35" s="51">
        <v>0</v>
      </c>
      <c r="F35" s="51">
        <f t="shared" si="2"/>
        <v>0</v>
      </c>
      <c r="G35" s="51">
        <v>0</v>
      </c>
      <c r="H35" s="52"/>
    </row>
    <row r="36" spans="1:8" s="50" customFormat="1" ht="15.95" customHeight="1">
      <c r="A36" s="12" t="s">
        <v>71</v>
      </c>
      <c r="B36" s="51">
        <f t="shared" si="0"/>
        <v>0</v>
      </c>
      <c r="C36" s="51">
        <v>0</v>
      </c>
      <c r="D36" s="51">
        <f t="shared" si="1"/>
        <v>0</v>
      </c>
      <c r="E36" s="51">
        <v>0</v>
      </c>
      <c r="F36" s="51">
        <f t="shared" si="2"/>
        <v>0</v>
      </c>
      <c r="G36" s="51">
        <v>0</v>
      </c>
      <c r="H36" s="52"/>
    </row>
    <row r="37" spans="1:8" s="50" customFormat="1" ht="15.95" customHeight="1">
      <c r="A37" s="12" t="s">
        <v>72</v>
      </c>
      <c r="B37" s="51">
        <f t="shared" si="0"/>
        <v>0</v>
      </c>
      <c r="C37" s="51">
        <v>0</v>
      </c>
      <c r="D37" s="51">
        <f t="shared" si="1"/>
        <v>0</v>
      </c>
      <c r="E37" s="51">
        <v>0</v>
      </c>
      <c r="F37" s="51">
        <f t="shared" si="2"/>
        <v>0</v>
      </c>
      <c r="G37" s="51">
        <v>0</v>
      </c>
      <c r="H37" s="52"/>
    </row>
    <row r="38" spans="1:8" s="50" customFormat="1" ht="15.95" customHeight="1">
      <c r="A38" s="12" t="s">
        <v>73</v>
      </c>
      <c r="B38" s="51">
        <f t="shared" si="0"/>
        <v>0</v>
      </c>
      <c r="C38" s="51">
        <v>0</v>
      </c>
      <c r="D38" s="51">
        <f t="shared" si="1"/>
        <v>0</v>
      </c>
      <c r="E38" s="51">
        <v>0</v>
      </c>
      <c r="F38" s="51">
        <f t="shared" si="2"/>
        <v>0</v>
      </c>
      <c r="G38" s="51">
        <v>0</v>
      </c>
      <c r="H38" s="54"/>
    </row>
    <row r="39" spans="1:8" s="50" customFormat="1" ht="15.95" customHeight="1">
      <c r="A39" s="55" t="s">
        <v>3</v>
      </c>
      <c r="B39" s="51">
        <f t="shared" si="0"/>
        <v>0</v>
      </c>
      <c r="C39" s="53">
        <f>SUM(C15:C38)</f>
        <v>0</v>
      </c>
      <c r="D39" s="51">
        <f t="shared" si="1"/>
        <v>0</v>
      </c>
      <c r="E39" s="53">
        <f>SUM(E15:E38)</f>
        <v>0</v>
      </c>
      <c r="F39" s="51">
        <f t="shared" si="2"/>
        <v>0</v>
      </c>
      <c r="G39" s="53">
        <f>SUM(G15:G38)</f>
        <v>0</v>
      </c>
      <c r="H39" s="52"/>
    </row>
    <row r="40" spans="1:8" ht="15.95" customHeight="1">
      <c r="A40" s="32"/>
      <c r="B40" s="33"/>
      <c r="C40" s="33">
        <v>0</v>
      </c>
      <c r="D40" s="33"/>
      <c r="E40" s="33">
        <v>5</v>
      </c>
      <c r="F40" s="33"/>
      <c r="G40" s="33">
        <v>6</v>
      </c>
      <c r="H40" s="34"/>
    </row>
    <row r="41" spans="1:8" ht="15.95" customHeight="1">
      <c r="A41" s="62" t="s">
        <v>15</v>
      </c>
      <c r="B41" s="64" t="s">
        <v>9</v>
      </c>
      <c r="C41" s="65"/>
      <c r="D41" s="64" t="s">
        <v>10</v>
      </c>
      <c r="E41" s="65"/>
      <c r="F41" s="66" t="s">
        <v>11</v>
      </c>
      <c r="G41" s="66"/>
      <c r="H41" s="62" t="s">
        <v>12</v>
      </c>
    </row>
    <row r="42" spans="1:8" ht="15.95" customHeight="1">
      <c r="A42" s="63"/>
      <c r="B42" s="28" t="s">
        <v>13</v>
      </c>
      <c r="C42" s="28">
        <v>0</v>
      </c>
      <c r="D42" s="28" t="s">
        <v>13</v>
      </c>
      <c r="E42" s="28">
        <v>5</v>
      </c>
      <c r="F42" s="28" t="s">
        <v>13</v>
      </c>
      <c r="G42" s="28">
        <v>6</v>
      </c>
      <c r="H42" s="63"/>
    </row>
    <row r="43" spans="1:8" ht="15.95" customHeight="1">
      <c r="A43" s="4" t="s">
        <v>75</v>
      </c>
      <c r="B43" s="29">
        <f>C43*2</f>
        <v>0</v>
      </c>
      <c r="C43" s="29">
        <v>0</v>
      </c>
      <c r="D43" s="29">
        <f>E43*2</f>
        <v>0</v>
      </c>
      <c r="E43" s="29">
        <v>0</v>
      </c>
      <c r="F43" s="29">
        <f>G43*2</f>
        <v>0</v>
      </c>
      <c r="G43" s="29">
        <v>0</v>
      </c>
      <c r="H43" s="35"/>
    </row>
    <row r="44" spans="1:8" ht="15.95" customHeight="1">
      <c r="A44" s="4" t="s">
        <v>76</v>
      </c>
      <c r="B44" s="29">
        <f>C44*2</f>
        <v>0</v>
      </c>
      <c r="C44" s="29">
        <v>0</v>
      </c>
      <c r="D44" s="29">
        <f t="shared" ref="D44:D47" si="3">E44*2</f>
        <v>0</v>
      </c>
      <c r="E44" s="29">
        <v>0</v>
      </c>
      <c r="F44" s="29">
        <f t="shared" ref="F44:F47" si="4">G44*2</f>
        <v>0</v>
      </c>
      <c r="G44" s="29">
        <v>0</v>
      </c>
      <c r="H44" s="35"/>
    </row>
    <row r="45" spans="1:8" ht="15.95" customHeight="1">
      <c r="A45" s="4" t="s">
        <v>77</v>
      </c>
      <c r="B45" s="29">
        <f>C45*2</f>
        <v>0</v>
      </c>
      <c r="C45" s="29">
        <v>0</v>
      </c>
      <c r="D45" s="29">
        <f t="shared" si="3"/>
        <v>0</v>
      </c>
      <c r="E45" s="29">
        <v>0</v>
      </c>
      <c r="F45" s="29">
        <f t="shared" si="4"/>
        <v>0</v>
      </c>
      <c r="G45" s="29">
        <v>0</v>
      </c>
      <c r="H45" s="35"/>
    </row>
    <row r="46" spans="1:8" ht="15.95" customHeight="1">
      <c r="A46" s="4" t="s">
        <v>78</v>
      </c>
      <c r="B46" s="29">
        <f t="shared" ref="B46:B47" si="5">C46*2</f>
        <v>0</v>
      </c>
      <c r="C46" s="29">
        <v>0</v>
      </c>
      <c r="D46" s="29">
        <f t="shared" si="3"/>
        <v>0</v>
      </c>
      <c r="E46" s="29">
        <v>0</v>
      </c>
      <c r="F46" s="29">
        <f t="shared" si="4"/>
        <v>0</v>
      </c>
      <c r="G46" s="29">
        <v>0</v>
      </c>
      <c r="H46" s="35"/>
    </row>
    <row r="47" spans="1:8" ht="15.95" customHeight="1">
      <c r="A47" s="36" t="s">
        <v>22</v>
      </c>
      <c r="B47" s="29" t="e">
        <f t="shared" si="5"/>
        <v>#REF!</v>
      </c>
      <c r="C47" s="31" t="e">
        <f>#REF!</f>
        <v>#REF!</v>
      </c>
      <c r="D47" s="29" t="e">
        <f t="shared" si="3"/>
        <v>#REF!</v>
      </c>
      <c r="E47" s="31" t="e">
        <f>#REF!</f>
        <v>#REF!</v>
      </c>
      <c r="F47" s="29" t="e">
        <f t="shared" si="4"/>
        <v>#REF!</v>
      </c>
      <c r="G47" s="31" t="e">
        <f>#REF!</f>
        <v>#REF!</v>
      </c>
      <c r="H47" s="35"/>
    </row>
    <row r="48" spans="1:8" s="39" customFormat="1" ht="15.95" customHeight="1">
      <c r="A48" s="37"/>
      <c r="B48" s="38"/>
      <c r="C48" s="38"/>
      <c r="D48" s="38"/>
      <c r="E48" s="38"/>
      <c r="F48" s="38"/>
      <c r="G48" s="38"/>
    </row>
    <row r="49" spans="1:9" s="39" customFormat="1" ht="15.95" customHeight="1">
      <c r="A49" s="67" t="s">
        <v>16</v>
      </c>
      <c r="B49" s="64" t="s">
        <v>9</v>
      </c>
      <c r="C49" s="65"/>
      <c r="D49" s="64" t="s">
        <v>10</v>
      </c>
      <c r="E49" s="65"/>
      <c r="F49" s="66" t="s">
        <v>11</v>
      </c>
      <c r="G49" s="66"/>
      <c r="H49" s="62" t="s">
        <v>12</v>
      </c>
    </row>
    <row r="50" spans="1:9" s="39" customFormat="1" ht="15.95" customHeight="1">
      <c r="A50" s="68"/>
      <c r="B50" s="28" t="s">
        <v>13</v>
      </c>
      <c r="C50" s="28" t="s">
        <v>14</v>
      </c>
      <c r="D50" s="28" t="s">
        <v>13</v>
      </c>
      <c r="E50" s="28" t="s">
        <v>14</v>
      </c>
      <c r="F50" s="28" t="s">
        <v>13</v>
      </c>
      <c r="G50" s="28" t="s">
        <v>14</v>
      </c>
      <c r="H50" s="63"/>
    </row>
    <row r="51" spans="1:9" ht="15.95" customHeight="1">
      <c r="A51" s="3" t="s">
        <v>79</v>
      </c>
      <c r="B51" s="29">
        <f>C51*2</f>
        <v>0</v>
      </c>
      <c r="C51" s="29">
        <v>0</v>
      </c>
      <c r="D51" s="29">
        <f t="shared" ref="D51" si="6">E51*2</f>
        <v>0</v>
      </c>
      <c r="E51" s="29">
        <v>0</v>
      </c>
      <c r="F51" s="29">
        <f t="shared" ref="F51" si="7">G51*2</f>
        <v>0</v>
      </c>
      <c r="G51" s="29">
        <v>0</v>
      </c>
      <c r="H51" s="35"/>
    </row>
    <row r="52" spans="1:9" ht="15.95" customHeight="1">
      <c r="A52" s="3" t="s">
        <v>80</v>
      </c>
      <c r="B52" s="29">
        <f t="shared" ref="B52:F55" si="8">C52*2</f>
        <v>0</v>
      </c>
      <c r="C52" s="29">
        <v>0</v>
      </c>
      <c r="D52" s="29">
        <f t="shared" si="8"/>
        <v>0</v>
      </c>
      <c r="E52" s="29">
        <v>0</v>
      </c>
      <c r="F52" s="29">
        <f t="shared" si="8"/>
        <v>0</v>
      </c>
      <c r="G52" s="29">
        <v>0</v>
      </c>
      <c r="H52" s="35"/>
      <c r="I52" s="19" t="s">
        <v>17</v>
      </c>
    </row>
    <row r="53" spans="1:9" ht="15.95" customHeight="1">
      <c r="A53" s="3" t="s">
        <v>81</v>
      </c>
      <c r="B53" s="29">
        <f t="shared" si="8"/>
        <v>0</v>
      </c>
      <c r="C53" s="29">
        <v>0</v>
      </c>
      <c r="D53" s="29">
        <f t="shared" si="8"/>
        <v>0</v>
      </c>
      <c r="E53" s="29">
        <v>0</v>
      </c>
      <c r="F53" s="29">
        <f t="shared" si="8"/>
        <v>0</v>
      </c>
      <c r="G53" s="29">
        <v>0</v>
      </c>
      <c r="H53" s="35"/>
    </row>
    <row r="54" spans="1:9" ht="15.95" customHeight="1">
      <c r="A54" s="3" t="s">
        <v>82</v>
      </c>
      <c r="B54" s="29">
        <f t="shared" si="8"/>
        <v>0</v>
      </c>
      <c r="C54" s="29">
        <v>0</v>
      </c>
      <c r="D54" s="29">
        <f t="shared" si="8"/>
        <v>0</v>
      </c>
      <c r="E54" s="29">
        <v>0</v>
      </c>
      <c r="F54" s="29">
        <f t="shared" si="8"/>
        <v>0</v>
      </c>
      <c r="G54" s="29">
        <v>0</v>
      </c>
      <c r="H54" s="35"/>
    </row>
    <row r="55" spans="1:9" ht="15.95" customHeight="1">
      <c r="A55" s="3" t="s">
        <v>83</v>
      </c>
      <c r="B55" s="29">
        <f t="shared" si="8"/>
        <v>0</v>
      </c>
      <c r="C55" s="29">
        <v>0</v>
      </c>
      <c r="D55" s="29">
        <f t="shared" si="8"/>
        <v>0</v>
      </c>
      <c r="E55" s="29">
        <v>0</v>
      </c>
      <c r="F55" s="29">
        <f t="shared" si="8"/>
        <v>0</v>
      </c>
      <c r="G55" s="29">
        <v>0</v>
      </c>
      <c r="H55" s="35"/>
    </row>
    <row r="56" spans="1:9" ht="15.95" customHeight="1">
      <c r="A56" s="12" t="s">
        <v>84</v>
      </c>
      <c r="B56" s="29">
        <f>C56*1</f>
        <v>0</v>
      </c>
      <c r="C56" s="29">
        <v>0</v>
      </c>
      <c r="D56" s="29">
        <f t="shared" ref="D56" si="9">E56*1</f>
        <v>0</v>
      </c>
      <c r="E56" s="29">
        <v>0</v>
      </c>
      <c r="F56" s="29">
        <f t="shared" ref="F56" si="10">G56*1</f>
        <v>0</v>
      </c>
      <c r="G56" s="29">
        <v>0</v>
      </c>
      <c r="H56" s="35"/>
    </row>
    <row r="57" spans="1:9" ht="15.95" customHeight="1">
      <c r="A57" s="3" t="s">
        <v>85</v>
      </c>
      <c r="B57" s="29">
        <f>C57*2</f>
        <v>0</v>
      </c>
      <c r="C57" s="29">
        <v>0</v>
      </c>
      <c r="D57" s="29">
        <f t="shared" ref="D57" si="11">E57*2</f>
        <v>0</v>
      </c>
      <c r="E57" s="29">
        <v>0</v>
      </c>
      <c r="F57" s="29">
        <f t="shared" ref="F57" si="12">G57*2</f>
        <v>0</v>
      </c>
      <c r="G57" s="29">
        <v>0</v>
      </c>
      <c r="H57" s="35"/>
    </row>
    <row r="58" spans="1:9" ht="15.95" customHeight="1">
      <c r="A58" s="3" t="s">
        <v>86</v>
      </c>
      <c r="B58" s="29">
        <f t="shared" ref="B58:F62" si="13">C58*2</f>
        <v>0</v>
      </c>
      <c r="C58" s="29">
        <v>0</v>
      </c>
      <c r="D58" s="29">
        <f t="shared" si="13"/>
        <v>0</v>
      </c>
      <c r="E58" s="29">
        <v>0</v>
      </c>
      <c r="F58" s="29">
        <f t="shared" si="13"/>
        <v>0</v>
      </c>
      <c r="G58" s="29">
        <v>0</v>
      </c>
      <c r="H58" s="35"/>
    </row>
    <row r="59" spans="1:9" ht="15.95" customHeight="1">
      <c r="A59" s="3" t="s">
        <v>87</v>
      </c>
      <c r="B59" s="29">
        <f t="shared" si="13"/>
        <v>0</v>
      </c>
      <c r="C59" s="29">
        <v>0</v>
      </c>
      <c r="D59" s="29">
        <f t="shared" si="13"/>
        <v>0</v>
      </c>
      <c r="E59" s="29">
        <v>0</v>
      </c>
      <c r="F59" s="29">
        <f t="shared" si="13"/>
        <v>0</v>
      </c>
      <c r="G59" s="29">
        <v>0</v>
      </c>
      <c r="H59" s="35"/>
    </row>
    <row r="60" spans="1:9" ht="15.95" customHeight="1">
      <c r="A60" s="3" t="s">
        <v>88</v>
      </c>
      <c r="B60" s="29">
        <f t="shared" si="13"/>
        <v>0</v>
      </c>
      <c r="C60" s="29">
        <v>0</v>
      </c>
      <c r="D60" s="29">
        <f t="shared" si="13"/>
        <v>0</v>
      </c>
      <c r="E60" s="29">
        <v>0</v>
      </c>
      <c r="F60" s="29">
        <f t="shared" si="13"/>
        <v>0</v>
      </c>
      <c r="G60" s="29">
        <v>0</v>
      </c>
      <c r="H60" s="30"/>
    </row>
    <row r="61" spans="1:9" ht="15.95" customHeight="1">
      <c r="A61" s="3" t="s">
        <v>89</v>
      </c>
      <c r="B61" s="29">
        <f t="shared" si="13"/>
        <v>0</v>
      </c>
      <c r="C61" s="29">
        <v>0</v>
      </c>
      <c r="D61" s="29">
        <f t="shared" si="13"/>
        <v>0</v>
      </c>
      <c r="E61" s="29">
        <v>0</v>
      </c>
      <c r="F61" s="29">
        <f t="shared" si="13"/>
        <v>0</v>
      </c>
      <c r="G61" s="29">
        <v>0</v>
      </c>
      <c r="H61" s="30"/>
    </row>
    <row r="62" spans="1:9" ht="15.95" customHeight="1">
      <c r="A62" s="3" t="s">
        <v>90</v>
      </c>
      <c r="B62" s="29">
        <f t="shared" si="13"/>
        <v>0</v>
      </c>
      <c r="C62" s="29">
        <v>0</v>
      </c>
      <c r="D62" s="29">
        <f t="shared" si="13"/>
        <v>0</v>
      </c>
      <c r="E62" s="29">
        <v>0</v>
      </c>
      <c r="F62" s="29">
        <f t="shared" si="13"/>
        <v>0</v>
      </c>
      <c r="G62" s="29">
        <v>0</v>
      </c>
      <c r="H62" s="30"/>
    </row>
    <row r="63" spans="1:9" ht="15.95" customHeight="1">
      <c r="A63" s="36" t="s">
        <v>5</v>
      </c>
      <c r="B63" s="29">
        <f>SUM(B51:B62)</f>
        <v>0</v>
      </c>
      <c r="C63" s="31">
        <f t="shared" ref="C63:G63" si="14">SUM(C51:C62)</f>
        <v>0</v>
      </c>
      <c r="D63" s="29">
        <f t="shared" si="14"/>
        <v>0</v>
      </c>
      <c r="E63" s="31">
        <f t="shared" si="14"/>
        <v>0</v>
      </c>
      <c r="F63" s="29">
        <f t="shared" ref="F63" si="15">SUM(F51:F62)</f>
        <v>0</v>
      </c>
      <c r="G63" s="31">
        <f t="shared" si="14"/>
        <v>0</v>
      </c>
      <c r="H63" s="35"/>
    </row>
    <row r="64" spans="1:9" ht="15.95" customHeight="1">
      <c r="A64" s="18"/>
      <c r="B64" s="26"/>
      <c r="C64" s="18"/>
      <c r="D64" s="18"/>
      <c r="E64" s="18"/>
      <c r="F64" s="18"/>
      <c r="G64" s="18"/>
    </row>
    <row r="65" spans="1:10" ht="15.95" customHeight="1">
      <c r="A65" s="40" t="s">
        <v>91</v>
      </c>
      <c r="B65" s="30" t="e">
        <f>C65*2</f>
        <v>#REF!</v>
      </c>
      <c r="C65" s="56" t="e">
        <f>#REF!</f>
        <v>#REF!</v>
      </c>
      <c r="D65" s="30" t="e">
        <f>E65*2</f>
        <v>#REF!</v>
      </c>
      <c r="E65" s="56" t="e">
        <f>#REF!</f>
        <v>#REF!</v>
      </c>
      <c r="F65" s="30" t="e">
        <f>2*G65</f>
        <v>#REF!</v>
      </c>
      <c r="G65" s="56" t="e">
        <f>#REF!</f>
        <v>#REF!</v>
      </c>
      <c r="H65" s="35"/>
    </row>
    <row r="66" spans="1:10" s="42" customFormat="1" ht="15.95" customHeight="1">
      <c r="A66" s="41"/>
      <c r="B66" s="34"/>
      <c r="C66" s="34"/>
      <c r="D66" s="34"/>
      <c r="E66" s="34"/>
      <c r="F66" s="34"/>
      <c r="G66" s="34"/>
    </row>
    <row r="67" spans="1:10" ht="15.95" customHeight="1">
      <c r="A67" s="40" t="s">
        <v>92</v>
      </c>
      <c r="B67" s="30" t="e">
        <f>C67*2</f>
        <v>#REF!</v>
      </c>
      <c r="C67" s="56" t="e">
        <f>#REF!</f>
        <v>#REF!</v>
      </c>
      <c r="D67" s="30" t="e">
        <f>2*E67</f>
        <v>#REF!</v>
      </c>
      <c r="E67" s="56" t="e">
        <f>#REF!</f>
        <v>#REF!</v>
      </c>
      <c r="F67" s="30" t="e">
        <f>2*G67</f>
        <v>#REF!</v>
      </c>
      <c r="G67" s="56" t="e">
        <f>#REF!</f>
        <v>#REF!</v>
      </c>
      <c r="H67" s="35"/>
    </row>
    <row r="68" spans="1:10" ht="15.95" customHeight="1">
      <c r="A68" s="41"/>
      <c r="B68" s="34"/>
      <c r="C68" s="34"/>
      <c r="D68" s="34"/>
      <c r="E68" s="34"/>
      <c r="F68" s="34"/>
      <c r="G68" s="34"/>
      <c r="H68" s="42"/>
    </row>
    <row r="69" spans="1:10" ht="15.95" customHeight="1">
      <c r="A69" s="24"/>
      <c r="C69" s="43"/>
      <c r="D69" s="43"/>
      <c r="E69" s="43"/>
      <c r="F69" s="43"/>
      <c r="G69" s="43"/>
      <c r="H69" s="44"/>
      <c r="J69" s="26"/>
    </row>
    <row r="70" spans="1:10" ht="15.95" customHeight="1">
      <c r="A70" s="36" t="s">
        <v>18</v>
      </c>
      <c r="B70" s="61">
        <v>710</v>
      </c>
      <c r="C70" s="61"/>
      <c r="D70" s="43"/>
      <c r="E70" s="43"/>
      <c r="F70" s="43"/>
      <c r="G70" s="43"/>
      <c r="H70" s="42"/>
    </row>
    <row r="71" spans="1:10" ht="15.95" customHeight="1">
      <c r="A71" s="36" t="s">
        <v>9</v>
      </c>
      <c r="B71" s="59" t="e">
        <f>C39+C47+C63+C65+C67</f>
        <v>#REF!</v>
      </c>
      <c r="C71" s="60"/>
      <c r="D71" s="43"/>
      <c r="E71" s="43"/>
      <c r="F71" s="43"/>
      <c r="G71" s="43"/>
      <c r="H71" s="42"/>
    </row>
    <row r="72" spans="1:10" ht="15.95" customHeight="1">
      <c r="A72" s="36" t="s">
        <v>19</v>
      </c>
      <c r="B72" s="59" t="e">
        <f>B71-B70</f>
        <v>#REF!</v>
      </c>
      <c r="C72" s="60"/>
      <c r="D72" s="43"/>
      <c r="E72" s="43"/>
      <c r="F72" s="43"/>
      <c r="G72" s="43"/>
      <c r="H72" s="42"/>
    </row>
    <row r="73" spans="1:10" ht="15.95" customHeight="1">
      <c r="A73" s="36" t="s">
        <v>23</v>
      </c>
      <c r="B73" s="59" t="e">
        <f>E39+E47+E63+E65+E67</f>
        <v>#REF!</v>
      </c>
      <c r="C73" s="60"/>
      <c r="D73" s="43"/>
      <c r="E73" s="43"/>
      <c r="F73" s="43"/>
      <c r="G73" s="43"/>
      <c r="H73" s="42"/>
    </row>
    <row r="74" spans="1:10" ht="15.95" customHeight="1">
      <c r="A74" s="36" t="s">
        <v>25</v>
      </c>
      <c r="B74" s="59" t="e">
        <f>B73-B70</f>
        <v>#REF!</v>
      </c>
      <c r="C74" s="60"/>
      <c r="D74" s="43"/>
      <c r="E74" s="43"/>
      <c r="F74" s="43"/>
      <c r="G74" s="43"/>
      <c r="H74" s="42"/>
    </row>
    <row r="75" spans="1:10" ht="15.95" customHeight="1">
      <c r="A75" s="36" t="s">
        <v>11</v>
      </c>
      <c r="B75" s="59" t="e">
        <f>G39+G47+G63+G65+G67</f>
        <v>#REF!</v>
      </c>
      <c r="C75" s="60"/>
      <c r="D75" s="43"/>
      <c r="E75" s="43"/>
      <c r="F75" s="43"/>
      <c r="G75" s="43"/>
      <c r="H75" s="42"/>
    </row>
    <row r="76" spans="1:10" ht="15.95" customHeight="1">
      <c r="A76" s="36" t="s">
        <v>24</v>
      </c>
      <c r="B76" s="59" t="e">
        <f>B75-B70</f>
        <v>#REF!</v>
      </c>
      <c r="C76" s="60"/>
      <c r="D76" s="43"/>
      <c r="E76" s="43"/>
      <c r="F76" s="43"/>
      <c r="G76" s="43"/>
      <c r="H76" s="42"/>
    </row>
    <row r="77" spans="1:10" ht="15.95" customHeight="1">
      <c r="A77" s="17"/>
      <c r="C77" s="23"/>
      <c r="D77" s="23"/>
      <c r="E77" s="23"/>
      <c r="F77" s="23"/>
      <c r="G77" s="23"/>
    </row>
    <row r="78" spans="1:10" ht="15.95" customHeight="1">
      <c r="A78" s="45"/>
      <c r="B78" s="45"/>
      <c r="C78" s="45"/>
      <c r="D78" s="45"/>
      <c r="E78" s="45"/>
      <c r="F78" s="45"/>
      <c r="G78" s="45"/>
      <c r="H78" s="46"/>
    </row>
    <row r="79" spans="1:10" ht="15.95" customHeight="1">
      <c r="A79" s="47" t="s">
        <v>20</v>
      </c>
      <c r="B79" s="47" t="s">
        <v>21</v>
      </c>
      <c r="C79" s="45"/>
      <c r="D79" s="45"/>
      <c r="E79" s="45"/>
      <c r="F79" s="45"/>
      <c r="G79" s="45"/>
      <c r="H79" s="46"/>
    </row>
    <row r="80" spans="1:10" ht="15.95" customHeight="1">
      <c r="A80" s="48"/>
      <c r="B80" s="48"/>
      <c r="C80" s="48"/>
      <c r="D80" s="48"/>
      <c r="E80" s="48"/>
      <c r="F80" s="48"/>
      <c r="G80" s="48"/>
      <c r="H80" s="49"/>
    </row>
    <row r="81" spans="1:8" ht="15.95" customHeight="1">
      <c r="A81" s="18"/>
      <c r="B81" s="18"/>
      <c r="C81" s="18"/>
      <c r="D81" s="18"/>
      <c r="E81" s="18"/>
      <c r="F81" s="18"/>
      <c r="G81" s="18"/>
      <c r="H81" s="26"/>
    </row>
    <row r="82" spans="1:8" ht="15.95" customHeight="1">
      <c r="A82" s="18"/>
      <c r="B82" s="18"/>
      <c r="C82" s="18"/>
      <c r="D82" s="18"/>
      <c r="E82" s="18"/>
      <c r="F82" s="18"/>
      <c r="G82" s="18"/>
      <c r="H82" s="26"/>
    </row>
    <row r="83" spans="1:8" ht="15.95" customHeight="1">
      <c r="A83" s="18"/>
      <c r="B83" s="18"/>
      <c r="C83" s="18"/>
      <c r="D83" s="18"/>
      <c r="E83" s="18"/>
      <c r="F83" s="18"/>
      <c r="G83" s="18"/>
      <c r="H83" s="26"/>
    </row>
    <row r="84" spans="1:8" ht="15.95" customHeight="1">
      <c r="A84" s="18"/>
      <c r="H84" s="26"/>
    </row>
  </sheetData>
  <mergeCells count="24">
    <mergeCell ref="C2:H2"/>
    <mergeCell ref="C3:H3"/>
    <mergeCell ref="A13:A14"/>
    <mergeCell ref="B13:C13"/>
    <mergeCell ref="D13:E13"/>
    <mergeCell ref="F13:G13"/>
    <mergeCell ref="H13:H14"/>
    <mergeCell ref="A49:A50"/>
    <mergeCell ref="B49:C49"/>
    <mergeCell ref="D49:E49"/>
    <mergeCell ref="F49:G49"/>
    <mergeCell ref="H49:H50"/>
    <mergeCell ref="A41:A42"/>
    <mergeCell ref="B41:C41"/>
    <mergeCell ref="D41:E41"/>
    <mergeCell ref="F41:G41"/>
    <mergeCell ref="H41:H42"/>
    <mergeCell ref="B76:C76"/>
    <mergeCell ref="B70:C70"/>
    <mergeCell ref="B71:C71"/>
    <mergeCell ref="B72:C72"/>
    <mergeCell ref="B73:C73"/>
    <mergeCell ref="B74:C74"/>
    <mergeCell ref="B75:C75"/>
  </mergeCells>
  <conditionalFormatting sqref="B72:G72 D73:G76 B74:C74 B76:C76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Fiche</vt:lpstr>
      <vt:lpstr>Fiche!Zone_d_impression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Christine</cp:lastModifiedBy>
  <dcterms:created xsi:type="dcterms:W3CDTF">2012-07-21T11:58:43Z</dcterms:created>
  <dcterms:modified xsi:type="dcterms:W3CDTF">2012-07-27T06:45:17Z</dcterms:modified>
</cp:coreProperties>
</file>