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30" yWindow="960" windowWidth="19575" windowHeight="6960"/>
  </bookViews>
  <sheets>
    <sheet name="synthese" sheetId="8" r:id="rId1"/>
    <sheet name="Fiche" sheetId="7" r:id="rId2"/>
    <sheet name="Feuil2" sheetId="2" r:id="rId3"/>
    <sheet name="Feuil3" sheetId="3" r:id="rId4"/>
  </sheets>
  <definedNames>
    <definedName name="_xlnm.Print_Area" localSheetId="1">Fiche!$A$1:$H$80</definedName>
  </definedNames>
  <calcPr calcId="125725"/>
</workbook>
</file>

<file path=xl/calcChain.xml><?xml version="1.0" encoding="utf-8"?>
<calcChain xmlns="http://schemas.openxmlformats.org/spreadsheetml/2006/main">
  <c r="G63" i="7"/>
  <c r="E63"/>
  <c r="G39"/>
  <c r="E39"/>
  <c r="C39"/>
  <c r="DB47" i="8"/>
  <c r="DA47"/>
  <c r="CZ47"/>
  <c r="DB46"/>
  <c r="DA46"/>
  <c r="CZ46"/>
  <c r="CY45"/>
  <c r="CX45"/>
  <c r="CW45"/>
  <c r="CV45"/>
  <c r="CU45"/>
  <c r="CT45"/>
  <c r="CS45"/>
  <c r="CR45"/>
  <c r="CQ45"/>
  <c r="CP45"/>
  <c r="CO45"/>
  <c r="CN45"/>
  <c r="CM45"/>
  <c r="CL45"/>
  <c r="CK45"/>
  <c r="CJ45"/>
  <c r="CI45"/>
  <c r="CH45"/>
  <c r="CG45"/>
  <c r="CF45"/>
  <c r="CE45"/>
  <c r="CD45"/>
  <c r="CC45"/>
  <c r="CB45"/>
  <c r="CA45"/>
  <c r="BZ45"/>
  <c r="BY45"/>
  <c r="BX45"/>
  <c r="BW45"/>
  <c r="BV45"/>
  <c r="BU45"/>
  <c r="BT45"/>
  <c r="BS45"/>
  <c r="BR45"/>
  <c r="BQ45"/>
  <c r="BP45"/>
  <c r="BO45"/>
  <c r="BN45"/>
  <c r="BM45"/>
  <c r="BL45"/>
  <c r="BK45"/>
  <c r="BJ45"/>
  <c r="BI45"/>
  <c r="BH45"/>
  <c r="BG45"/>
  <c r="BF45"/>
  <c r="BE45"/>
  <c r="BD45"/>
  <c r="BC45"/>
  <c r="BB45"/>
  <c r="BA45"/>
  <c r="AZ45"/>
  <c r="AY45"/>
  <c r="AX45"/>
  <c r="AW45"/>
  <c r="AV45"/>
  <c r="AU45"/>
  <c r="AT45"/>
  <c r="AS45"/>
  <c r="AR45"/>
  <c r="AQ45"/>
  <c r="AP45"/>
  <c r="AO45"/>
  <c r="AN45"/>
  <c r="AM45"/>
  <c r="AL45"/>
  <c r="AK45"/>
  <c r="AJ45"/>
  <c r="AI45"/>
  <c r="AH45"/>
  <c r="AG45"/>
  <c r="AF45"/>
  <c r="AE45"/>
  <c r="AD45"/>
  <c r="AC45"/>
  <c r="AB45"/>
  <c r="AA45"/>
  <c r="Z45"/>
  <c r="Y45"/>
  <c r="X45"/>
  <c r="W45"/>
  <c r="V45"/>
  <c r="U45"/>
  <c r="T45"/>
  <c r="S45"/>
  <c r="R45"/>
  <c r="Q45"/>
  <c r="P45"/>
  <c r="O45"/>
  <c r="N45"/>
  <c r="M45"/>
  <c r="L45"/>
  <c r="K45"/>
  <c r="J45"/>
  <c r="I45"/>
  <c r="H45"/>
  <c r="G45"/>
  <c r="F45"/>
  <c r="E45"/>
  <c r="D45"/>
  <c r="DB45" s="1"/>
  <c r="C45"/>
  <c r="DA45" s="1"/>
  <c r="B45"/>
  <c r="CZ45" s="1"/>
  <c r="DB44"/>
  <c r="DA44"/>
  <c r="CZ44"/>
  <c r="DB43"/>
  <c r="DA43"/>
  <c r="CZ43"/>
  <c r="DB42"/>
  <c r="DA42"/>
  <c r="CZ42"/>
  <c r="DB41"/>
  <c r="DA41"/>
  <c r="CZ41"/>
  <c r="DB40"/>
  <c r="DA40"/>
  <c r="CZ40"/>
  <c r="DB39"/>
  <c r="DA39"/>
  <c r="CZ39"/>
  <c r="DB38"/>
  <c r="DA38"/>
  <c r="CZ38"/>
  <c r="DB37"/>
  <c r="DA37"/>
  <c r="CZ37"/>
  <c r="DB36"/>
  <c r="DA36"/>
  <c r="CZ36"/>
  <c r="DB35"/>
  <c r="DA35"/>
  <c r="CZ35"/>
  <c r="DB34"/>
  <c r="DA34"/>
  <c r="CZ34"/>
  <c r="DB33"/>
  <c r="DA33"/>
  <c r="CZ33"/>
  <c r="CY32"/>
  <c r="CX32"/>
  <c r="CW32"/>
  <c r="CV32"/>
  <c r="CU32"/>
  <c r="CT32"/>
  <c r="CS32"/>
  <c r="CR32"/>
  <c r="CQ32"/>
  <c r="CP32"/>
  <c r="CO32"/>
  <c r="CN32"/>
  <c r="CM32"/>
  <c r="CL32"/>
  <c r="CK32"/>
  <c r="CJ32"/>
  <c r="CI32"/>
  <c r="CH32"/>
  <c r="CG32"/>
  <c r="CF32"/>
  <c r="CE32"/>
  <c r="CD32"/>
  <c r="CC32"/>
  <c r="CB32"/>
  <c r="CA32"/>
  <c r="BZ32"/>
  <c r="BY32"/>
  <c r="BX32"/>
  <c r="BW32"/>
  <c r="BV32"/>
  <c r="BU32"/>
  <c r="BT32"/>
  <c r="BS32"/>
  <c r="BR32"/>
  <c r="BQ32"/>
  <c r="BP32"/>
  <c r="BO32"/>
  <c r="BN32"/>
  <c r="BM32"/>
  <c r="BL32"/>
  <c r="BK32"/>
  <c r="BJ32"/>
  <c r="BI32"/>
  <c r="BH32"/>
  <c r="BG32"/>
  <c r="BF32"/>
  <c r="BE32"/>
  <c r="BD32"/>
  <c r="BC32"/>
  <c r="BB32"/>
  <c r="BA32"/>
  <c r="AZ32"/>
  <c r="AY32"/>
  <c r="AX32"/>
  <c r="AW32"/>
  <c r="AV32"/>
  <c r="AU32"/>
  <c r="AT32"/>
  <c r="AS32"/>
  <c r="AR32"/>
  <c r="AQ32"/>
  <c r="AP32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DB32" s="1"/>
  <c r="C32"/>
  <c r="DA32" s="1"/>
  <c r="B32"/>
  <c r="CZ32" s="1"/>
  <c r="DB31"/>
  <c r="DA31"/>
  <c r="CZ31"/>
  <c r="DB30"/>
  <c r="DA30"/>
  <c r="CZ30"/>
  <c r="DB29"/>
  <c r="DA29"/>
  <c r="CZ29"/>
  <c r="DB28"/>
  <c r="DA28"/>
  <c r="CZ28"/>
  <c r="CY27"/>
  <c r="CY48" s="1"/>
  <c r="CX27"/>
  <c r="CX48" s="1"/>
  <c r="CW27"/>
  <c r="CW48" s="1"/>
  <c r="CV27"/>
  <c r="CV48" s="1"/>
  <c r="CU27"/>
  <c r="CU48" s="1"/>
  <c r="CT27"/>
  <c r="CT48" s="1"/>
  <c r="CS27"/>
  <c r="CS48" s="1"/>
  <c r="CR27"/>
  <c r="CR48" s="1"/>
  <c r="CQ27"/>
  <c r="CQ48" s="1"/>
  <c r="CP27"/>
  <c r="CP48" s="1"/>
  <c r="CO27"/>
  <c r="CO48" s="1"/>
  <c r="CN27"/>
  <c r="CN48" s="1"/>
  <c r="CM27"/>
  <c r="CM48" s="1"/>
  <c r="CL27"/>
  <c r="CL48" s="1"/>
  <c r="CK27"/>
  <c r="CK48" s="1"/>
  <c r="CJ27"/>
  <c r="CJ48" s="1"/>
  <c r="CI27"/>
  <c r="CI48" s="1"/>
  <c r="CH27"/>
  <c r="CH48" s="1"/>
  <c r="CG27"/>
  <c r="CG48" s="1"/>
  <c r="CF27"/>
  <c r="CF48" s="1"/>
  <c r="CE27"/>
  <c r="CE48" s="1"/>
  <c r="CD27"/>
  <c r="CD48" s="1"/>
  <c r="CC27"/>
  <c r="CC48" s="1"/>
  <c r="CB27"/>
  <c r="CB48" s="1"/>
  <c r="CA27"/>
  <c r="CA48" s="1"/>
  <c r="BZ27"/>
  <c r="BZ48" s="1"/>
  <c r="BY27"/>
  <c r="BY48" s="1"/>
  <c r="BX27"/>
  <c r="BX48" s="1"/>
  <c r="BW27"/>
  <c r="BW48" s="1"/>
  <c r="BV27"/>
  <c r="BV48" s="1"/>
  <c r="BU27"/>
  <c r="BU48" s="1"/>
  <c r="BT27"/>
  <c r="BT48" s="1"/>
  <c r="BS27"/>
  <c r="BS48" s="1"/>
  <c r="BR27"/>
  <c r="BR48" s="1"/>
  <c r="BQ27"/>
  <c r="BQ48" s="1"/>
  <c r="BP27"/>
  <c r="BP48" s="1"/>
  <c r="BO27"/>
  <c r="BO48" s="1"/>
  <c r="BN27"/>
  <c r="BN48" s="1"/>
  <c r="BM27"/>
  <c r="BM48" s="1"/>
  <c r="BL27"/>
  <c r="BL48" s="1"/>
  <c r="BK27"/>
  <c r="BK48" s="1"/>
  <c r="BJ27"/>
  <c r="BJ48" s="1"/>
  <c r="BI27"/>
  <c r="BI48" s="1"/>
  <c r="BH27"/>
  <c r="BH48" s="1"/>
  <c r="BG27"/>
  <c r="BG48" s="1"/>
  <c r="BF27"/>
  <c r="BF48" s="1"/>
  <c r="BE27"/>
  <c r="BE48" s="1"/>
  <c r="BD27"/>
  <c r="BD48" s="1"/>
  <c r="BC27"/>
  <c r="BC48" s="1"/>
  <c r="BB27"/>
  <c r="BB48" s="1"/>
  <c r="BA27"/>
  <c r="BA48" s="1"/>
  <c r="AZ27"/>
  <c r="AZ48" s="1"/>
  <c r="AY27"/>
  <c r="AY48" s="1"/>
  <c r="AX27"/>
  <c r="AX48" s="1"/>
  <c r="AW27"/>
  <c r="AW48" s="1"/>
  <c r="AV27"/>
  <c r="AV48" s="1"/>
  <c r="AU27"/>
  <c r="AU48" s="1"/>
  <c r="AT27"/>
  <c r="AT48" s="1"/>
  <c r="AS27"/>
  <c r="AS48" s="1"/>
  <c r="AR27"/>
  <c r="AR48" s="1"/>
  <c r="AQ27"/>
  <c r="AQ48" s="1"/>
  <c r="AP27"/>
  <c r="AP48" s="1"/>
  <c r="AO27"/>
  <c r="AO48" s="1"/>
  <c r="AN27"/>
  <c r="AN48" s="1"/>
  <c r="AM27"/>
  <c r="AM48" s="1"/>
  <c r="AL27"/>
  <c r="AL48" s="1"/>
  <c r="AK27"/>
  <c r="AK48" s="1"/>
  <c r="AJ27"/>
  <c r="AJ48" s="1"/>
  <c r="AI27"/>
  <c r="AI48" s="1"/>
  <c r="AH27"/>
  <c r="AH48" s="1"/>
  <c r="AG27"/>
  <c r="AG48" s="1"/>
  <c r="AF27"/>
  <c r="AF48" s="1"/>
  <c r="AE27"/>
  <c r="AE48" s="1"/>
  <c r="AD27"/>
  <c r="AD48" s="1"/>
  <c r="AC27"/>
  <c r="AC48" s="1"/>
  <c r="AB27"/>
  <c r="AB48" s="1"/>
  <c r="AA27"/>
  <c r="AA48" s="1"/>
  <c r="Z27"/>
  <c r="Z48" s="1"/>
  <c r="Y27"/>
  <c r="Y48" s="1"/>
  <c r="X27"/>
  <c r="X48" s="1"/>
  <c r="W27"/>
  <c r="W48" s="1"/>
  <c r="V27"/>
  <c r="V48" s="1"/>
  <c r="U27"/>
  <c r="U48" s="1"/>
  <c r="T27"/>
  <c r="T48" s="1"/>
  <c r="S27"/>
  <c r="S48" s="1"/>
  <c r="R27"/>
  <c r="R48" s="1"/>
  <c r="Q27"/>
  <c r="Q48" s="1"/>
  <c r="P27"/>
  <c r="P48" s="1"/>
  <c r="O27"/>
  <c r="O48" s="1"/>
  <c r="N27"/>
  <c r="N48" s="1"/>
  <c r="M27"/>
  <c r="M48" s="1"/>
  <c r="L27"/>
  <c r="L48" s="1"/>
  <c r="K27"/>
  <c r="K48" s="1"/>
  <c r="J27"/>
  <c r="J48" s="1"/>
  <c r="I27"/>
  <c r="I48" s="1"/>
  <c r="H27"/>
  <c r="H48" s="1"/>
  <c r="G27"/>
  <c r="G48" s="1"/>
  <c r="F27"/>
  <c r="F48" s="1"/>
  <c r="E27"/>
  <c r="E48" s="1"/>
  <c r="D27"/>
  <c r="DB27" s="1"/>
  <c r="DB48" s="1"/>
  <c r="C27"/>
  <c r="C48" s="1"/>
  <c r="B27"/>
  <c r="DB26"/>
  <c r="DA26"/>
  <c r="CZ26"/>
  <c r="DB25"/>
  <c r="DA25"/>
  <c r="CZ25"/>
  <c r="DB24"/>
  <c r="DA24"/>
  <c r="CZ24"/>
  <c r="DB23"/>
  <c r="DA23"/>
  <c r="CZ23"/>
  <c r="DB22"/>
  <c r="DA22"/>
  <c r="CZ22"/>
  <c r="DB21"/>
  <c r="DA21"/>
  <c r="CZ21"/>
  <c r="DB20"/>
  <c r="DA20"/>
  <c r="CZ20"/>
  <c r="DB19"/>
  <c r="DA19"/>
  <c r="CZ19"/>
  <c r="DB18"/>
  <c r="DA18"/>
  <c r="CZ18"/>
  <c r="DB17"/>
  <c r="DA17"/>
  <c r="CZ17"/>
  <c r="DB16"/>
  <c r="DA16"/>
  <c r="CZ16"/>
  <c r="DB15"/>
  <c r="DA15"/>
  <c r="CZ15"/>
  <c r="DB14"/>
  <c r="DA14"/>
  <c r="CZ14"/>
  <c r="DB13"/>
  <c r="DA13"/>
  <c r="CZ13"/>
  <c r="DB12"/>
  <c r="DA12"/>
  <c r="CZ12"/>
  <c r="DB11"/>
  <c r="DA11"/>
  <c r="CZ11"/>
  <c r="DB10"/>
  <c r="DA10"/>
  <c r="CZ10"/>
  <c r="DB9"/>
  <c r="DA9"/>
  <c r="CZ9"/>
  <c r="DB8"/>
  <c r="DA8"/>
  <c r="CZ8"/>
  <c r="DB7"/>
  <c r="DA7"/>
  <c r="CZ7"/>
  <c r="DB6"/>
  <c r="DA6"/>
  <c r="CZ6"/>
  <c r="DB5"/>
  <c r="DA5"/>
  <c r="CZ5"/>
  <c r="DB4"/>
  <c r="DA4"/>
  <c r="CZ4"/>
  <c r="DB3"/>
  <c r="DA3"/>
  <c r="CZ3"/>
  <c r="G67" i="7"/>
  <c r="F67" s="1"/>
  <c r="E67"/>
  <c r="D67" s="1"/>
  <c r="C67"/>
  <c r="B67" s="1"/>
  <c r="G65"/>
  <c r="F65" s="1"/>
  <c r="E65"/>
  <c r="D65" s="1"/>
  <c r="C65"/>
  <c r="B65" s="1"/>
  <c r="F62"/>
  <c r="D62"/>
  <c r="B62"/>
  <c r="F61"/>
  <c r="D61"/>
  <c r="B61"/>
  <c r="F60"/>
  <c r="D60"/>
  <c r="B60"/>
  <c r="F59"/>
  <c r="D59"/>
  <c r="B59"/>
  <c r="F58"/>
  <c r="D58"/>
  <c r="B58"/>
  <c r="F57"/>
  <c r="D57"/>
  <c r="B57"/>
  <c r="F56"/>
  <c r="D56"/>
  <c r="B56"/>
  <c r="F55"/>
  <c r="D55"/>
  <c r="B55"/>
  <c r="F54"/>
  <c r="D54"/>
  <c r="B54"/>
  <c r="F53"/>
  <c r="D53"/>
  <c r="B53"/>
  <c r="F52"/>
  <c r="D52"/>
  <c r="B52"/>
  <c r="F51"/>
  <c r="D51"/>
  <c r="B51"/>
  <c r="G47"/>
  <c r="F47" s="1"/>
  <c r="E47"/>
  <c r="D47" s="1"/>
  <c r="C47"/>
  <c r="B47" s="1"/>
  <c r="F46"/>
  <c r="D46"/>
  <c r="B46"/>
  <c r="F45"/>
  <c r="D45"/>
  <c r="B45"/>
  <c r="F44"/>
  <c r="D44"/>
  <c r="B44"/>
  <c r="F43"/>
  <c r="D43"/>
  <c r="B43"/>
  <c r="F38"/>
  <c r="D38"/>
  <c r="B38"/>
  <c r="F37"/>
  <c r="D37"/>
  <c r="B37"/>
  <c r="F36"/>
  <c r="D36"/>
  <c r="B36"/>
  <c r="F35"/>
  <c r="D35"/>
  <c r="B35"/>
  <c r="F34"/>
  <c r="D34"/>
  <c r="B34"/>
  <c r="F33"/>
  <c r="D33"/>
  <c r="B33"/>
  <c r="F32"/>
  <c r="D32"/>
  <c r="B32"/>
  <c r="F31"/>
  <c r="D31"/>
  <c r="B31"/>
  <c r="F30"/>
  <c r="D30"/>
  <c r="B30"/>
  <c r="F29"/>
  <c r="D29"/>
  <c r="B29"/>
  <c r="F28"/>
  <c r="D28"/>
  <c r="B28"/>
  <c r="F27"/>
  <c r="D27"/>
  <c r="B27"/>
  <c r="F26"/>
  <c r="D26"/>
  <c r="B26"/>
  <c r="F25"/>
  <c r="D25"/>
  <c r="B25"/>
  <c r="F24"/>
  <c r="D24"/>
  <c r="B24"/>
  <c r="F23"/>
  <c r="D23"/>
  <c r="B23"/>
  <c r="F22"/>
  <c r="D22"/>
  <c r="B22"/>
  <c r="F21"/>
  <c r="D21"/>
  <c r="B21"/>
  <c r="F20"/>
  <c r="D20"/>
  <c r="B20"/>
  <c r="F19"/>
  <c r="D19"/>
  <c r="B19"/>
  <c r="F18"/>
  <c r="D18"/>
  <c r="B18"/>
  <c r="F17"/>
  <c r="D17"/>
  <c r="B17"/>
  <c r="F16"/>
  <c r="D16"/>
  <c r="B16"/>
  <c r="F15"/>
  <c r="D15"/>
  <c r="B15"/>
  <c r="CZ27" i="8" l="1"/>
  <c r="CZ48" s="1"/>
  <c r="DA27"/>
  <c r="DA48" s="1"/>
  <c r="B48"/>
  <c r="D48"/>
  <c r="F63" i="7"/>
  <c r="B63"/>
  <c r="D63"/>
  <c r="C63"/>
  <c r="B71" s="1"/>
  <c r="B72" s="1"/>
  <c r="B39"/>
  <c r="B75" l="1"/>
  <c r="B76" s="1"/>
  <c r="F39"/>
  <c r="B73"/>
  <c r="B74" s="1"/>
  <c r="D39"/>
</calcChain>
</file>

<file path=xl/sharedStrings.xml><?xml version="1.0" encoding="utf-8"?>
<sst xmlns="http://schemas.openxmlformats.org/spreadsheetml/2006/main" count="275" uniqueCount="101">
  <si>
    <t>P</t>
  </si>
  <si>
    <t>I</t>
  </si>
  <si>
    <t>R</t>
  </si>
  <si>
    <t>Total face à face</t>
  </si>
  <si>
    <t>Total</t>
  </si>
  <si>
    <t>Total missions</t>
  </si>
  <si>
    <t>TOTAL</t>
  </si>
  <si>
    <t xml:space="preserve">FICHE  D'ACTIVITES </t>
  </si>
  <si>
    <t>Formateur:</t>
  </si>
  <si>
    <t>Prévisionnel</t>
  </si>
  <si>
    <t>6 mois</t>
  </si>
  <si>
    <t>Réalisé</t>
  </si>
  <si>
    <t>Observations</t>
  </si>
  <si>
    <t>Sans Coef</t>
  </si>
  <si>
    <t>Avec Coef</t>
  </si>
  <si>
    <t>Autres activités (coef 0,5)</t>
  </si>
  <si>
    <t>Missions (coef 0,5 sauf exception)</t>
  </si>
  <si>
    <t xml:space="preserve"> </t>
  </si>
  <si>
    <t>Contrat</t>
  </si>
  <si>
    <t>Différentiel prévisionnel / contrat</t>
  </si>
  <si>
    <t xml:space="preserve">A: </t>
  </si>
  <si>
    <t xml:space="preserve">Le: </t>
  </si>
  <si>
    <t>Total autres activités</t>
  </si>
  <si>
    <t>Intermédiaire 6 mois</t>
  </si>
  <si>
    <t>Différentiel réalisé / contrat</t>
  </si>
  <si>
    <t>Diffétentiel  6 mois / réalisé</t>
  </si>
  <si>
    <t>JPB</t>
  </si>
  <si>
    <t>HB</t>
  </si>
  <si>
    <t>SB</t>
  </si>
  <si>
    <t>BB</t>
  </si>
  <si>
    <t>MOB</t>
  </si>
  <si>
    <t>PB</t>
  </si>
  <si>
    <t>JPC</t>
  </si>
  <si>
    <t>EC</t>
  </si>
  <si>
    <t>FC</t>
  </si>
  <si>
    <t>BC</t>
  </si>
  <si>
    <t>BE</t>
  </si>
  <si>
    <t>TD</t>
  </si>
  <si>
    <t>MC</t>
  </si>
  <si>
    <t>NF</t>
  </si>
  <si>
    <t>PL</t>
  </si>
  <si>
    <t>CL</t>
  </si>
  <si>
    <t>OL</t>
  </si>
  <si>
    <t>OM</t>
  </si>
  <si>
    <t>JPM</t>
  </si>
  <si>
    <t>MP</t>
  </si>
  <si>
    <t>BR</t>
  </si>
  <si>
    <t>LR</t>
  </si>
  <si>
    <t>MS</t>
  </si>
  <si>
    <t>FT</t>
  </si>
  <si>
    <t>CV</t>
  </si>
  <si>
    <t>AV</t>
  </si>
  <si>
    <t>A</t>
  </si>
  <si>
    <t>SH</t>
  </si>
  <si>
    <t>GP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</si>
  <si>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</si>
  <si>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</si>
  <si>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</si>
  <si>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</si>
  <si>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</si>
  <si>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</si>
  <si>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</si>
  <si>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</si>
  <si>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</si>
  <si>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</si>
  <si>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p</t>
  </si>
  <si>
    <t>o</t>
  </si>
  <si>
    <t>q</t>
  </si>
  <si>
    <t>r</t>
  </si>
  <si>
    <t>s</t>
  </si>
  <si>
    <t>t</t>
  </si>
  <si>
    <t>u</t>
  </si>
  <si>
    <t>v</t>
  </si>
  <si>
    <t>w</t>
  </si>
  <si>
    <t>x</t>
  </si>
  <si>
    <t xml:space="preserve">Total 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</si>
  <si>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</si>
  <si>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</si>
  <si>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</si>
  <si>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</si>
  <si>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</si>
  <si>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</si>
  <si>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</si>
  <si>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</si>
  <si>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</si>
  <si>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</si>
  <si>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</si>
  <si>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</si>
  <si>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</si>
  <si>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</si>
  <si>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</si>
  <si>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</si>
  <si>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</si>
  <si>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</si>
  <si>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a</t>
  </si>
  <si>
    <t>b</t>
  </si>
  <si>
    <t>c</t>
  </si>
  <si>
    <t>d</t>
  </si>
  <si>
    <t>Activité principale</t>
  </si>
  <si>
    <t>2012/2013</t>
  </si>
  <si>
    <t>HBN</t>
  </si>
</sst>
</file>

<file path=xl/styles.xml><?xml version="1.0" encoding="utf-8"?>
<styleSheet xmlns="http://schemas.openxmlformats.org/spreadsheetml/2006/main">
  <fonts count="16">
    <font>
      <sz val="11"/>
      <color rgb="FF000000"/>
      <name val="Calibri"/>
      <family val="2"/>
    </font>
    <font>
      <sz val="11"/>
      <color indexed="8"/>
      <name val="Calibri"/>
      <family val="2"/>
    </font>
    <font>
      <sz val="10"/>
      <name val="MS Sans Serif"/>
      <family val="2"/>
    </font>
    <font>
      <b/>
      <sz val="12"/>
      <name val="Calibri"/>
      <family val="2"/>
    </font>
    <font>
      <sz val="10"/>
      <name val="Arial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sz val="10"/>
      <name val="Arial"/>
    </font>
    <font>
      <b/>
      <sz val="12"/>
      <color indexed="63"/>
      <name val="Calibri"/>
      <family val="2"/>
    </font>
    <font>
      <sz val="12"/>
      <color indexed="63"/>
      <name val="Calibri"/>
      <family val="2"/>
    </font>
    <font>
      <b/>
      <sz val="14"/>
      <color indexed="63"/>
      <name val="Calibri"/>
      <family val="2"/>
    </font>
    <font>
      <b/>
      <u/>
      <sz val="12"/>
      <color indexed="63"/>
      <name val="Calibri"/>
      <family val="2"/>
    </font>
    <font>
      <u/>
      <sz val="12"/>
      <color indexed="63"/>
      <name val="Calibri"/>
      <family val="2"/>
    </font>
    <font>
      <sz val="12"/>
      <name val="Calibri"/>
      <family val="2"/>
    </font>
    <font>
      <sz val="12"/>
      <name val="Times New Roman"/>
      <family val="1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C4BD97"/>
        <bgColor rgb="FFC4BD97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</cellStyleXfs>
  <cellXfs count="75">
    <xf numFmtId="0" fontId="0" fillId="0" borderId="0" xfId="0"/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/>
    <xf numFmtId="0" fontId="0" fillId="0" borderId="1" xfId="0" applyFont="1" applyFill="1" applyBorder="1"/>
    <xf numFmtId="0" fontId="0" fillId="0" borderId="1" xfId="0" applyFont="1" applyBorder="1"/>
    <xf numFmtId="0" fontId="5" fillId="2" borderId="1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/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5" xfId="0" applyFont="1" applyBorder="1"/>
    <xf numFmtId="0" fontId="0" fillId="0" borderId="5" xfId="0" applyFont="1" applyBorder="1" applyAlignment="1">
      <alignment horizontal="right"/>
    </xf>
    <xf numFmtId="0" fontId="0" fillId="3" borderId="6" xfId="0" applyFont="1" applyFill="1" applyBorder="1"/>
    <xf numFmtId="0" fontId="0" fillId="3" borderId="6" xfId="0" applyFont="1" applyFill="1" applyBorder="1" applyAlignment="1">
      <alignment horizontal="right"/>
    </xf>
    <xf numFmtId="0" fontId="0" fillId="2" borderId="3" xfId="0" applyFont="1" applyFill="1" applyBorder="1"/>
    <xf numFmtId="0" fontId="8" fillId="0" borderId="0" xfId="9" applyFont="1" applyAlignment="1">
      <alignment horizontal="left" vertical="center"/>
    </xf>
    <xf numFmtId="0" fontId="9" fillId="0" borderId="0" xfId="9" applyFont="1" applyAlignment="1">
      <alignment horizontal="left" vertical="center"/>
    </xf>
    <xf numFmtId="0" fontId="9" fillId="0" borderId="0" xfId="9" applyFont="1" applyAlignment="1">
      <alignment vertical="center"/>
    </xf>
    <xf numFmtId="0" fontId="11" fillId="0" borderId="0" xfId="9" applyFont="1" applyAlignment="1">
      <alignment vertical="center"/>
    </xf>
    <xf numFmtId="0" fontId="11" fillId="0" borderId="0" xfId="9" applyFont="1" applyAlignment="1">
      <alignment horizontal="centerContinuous" vertical="center"/>
    </xf>
    <xf numFmtId="0" fontId="9" fillId="0" borderId="0" xfId="9" applyFont="1" applyAlignment="1">
      <alignment horizontal="centerContinuous" vertical="center"/>
    </xf>
    <xf numFmtId="0" fontId="8" fillId="0" borderId="0" xfId="9" applyFont="1" applyAlignment="1">
      <alignment horizontal="right" vertical="center"/>
    </xf>
    <xf numFmtId="0" fontId="11" fillId="0" borderId="0" xfId="9" applyFont="1" applyAlignment="1">
      <alignment horizontal="left" vertical="center"/>
    </xf>
    <xf numFmtId="0" fontId="12" fillId="0" borderId="0" xfId="9" applyFont="1" applyAlignment="1">
      <alignment vertical="center"/>
    </xf>
    <xf numFmtId="0" fontId="9" fillId="0" borderId="0" xfId="9" applyFont="1" applyAlignment="1">
      <alignment horizontal="center" vertical="center"/>
    </xf>
    <xf numFmtId="0" fontId="10" fillId="0" borderId="0" xfId="9" applyFont="1" applyAlignment="1">
      <alignment horizontal="left" vertical="center"/>
    </xf>
    <xf numFmtId="0" fontId="9" fillId="4" borderId="1" xfId="9" applyFont="1" applyFill="1" applyBorder="1" applyAlignment="1">
      <alignment horizontal="center" vertical="center"/>
    </xf>
    <xf numFmtId="0" fontId="9" fillId="0" borderId="1" xfId="9" applyFont="1" applyBorder="1" applyAlignment="1">
      <alignment horizontal="center" vertical="center" wrapText="1"/>
    </xf>
    <xf numFmtId="0" fontId="9" fillId="0" borderId="1" xfId="9" applyFont="1" applyBorder="1" applyAlignment="1">
      <alignment horizontal="center" vertical="center"/>
    </xf>
    <xf numFmtId="0" fontId="8" fillId="0" borderId="1" xfId="9" applyFont="1" applyBorder="1" applyAlignment="1">
      <alignment horizontal="center" vertical="center" wrapText="1"/>
    </xf>
    <xf numFmtId="0" fontId="8" fillId="0" borderId="0" xfId="9" applyFont="1" applyBorder="1" applyAlignment="1">
      <alignment horizontal="left" vertical="center" wrapText="1"/>
    </xf>
    <xf numFmtId="0" fontId="8" fillId="0" borderId="0" xfId="9" applyFont="1" applyBorder="1" applyAlignment="1">
      <alignment horizontal="center" vertical="center" wrapText="1"/>
    </xf>
    <xf numFmtId="0" fontId="9" fillId="0" borderId="0" xfId="9" applyFont="1" applyBorder="1" applyAlignment="1">
      <alignment horizontal="center" vertical="center"/>
    </xf>
    <xf numFmtId="0" fontId="9" fillId="0" borderId="1" xfId="9" applyFont="1" applyBorder="1" applyAlignment="1">
      <alignment vertical="center"/>
    </xf>
    <xf numFmtId="0" fontId="8" fillId="0" borderId="1" xfId="9" applyFont="1" applyBorder="1" applyAlignment="1">
      <alignment horizontal="left" vertical="center"/>
    </xf>
    <xf numFmtId="0" fontId="9" fillId="0" borderId="0" xfId="9" applyFont="1" applyFill="1" applyBorder="1" applyAlignment="1">
      <alignment horizontal="left" vertical="center" wrapText="1"/>
    </xf>
    <xf numFmtId="0" fontId="9" fillId="0" borderId="0" xfId="9" applyFont="1" applyFill="1" applyBorder="1" applyAlignment="1">
      <alignment horizontal="center" vertical="center" wrapText="1"/>
    </xf>
    <xf numFmtId="0" fontId="9" fillId="0" borderId="0" xfId="9" applyFont="1" applyFill="1" applyBorder="1" applyAlignment="1">
      <alignment vertical="center"/>
    </xf>
    <xf numFmtId="0" fontId="8" fillId="4" borderId="1" xfId="9" applyFont="1" applyFill="1" applyBorder="1" applyAlignment="1">
      <alignment horizontal="left" vertical="center"/>
    </xf>
    <xf numFmtId="0" fontId="9" fillId="0" borderId="0" xfId="9" applyFont="1" applyBorder="1" applyAlignment="1">
      <alignment horizontal="left" vertical="center"/>
    </xf>
    <xf numFmtId="0" fontId="9" fillId="0" borderId="0" xfId="9" applyFont="1" applyBorder="1" applyAlignment="1">
      <alignment vertical="center"/>
    </xf>
    <xf numFmtId="0" fontId="8" fillId="0" borderId="0" xfId="9" applyFont="1" applyBorder="1" applyAlignment="1">
      <alignment horizontal="center" vertical="center"/>
    </xf>
    <xf numFmtId="0" fontId="9" fillId="0" borderId="0" xfId="9" applyFont="1" applyAlignment="1">
      <alignment horizontal="right" vertical="center"/>
    </xf>
    <xf numFmtId="0" fontId="13" fillId="0" borderId="0" xfId="9" applyFont="1" applyAlignment="1">
      <alignment horizontal="left"/>
    </xf>
    <xf numFmtId="0" fontId="13" fillId="0" borderId="0" xfId="9" applyFont="1"/>
    <xf numFmtId="0" fontId="3" fillId="0" borderId="0" xfId="9" applyFont="1" applyAlignment="1">
      <alignment horizontal="left"/>
    </xf>
    <xf numFmtId="0" fontId="14" fillId="0" borderId="0" xfId="9" applyFont="1" applyAlignment="1">
      <alignment horizontal="left"/>
    </xf>
    <xf numFmtId="0" fontId="14" fillId="0" borderId="0" xfId="9" applyFont="1"/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9" fillId="0" borderId="3" xfId="0" applyFont="1" applyBorder="1" applyAlignment="1">
      <alignment horizontal="center"/>
    </xf>
    <xf numFmtId="0" fontId="15" fillId="0" borderId="1" xfId="0" applyFont="1" applyFill="1" applyBorder="1"/>
    <xf numFmtId="0" fontId="8" fillId="0" borderId="1" xfId="9" applyFont="1" applyBorder="1" applyAlignment="1">
      <alignment horizontal="center" vertical="center"/>
    </xf>
    <xf numFmtId="0" fontId="0" fillId="0" borderId="5" xfId="0" applyFill="1" applyBorder="1" applyAlignment="1">
      <alignment horizontal="center" vertical="center" textRotation="90" wrapText="1"/>
    </xf>
    <xf numFmtId="0" fontId="0" fillId="2" borderId="5" xfId="0" applyFont="1" applyFill="1" applyBorder="1" applyAlignment="1">
      <alignment horizontal="center" vertical="center" textRotation="90" wrapText="1"/>
    </xf>
    <xf numFmtId="0" fontId="8" fillId="0" borderId="2" xfId="9" applyFont="1" applyBorder="1" applyAlignment="1">
      <alignment horizontal="center" vertical="center"/>
    </xf>
    <xf numFmtId="0" fontId="8" fillId="0" borderId="14" xfId="9" applyFont="1" applyBorder="1" applyAlignment="1">
      <alignment horizontal="center" vertical="center"/>
    </xf>
    <xf numFmtId="0" fontId="8" fillId="0" borderId="1" xfId="9" applyFont="1" applyBorder="1" applyAlignment="1">
      <alignment horizontal="center" vertical="center"/>
    </xf>
    <xf numFmtId="0" fontId="8" fillId="4" borderId="3" xfId="9" applyFont="1" applyFill="1" applyBorder="1" applyAlignment="1">
      <alignment horizontal="center" vertical="center"/>
    </xf>
    <xf numFmtId="0" fontId="8" fillId="4" borderId="4" xfId="9" applyFont="1" applyFill="1" applyBorder="1" applyAlignment="1">
      <alignment horizontal="center" vertical="center"/>
    </xf>
    <xf numFmtId="0" fontId="8" fillId="4" borderId="2" xfId="9" applyFont="1" applyFill="1" applyBorder="1" applyAlignment="1">
      <alignment horizontal="center" vertical="center"/>
    </xf>
    <xf numFmtId="0" fontId="8" fillId="4" borderId="14" xfId="9" applyFont="1" applyFill="1" applyBorder="1" applyAlignment="1">
      <alignment horizontal="center" vertical="center"/>
    </xf>
    <xf numFmtId="0" fontId="8" fillId="4" borderId="1" xfId="9" applyFont="1" applyFill="1" applyBorder="1" applyAlignment="1">
      <alignment horizontal="center" vertical="center"/>
    </xf>
    <xf numFmtId="0" fontId="8" fillId="4" borderId="3" xfId="9" applyFont="1" applyFill="1" applyBorder="1" applyAlignment="1">
      <alignment horizontal="center" vertical="center" wrapText="1"/>
    </xf>
    <xf numFmtId="0" fontId="8" fillId="4" borderId="4" xfId="9" applyFont="1" applyFill="1" applyBorder="1" applyAlignment="1">
      <alignment horizontal="center" vertical="center" wrapText="1"/>
    </xf>
    <xf numFmtId="0" fontId="10" fillId="4" borderId="8" xfId="9" applyFont="1" applyFill="1" applyBorder="1" applyAlignment="1">
      <alignment horizontal="center" vertical="center" wrapText="1"/>
    </xf>
    <xf numFmtId="0" fontId="10" fillId="4" borderId="9" xfId="9" applyFont="1" applyFill="1" applyBorder="1" applyAlignment="1">
      <alignment horizontal="center" vertical="center" wrapText="1"/>
    </xf>
    <xf numFmtId="0" fontId="10" fillId="4" borderId="10" xfId="9" applyFont="1" applyFill="1" applyBorder="1" applyAlignment="1">
      <alignment horizontal="center" vertical="center" wrapText="1"/>
    </xf>
    <xf numFmtId="0" fontId="10" fillId="4" borderId="11" xfId="9" applyFont="1" applyFill="1" applyBorder="1" applyAlignment="1">
      <alignment horizontal="center" vertical="center" wrapText="1"/>
    </xf>
    <xf numFmtId="0" fontId="10" fillId="4" borderId="12" xfId="9" applyFont="1" applyFill="1" applyBorder="1" applyAlignment="1">
      <alignment horizontal="center" vertical="center" wrapText="1"/>
    </xf>
    <xf numFmtId="0" fontId="10" fillId="4" borderId="13" xfId="9" applyFont="1" applyFill="1" applyBorder="1" applyAlignment="1">
      <alignment horizontal="center" vertical="center" wrapText="1"/>
    </xf>
  </cellXfs>
  <cellStyles count="10">
    <cellStyle name="Excel Built-in Normal" xfId="1"/>
    <cellStyle name="Normal" xfId="0" builtinId="0" customBuiltin="1"/>
    <cellStyle name="Normal 2" xfId="2"/>
    <cellStyle name="Normal 3" xfId="3"/>
    <cellStyle name="Normal 4" xfId="4"/>
    <cellStyle name="Normal 5" xfId="5"/>
    <cellStyle name="Normal 6" xfId="6"/>
    <cellStyle name="Normal 7" xfId="7"/>
    <cellStyle name="Normal 8" xfId="9"/>
    <cellStyle name="Normal 9" xfId="8"/>
  </cellStyles>
  <dxfs count="2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7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23811</xdr:colOff>
      <xdr:row>0</xdr:row>
      <xdr:rowOff>95251</xdr:rowOff>
    </xdr:from>
    <xdr:to>
      <xdr:col>18</xdr:col>
      <xdr:colOff>250031</xdr:colOff>
      <xdr:row>0</xdr:row>
      <xdr:rowOff>1023938</xdr:rowOff>
    </xdr:to>
    <xdr:sp macro="" textlink="">
      <xdr:nvSpPr>
        <xdr:cNvPr id="2" name="Légende encadrée 1 1"/>
        <xdr:cNvSpPr/>
      </xdr:nvSpPr>
      <xdr:spPr>
        <a:xfrm>
          <a:off x="6048374" y="95251"/>
          <a:ext cx="2512220" cy="928687"/>
        </a:xfrm>
        <a:prstGeom prst="borderCallout1">
          <a:avLst>
            <a:gd name="adj1" fmla="val 18750"/>
            <a:gd name="adj2" fmla="val -8333"/>
            <a:gd name="adj3" fmla="val 61218"/>
            <a:gd name="adj4" fmla="val -41651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GB" sz="1400"/>
            <a:t>Si double clique gauche,</a:t>
          </a:r>
          <a:r>
            <a:rPr lang="en-GB" sz="1400" baseline="0"/>
            <a:t> les données sont copiées dans la fiche</a:t>
          </a:r>
          <a:endParaRPr lang="en-GB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B48"/>
  <sheetViews>
    <sheetView tabSelected="1" zoomScale="80" zoomScaleNormal="80" workbookViewId="0">
      <pane xSplit="1" topLeftCell="B1" activePane="topRight" state="frozen"/>
      <selection pane="topRight"/>
    </sheetView>
  </sheetViews>
  <sheetFormatPr baseColWidth="10" defaultRowHeight="20.100000000000001" customHeight="1"/>
  <cols>
    <col min="1" max="1" width="27.42578125" bestFit="1" customWidth="1"/>
    <col min="2" max="103" width="5.7109375" customWidth="1"/>
    <col min="104" max="106" width="7.7109375" customWidth="1"/>
  </cols>
  <sheetData>
    <row r="1" spans="1:106" ht="98.25" customHeight="1">
      <c r="B1" s="57" t="s">
        <v>100</v>
      </c>
      <c r="C1" s="57"/>
      <c r="D1" s="57"/>
      <c r="E1" s="57" t="s">
        <v>26</v>
      </c>
      <c r="F1" s="57"/>
      <c r="G1" s="57"/>
      <c r="H1" s="57" t="s">
        <v>27</v>
      </c>
      <c r="I1" s="57"/>
      <c r="J1" s="57"/>
      <c r="K1" s="57" t="s">
        <v>28</v>
      </c>
      <c r="L1" s="57"/>
      <c r="M1" s="57"/>
      <c r="N1" s="57" t="s">
        <v>28</v>
      </c>
      <c r="O1" s="57"/>
      <c r="P1" s="57"/>
      <c r="Q1" s="57" t="s">
        <v>29</v>
      </c>
      <c r="R1" s="57"/>
      <c r="S1" s="57"/>
      <c r="T1" s="57" t="s">
        <v>30</v>
      </c>
      <c r="U1" s="57"/>
      <c r="V1" s="57"/>
      <c r="W1" s="57" t="s">
        <v>31</v>
      </c>
      <c r="X1" s="57"/>
      <c r="Y1" s="57"/>
      <c r="Z1" s="57" t="s">
        <v>31</v>
      </c>
      <c r="AA1" s="57"/>
      <c r="AB1" s="57"/>
      <c r="AC1" s="57" t="s">
        <v>32</v>
      </c>
      <c r="AD1" s="57"/>
      <c r="AE1" s="57"/>
      <c r="AF1" s="57" t="s">
        <v>33</v>
      </c>
      <c r="AG1" s="57"/>
      <c r="AH1" s="57"/>
      <c r="AI1" s="57" t="s">
        <v>34</v>
      </c>
      <c r="AJ1" s="57"/>
      <c r="AK1" s="57"/>
      <c r="AL1" s="57" t="s">
        <v>35</v>
      </c>
      <c r="AM1" s="57"/>
      <c r="AN1" s="57"/>
      <c r="AO1" s="57" t="s">
        <v>38</v>
      </c>
      <c r="AP1" s="57"/>
      <c r="AQ1" s="57"/>
      <c r="AR1" s="57" t="s">
        <v>37</v>
      </c>
      <c r="AS1" s="57"/>
      <c r="AT1" s="57"/>
      <c r="AU1" s="57" t="s">
        <v>36</v>
      </c>
      <c r="AV1" s="57"/>
      <c r="AW1" s="57"/>
      <c r="AX1" s="57" t="s">
        <v>39</v>
      </c>
      <c r="AY1" s="57"/>
      <c r="AZ1" s="57"/>
      <c r="BA1" s="57" t="s">
        <v>40</v>
      </c>
      <c r="BB1" s="57"/>
      <c r="BC1" s="57"/>
      <c r="BD1" s="57" t="s">
        <v>41</v>
      </c>
      <c r="BE1" s="57"/>
      <c r="BF1" s="57"/>
      <c r="BG1" s="57" t="s">
        <v>42</v>
      </c>
      <c r="BH1" s="57"/>
      <c r="BI1" s="57"/>
      <c r="BJ1" s="57" t="s">
        <v>43</v>
      </c>
      <c r="BK1" s="57"/>
      <c r="BL1" s="57"/>
      <c r="BM1" s="57" t="s">
        <v>44</v>
      </c>
      <c r="BN1" s="57"/>
      <c r="BO1" s="57"/>
      <c r="BP1" s="57" t="s">
        <v>45</v>
      </c>
      <c r="BQ1" s="57"/>
      <c r="BR1" s="57"/>
      <c r="BS1" s="57" t="s">
        <v>45</v>
      </c>
      <c r="BT1" s="57"/>
      <c r="BU1" s="57"/>
      <c r="BV1" s="57" t="s">
        <v>2</v>
      </c>
      <c r="BW1" s="57"/>
      <c r="BX1" s="57"/>
      <c r="BY1" s="57" t="s">
        <v>46</v>
      </c>
      <c r="BZ1" s="57"/>
      <c r="CA1" s="57"/>
      <c r="CB1" s="57" t="s">
        <v>47</v>
      </c>
      <c r="CC1" s="57"/>
      <c r="CD1" s="57"/>
      <c r="CE1" s="57" t="s">
        <v>48</v>
      </c>
      <c r="CF1" s="57"/>
      <c r="CG1" s="57"/>
      <c r="CH1" s="57" t="s">
        <v>49</v>
      </c>
      <c r="CI1" s="57"/>
      <c r="CJ1" s="57"/>
      <c r="CK1" s="57" t="s">
        <v>50</v>
      </c>
      <c r="CL1" s="57"/>
      <c r="CM1" s="57"/>
      <c r="CN1" s="57" t="s">
        <v>51</v>
      </c>
      <c r="CO1" s="57"/>
      <c r="CP1" s="57"/>
      <c r="CQ1" s="57" t="s">
        <v>52</v>
      </c>
      <c r="CR1" s="57"/>
      <c r="CS1" s="57"/>
      <c r="CT1" s="57" t="s">
        <v>53</v>
      </c>
      <c r="CU1" s="57"/>
      <c r="CV1" s="57"/>
      <c r="CW1" s="57" t="s">
        <v>54</v>
      </c>
      <c r="CX1" s="57"/>
      <c r="CY1" s="57"/>
      <c r="CZ1" s="58" t="s">
        <v>4</v>
      </c>
      <c r="DA1" s="58"/>
      <c r="DB1" s="58"/>
    </row>
    <row r="2" spans="1:106" s="7" customFormat="1" ht="20.100000000000001" customHeight="1">
      <c r="B2" s="8" t="s">
        <v>0</v>
      </c>
      <c r="C2" s="8" t="s">
        <v>1</v>
      </c>
      <c r="D2" s="8" t="s">
        <v>2</v>
      </c>
      <c r="E2" s="8" t="s">
        <v>0</v>
      </c>
      <c r="F2" s="8" t="s">
        <v>1</v>
      </c>
      <c r="G2" s="8" t="s">
        <v>2</v>
      </c>
      <c r="H2" s="8" t="s">
        <v>0</v>
      </c>
      <c r="I2" s="8" t="s">
        <v>1</v>
      </c>
      <c r="J2" s="8" t="s">
        <v>2</v>
      </c>
      <c r="K2" s="8" t="s">
        <v>0</v>
      </c>
      <c r="L2" s="8" t="s">
        <v>1</v>
      </c>
      <c r="M2" s="8" t="s">
        <v>2</v>
      </c>
      <c r="N2" s="8" t="s">
        <v>0</v>
      </c>
      <c r="O2" s="8" t="s">
        <v>1</v>
      </c>
      <c r="P2" s="8" t="s">
        <v>2</v>
      </c>
      <c r="Q2" s="8" t="s">
        <v>0</v>
      </c>
      <c r="R2" s="8" t="s">
        <v>1</v>
      </c>
      <c r="S2" s="8" t="s">
        <v>2</v>
      </c>
      <c r="T2" s="8" t="s">
        <v>0</v>
      </c>
      <c r="U2" s="8" t="s">
        <v>1</v>
      </c>
      <c r="V2" s="8" t="s">
        <v>2</v>
      </c>
      <c r="W2" s="8" t="s">
        <v>0</v>
      </c>
      <c r="X2" s="8" t="s">
        <v>1</v>
      </c>
      <c r="Y2" s="8" t="s">
        <v>2</v>
      </c>
      <c r="Z2" s="8" t="s">
        <v>0</v>
      </c>
      <c r="AA2" s="8" t="s">
        <v>1</v>
      </c>
      <c r="AB2" s="8" t="s">
        <v>2</v>
      </c>
      <c r="AC2" s="8" t="s">
        <v>0</v>
      </c>
      <c r="AD2" s="8" t="s">
        <v>1</v>
      </c>
      <c r="AE2" s="8" t="s">
        <v>2</v>
      </c>
      <c r="AF2" s="8" t="s">
        <v>0</v>
      </c>
      <c r="AG2" s="8" t="s">
        <v>1</v>
      </c>
      <c r="AH2" s="8" t="s">
        <v>2</v>
      </c>
      <c r="AI2" s="8" t="s">
        <v>0</v>
      </c>
      <c r="AJ2" s="8" t="s">
        <v>1</v>
      </c>
      <c r="AK2" s="8" t="s">
        <v>2</v>
      </c>
      <c r="AL2" s="8" t="s">
        <v>0</v>
      </c>
      <c r="AM2" s="8" t="s">
        <v>1</v>
      </c>
      <c r="AN2" s="8" t="s">
        <v>2</v>
      </c>
      <c r="AO2" s="8" t="s">
        <v>0</v>
      </c>
      <c r="AP2" s="8" t="s">
        <v>1</v>
      </c>
      <c r="AQ2" s="8" t="s">
        <v>2</v>
      </c>
      <c r="AR2" s="8" t="s">
        <v>0</v>
      </c>
      <c r="AS2" s="8" t="s">
        <v>1</v>
      </c>
      <c r="AT2" s="8" t="s">
        <v>2</v>
      </c>
      <c r="AU2" s="8" t="s">
        <v>0</v>
      </c>
      <c r="AV2" s="8" t="s">
        <v>1</v>
      </c>
      <c r="AW2" s="8" t="s">
        <v>2</v>
      </c>
      <c r="AX2" s="8" t="s">
        <v>0</v>
      </c>
      <c r="AY2" s="8" t="s">
        <v>1</v>
      </c>
      <c r="AZ2" s="8" t="s">
        <v>2</v>
      </c>
      <c r="BA2" s="8" t="s">
        <v>0</v>
      </c>
      <c r="BB2" s="8" t="s">
        <v>1</v>
      </c>
      <c r="BC2" s="8" t="s">
        <v>2</v>
      </c>
      <c r="BD2" s="8" t="s">
        <v>0</v>
      </c>
      <c r="BE2" s="8" t="s">
        <v>1</v>
      </c>
      <c r="BF2" s="8" t="s">
        <v>2</v>
      </c>
      <c r="BG2" s="8" t="s">
        <v>0</v>
      </c>
      <c r="BH2" s="8" t="s">
        <v>1</v>
      </c>
      <c r="BI2" s="8" t="s">
        <v>2</v>
      </c>
      <c r="BJ2" s="8" t="s">
        <v>0</v>
      </c>
      <c r="BK2" s="8" t="s">
        <v>1</v>
      </c>
      <c r="BL2" s="8" t="s">
        <v>2</v>
      </c>
      <c r="BM2" s="8" t="s">
        <v>0</v>
      </c>
      <c r="BN2" s="8" t="s">
        <v>1</v>
      </c>
      <c r="BO2" s="8" t="s">
        <v>2</v>
      </c>
      <c r="BP2" s="8" t="s">
        <v>0</v>
      </c>
      <c r="BQ2" s="8" t="s">
        <v>1</v>
      </c>
      <c r="BR2" s="8" t="s">
        <v>2</v>
      </c>
      <c r="BS2" s="8" t="s">
        <v>0</v>
      </c>
      <c r="BT2" s="8" t="s">
        <v>1</v>
      </c>
      <c r="BU2" s="8" t="s">
        <v>2</v>
      </c>
      <c r="BV2" s="8" t="s">
        <v>0</v>
      </c>
      <c r="BW2" s="8" t="s">
        <v>1</v>
      </c>
      <c r="BX2" s="8" t="s">
        <v>2</v>
      </c>
      <c r="BY2" s="8" t="s">
        <v>0</v>
      </c>
      <c r="BZ2" s="8" t="s">
        <v>1</v>
      </c>
      <c r="CA2" s="8" t="s">
        <v>2</v>
      </c>
      <c r="CB2" s="8" t="s">
        <v>0</v>
      </c>
      <c r="CC2" s="8" t="s">
        <v>1</v>
      </c>
      <c r="CD2" s="8" t="s">
        <v>2</v>
      </c>
      <c r="CE2" s="8" t="s">
        <v>0</v>
      </c>
      <c r="CF2" s="8" t="s">
        <v>1</v>
      </c>
      <c r="CG2" s="8" t="s">
        <v>2</v>
      </c>
      <c r="CH2" s="8" t="s">
        <v>0</v>
      </c>
      <c r="CI2" s="8" t="s">
        <v>1</v>
      </c>
      <c r="CJ2" s="8" t="s">
        <v>2</v>
      </c>
      <c r="CK2" s="8" t="s">
        <v>0</v>
      </c>
      <c r="CL2" s="8" t="s">
        <v>1</v>
      </c>
      <c r="CM2" s="8" t="s">
        <v>2</v>
      </c>
      <c r="CN2" s="9" t="s">
        <v>0</v>
      </c>
      <c r="CO2" s="9" t="s">
        <v>1</v>
      </c>
      <c r="CP2" s="9" t="s">
        <v>2</v>
      </c>
      <c r="CQ2" s="10" t="s">
        <v>0</v>
      </c>
      <c r="CR2" s="11" t="s">
        <v>1</v>
      </c>
      <c r="CS2" s="11" t="s">
        <v>2</v>
      </c>
      <c r="CT2" s="11" t="s">
        <v>0</v>
      </c>
      <c r="CU2" s="11" t="s">
        <v>1</v>
      </c>
      <c r="CV2" s="11" t="s">
        <v>2</v>
      </c>
      <c r="CW2" s="11" t="s">
        <v>0</v>
      </c>
      <c r="CX2" s="11" t="s">
        <v>1</v>
      </c>
      <c r="CY2" s="11" t="s">
        <v>2</v>
      </c>
      <c r="CZ2" s="1" t="s">
        <v>0</v>
      </c>
      <c r="DA2" s="1" t="s">
        <v>1</v>
      </c>
      <c r="DB2" s="1" t="s">
        <v>2</v>
      </c>
    </row>
    <row r="3" spans="1:106" s="7" customFormat="1" ht="20.100000000000001" customHeight="1">
      <c r="A3" s="12" t="s">
        <v>94</v>
      </c>
      <c r="B3" s="13">
        <v>0</v>
      </c>
      <c r="C3" s="13">
        <v>0</v>
      </c>
      <c r="D3" s="13">
        <v>0</v>
      </c>
      <c r="E3" s="13">
        <v>0</v>
      </c>
      <c r="F3" s="13">
        <v>0</v>
      </c>
      <c r="G3" s="13">
        <v>0</v>
      </c>
      <c r="H3" s="13">
        <v>10</v>
      </c>
      <c r="I3" s="13">
        <v>0</v>
      </c>
      <c r="J3" s="13">
        <v>0</v>
      </c>
      <c r="K3" s="13">
        <v>11</v>
      </c>
      <c r="L3" s="13">
        <v>0</v>
      </c>
      <c r="M3" s="13">
        <v>0</v>
      </c>
      <c r="N3" s="13">
        <v>0</v>
      </c>
      <c r="O3" s="13">
        <v>0</v>
      </c>
      <c r="P3" s="13">
        <v>0</v>
      </c>
      <c r="Q3" s="13">
        <v>0</v>
      </c>
      <c r="R3" s="13">
        <v>0</v>
      </c>
      <c r="S3" s="13">
        <v>0</v>
      </c>
      <c r="T3" s="13">
        <v>0</v>
      </c>
      <c r="U3" s="13">
        <v>0</v>
      </c>
      <c r="V3" s="13">
        <v>0</v>
      </c>
      <c r="W3" s="13">
        <v>0</v>
      </c>
      <c r="X3" s="13">
        <v>0</v>
      </c>
      <c r="Y3" s="13">
        <v>0</v>
      </c>
      <c r="Z3" s="13">
        <v>0</v>
      </c>
      <c r="AA3" s="13">
        <v>0</v>
      </c>
      <c r="AB3" s="13">
        <v>0</v>
      </c>
      <c r="AC3" s="13">
        <v>0</v>
      </c>
      <c r="AD3" s="13">
        <v>0</v>
      </c>
      <c r="AE3" s="13">
        <v>0</v>
      </c>
      <c r="AF3" s="13">
        <v>0</v>
      </c>
      <c r="AG3" s="13">
        <v>0</v>
      </c>
      <c r="AH3" s="13">
        <v>0</v>
      </c>
      <c r="AI3" s="13">
        <v>0</v>
      </c>
      <c r="AJ3" s="13">
        <v>0</v>
      </c>
      <c r="AK3" s="13">
        <v>0</v>
      </c>
      <c r="AL3" s="13">
        <v>0</v>
      </c>
      <c r="AM3" s="13">
        <v>0</v>
      </c>
      <c r="AN3" s="13">
        <v>0</v>
      </c>
      <c r="AO3" s="13">
        <v>0</v>
      </c>
      <c r="AP3" s="13">
        <v>0</v>
      </c>
      <c r="AQ3" s="13">
        <v>0</v>
      </c>
      <c r="AR3" s="13">
        <v>0</v>
      </c>
      <c r="AS3" s="13">
        <v>0</v>
      </c>
      <c r="AT3" s="13">
        <v>0</v>
      </c>
      <c r="AU3" s="13">
        <v>0</v>
      </c>
      <c r="AV3" s="13">
        <v>0</v>
      </c>
      <c r="AW3" s="13">
        <v>0</v>
      </c>
      <c r="AX3" s="13">
        <v>0</v>
      </c>
      <c r="AY3" s="13">
        <v>0</v>
      </c>
      <c r="AZ3" s="13">
        <v>0</v>
      </c>
      <c r="BA3" s="13">
        <v>0</v>
      </c>
      <c r="BB3" s="13">
        <v>0</v>
      </c>
      <c r="BC3" s="13">
        <v>0</v>
      </c>
      <c r="BD3" s="13">
        <v>0</v>
      </c>
      <c r="BE3" s="13">
        <v>0</v>
      </c>
      <c r="BF3" s="13">
        <v>0</v>
      </c>
      <c r="BG3" s="13">
        <v>0</v>
      </c>
      <c r="BH3" s="13">
        <v>0</v>
      </c>
      <c r="BI3" s="13">
        <v>0</v>
      </c>
      <c r="BJ3" s="13">
        <v>0</v>
      </c>
      <c r="BK3" s="13">
        <v>0</v>
      </c>
      <c r="BL3" s="13">
        <v>0</v>
      </c>
      <c r="BM3" s="13">
        <v>0</v>
      </c>
      <c r="BN3" s="13">
        <v>0</v>
      </c>
      <c r="BO3" s="13">
        <v>0</v>
      </c>
      <c r="BP3" s="13">
        <v>0</v>
      </c>
      <c r="BQ3" s="13">
        <v>0</v>
      </c>
      <c r="BR3" s="13">
        <v>0</v>
      </c>
      <c r="BS3" s="13">
        <v>0</v>
      </c>
      <c r="BT3" s="13">
        <v>0</v>
      </c>
      <c r="BU3" s="13">
        <v>0</v>
      </c>
      <c r="BV3" s="13">
        <v>0</v>
      </c>
      <c r="BW3" s="13">
        <v>0</v>
      </c>
      <c r="BX3" s="13">
        <v>0</v>
      </c>
      <c r="BY3" s="13">
        <v>0</v>
      </c>
      <c r="BZ3" s="13">
        <v>0</v>
      </c>
      <c r="CA3" s="13">
        <v>0</v>
      </c>
      <c r="CB3" s="13">
        <v>0</v>
      </c>
      <c r="CC3" s="13">
        <v>0</v>
      </c>
      <c r="CD3" s="13">
        <v>0</v>
      </c>
      <c r="CE3" s="13">
        <v>0</v>
      </c>
      <c r="CF3" s="13">
        <v>0</v>
      </c>
      <c r="CG3" s="13">
        <v>0</v>
      </c>
      <c r="CH3" s="13">
        <v>0</v>
      </c>
      <c r="CI3" s="13">
        <v>0</v>
      </c>
      <c r="CJ3" s="13">
        <v>0</v>
      </c>
      <c r="CK3" s="13">
        <v>0</v>
      </c>
      <c r="CL3" s="13">
        <v>0</v>
      </c>
      <c r="CM3" s="13">
        <v>0</v>
      </c>
      <c r="CN3" s="13">
        <v>0</v>
      </c>
      <c r="CO3" s="13">
        <v>0</v>
      </c>
      <c r="CP3" s="13">
        <v>0</v>
      </c>
      <c r="CQ3" s="13">
        <v>0</v>
      </c>
      <c r="CR3" s="13">
        <v>0</v>
      </c>
      <c r="CS3" s="13">
        <v>0</v>
      </c>
      <c r="CT3" s="13">
        <v>0</v>
      </c>
      <c r="CU3" s="13">
        <v>0</v>
      </c>
      <c r="CV3" s="13">
        <v>0</v>
      </c>
      <c r="CW3" s="13">
        <v>0</v>
      </c>
      <c r="CX3" s="13">
        <v>0</v>
      </c>
      <c r="CY3" s="13">
        <v>0</v>
      </c>
      <c r="CZ3" s="2">
        <f>B3+E3+H3+K3+N3+Q3+T3+W3+Z3+AC3+AF3+AI3+AL3+AO3+AR3+AU3+AX3+BA3+BD3+BG3+BJ3+BM3+BP3+BS3+BV3+BY3+CB3+CE3+CH3+CK3+CN3+CQ3+CT3+CW3</f>
        <v>21</v>
      </c>
      <c r="DA3" s="2">
        <f>C3+F3+I3+L3+O3+R3+U3+X3+AA3+AD3+AG3+AJ3+AM3+AP3+AS3+AV3+AY3+BB3+BE3+BH3+BK3+BN3+BQ3+BT3+BW3+BZ3+CC3+CF3+CI3+CL3+CO3+CR3+CU3+CX3</f>
        <v>0</v>
      </c>
      <c r="DB3" s="2">
        <f>D3+G3+J3+M3+P3+S3+V3+Y3+AB3+AE3+AH3+AK3+AN3+AQ3+AT3+AW3+AZ3+BC3+BF3+BI3+BL3+BO3+BR3+BU3+BX3+CA3+CD3+CG3+CJ3+CM3+CP3+CS3+CV3+CY3</f>
        <v>0</v>
      </c>
    </row>
    <row r="4" spans="1:106" s="7" customFormat="1" ht="20.100000000000001" customHeight="1">
      <c r="A4" s="12" t="s">
        <v>95</v>
      </c>
      <c r="B4" s="13">
        <v>58</v>
      </c>
      <c r="C4" s="13">
        <v>0</v>
      </c>
      <c r="D4" s="13">
        <v>0</v>
      </c>
      <c r="E4" s="13">
        <v>29</v>
      </c>
      <c r="F4" s="13">
        <v>0</v>
      </c>
      <c r="G4" s="13">
        <v>0</v>
      </c>
      <c r="H4" s="13">
        <v>10</v>
      </c>
      <c r="I4" s="13">
        <v>0</v>
      </c>
      <c r="J4" s="13">
        <v>0</v>
      </c>
      <c r="K4" s="13">
        <v>11</v>
      </c>
      <c r="L4" s="13">
        <v>0</v>
      </c>
      <c r="M4" s="13">
        <v>0</v>
      </c>
      <c r="N4" s="13">
        <v>0</v>
      </c>
      <c r="O4" s="13">
        <v>0</v>
      </c>
      <c r="P4" s="13">
        <v>0</v>
      </c>
      <c r="Q4" s="13">
        <v>0</v>
      </c>
      <c r="R4" s="13">
        <v>0</v>
      </c>
      <c r="S4" s="13">
        <v>0</v>
      </c>
      <c r="T4" s="13">
        <v>0</v>
      </c>
      <c r="U4" s="13">
        <v>0</v>
      </c>
      <c r="V4" s="13">
        <v>0</v>
      </c>
      <c r="W4" s="13">
        <v>0</v>
      </c>
      <c r="X4" s="13">
        <v>0</v>
      </c>
      <c r="Y4" s="13">
        <v>0</v>
      </c>
      <c r="Z4" s="13">
        <v>0</v>
      </c>
      <c r="AA4" s="13">
        <v>0</v>
      </c>
      <c r="AB4" s="13">
        <v>0</v>
      </c>
      <c r="AC4" s="13">
        <v>0</v>
      </c>
      <c r="AD4" s="13">
        <v>0</v>
      </c>
      <c r="AE4" s="13">
        <v>0</v>
      </c>
      <c r="AF4" s="13">
        <v>0</v>
      </c>
      <c r="AG4" s="13">
        <v>0</v>
      </c>
      <c r="AH4" s="13">
        <v>0</v>
      </c>
      <c r="AI4" s="13">
        <v>0</v>
      </c>
      <c r="AJ4" s="13">
        <v>0</v>
      </c>
      <c r="AK4" s="13">
        <v>0</v>
      </c>
      <c r="AL4" s="13">
        <v>0</v>
      </c>
      <c r="AM4" s="13">
        <v>0</v>
      </c>
      <c r="AN4" s="13">
        <v>0</v>
      </c>
      <c r="AO4" s="13">
        <v>0</v>
      </c>
      <c r="AP4" s="13">
        <v>0</v>
      </c>
      <c r="AQ4" s="13">
        <v>0</v>
      </c>
      <c r="AR4" s="13">
        <v>0</v>
      </c>
      <c r="AS4" s="13">
        <v>0</v>
      </c>
      <c r="AT4" s="13">
        <v>0</v>
      </c>
      <c r="AU4" s="13">
        <v>0</v>
      </c>
      <c r="AV4" s="13">
        <v>0</v>
      </c>
      <c r="AW4" s="13">
        <v>0</v>
      </c>
      <c r="AX4" s="13">
        <v>0</v>
      </c>
      <c r="AY4" s="13">
        <v>0</v>
      </c>
      <c r="AZ4" s="13">
        <v>0</v>
      </c>
      <c r="BA4" s="13">
        <v>0</v>
      </c>
      <c r="BB4" s="13">
        <v>0</v>
      </c>
      <c r="BC4" s="13">
        <v>0</v>
      </c>
      <c r="BD4" s="13">
        <v>0</v>
      </c>
      <c r="BE4" s="13">
        <v>0</v>
      </c>
      <c r="BF4" s="13">
        <v>0</v>
      </c>
      <c r="BG4" s="13">
        <v>0</v>
      </c>
      <c r="BH4" s="13">
        <v>0</v>
      </c>
      <c r="BI4" s="13">
        <v>0</v>
      </c>
      <c r="BJ4" s="13">
        <v>0</v>
      </c>
      <c r="BK4" s="13">
        <v>0</v>
      </c>
      <c r="BL4" s="13">
        <v>0</v>
      </c>
      <c r="BM4" s="13">
        <v>0</v>
      </c>
      <c r="BN4" s="13">
        <v>0</v>
      </c>
      <c r="BO4" s="13">
        <v>0</v>
      </c>
      <c r="BP4" s="13">
        <v>0</v>
      </c>
      <c r="BQ4" s="13">
        <v>0</v>
      </c>
      <c r="BR4" s="13">
        <v>0</v>
      </c>
      <c r="BS4" s="13">
        <v>0</v>
      </c>
      <c r="BT4" s="13">
        <v>0</v>
      </c>
      <c r="BU4" s="13">
        <v>0</v>
      </c>
      <c r="BV4" s="13">
        <v>0</v>
      </c>
      <c r="BW4" s="13">
        <v>0</v>
      </c>
      <c r="BX4" s="13">
        <v>0</v>
      </c>
      <c r="BY4" s="13">
        <v>0</v>
      </c>
      <c r="BZ4" s="13">
        <v>0</v>
      </c>
      <c r="CA4" s="13">
        <v>0</v>
      </c>
      <c r="CB4" s="13">
        <v>0</v>
      </c>
      <c r="CC4" s="13">
        <v>0</v>
      </c>
      <c r="CD4" s="13">
        <v>0</v>
      </c>
      <c r="CE4" s="13">
        <v>0</v>
      </c>
      <c r="CF4" s="13">
        <v>0</v>
      </c>
      <c r="CG4" s="13">
        <v>0</v>
      </c>
      <c r="CH4" s="13">
        <v>0</v>
      </c>
      <c r="CI4" s="13">
        <v>0</v>
      </c>
      <c r="CJ4" s="13">
        <v>0</v>
      </c>
      <c r="CK4" s="13">
        <v>0</v>
      </c>
      <c r="CL4" s="13">
        <v>0</v>
      </c>
      <c r="CM4" s="13">
        <v>0</v>
      </c>
      <c r="CN4" s="13">
        <v>0</v>
      </c>
      <c r="CO4" s="13">
        <v>0</v>
      </c>
      <c r="CP4" s="13">
        <v>0</v>
      </c>
      <c r="CQ4" s="13">
        <v>0</v>
      </c>
      <c r="CR4" s="13">
        <v>0</v>
      </c>
      <c r="CS4" s="13">
        <v>0</v>
      </c>
      <c r="CT4" s="13">
        <v>0</v>
      </c>
      <c r="CU4" s="13">
        <v>0</v>
      </c>
      <c r="CV4" s="13">
        <v>0</v>
      </c>
      <c r="CW4" s="13">
        <v>0</v>
      </c>
      <c r="CX4" s="13">
        <v>0</v>
      </c>
      <c r="CY4" s="13">
        <v>0</v>
      </c>
      <c r="CZ4" s="2">
        <f t="shared" ref="CZ4:DB27" si="0">B4+E4+H4+K4+N4+Q4+T4+W4+Z4+AC4+AF4+AI4+AL4+AO4+AR4+AU4+AX4+BA4+BD4+BG4+BJ4+BM4+BP4+BS4+BV4+BY4+CB4+CE4+CH4+CK4+CN4+CQ4+CT4+CW4</f>
        <v>108</v>
      </c>
      <c r="DA4" s="2">
        <f t="shared" si="0"/>
        <v>0</v>
      </c>
      <c r="DB4" s="2">
        <f t="shared" si="0"/>
        <v>0</v>
      </c>
    </row>
    <row r="5" spans="1:106" s="7" customFormat="1" ht="20.100000000000001" customHeight="1">
      <c r="A5" s="12" t="s">
        <v>96</v>
      </c>
      <c r="B5" s="13">
        <v>29</v>
      </c>
      <c r="C5" s="13">
        <v>0</v>
      </c>
      <c r="D5" s="13">
        <v>0</v>
      </c>
      <c r="E5" s="13">
        <v>29</v>
      </c>
      <c r="F5" s="13">
        <v>0</v>
      </c>
      <c r="G5" s="13">
        <v>0</v>
      </c>
      <c r="H5" s="13">
        <v>10</v>
      </c>
      <c r="I5" s="13">
        <v>0</v>
      </c>
      <c r="J5" s="13">
        <v>0</v>
      </c>
      <c r="K5" s="13">
        <v>11</v>
      </c>
      <c r="L5" s="13">
        <v>0</v>
      </c>
      <c r="M5" s="13">
        <v>0</v>
      </c>
      <c r="N5" s="13">
        <v>0</v>
      </c>
      <c r="O5" s="13">
        <v>0</v>
      </c>
      <c r="P5" s="13">
        <v>0</v>
      </c>
      <c r="Q5" s="13">
        <v>0</v>
      </c>
      <c r="R5" s="13">
        <v>0</v>
      </c>
      <c r="S5" s="13">
        <v>0</v>
      </c>
      <c r="T5" s="13">
        <v>0</v>
      </c>
      <c r="U5" s="13">
        <v>0</v>
      </c>
      <c r="V5" s="13">
        <v>0</v>
      </c>
      <c r="W5" s="13">
        <v>0</v>
      </c>
      <c r="X5" s="13">
        <v>0</v>
      </c>
      <c r="Y5" s="13">
        <v>0</v>
      </c>
      <c r="Z5" s="13">
        <v>0</v>
      </c>
      <c r="AA5" s="13">
        <v>0</v>
      </c>
      <c r="AB5" s="13">
        <v>0</v>
      </c>
      <c r="AC5" s="13">
        <v>0</v>
      </c>
      <c r="AD5" s="13">
        <v>0</v>
      </c>
      <c r="AE5" s="13">
        <v>0</v>
      </c>
      <c r="AF5" s="13">
        <v>0</v>
      </c>
      <c r="AG5" s="13">
        <v>0</v>
      </c>
      <c r="AH5" s="13">
        <v>0</v>
      </c>
      <c r="AI5" s="13">
        <v>0</v>
      </c>
      <c r="AJ5" s="13">
        <v>0</v>
      </c>
      <c r="AK5" s="13">
        <v>0</v>
      </c>
      <c r="AL5" s="13">
        <v>0</v>
      </c>
      <c r="AM5" s="13">
        <v>0</v>
      </c>
      <c r="AN5" s="13">
        <v>0</v>
      </c>
      <c r="AO5" s="13">
        <v>0</v>
      </c>
      <c r="AP5" s="13">
        <v>0</v>
      </c>
      <c r="AQ5" s="13">
        <v>0</v>
      </c>
      <c r="AR5" s="13">
        <v>0</v>
      </c>
      <c r="AS5" s="13">
        <v>0</v>
      </c>
      <c r="AT5" s="13">
        <v>0</v>
      </c>
      <c r="AU5" s="13">
        <v>0</v>
      </c>
      <c r="AV5" s="13">
        <v>0</v>
      </c>
      <c r="AW5" s="13">
        <v>0</v>
      </c>
      <c r="AX5" s="13">
        <v>0</v>
      </c>
      <c r="AY5" s="13">
        <v>0</v>
      </c>
      <c r="AZ5" s="13">
        <v>0</v>
      </c>
      <c r="BA5" s="13">
        <v>0</v>
      </c>
      <c r="BB5" s="13">
        <v>0</v>
      </c>
      <c r="BC5" s="13">
        <v>0</v>
      </c>
      <c r="BD5" s="13">
        <v>0</v>
      </c>
      <c r="BE5" s="13">
        <v>0</v>
      </c>
      <c r="BF5" s="13">
        <v>0</v>
      </c>
      <c r="BG5" s="13">
        <v>0</v>
      </c>
      <c r="BH5" s="13">
        <v>0</v>
      </c>
      <c r="BI5" s="13">
        <v>0</v>
      </c>
      <c r="BJ5" s="13">
        <v>0</v>
      </c>
      <c r="BK5" s="13">
        <v>0</v>
      </c>
      <c r="BL5" s="13">
        <v>0</v>
      </c>
      <c r="BM5" s="13">
        <v>0</v>
      </c>
      <c r="BN5" s="13">
        <v>0</v>
      </c>
      <c r="BO5" s="13">
        <v>0</v>
      </c>
      <c r="BP5" s="13">
        <v>0</v>
      </c>
      <c r="BQ5" s="13">
        <v>0</v>
      </c>
      <c r="BR5" s="13">
        <v>0</v>
      </c>
      <c r="BS5" s="13">
        <v>0</v>
      </c>
      <c r="BT5" s="13">
        <v>0</v>
      </c>
      <c r="BU5" s="13">
        <v>0</v>
      </c>
      <c r="BV5" s="13">
        <v>0</v>
      </c>
      <c r="BW5" s="13">
        <v>0</v>
      </c>
      <c r="BX5" s="13">
        <v>0</v>
      </c>
      <c r="BY5" s="13">
        <v>0</v>
      </c>
      <c r="BZ5" s="13">
        <v>0</v>
      </c>
      <c r="CA5" s="13">
        <v>0</v>
      </c>
      <c r="CB5" s="13">
        <v>0</v>
      </c>
      <c r="CC5" s="13">
        <v>0</v>
      </c>
      <c r="CD5" s="13">
        <v>0</v>
      </c>
      <c r="CE5" s="13">
        <v>0</v>
      </c>
      <c r="CF5" s="13">
        <v>0</v>
      </c>
      <c r="CG5" s="13">
        <v>0</v>
      </c>
      <c r="CH5" s="13">
        <v>0</v>
      </c>
      <c r="CI5" s="13">
        <v>0</v>
      </c>
      <c r="CJ5" s="13">
        <v>0</v>
      </c>
      <c r="CK5" s="13">
        <v>0</v>
      </c>
      <c r="CL5" s="13">
        <v>0</v>
      </c>
      <c r="CM5" s="13">
        <v>0</v>
      </c>
      <c r="CN5" s="13">
        <v>0</v>
      </c>
      <c r="CO5" s="13">
        <v>0</v>
      </c>
      <c r="CP5" s="13">
        <v>0</v>
      </c>
      <c r="CQ5" s="13">
        <v>0</v>
      </c>
      <c r="CR5" s="13">
        <v>0</v>
      </c>
      <c r="CS5" s="13">
        <v>0</v>
      </c>
      <c r="CT5" s="13">
        <v>0</v>
      </c>
      <c r="CU5" s="13">
        <v>0</v>
      </c>
      <c r="CV5" s="13">
        <v>0</v>
      </c>
      <c r="CW5" s="13">
        <v>0</v>
      </c>
      <c r="CX5" s="13">
        <v>0</v>
      </c>
      <c r="CY5" s="13">
        <v>0</v>
      </c>
      <c r="CZ5" s="2">
        <f t="shared" si="0"/>
        <v>79</v>
      </c>
      <c r="DA5" s="2">
        <f t="shared" si="0"/>
        <v>0</v>
      </c>
      <c r="DB5" s="2">
        <f t="shared" si="0"/>
        <v>0</v>
      </c>
    </row>
    <row r="6" spans="1:106" s="7" customFormat="1" ht="20.100000000000001" customHeight="1">
      <c r="A6" s="12" t="s">
        <v>97</v>
      </c>
      <c r="B6" s="13">
        <v>75</v>
      </c>
      <c r="C6" s="13">
        <v>0</v>
      </c>
      <c r="D6" s="13">
        <v>0</v>
      </c>
      <c r="E6" s="13">
        <v>40</v>
      </c>
      <c r="F6" s="13">
        <v>0</v>
      </c>
      <c r="G6" s="13">
        <v>0</v>
      </c>
      <c r="H6" s="13">
        <v>10</v>
      </c>
      <c r="I6" s="13">
        <v>0</v>
      </c>
      <c r="J6" s="13">
        <v>0</v>
      </c>
      <c r="K6" s="13">
        <v>11</v>
      </c>
      <c r="L6" s="13">
        <v>0</v>
      </c>
      <c r="M6" s="13">
        <v>0</v>
      </c>
      <c r="N6" s="13">
        <v>0</v>
      </c>
      <c r="O6" s="13">
        <v>0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0</v>
      </c>
      <c r="Y6" s="13">
        <v>0</v>
      </c>
      <c r="Z6" s="13">
        <v>0</v>
      </c>
      <c r="AA6" s="13">
        <v>0</v>
      </c>
      <c r="AB6" s="13">
        <v>0</v>
      </c>
      <c r="AC6" s="13">
        <v>0</v>
      </c>
      <c r="AD6" s="13">
        <v>0</v>
      </c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  <c r="AQ6" s="13">
        <v>0</v>
      </c>
      <c r="AR6" s="13">
        <v>0</v>
      </c>
      <c r="AS6" s="13">
        <v>0</v>
      </c>
      <c r="AT6" s="13">
        <v>0</v>
      </c>
      <c r="AU6" s="13">
        <v>0</v>
      </c>
      <c r="AV6" s="13">
        <v>0</v>
      </c>
      <c r="AW6" s="13">
        <v>0</v>
      </c>
      <c r="AX6" s="13">
        <v>0</v>
      </c>
      <c r="AY6" s="13">
        <v>0</v>
      </c>
      <c r="AZ6" s="13">
        <v>0</v>
      </c>
      <c r="BA6" s="13">
        <v>0</v>
      </c>
      <c r="BB6" s="13">
        <v>0</v>
      </c>
      <c r="BC6" s="13">
        <v>0</v>
      </c>
      <c r="BD6" s="13">
        <v>0</v>
      </c>
      <c r="BE6" s="13">
        <v>0</v>
      </c>
      <c r="BF6" s="13">
        <v>0</v>
      </c>
      <c r="BG6" s="13">
        <v>0</v>
      </c>
      <c r="BH6" s="13">
        <v>0</v>
      </c>
      <c r="BI6" s="13">
        <v>0</v>
      </c>
      <c r="BJ6" s="13">
        <v>0</v>
      </c>
      <c r="BK6" s="13">
        <v>0</v>
      </c>
      <c r="BL6" s="13">
        <v>0</v>
      </c>
      <c r="BM6" s="13">
        <v>0</v>
      </c>
      <c r="BN6" s="13">
        <v>0</v>
      </c>
      <c r="BO6" s="13">
        <v>0</v>
      </c>
      <c r="BP6" s="13">
        <v>0</v>
      </c>
      <c r="BQ6" s="13">
        <v>0</v>
      </c>
      <c r="BR6" s="13">
        <v>0</v>
      </c>
      <c r="BS6" s="13">
        <v>0</v>
      </c>
      <c r="BT6" s="13">
        <v>0</v>
      </c>
      <c r="BU6" s="13">
        <v>0</v>
      </c>
      <c r="BV6" s="13">
        <v>0</v>
      </c>
      <c r="BW6" s="13">
        <v>0</v>
      </c>
      <c r="BX6" s="13">
        <v>0</v>
      </c>
      <c r="BY6" s="13">
        <v>0</v>
      </c>
      <c r="BZ6" s="13">
        <v>0</v>
      </c>
      <c r="CA6" s="13">
        <v>0</v>
      </c>
      <c r="CB6" s="13">
        <v>0</v>
      </c>
      <c r="CC6" s="13">
        <v>0</v>
      </c>
      <c r="CD6" s="13">
        <v>0</v>
      </c>
      <c r="CE6" s="13">
        <v>0</v>
      </c>
      <c r="CF6" s="13">
        <v>0</v>
      </c>
      <c r="CG6" s="13">
        <v>0</v>
      </c>
      <c r="CH6" s="13">
        <v>0</v>
      </c>
      <c r="CI6" s="13">
        <v>0</v>
      </c>
      <c r="CJ6" s="13">
        <v>0</v>
      </c>
      <c r="CK6" s="13">
        <v>0</v>
      </c>
      <c r="CL6" s="13">
        <v>0</v>
      </c>
      <c r="CM6" s="13">
        <v>0</v>
      </c>
      <c r="CN6" s="13">
        <v>0</v>
      </c>
      <c r="CO6" s="13">
        <v>0</v>
      </c>
      <c r="CP6" s="13">
        <v>0</v>
      </c>
      <c r="CQ6" s="13">
        <v>0</v>
      </c>
      <c r="CR6" s="13">
        <v>0</v>
      </c>
      <c r="CS6" s="13">
        <v>0</v>
      </c>
      <c r="CT6" s="13">
        <v>0</v>
      </c>
      <c r="CU6" s="13">
        <v>0</v>
      </c>
      <c r="CV6" s="13">
        <v>0</v>
      </c>
      <c r="CW6" s="13">
        <v>0</v>
      </c>
      <c r="CX6" s="13">
        <v>0</v>
      </c>
      <c r="CY6" s="13">
        <v>0</v>
      </c>
      <c r="CZ6" s="2">
        <f t="shared" si="0"/>
        <v>136</v>
      </c>
      <c r="DA6" s="2">
        <f t="shared" si="0"/>
        <v>0</v>
      </c>
      <c r="DB6" s="2">
        <f t="shared" si="0"/>
        <v>0</v>
      </c>
    </row>
    <row r="7" spans="1:106" s="7" customFormat="1" ht="20.100000000000001" customHeight="1">
      <c r="A7" s="12" t="s">
        <v>55</v>
      </c>
      <c r="B7" s="13">
        <v>90</v>
      </c>
      <c r="C7" s="13">
        <v>0</v>
      </c>
      <c r="D7" s="13">
        <v>0</v>
      </c>
      <c r="E7" s="13">
        <v>0</v>
      </c>
      <c r="F7" s="13">
        <v>0</v>
      </c>
      <c r="G7" s="13">
        <v>0</v>
      </c>
      <c r="H7" s="13">
        <v>10</v>
      </c>
      <c r="I7" s="13">
        <v>0</v>
      </c>
      <c r="J7" s="13">
        <v>0</v>
      </c>
      <c r="K7" s="13">
        <v>11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13">
        <v>0</v>
      </c>
      <c r="BB7" s="13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13">
        <v>0</v>
      </c>
      <c r="BS7" s="13">
        <v>0</v>
      </c>
      <c r="BT7" s="13">
        <v>0</v>
      </c>
      <c r="BU7" s="13">
        <v>0</v>
      </c>
      <c r="BV7" s="13">
        <v>0</v>
      </c>
      <c r="BW7" s="13">
        <v>0</v>
      </c>
      <c r="BX7" s="13">
        <v>0</v>
      </c>
      <c r="BY7" s="13">
        <v>0</v>
      </c>
      <c r="BZ7" s="13">
        <v>0</v>
      </c>
      <c r="CA7" s="13">
        <v>0</v>
      </c>
      <c r="CB7" s="13">
        <v>0</v>
      </c>
      <c r="CC7" s="13">
        <v>0</v>
      </c>
      <c r="CD7" s="13">
        <v>0</v>
      </c>
      <c r="CE7" s="13">
        <v>0</v>
      </c>
      <c r="CF7" s="13">
        <v>0</v>
      </c>
      <c r="CG7" s="13">
        <v>0</v>
      </c>
      <c r="CH7" s="13">
        <v>0</v>
      </c>
      <c r="CI7" s="13">
        <v>0</v>
      </c>
      <c r="CJ7" s="13">
        <v>0</v>
      </c>
      <c r="CK7" s="13">
        <v>0</v>
      </c>
      <c r="CL7" s="13">
        <v>0</v>
      </c>
      <c r="CM7" s="13">
        <v>0</v>
      </c>
      <c r="CN7" s="13">
        <v>0</v>
      </c>
      <c r="CO7" s="13">
        <v>0</v>
      </c>
      <c r="CP7" s="13">
        <v>0</v>
      </c>
      <c r="CQ7" s="13">
        <v>0</v>
      </c>
      <c r="CR7" s="13">
        <v>0</v>
      </c>
      <c r="CS7" s="13">
        <v>0</v>
      </c>
      <c r="CT7" s="13">
        <v>0</v>
      </c>
      <c r="CU7" s="13">
        <v>0</v>
      </c>
      <c r="CV7" s="13">
        <v>0</v>
      </c>
      <c r="CW7" s="13">
        <v>0</v>
      </c>
      <c r="CX7" s="13">
        <v>0</v>
      </c>
      <c r="CY7" s="13">
        <v>0</v>
      </c>
      <c r="CZ7" s="2">
        <f t="shared" si="0"/>
        <v>111</v>
      </c>
      <c r="DA7" s="2">
        <f t="shared" si="0"/>
        <v>0</v>
      </c>
      <c r="DB7" s="2">
        <f t="shared" si="0"/>
        <v>0</v>
      </c>
    </row>
    <row r="8" spans="1:106" s="7" customFormat="1" ht="20.100000000000001" customHeight="1">
      <c r="A8" s="12" t="s">
        <v>56</v>
      </c>
      <c r="B8" s="13">
        <v>100</v>
      </c>
      <c r="C8" s="13">
        <v>0</v>
      </c>
      <c r="D8" s="13">
        <v>0</v>
      </c>
      <c r="E8" s="13">
        <v>0</v>
      </c>
      <c r="F8" s="13">
        <v>0</v>
      </c>
      <c r="G8" s="13">
        <v>0</v>
      </c>
      <c r="H8" s="13">
        <v>10</v>
      </c>
      <c r="I8" s="13">
        <v>0</v>
      </c>
      <c r="J8" s="13">
        <v>0</v>
      </c>
      <c r="K8" s="13">
        <v>11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13">
        <v>0</v>
      </c>
      <c r="AX8" s="13">
        <v>0</v>
      </c>
      <c r="AY8" s="13">
        <v>0</v>
      </c>
      <c r="AZ8" s="13">
        <v>0</v>
      </c>
      <c r="BA8" s="13">
        <v>0</v>
      </c>
      <c r="BB8" s="13">
        <v>0</v>
      </c>
      <c r="BC8" s="13">
        <v>0</v>
      </c>
      <c r="BD8" s="13">
        <v>0</v>
      </c>
      <c r="BE8" s="13">
        <v>0</v>
      </c>
      <c r="BF8" s="13">
        <v>0</v>
      </c>
      <c r="BG8" s="13">
        <v>0</v>
      </c>
      <c r="BH8" s="13">
        <v>0</v>
      </c>
      <c r="BI8" s="13">
        <v>0</v>
      </c>
      <c r="BJ8" s="13">
        <v>0</v>
      </c>
      <c r="BK8" s="13">
        <v>0</v>
      </c>
      <c r="BL8" s="13">
        <v>0</v>
      </c>
      <c r="BM8" s="13">
        <v>0</v>
      </c>
      <c r="BN8" s="13">
        <v>0</v>
      </c>
      <c r="BO8" s="13">
        <v>0</v>
      </c>
      <c r="BP8" s="13">
        <v>0</v>
      </c>
      <c r="BQ8" s="13">
        <v>0</v>
      </c>
      <c r="BR8" s="13">
        <v>0</v>
      </c>
      <c r="BS8" s="13">
        <v>0</v>
      </c>
      <c r="BT8" s="13">
        <v>0</v>
      </c>
      <c r="BU8" s="13">
        <v>0</v>
      </c>
      <c r="BV8" s="13">
        <v>0</v>
      </c>
      <c r="BW8" s="13">
        <v>0</v>
      </c>
      <c r="BX8" s="13">
        <v>0</v>
      </c>
      <c r="BY8" s="13">
        <v>0</v>
      </c>
      <c r="BZ8" s="13">
        <v>0</v>
      </c>
      <c r="CA8" s="13">
        <v>0</v>
      </c>
      <c r="CB8" s="13">
        <v>0</v>
      </c>
      <c r="CC8" s="13">
        <v>0</v>
      </c>
      <c r="CD8" s="13">
        <v>0</v>
      </c>
      <c r="CE8" s="13">
        <v>0</v>
      </c>
      <c r="CF8" s="13">
        <v>0</v>
      </c>
      <c r="CG8" s="13">
        <v>0</v>
      </c>
      <c r="CH8" s="13">
        <v>0</v>
      </c>
      <c r="CI8" s="13">
        <v>0</v>
      </c>
      <c r="CJ8" s="13">
        <v>0</v>
      </c>
      <c r="CK8" s="13">
        <v>0</v>
      </c>
      <c r="CL8" s="13">
        <v>0</v>
      </c>
      <c r="CM8" s="13">
        <v>0</v>
      </c>
      <c r="CN8" s="13">
        <v>0</v>
      </c>
      <c r="CO8" s="13">
        <v>0</v>
      </c>
      <c r="CP8" s="13">
        <v>0</v>
      </c>
      <c r="CQ8" s="13">
        <v>0</v>
      </c>
      <c r="CR8" s="13">
        <v>0</v>
      </c>
      <c r="CS8" s="13">
        <v>0</v>
      </c>
      <c r="CT8" s="13">
        <v>0</v>
      </c>
      <c r="CU8" s="13">
        <v>0</v>
      </c>
      <c r="CV8" s="13">
        <v>0</v>
      </c>
      <c r="CW8" s="13">
        <v>0</v>
      </c>
      <c r="CX8" s="13">
        <v>0</v>
      </c>
      <c r="CY8" s="13">
        <v>0</v>
      </c>
      <c r="CZ8" s="2">
        <f t="shared" si="0"/>
        <v>121</v>
      </c>
      <c r="DA8" s="2">
        <f t="shared" si="0"/>
        <v>0</v>
      </c>
      <c r="DB8" s="2">
        <f t="shared" si="0"/>
        <v>0</v>
      </c>
    </row>
    <row r="9" spans="1:106" s="7" customFormat="1" ht="20.100000000000001" customHeight="1">
      <c r="A9" s="12" t="s">
        <v>57</v>
      </c>
      <c r="B9" s="13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10</v>
      </c>
      <c r="I9" s="13">
        <v>0</v>
      </c>
      <c r="J9" s="13">
        <v>0</v>
      </c>
      <c r="K9" s="13">
        <v>11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13">
        <v>0</v>
      </c>
      <c r="AX9" s="13">
        <v>0</v>
      </c>
      <c r="AY9" s="13">
        <v>0</v>
      </c>
      <c r="AZ9" s="13">
        <v>0</v>
      </c>
      <c r="BA9" s="13">
        <v>0</v>
      </c>
      <c r="BB9" s="13">
        <v>0</v>
      </c>
      <c r="BC9" s="13">
        <v>0</v>
      </c>
      <c r="BD9" s="13">
        <v>0</v>
      </c>
      <c r="BE9" s="13">
        <v>0</v>
      </c>
      <c r="BF9" s="13">
        <v>0</v>
      </c>
      <c r="BG9" s="13">
        <v>0</v>
      </c>
      <c r="BH9" s="13">
        <v>0</v>
      </c>
      <c r="BI9" s="13">
        <v>0</v>
      </c>
      <c r="BJ9" s="13">
        <v>0</v>
      </c>
      <c r="BK9" s="13">
        <v>0</v>
      </c>
      <c r="BL9" s="13">
        <v>0</v>
      </c>
      <c r="BM9" s="13">
        <v>0</v>
      </c>
      <c r="BN9" s="13">
        <v>0</v>
      </c>
      <c r="BO9" s="13">
        <v>0</v>
      </c>
      <c r="BP9" s="13">
        <v>0</v>
      </c>
      <c r="BQ9" s="13">
        <v>0</v>
      </c>
      <c r="BR9" s="13">
        <v>0</v>
      </c>
      <c r="BS9" s="13">
        <v>0</v>
      </c>
      <c r="BT9" s="13">
        <v>0</v>
      </c>
      <c r="BU9" s="13">
        <v>0</v>
      </c>
      <c r="BV9" s="13">
        <v>0</v>
      </c>
      <c r="BW9" s="13">
        <v>0</v>
      </c>
      <c r="BX9" s="13">
        <v>0</v>
      </c>
      <c r="BY9" s="13">
        <v>0</v>
      </c>
      <c r="BZ9" s="13">
        <v>0</v>
      </c>
      <c r="CA9" s="13">
        <v>0</v>
      </c>
      <c r="CB9" s="13">
        <v>0</v>
      </c>
      <c r="CC9" s="13">
        <v>0</v>
      </c>
      <c r="CD9" s="13">
        <v>0</v>
      </c>
      <c r="CE9" s="13">
        <v>0</v>
      </c>
      <c r="CF9" s="13">
        <v>0</v>
      </c>
      <c r="CG9" s="13">
        <v>0</v>
      </c>
      <c r="CH9" s="13">
        <v>0</v>
      </c>
      <c r="CI9" s="13">
        <v>0</v>
      </c>
      <c r="CJ9" s="13">
        <v>0</v>
      </c>
      <c r="CK9" s="13">
        <v>0</v>
      </c>
      <c r="CL9" s="13">
        <v>0</v>
      </c>
      <c r="CM9" s="13">
        <v>0</v>
      </c>
      <c r="CN9" s="13">
        <v>0</v>
      </c>
      <c r="CO9" s="13">
        <v>0</v>
      </c>
      <c r="CP9" s="13">
        <v>0</v>
      </c>
      <c r="CQ9" s="13">
        <v>0</v>
      </c>
      <c r="CR9" s="13">
        <v>0</v>
      </c>
      <c r="CS9" s="13">
        <v>0</v>
      </c>
      <c r="CT9" s="13">
        <v>0</v>
      </c>
      <c r="CU9" s="13">
        <v>0</v>
      </c>
      <c r="CV9" s="13">
        <v>0</v>
      </c>
      <c r="CW9" s="13">
        <v>0</v>
      </c>
      <c r="CX9" s="13">
        <v>0</v>
      </c>
      <c r="CY9" s="13">
        <v>0</v>
      </c>
      <c r="CZ9" s="2">
        <f t="shared" si="0"/>
        <v>21</v>
      </c>
      <c r="DA9" s="2">
        <f t="shared" si="0"/>
        <v>0</v>
      </c>
      <c r="DB9" s="2">
        <f t="shared" si="0"/>
        <v>0</v>
      </c>
    </row>
    <row r="10" spans="1:106" s="7" customFormat="1" ht="20.100000000000001" customHeight="1">
      <c r="A10" s="12" t="s">
        <v>58</v>
      </c>
      <c r="B10" s="13">
        <v>66.5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10</v>
      </c>
      <c r="I10" s="13">
        <v>0</v>
      </c>
      <c r="J10" s="13">
        <v>0</v>
      </c>
      <c r="K10" s="13">
        <v>11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13">
        <v>0</v>
      </c>
      <c r="AX10" s="13">
        <v>0</v>
      </c>
      <c r="AY10" s="13">
        <v>0</v>
      </c>
      <c r="AZ10" s="13">
        <v>0</v>
      </c>
      <c r="BA10" s="13">
        <v>0</v>
      </c>
      <c r="BB10" s="13">
        <v>0</v>
      </c>
      <c r="BC10" s="13">
        <v>0</v>
      </c>
      <c r="BD10" s="13">
        <v>0</v>
      </c>
      <c r="BE10" s="13">
        <v>0</v>
      </c>
      <c r="BF10" s="13">
        <v>0</v>
      </c>
      <c r="BG10" s="13">
        <v>0</v>
      </c>
      <c r="BH10" s="13">
        <v>0</v>
      </c>
      <c r="BI10" s="13">
        <v>0</v>
      </c>
      <c r="BJ10" s="13">
        <v>0</v>
      </c>
      <c r="BK10" s="13">
        <v>0</v>
      </c>
      <c r="BL10" s="13">
        <v>0</v>
      </c>
      <c r="BM10" s="13">
        <v>0</v>
      </c>
      <c r="BN10" s="13">
        <v>0</v>
      </c>
      <c r="BO10" s="13">
        <v>0</v>
      </c>
      <c r="BP10" s="13">
        <v>0</v>
      </c>
      <c r="BQ10" s="13">
        <v>0</v>
      </c>
      <c r="BR10" s="13">
        <v>0</v>
      </c>
      <c r="BS10" s="13">
        <v>0</v>
      </c>
      <c r="BT10" s="13">
        <v>0</v>
      </c>
      <c r="BU10" s="13">
        <v>0</v>
      </c>
      <c r="BV10" s="13">
        <v>0</v>
      </c>
      <c r="BW10" s="13">
        <v>0</v>
      </c>
      <c r="BX10" s="13">
        <v>0</v>
      </c>
      <c r="BY10" s="13">
        <v>0</v>
      </c>
      <c r="BZ10" s="13">
        <v>0</v>
      </c>
      <c r="CA10" s="13">
        <v>0</v>
      </c>
      <c r="CB10" s="13">
        <v>0</v>
      </c>
      <c r="CC10" s="13">
        <v>0</v>
      </c>
      <c r="CD10" s="13">
        <v>0</v>
      </c>
      <c r="CE10" s="13">
        <v>0</v>
      </c>
      <c r="CF10" s="13">
        <v>0</v>
      </c>
      <c r="CG10" s="13">
        <v>0</v>
      </c>
      <c r="CH10" s="13">
        <v>0</v>
      </c>
      <c r="CI10" s="13">
        <v>0</v>
      </c>
      <c r="CJ10" s="13">
        <v>0</v>
      </c>
      <c r="CK10" s="13">
        <v>0</v>
      </c>
      <c r="CL10" s="13">
        <v>0</v>
      </c>
      <c r="CM10" s="13">
        <v>0</v>
      </c>
      <c r="CN10" s="13">
        <v>0</v>
      </c>
      <c r="CO10" s="13">
        <v>0</v>
      </c>
      <c r="CP10" s="13">
        <v>0</v>
      </c>
      <c r="CQ10" s="13">
        <v>0</v>
      </c>
      <c r="CR10" s="13">
        <v>0</v>
      </c>
      <c r="CS10" s="13">
        <v>0</v>
      </c>
      <c r="CT10" s="13">
        <v>0</v>
      </c>
      <c r="CU10" s="13">
        <v>0</v>
      </c>
      <c r="CV10" s="13">
        <v>0</v>
      </c>
      <c r="CW10" s="13">
        <v>0</v>
      </c>
      <c r="CX10" s="13">
        <v>0</v>
      </c>
      <c r="CY10" s="13">
        <v>0</v>
      </c>
      <c r="CZ10" s="2">
        <f t="shared" si="0"/>
        <v>87.5</v>
      </c>
      <c r="DA10" s="2">
        <f t="shared" si="0"/>
        <v>0</v>
      </c>
      <c r="DB10" s="2">
        <f t="shared" si="0"/>
        <v>0</v>
      </c>
    </row>
    <row r="11" spans="1:106" s="7" customFormat="1" ht="20.100000000000001" customHeight="1">
      <c r="A11" s="12" t="s">
        <v>59</v>
      </c>
      <c r="B11" s="13">
        <v>0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  <c r="H11" s="13">
        <v>10</v>
      </c>
      <c r="I11" s="13">
        <v>0</v>
      </c>
      <c r="J11" s="13">
        <v>0</v>
      </c>
      <c r="K11" s="13">
        <v>11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13">
        <v>0</v>
      </c>
      <c r="AX11" s="13">
        <v>0</v>
      </c>
      <c r="AY11" s="13">
        <v>0</v>
      </c>
      <c r="AZ11" s="13">
        <v>0</v>
      </c>
      <c r="BA11" s="13">
        <v>0</v>
      </c>
      <c r="BB11" s="13">
        <v>0</v>
      </c>
      <c r="BC11" s="13">
        <v>0</v>
      </c>
      <c r="BD11" s="13">
        <v>0</v>
      </c>
      <c r="BE11" s="13">
        <v>0</v>
      </c>
      <c r="BF11" s="13">
        <v>0</v>
      </c>
      <c r="BG11" s="13">
        <v>0</v>
      </c>
      <c r="BH11" s="13">
        <v>0</v>
      </c>
      <c r="BI11" s="13">
        <v>0</v>
      </c>
      <c r="BJ11" s="13">
        <v>0</v>
      </c>
      <c r="BK11" s="13">
        <v>0</v>
      </c>
      <c r="BL11" s="13">
        <v>0</v>
      </c>
      <c r="BM11" s="13">
        <v>0</v>
      </c>
      <c r="BN11" s="13">
        <v>0</v>
      </c>
      <c r="BO11" s="13">
        <v>0</v>
      </c>
      <c r="BP11" s="13">
        <v>0</v>
      </c>
      <c r="BQ11" s="13">
        <v>0</v>
      </c>
      <c r="BR11" s="13">
        <v>0</v>
      </c>
      <c r="BS11" s="13">
        <v>0</v>
      </c>
      <c r="BT11" s="13">
        <v>0</v>
      </c>
      <c r="BU11" s="13">
        <v>0</v>
      </c>
      <c r="BV11" s="13">
        <v>0</v>
      </c>
      <c r="BW11" s="13">
        <v>0</v>
      </c>
      <c r="BX11" s="13">
        <v>0</v>
      </c>
      <c r="BY11" s="13">
        <v>0</v>
      </c>
      <c r="BZ11" s="13">
        <v>0</v>
      </c>
      <c r="CA11" s="13">
        <v>0</v>
      </c>
      <c r="CB11" s="13">
        <v>0</v>
      </c>
      <c r="CC11" s="13">
        <v>0</v>
      </c>
      <c r="CD11" s="13">
        <v>0</v>
      </c>
      <c r="CE11" s="13">
        <v>0</v>
      </c>
      <c r="CF11" s="13">
        <v>0</v>
      </c>
      <c r="CG11" s="13">
        <v>0</v>
      </c>
      <c r="CH11" s="13">
        <v>0</v>
      </c>
      <c r="CI11" s="13">
        <v>0</v>
      </c>
      <c r="CJ11" s="13">
        <v>0</v>
      </c>
      <c r="CK11" s="13">
        <v>0</v>
      </c>
      <c r="CL11" s="13">
        <v>0</v>
      </c>
      <c r="CM11" s="13">
        <v>0</v>
      </c>
      <c r="CN11" s="13">
        <v>0</v>
      </c>
      <c r="CO11" s="13">
        <v>0</v>
      </c>
      <c r="CP11" s="13">
        <v>0</v>
      </c>
      <c r="CQ11" s="13">
        <v>0</v>
      </c>
      <c r="CR11" s="13">
        <v>0</v>
      </c>
      <c r="CS11" s="13">
        <v>0</v>
      </c>
      <c r="CT11" s="13">
        <v>0</v>
      </c>
      <c r="CU11" s="13">
        <v>0</v>
      </c>
      <c r="CV11" s="13">
        <v>0</v>
      </c>
      <c r="CW11" s="13">
        <v>0</v>
      </c>
      <c r="CX11" s="13">
        <v>0</v>
      </c>
      <c r="CY11" s="13">
        <v>0</v>
      </c>
      <c r="CZ11" s="2">
        <f t="shared" si="0"/>
        <v>21</v>
      </c>
      <c r="DA11" s="2">
        <f t="shared" si="0"/>
        <v>0</v>
      </c>
      <c r="DB11" s="2">
        <f t="shared" si="0"/>
        <v>0</v>
      </c>
    </row>
    <row r="12" spans="1:106" s="7" customFormat="1" ht="20.100000000000001" customHeight="1">
      <c r="A12" s="12" t="s">
        <v>60</v>
      </c>
      <c r="B12" s="13">
        <v>76.5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10</v>
      </c>
      <c r="I12" s="13">
        <v>0</v>
      </c>
      <c r="J12" s="13">
        <v>0</v>
      </c>
      <c r="K12" s="13">
        <v>11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13">
        <v>0</v>
      </c>
      <c r="BB12" s="13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13">
        <v>0</v>
      </c>
      <c r="BS12" s="13">
        <v>0</v>
      </c>
      <c r="BT12" s="13">
        <v>0</v>
      </c>
      <c r="BU12" s="13">
        <v>0</v>
      </c>
      <c r="BV12" s="13">
        <v>0</v>
      </c>
      <c r="BW12" s="13">
        <v>0</v>
      </c>
      <c r="BX12" s="13">
        <v>0</v>
      </c>
      <c r="BY12" s="13">
        <v>0</v>
      </c>
      <c r="BZ12" s="13">
        <v>0</v>
      </c>
      <c r="CA12" s="13">
        <v>0</v>
      </c>
      <c r="CB12" s="13">
        <v>0</v>
      </c>
      <c r="CC12" s="13">
        <v>0</v>
      </c>
      <c r="CD12" s="13">
        <v>0</v>
      </c>
      <c r="CE12" s="13">
        <v>0</v>
      </c>
      <c r="CF12" s="13">
        <v>0</v>
      </c>
      <c r="CG12" s="13">
        <v>0</v>
      </c>
      <c r="CH12" s="13">
        <v>0</v>
      </c>
      <c r="CI12" s="13">
        <v>0</v>
      </c>
      <c r="CJ12" s="13">
        <v>0</v>
      </c>
      <c r="CK12" s="13">
        <v>0</v>
      </c>
      <c r="CL12" s="13">
        <v>0</v>
      </c>
      <c r="CM12" s="13">
        <v>0</v>
      </c>
      <c r="CN12" s="13">
        <v>0</v>
      </c>
      <c r="CO12" s="13">
        <v>0</v>
      </c>
      <c r="CP12" s="13">
        <v>0</v>
      </c>
      <c r="CQ12" s="13">
        <v>0</v>
      </c>
      <c r="CR12" s="13">
        <v>0</v>
      </c>
      <c r="CS12" s="13">
        <v>0</v>
      </c>
      <c r="CT12" s="13">
        <v>0</v>
      </c>
      <c r="CU12" s="13">
        <v>0</v>
      </c>
      <c r="CV12" s="13">
        <v>0</v>
      </c>
      <c r="CW12" s="13">
        <v>0</v>
      </c>
      <c r="CX12" s="13">
        <v>0</v>
      </c>
      <c r="CY12" s="13">
        <v>0</v>
      </c>
      <c r="CZ12" s="2">
        <f t="shared" si="0"/>
        <v>97.5</v>
      </c>
      <c r="DA12" s="2">
        <f t="shared" si="0"/>
        <v>0</v>
      </c>
      <c r="DB12" s="2">
        <f t="shared" si="0"/>
        <v>0</v>
      </c>
    </row>
    <row r="13" spans="1:106" s="7" customFormat="1" ht="20.100000000000001" customHeight="1">
      <c r="A13" s="12" t="s">
        <v>61</v>
      </c>
      <c r="B13" s="13">
        <v>0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10</v>
      </c>
      <c r="I13" s="13">
        <v>0</v>
      </c>
      <c r="J13" s="13">
        <v>0</v>
      </c>
      <c r="K13" s="13">
        <v>11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13">
        <v>0</v>
      </c>
      <c r="AX13" s="13">
        <v>0</v>
      </c>
      <c r="AY13" s="13">
        <v>0</v>
      </c>
      <c r="AZ13" s="13">
        <v>0</v>
      </c>
      <c r="BA13" s="13">
        <v>0</v>
      </c>
      <c r="BB13" s="13">
        <v>0</v>
      </c>
      <c r="BC13" s="13">
        <v>0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13">
        <v>0</v>
      </c>
      <c r="BJ13" s="13">
        <v>0</v>
      </c>
      <c r="BK13" s="13">
        <v>0</v>
      </c>
      <c r="BL13" s="13">
        <v>0</v>
      </c>
      <c r="BM13" s="13">
        <v>0</v>
      </c>
      <c r="BN13" s="13">
        <v>0</v>
      </c>
      <c r="BO13" s="13">
        <v>0</v>
      </c>
      <c r="BP13" s="13">
        <v>0</v>
      </c>
      <c r="BQ13" s="13">
        <v>0</v>
      </c>
      <c r="BR13" s="13">
        <v>0</v>
      </c>
      <c r="BS13" s="13">
        <v>0</v>
      </c>
      <c r="BT13" s="13">
        <v>0</v>
      </c>
      <c r="BU13" s="13">
        <v>0</v>
      </c>
      <c r="BV13" s="13">
        <v>0</v>
      </c>
      <c r="BW13" s="13">
        <v>0</v>
      </c>
      <c r="BX13" s="13">
        <v>0</v>
      </c>
      <c r="BY13" s="13">
        <v>0</v>
      </c>
      <c r="BZ13" s="13">
        <v>0</v>
      </c>
      <c r="CA13" s="13">
        <v>0</v>
      </c>
      <c r="CB13" s="13">
        <v>0</v>
      </c>
      <c r="CC13" s="13">
        <v>0</v>
      </c>
      <c r="CD13" s="13">
        <v>0</v>
      </c>
      <c r="CE13" s="13">
        <v>0</v>
      </c>
      <c r="CF13" s="13">
        <v>0</v>
      </c>
      <c r="CG13" s="13">
        <v>0</v>
      </c>
      <c r="CH13" s="13">
        <v>0</v>
      </c>
      <c r="CI13" s="13">
        <v>0</v>
      </c>
      <c r="CJ13" s="13">
        <v>0</v>
      </c>
      <c r="CK13" s="13">
        <v>0</v>
      </c>
      <c r="CL13" s="13">
        <v>0</v>
      </c>
      <c r="CM13" s="13">
        <v>0</v>
      </c>
      <c r="CN13" s="13">
        <v>0</v>
      </c>
      <c r="CO13" s="13">
        <v>0</v>
      </c>
      <c r="CP13" s="13">
        <v>0</v>
      </c>
      <c r="CQ13" s="13">
        <v>0</v>
      </c>
      <c r="CR13" s="13">
        <v>0</v>
      </c>
      <c r="CS13" s="13">
        <v>0</v>
      </c>
      <c r="CT13" s="13">
        <v>0</v>
      </c>
      <c r="CU13" s="13">
        <v>0</v>
      </c>
      <c r="CV13" s="13">
        <v>0</v>
      </c>
      <c r="CW13" s="13">
        <v>0</v>
      </c>
      <c r="CX13" s="13">
        <v>0</v>
      </c>
      <c r="CY13" s="13">
        <v>0</v>
      </c>
      <c r="CZ13" s="2">
        <f t="shared" si="0"/>
        <v>21</v>
      </c>
      <c r="DA13" s="2">
        <f t="shared" si="0"/>
        <v>0</v>
      </c>
      <c r="DB13" s="2">
        <f t="shared" si="0"/>
        <v>0</v>
      </c>
    </row>
    <row r="14" spans="1:106" s="7" customFormat="1" ht="20.100000000000001" customHeight="1">
      <c r="A14" s="12" t="s">
        <v>62</v>
      </c>
      <c r="B14" s="13">
        <v>0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10</v>
      </c>
      <c r="I14" s="13">
        <v>0</v>
      </c>
      <c r="J14" s="13">
        <v>0</v>
      </c>
      <c r="K14" s="13">
        <v>11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13">
        <v>0</v>
      </c>
      <c r="AX14" s="13">
        <v>0</v>
      </c>
      <c r="AY14" s="13">
        <v>0</v>
      </c>
      <c r="AZ14" s="13">
        <v>0</v>
      </c>
      <c r="BA14" s="13">
        <v>0</v>
      </c>
      <c r="BB14" s="13">
        <v>0</v>
      </c>
      <c r="BC14" s="13">
        <v>0</v>
      </c>
      <c r="BD14" s="13">
        <v>0</v>
      </c>
      <c r="BE14" s="13">
        <v>0</v>
      </c>
      <c r="BF14" s="13">
        <v>0</v>
      </c>
      <c r="BG14" s="13">
        <v>0</v>
      </c>
      <c r="BH14" s="13">
        <v>0</v>
      </c>
      <c r="BI14" s="13">
        <v>0</v>
      </c>
      <c r="BJ14" s="13">
        <v>0</v>
      </c>
      <c r="BK14" s="13">
        <v>0</v>
      </c>
      <c r="BL14" s="13">
        <v>0</v>
      </c>
      <c r="BM14" s="13">
        <v>0</v>
      </c>
      <c r="BN14" s="13">
        <v>0</v>
      </c>
      <c r="BO14" s="13">
        <v>0</v>
      </c>
      <c r="BP14" s="13">
        <v>0</v>
      </c>
      <c r="BQ14" s="13">
        <v>0</v>
      </c>
      <c r="BR14" s="13">
        <v>0</v>
      </c>
      <c r="BS14" s="13">
        <v>0</v>
      </c>
      <c r="BT14" s="13">
        <v>0</v>
      </c>
      <c r="BU14" s="13">
        <v>0</v>
      </c>
      <c r="BV14" s="13">
        <v>0</v>
      </c>
      <c r="BW14" s="13">
        <v>0</v>
      </c>
      <c r="BX14" s="13">
        <v>0</v>
      </c>
      <c r="BY14" s="13">
        <v>0</v>
      </c>
      <c r="BZ14" s="13">
        <v>0</v>
      </c>
      <c r="CA14" s="13">
        <v>0</v>
      </c>
      <c r="CB14" s="13">
        <v>0</v>
      </c>
      <c r="CC14" s="13">
        <v>0</v>
      </c>
      <c r="CD14" s="13">
        <v>0</v>
      </c>
      <c r="CE14" s="13">
        <v>0</v>
      </c>
      <c r="CF14" s="13">
        <v>0</v>
      </c>
      <c r="CG14" s="13">
        <v>0</v>
      </c>
      <c r="CH14" s="13">
        <v>0</v>
      </c>
      <c r="CI14" s="13">
        <v>0</v>
      </c>
      <c r="CJ14" s="13">
        <v>0</v>
      </c>
      <c r="CK14" s="13">
        <v>0</v>
      </c>
      <c r="CL14" s="13">
        <v>0</v>
      </c>
      <c r="CM14" s="13">
        <v>0</v>
      </c>
      <c r="CN14" s="13">
        <v>0</v>
      </c>
      <c r="CO14" s="13">
        <v>0</v>
      </c>
      <c r="CP14" s="13">
        <v>0</v>
      </c>
      <c r="CQ14" s="13">
        <v>0</v>
      </c>
      <c r="CR14" s="13">
        <v>0</v>
      </c>
      <c r="CS14" s="13">
        <v>0</v>
      </c>
      <c r="CT14" s="13">
        <v>0</v>
      </c>
      <c r="CU14" s="13">
        <v>0</v>
      </c>
      <c r="CV14" s="13">
        <v>0</v>
      </c>
      <c r="CW14" s="13">
        <v>0</v>
      </c>
      <c r="CX14" s="13">
        <v>0</v>
      </c>
      <c r="CY14" s="13">
        <v>0</v>
      </c>
      <c r="CZ14" s="2">
        <f t="shared" si="0"/>
        <v>21</v>
      </c>
      <c r="DA14" s="2">
        <f t="shared" si="0"/>
        <v>0</v>
      </c>
      <c r="DB14" s="2">
        <f t="shared" si="0"/>
        <v>0</v>
      </c>
    </row>
    <row r="15" spans="1:106" s="7" customFormat="1" ht="20.100000000000001" customHeight="1">
      <c r="A15" s="12" t="s">
        <v>63</v>
      </c>
      <c r="B15" s="13"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10</v>
      </c>
      <c r="I15" s="13">
        <v>0</v>
      </c>
      <c r="J15" s="13">
        <v>0</v>
      </c>
      <c r="K15" s="13">
        <v>11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13">
        <v>0</v>
      </c>
      <c r="BS15" s="13">
        <v>0</v>
      </c>
      <c r="BT15" s="13">
        <v>0</v>
      </c>
      <c r="BU15" s="13">
        <v>0</v>
      </c>
      <c r="BV15" s="13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3">
        <v>0</v>
      </c>
      <c r="CH15" s="13">
        <v>0</v>
      </c>
      <c r="CI15" s="13">
        <v>0</v>
      </c>
      <c r="CJ15" s="13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3">
        <v>0</v>
      </c>
      <c r="CT15" s="13">
        <v>0</v>
      </c>
      <c r="CU15" s="13">
        <v>0</v>
      </c>
      <c r="CV15" s="13">
        <v>0</v>
      </c>
      <c r="CW15" s="13">
        <v>0</v>
      </c>
      <c r="CX15" s="13">
        <v>0</v>
      </c>
      <c r="CY15" s="13">
        <v>0</v>
      </c>
      <c r="CZ15" s="2">
        <f t="shared" si="0"/>
        <v>21</v>
      </c>
      <c r="DA15" s="2">
        <f t="shared" si="0"/>
        <v>0</v>
      </c>
      <c r="DB15" s="2">
        <f t="shared" si="0"/>
        <v>0</v>
      </c>
    </row>
    <row r="16" spans="1:106" s="7" customFormat="1" ht="20.100000000000001" customHeight="1">
      <c r="A16" s="12" t="s">
        <v>64</v>
      </c>
      <c r="B16" s="13">
        <v>0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10</v>
      </c>
      <c r="I16" s="13">
        <v>0</v>
      </c>
      <c r="J16" s="13">
        <v>0</v>
      </c>
      <c r="K16" s="13">
        <v>11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13">
        <v>0</v>
      </c>
      <c r="BB16" s="13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13">
        <v>0</v>
      </c>
      <c r="BS16" s="13">
        <v>0</v>
      </c>
      <c r="BT16" s="13">
        <v>0</v>
      </c>
      <c r="BU16" s="13">
        <v>0</v>
      </c>
      <c r="BV16" s="13">
        <v>0</v>
      </c>
      <c r="BW16" s="13">
        <v>0</v>
      </c>
      <c r="BX16" s="13">
        <v>0</v>
      </c>
      <c r="BY16" s="13">
        <v>0</v>
      </c>
      <c r="BZ16" s="13">
        <v>0</v>
      </c>
      <c r="CA16" s="13">
        <v>0</v>
      </c>
      <c r="CB16" s="13">
        <v>0</v>
      </c>
      <c r="CC16" s="13">
        <v>0</v>
      </c>
      <c r="CD16" s="13">
        <v>0</v>
      </c>
      <c r="CE16" s="13">
        <v>0</v>
      </c>
      <c r="CF16" s="13">
        <v>0</v>
      </c>
      <c r="CG16" s="13">
        <v>0</v>
      </c>
      <c r="CH16" s="13">
        <v>0</v>
      </c>
      <c r="CI16" s="13">
        <v>0</v>
      </c>
      <c r="CJ16" s="13">
        <v>0</v>
      </c>
      <c r="CK16" s="13">
        <v>0</v>
      </c>
      <c r="CL16" s="13">
        <v>0</v>
      </c>
      <c r="CM16" s="13">
        <v>0</v>
      </c>
      <c r="CN16" s="13">
        <v>0</v>
      </c>
      <c r="CO16" s="13">
        <v>0</v>
      </c>
      <c r="CP16" s="13">
        <v>0</v>
      </c>
      <c r="CQ16" s="13">
        <v>0</v>
      </c>
      <c r="CR16" s="13">
        <v>0</v>
      </c>
      <c r="CS16" s="13">
        <v>0</v>
      </c>
      <c r="CT16" s="13">
        <v>0</v>
      </c>
      <c r="CU16" s="13">
        <v>0</v>
      </c>
      <c r="CV16" s="13">
        <v>0</v>
      </c>
      <c r="CW16" s="13">
        <v>0</v>
      </c>
      <c r="CX16" s="13">
        <v>0</v>
      </c>
      <c r="CY16" s="13">
        <v>0</v>
      </c>
      <c r="CZ16" s="2">
        <f t="shared" si="0"/>
        <v>21</v>
      </c>
      <c r="DA16" s="2">
        <f t="shared" si="0"/>
        <v>0</v>
      </c>
      <c r="DB16" s="2">
        <f t="shared" si="0"/>
        <v>0</v>
      </c>
    </row>
    <row r="17" spans="1:106" s="7" customFormat="1" ht="20.100000000000001" customHeight="1">
      <c r="A17" s="12" t="s">
        <v>66</v>
      </c>
      <c r="B17" s="13">
        <v>0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10</v>
      </c>
      <c r="I17" s="13">
        <v>0</v>
      </c>
      <c r="J17" s="13">
        <v>0</v>
      </c>
      <c r="K17" s="13">
        <v>11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13">
        <v>0</v>
      </c>
      <c r="BB17" s="13">
        <v>0</v>
      </c>
      <c r="BC17" s="13">
        <v>0</v>
      </c>
      <c r="BD17" s="13">
        <v>0</v>
      </c>
      <c r="BE17" s="13">
        <v>0</v>
      </c>
      <c r="BF17" s="13">
        <v>0</v>
      </c>
      <c r="BG17" s="13">
        <v>0</v>
      </c>
      <c r="BH17" s="13">
        <v>0</v>
      </c>
      <c r="BI17" s="13">
        <v>0</v>
      </c>
      <c r="BJ17" s="13">
        <v>0</v>
      </c>
      <c r="BK17" s="13">
        <v>0</v>
      </c>
      <c r="BL17" s="13">
        <v>0</v>
      </c>
      <c r="BM17" s="13">
        <v>0</v>
      </c>
      <c r="BN17" s="13">
        <v>0</v>
      </c>
      <c r="BO17" s="13">
        <v>0</v>
      </c>
      <c r="BP17" s="13">
        <v>0</v>
      </c>
      <c r="BQ17" s="13">
        <v>0</v>
      </c>
      <c r="BR17" s="13">
        <v>0</v>
      </c>
      <c r="BS17" s="13">
        <v>0</v>
      </c>
      <c r="BT17" s="13">
        <v>0</v>
      </c>
      <c r="BU17" s="13">
        <v>0</v>
      </c>
      <c r="BV17" s="13">
        <v>0</v>
      </c>
      <c r="BW17" s="13">
        <v>0</v>
      </c>
      <c r="BX17" s="13">
        <v>0</v>
      </c>
      <c r="BY17" s="13">
        <v>0</v>
      </c>
      <c r="BZ17" s="13">
        <v>0</v>
      </c>
      <c r="CA17" s="13">
        <v>0</v>
      </c>
      <c r="CB17" s="13">
        <v>0</v>
      </c>
      <c r="CC17" s="13">
        <v>0</v>
      </c>
      <c r="CD17" s="13">
        <v>0</v>
      </c>
      <c r="CE17" s="13">
        <v>0</v>
      </c>
      <c r="CF17" s="13">
        <v>0</v>
      </c>
      <c r="CG17" s="13">
        <v>0</v>
      </c>
      <c r="CH17" s="13">
        <v>0</v>
      </c>
      <c r="CI17" s="13">
        <v>0</v>
      </c>
      <c r="CJ17" s="13">
        <v>0</v>
      </c>
      <c r="CK17" s="13">
        <v>0</v>
      </c>
      <c r="CL17" s="13">
        <v>0</v>
      </c>
      <c r="CM17" s="13">
        <v>0</v>
      </c>
      <c r="CN17" s="13">
        <v>0</v>
      </c>
      <c r="CO17" s="13">
        <v>0</v>
      </c>
      <c r="CP17" s="13">
        <v>0</v>
      </c>
      <c r="CQ17" s="13">
        <v>0</v>
      </c>
      <c r="CR17" s="13">
        <v>0</v>
      </c>
      <c r="CS17" s="13">
        <v>0</v>
      </c>
      <c r="CT17" s="13">
        <v>0</v>
      </c>
      <c r="CU17" s="13">
        <v>0</v>
      </c>
      <c r="CV17" s="13">
        <v>0</v>
      </c>
      <c r="CW17" s="13">
        <v>0</v>
      </c>
      <c r="CX17" s="13">
        <v>0</v>
      </c>
      <c r="CY17" s="13">
        <v>0</v>
      </c>
      <c r="CZ17" s="2">
        <f t="shared" si="0"/>
        <v>21</v>
      </c>
      <c r="DA17" s="2">
        <f t="shared" si="0"/>
        <v>0</v>
      </c>
      <c r="DB17" s="2">
        <f t="shared" si="0"/>
        <v>0</v>
      </c>
    </row>
    <row r="18" spans="1:106" s="7" customFormat="1" ht="20.100000000000001" customHeight="1">
      <c r="A18" s="12" t="s">
        <v>65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10</v>
      </c>
      <c r="I18" s="13">
        <v>0</v>
      </c>
      <c r="J18" s="13">
        <v>0</v>
      </c>
      <c r="K18" s="13">
        <v>11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13">
        <v>0</v>
      </c>
      <c r="AX18" s="13">
        <v>0</v>
      </c>
      <c r="AY18" s="13">
        <v>0</v>
      </c>
      <c r="AZ18" s="13">
        <v>0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13">
        <v>0</v>
      </c>
      <c r="BJ18" s="13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0</v>
      </c>
      <c r="BP18" s="13">
        <v>0</v>
      </c>
      <c r="BQ18" s="13">
        <v>0</v>
      </c>
      <c r="BR18" s="13">
        <v>0</v>
      </c>
      <c r="BS18" s="13">
        <v>0</v>
      </c>
      <c r="BT18" s="13">
        <v>0</v>
      </c>
      <c r="BU18" s="13">
        <v>0</v>
      </c>
      <c r="BV18" s="13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0</v>
      </c>
      <c r="CG18" s="13">
        <v>0</v>
      </c>
      <c r="CH18" s="13">
        <v>0</v>
      </c>
      <c r="CI18" s="13">
        <v>0</v>
      </c>
      <c r="CJ18" s="13">
        <v>0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0</v>
      </c>
      <c r="CS18" s="13">
        <v>0</v>
      </c>
      <c r="CT18" s="13">
        <v>0</v>
      </c>
      <c r="CU18" s="13">
        <v>0</v>
      </c>
      <c r="CV18" s="13">
        <v>0</v>
      </c>
      <c r="CW18" s="13">
        <v>0</v>
      </c>
      <c r="CX18" s="13">
        <v>0</v>
      </c>
      <c r="CY18" s="13">
        <v>0</v>
      </c>
      <c r="CZ18" s="2">
        <f t="shared" si="0"/>
        <v>21</v>
      </c>
      <c r="DA18" s="2">
        <f t="shared" si="0"/>
        <v>0</v>
      </c>
      <c r="DB18" s="2">
        <f t="shared" si="0"/>
        <v>0</v>
      </c>
    </row>
    <row r="19" spans="1:106" s="7" customFormat="1" ht="20.100000000000001" customHeight="1">
      <c r="A19" s="12" t="s">
        <v>67</v>
      </c>
      <c r="B19" s="13">
        <v>28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10</v>
      </c>
      <c r="I19" s="13">
        <v>0</v>
      </c>
      <c r="J19" s="13">
        <v>0</v>
      </c>
      <c r="K19" s="13">
        <v>11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13">
        <v>0</v>
      </c>
      <c r="AX19" s="13">
        <v>0</v>
      </c>
      <c r="AY19" s="13">
        <v>0</v>
      </c>
      <c r="AZ19" s="13">
        <v>0</v>
      </c>
      <c r="BA19" s="13">
        <v>0</v>
      </c>
      <c r="BB19" s="13">
        <v>0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3">
        <v>0</v>
      </c>
      <c r="BJ19" s="13">
        <v>0</v>
      </c>
      <c r="BK19" s="13">
        <v>0</v>
      </c>
      <c r="BL19" s="13">
        <v>0</v>
      </c>
      <c r="BM19" s="13">
        <v>0</v>
      </c>
      <c r="BN19" s="13">
        <v>0</v>
      </c>
      <c r="BO19" s="13">
        <v>0</v>
      </c>
      <c r="BP19" s="13">
        <v>0</v>
      </c>
      <c r="BQ19" s="13">
        <v>0</v>
      </c>
      <c r="BR19" s="13">
        <v>0</v>
      </c>
      <c r="BS19" s="13">
        <v>0</v>
      </c>
      <c r="BT19" s="13">
        <v>0</v>
      </c>
      <c r="BU19" s="13">
        <v>0</v>
      </c>
      <c r="BV19" s="13">
        <v>0</v>
      </c>
      <c r="BW19" s="13">
        <v>0</v>
      </c>
      <c r="BX19" s="13">
        <v>0</v>
      </c>
      <c r="BY19" s="13">
        <v>0</v>
      </c>
      <c r="BZ19" s="13">
        <v>0</v>
      </c>
      <c r="CA19" s="13">
        <v>0</v>
      </c>
      <c r="CB19" s="13">
        <v>0</v>
      </c>
      <c r="CC19" s="13">
        <v>0</v>
      </c>
      <c r="CD19" s="13">
        <v>0</v>
      </c>
      <c r="CE19" s="13">
        <v>0</v>
      </c>
      <c r="CF19" s="13">
        <v>0</v>
      </c>
      <c r="CG19" s="13">
        <v>0</v>
      </c>
      <c r="CH19" s="13">
        <v>0</v>
      </c>
      <c r="CI19" s="13">
        <v>0</v>
      </c>
      <c r="CJ19" s="13">
        <v>0</v>
      </c>
      <c r="CK19" s="13">
        <v>0</v>
      </c>
      <c r="CL19" s="13">
        <v>0</v>
      </c>
      <c r="CM19" s="13">
        <v>0</v>
      </c>
      <c r="CN19" s="13">
        <v>0</v>
      </c>
      <c r="CO19" s="13">
        <v>0</v>
      </c>
      <c r="CP19" s="13">
        <v>0</v>
      </c>
      <c r="CQ19" s="13">
        <v>0</v>
      </c>
      <c r="CR19" s="13">
        <v>0</v>
      </c>
      <c r="CS19" s="13">
        <v>0</v>
      </c>
      <c r="CT19" s="13">
        <v>0</v>
      </c>
      <c r="CU19" s="13">
        <v>0</v>
      </c>
      <c r="CV19" s="13">
        <v>0</v>
      </c>
      <c r="CW19" s="13">
        <v>0</v>
      </c>
      <c r="CX19" s="13">
        <v>0</v>
      </c>
      <c r="CY19" s="13">
        <v>0</v>
      </c>
      <c r="CZ19" s="2">
        <f t="shared" si="0"/>
        <v>49</v>
      </c>
      <c r="DA19" s="2">
        <f t="shared" si="0"/>
        <v>0</v>
      </c>
      <c r="DB19" s="2">
        <f t="shared" si="0"/>
        <v>0</v>
      </c>
    </row>
    <row r="20" spans="1:106" s="7" customFormat="1" ht="20.100000000000001" customHeight="1">
      <c r="A20" s="12" t="s">
        <v>68</v>
      </c>
      <c r="B20" s="13">
        <v>72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10</v>
      </c>
      <c r="I20" s="13">
        <v>0</v>
      </c>
      <c r="J20" s="13">
        <v>0</v>
      </c>
      <c r="K20" s="13">
        <v>11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13">
        <v>0</v>
      </c>
      <c r="BB20" s="13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13">
        <v>0</v>
      </c>
      <c r="BS20" s="13">
        <v>0</v>
      </c>
      <c r="BT20" s="13">
        <v>0</v>
      </c>
      <c r="BU20" s="13">
        <v>0</v>
      </c>
      <c r="BV20" s="13">
        <v>0</v>
      </c>
      <c r="BW20" s="13">
        <v>0</v>
      </c>
      <c r="BX20" s="13">
        <v>0</v>
      </c>
      <c r="BY20" s="13">
        <v>0</v>
      </c>
      <c r="BZ20" s="13">
        <v>0</v>
      </c>
      <c r="CA20" s="13">
        <v>0</v>
      </c>
      <c r="CB20" s="13">
        <v>0</v>
      </c>
      <c r="CC20" s="13">
        <v>0</v>
      </c>
      <c r="CD20" s="13">
        <v>0</v>
      </c>
      <c r="CE20" s="13">
        <v>0</v>
      </c>
      <c r="CF20" s="13">
        <v>0</v>
      </c>
      <c r="CG20" s="13">
        <v>0</v>
      </c>
      <c r="CH20" s="13">
        <v>0</v>
      </c>
      <c r="CI20" s="13">
        <v>0</v>
      </c>
      <c r="CJ20" s="13">
        <v>0</v>
      </c>
      <c r="CK20" s="13">
        <v>0</v>
      </c>
      <c r="CL20" s="13">
        <v>0</v>
      </c>
      <c r="CM20" s="13">
        <v>0</v>
      </c>
      <c r="CN20" s="13">
        <v>0</v>
      </c>
      <c r="CO20" s="13">
        <v>0</v>
      </c>
      <c r="CP20" s="13">
        <v>0</v>
      </c>
      <c r="CQ20" s="13">
        <v>0</v>
      </c>
      <c r="CR20" s="13">
        <v>0</v>
      </c>
      <c r="CS20" s="13">
        <v>0</v>
      </c>
      <c r="CT20" s="13">
        <v>0</v>
      </c>
      <c r="CU20" s="13">
        <v>0</v>
      </c>
      <c r="CV20" s="13">
        <v>0</v>
      </c>
      <c r="CW20" s="13">
        <v>0</v>
      </c>
      <c r="CX20" s="13">
        <v>0</v>
      </c>
      <c r="CY20" s="13">
        <v>0</v>
      </c>
      <c r="CZ20" s="2">
        <f t="shared" si="0"/>
        <v>93</v>
      </c>
      <c r="DA20" s="2">
        <f t="shared" si="0"/>
        <v>0</v>
      </c>
      <c r="DB20" s="2">
        <f t="shared" si="0"/>
        <v>0</v>
      </c>
    </row>
    <row r="21" spans="1:106" s="7" customFormat="1" ht="20.100000000000001" customHeight="1">
      <c r="A21" s="12" t="s">
        <v>69</v>
      </c>
      <c r="B21" s="13">
        <v>0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10</v>
      </c>
      <c r="I21" s="13">
        <v>0</v>
      </c>
      <c r="J21" s="13">
        <v>0</v>
      </c>
      <c r="K21" s="13">
        <v>11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3">
        <v>0</v>
      </c>
      <c r="BK21" s="13">
        <v>0</v>
      </c>
      <c r="BL21" s="13">
        <v>0</v>
      </c>
      <c r="BM21" s="13">
        <v>0</v>
      </c>
      <c r="BN21" s="13">
        <v>0</v>
      </c>
      <c r="BO21" s="13">
        <v>0</v>
      </c>
      <c r="BP21" s="13">
        <v>0</v>
      </c>
      <c r="BQ21" s="13">
        <v>0</v>
      </c>
      <c r="BR21" s="13">
        <v>0</v>
      </c>
      <c r="BS21" s="13">
        <v>0</v>
      </c>
      <c r="BT21" s="13">
        <v>0</v>
      </c>
      <c r="BU21" s="13">
        <v>0</v>
      </c>
      <c r="BV21" s="13">
        <v>0</v>
      </c>
      <c r="BW21" s="13">
        <v>0</v>
      </c>
      <c r="BX21" s="13">
        <v>0</v>
      </c>
      <c r="BY21" s="13">
        <v>0</v>
      </c>
      <c r="BZ21" s="13">
        <v>0</v>
      </c>
      <c r="CA21" s="13">
        <v>0</v>
      </c>
      <c r="CB21" s="13">
        <v>0</v>
      </c>
      <c r="CC21" s="13">
        <v>0</v>
      </c>
      <c r="CD21" s="13">
        <v>0</v>
      </c>
      <c r="CE21" s="13">
        <v>0</v>
      </c>
      <c r="CF21" s="13">
        <v>0</v>
      </c>
      <c r="CG21" s="13">
        <v>0</v>
      </c>
      <c r="CH21" s="13">
        <v>0</v>
      </c>
      <c r="CI21" s="13">
        <v>0</v>
      </c>
      <c r="CJ21" s="13">
        <v>0</v>
      </c>
      <c r="CK21" s="13">
        <v>0</v>
      </c>
      <c r="CL21" s="13">
        <v>0</v>
      </c>
      <c r="CM21" s="13">
        <v>0</v>
      </c>
      <c r="CN21" s="13">
        <v>0</v>
      </c>
      <c r="CO21" s="13">
        <v>0</v>
      </c>
      <c r="CP21" s="13">
        <v>0</v>
      </c>
      <c r="CQ21" s="13">
        <v>0</v>
      </c>
      <c r="CR21" s="13">
        <v>0</v>
      </c>
      <c r="CS21" s="13">
        <v>0</v>
      </c>
      <c r="CT21" s="13">
        <v>0</v>
      </c>
      <c r="CU21" s="13">
        <v>0</v>
      </c>
      <c r="CV21" s="13">
        <v>0</v>
      </c>
      <c r="CW21" s="13">
        <v>0</v>
      </c>
      <c r="CX21" s="13">
        <v>0</v>
      </c>
      <c r="CY21" s="13">
        <v>0</v>
      </c>
      <c r="CZ21" s="2">
        <f t="shared" si="0"/>
        <v>21</v>
      </c>
      <c r="DA21" s="2">
        <f t="shared" si="0"/>
        <v>0</v>
      </c>
      <c r="DB21" s="2">
        <f t="shared" si="0"/>
        <v>0</v>
      </c>
    </row>
    <row r="22" spans="1:106" s="7" customFormat="1" ht="20.100000000000001" customHeight="1">
      <c r="A22" s="12" t="s">
        <v>70</v>
      </c>
      <c r="B22" s="13">
        <v>0</v>
      </c>
      <c r="C22" s="13">
        <v>0</v>
      </c>
      <c r="D22" s="13">
        <v>0</v>
      </c>
      <c r="E22" s="13">
        <v>84</v>
      </c>
      <c r="F22" s="13">
        <v>0</v>
      </c>
      <c r="G22" s="13">
        <v>0</v>
      </c>
      <c r="H22" s="13">
        <v>10</v>
      </c>
      <c r="I22" s="13">
        <v>0</v>
      </c>
      <c r="J22" s="13">
        <v>0</v>
      </c>
      <c r="K22" s="13">
        <v>11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13">
        <v>0</v>
      </c>
      <c r="AX22" s="13">
        <v>0</v>
      </c>
      <c r="AY22" s="13">
        <v>0</v>
      </c>
      <c r="AZ22" s="13">
        <v>0</v>
      </c>
      <c r="BA22" s="13">
        <v>0</v>
      </c>
      <c r="BB22" s="13">
        <v>0</v>
      </c>
      <c r="BC22" s="13">
        <v>0</v>
      </c>
      <c r="BD22" s="13">
        <v>0</v>
      </c>
      <c r="BE22" s="13">
        <v>0</v>
      </c>
      <c r="BF22" s="13">
        <v>0</v>
      </c>
      <c r="BG22" s="13">
        <v>0</v>
      </c>
      <c r="BH22" s="13">
        <v>0</v>
      </c>
      <c r="BI22" s="13">
        <v>0</v>
      </c>
      <c r="BJ22" s="13">
        <v>0</v>
      </c>
      <c r="BK22" s="13">
        <v>0</v>
      </c>
      <c r="BL22" s="13">
        <v>0</v>
      </c>
      <c r="BM22" s="13">
        <v>0</v>
      </c>
      <c r="BN22" s="13">
        <v>0</v>
      </c>
      <c r="BO22" s="13">
        <v>0</v>
      </c>
      <c r="BP22" s="13">
        <v>0</v>
      </c>
      <c r="BQ22" s="13">
        <v>0</v>
      </c>
      <c r="BR22" s="13">
        <v>0</v>
      </c>
      <c r="BS22" s="13">
        <v>0</v>
      </c>
      <c r="BT22" s="13">
        <v>0</v>
      </c>
      <c r="BU22" s="13">
        <v>0</v>
      </c>
      <c r="BV22" s="13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0</v>
      </c>
      <c r="CG22" s="13">
        <v>0</v>
      </c>
      <c r="CH22" s="13">
        <v>0</v>
      </c>
      <c r="CI22" s="13">
        <v>0</v>
      </c>
      <c r="CJ22" s="13">
        <v>0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0</v>
      </c>
      <c r="CS22" s="13">
        <v>0</v>
      </c>
      <c r="CT22" s="13">
        <v>0</v>
      </c>
      <c r="CU22" s="13">
        <v>0</v>
      </c>
      <c r="CV22" s="13">
        <v>0</v>
      </c>
      <c r="CW22" s="13">
        <v>0</v>
      </c>
      <c r="CX22" s="13">
        <v>0</v>
      </c>
      <c r="CY22" s="13">
        <v>0</v>
      </c>
      <c r="CZ22" s="2">
        <f t="shared" si="0"/>
        <v>105</v>
      </c>
      <c r="DA22" s="2">
        <f t="shared" si="0"/>
        <v>0</v>
      </c>
      <c r="DB22" s="2">
        <f t="shared" si="0"/>
        <v>0</v>
      </c>
    </row>
    <row r="23" spans="1:106" s="7" customFormat="1" ht="20.100000000000001" customHeight="1">
      <c r="A23" s="12" t="s">
        <v>71</v>
      </c>
      <c r="B23" s="13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10</v>
      </c>
      <c r="I23" s="13">
        <v>0</v>
      </c>
      <c r="J23" s="13">
        <v>0</v>
      </c>
      <c r="K23" s="13">
        <v>11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3">
        <v>0</v>
      </c>
      <c r="AX23" s="13">
        <v>0</v>
      </c>
      <c r="AY23" s="13">
        <v>0</v>
      </c>
      <c r="AZ23" s="13">
        <v>0</v>
      </c>
      <c r="BA23" s="13">
        <v>0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3">
        <v>0</v>
      </c>
      <c r="BJ23" s="13">
        <v>0</v>
      </c>
      <c r="BK23" s="13">
        <v>0</v>
      </c>
      <c r="BL23" s="13">
        <v>0</v>
      </c>
      <c r="BM23" s="13">
        <v>0</v>
      </c>
      <c r="BN23" s="13">
        <v>0</v>
      </c>
      <c r="BO23" s="13">
        <v>0</v>
      </c>
      <c r="BP23" s="13">
        <v>0</v>
      </c>
      <c r="BQ23" s="13">
        <v>0</v>
      </c>
      <c r="BR23" s="13">
        <v>0</v>
      </c>
      <c r="BS23" s="13">
        <v>0</v>
      </c>
      <c r="BT23" s="13">
        <v>0</v>
      </c>
      <c r="BU23" s="13">
        <v>0</v>
      </c>
      <c r="BV23" s="13">
        <v>0</v>
      </c>
      <c r="BW23" s="13">
        <v>0</v>
      </c>
      <c r="BX23" s="13">
        <v>0</v>
      </c>
      <c r="BY23" s="13">
        <v>0</v>
      </c>
      <c r="BZ23" s="13">
        <v>0</v>
      </c>
      <c r="CA23" s="13">
        <v>0</v>
      </c>
      <c r="CB23" s="13">
        <v>0</v>
      </c>
      <c r="CC23" s="13">
        <v>0</v>
      </c>
      <c r="CD23" s="13">
        <v>0</v>
      </c>
      <c r="CE23" s="13">
        <v>0</v>
      </c>
      <c r="CF23" s="13">
        <v>0</v>
      </c>
      <c r="CG23" s="13">
        <v>0</v>
      </c>
      <c r="CH23" s="13">
        <v>0</v>
      </c>
      <c r="CI23" s="13">
        <v>0</v>
      </c>
      <c r="CJ23" s="13">
        <v>0</v>
      </c>
      <c r="CK23" s="13">
        <v>0</v>
      </c>
      <c r="CL23" s="13">
        <v>0</v>
      </c>
      <c r="CM23" s="13">
        <v>0</v>
      </c>
      <c r="CN23" s="13">
        <v>0</v>
      </c>
      <c r="CO23" s="13">
        <v>0</v>
      </c>
      <c r="CP23" s="13">
        <v>0</v>
      </c>
      <c r="CQ23" s="13">
        <v>0</v>
      </c>
      <c r="CR23" s="13">
        <v>0</v>
      </c>
      <c r="CS23" s="13">
        <v>0</v>
      </c>
      <c r="CT23" s="13">
        <v>0</v>
      </c>
      <c r="CU23" s="13">
        <v>0</v>
      </c>
      <c r="CV23" s="13">
        <v>0</v>
      </c>
      <c r="CW23" s="13">
        <v>0</v>
      </c>
      <c r="CX23" s="13">
        <v>0</v>
      </c>
      <c r="CY23" s="13">
        <v>0</v>
      </c>
      <c r="CZ23" s="2">
        <f t="shared" si="0"/>
        <v>21</v>
      </c>
      <c r="DA23" s="2">
        <f t="shared" si="0"/>
        <v>0</v>
      </c>
      <c r="DB23" s="2">
        <f t="shared" si="0"/>
        <v>0</v>
      </c>
    </row>
    <row r="24" spans="1:106" s="7" customFormat="1" ht="20.100000000000001" customHeight="1">
      <c r="A24" s="12" t="s">
        <v>72</v>
      </c>
      <c r="B24" s="13">
        <v>42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10</v>
      </c>
      <c r="I24" s="13">
        <v>0</v>
      </c>
      <c r="J24" s="13">
        <v>0</v>
      </c>
      <c r="K24" s="13">
        <v>11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13">
        <v>0</v>
      </c>
      <c r="AX24" s="13">
        <v>0</v>
      </c>
      <c r="AY24" s="13">
        <v>0</v>
      </c>
      <c r="AZ24" s="13">
        <v>0</v>
      </c>
      <c r="BA24" s="13">
        <v>0</v>
      </c>
      <c r="BB24" s="13">
        <v>0</v>
      </c>
      <c r="BC24" s="13">
        <v>0</v>
      </c>
      <c r="BD24" s="13">
        <v>0</v>
      </c>
      <c r="BE24" s="13">
        <v>0</v>
      </c>
      <c r="BF24" s="13">
        <v>0</v>
      </c>
      <c r="BG24" s="13">
        <v>0</v>
      </c>
      <c r="BH24" s="13">
        <v>0</v>
      </c>
      <c r="BI24" s="13">
        <v>0</v>
      </c>
      <c r="BJ24" s="13">
        <v>0</v>
      </c>
      <c r="BK24" s="13">
        <v>0</v>
      </c>
      <c r="BL24" s="13">
        <v>0</v>
      </c>
      <c r="BM24" s="13">
        <v>0</v>
      </c>
      <c r="BN24" s="13">
        <v>0</v>
      </c>
      <c r="BO24" s="13">
        <v>0</v>
      </c>
      <c r="BP24" s="13">
        <v>0</v>
      </c>
      <c r="BQ24" s="13">
        <v>0</v>
      </c>
      <c r="BR24" s="13">
        <v>0</v>
      </c>
      <c r="BS24" s="13">
        <v>0</v>
      </c>
      <c r="BT24" s="13">
        <v>0</v>
      </c>
      <c r="BU24" s="13">
        <v>0</v>
      </c>
      <c r="BV24" s="13">
        <v>0</v>
      </c>
      <c r="BW24" s="13">
        <v>0</v>
      </c>
      <c r="BX24" s="13">
        <v>0</v>
      </c>
      <c r="BY24" s="13">
        <v>0</v>
      </c>
      <c r="BZ24" s="13">
        <v>0</v>
      </c>
      <c r="CA24" s="13">
        <v>0</v>
      </c>
      <c r="CB24" s="13">
        <v>0</v>
      </c>
      <c r="CC24" s="13">
        <v>0</v>
      </c>
      <c r="CD24" s="13">
        <v>0</v>
      </c>
      <c r="CE24" s="13">
        <v>0</v>
      </c>
      <c r="CF24" s="13">
        <v>0</v>
      </c>
      <c r="CG24" s="13">
        <v>0</v>
      </c>
      <c r="CH24" s="13">
        <v>0</v>
      </c>
      <c r="CI24" s="13">
        <v>0</v>
      </c>
      <c r="CJ24" s="13">
        <v>0</v>
      </c>
      <c r="CK24" s="13">
        <v>0</v>
      </c>
      <c r="CL24" s="13">
        <v>0</v>
      </c>
      <c r="CM24" s="13">
        <v>0</v>
      </c>
      <c r="CN24" s="13">
        <v>0</v>
      </c>
      <c r="CO24" s="13">
        <v>0</v>
      </c>
      <c r="CP24" s="13">
        <v>0</v>
      </c>
      <c r="CQ24" s="13">
        <v>0</v>
      </c>
      <c r="CR24" s="13">
        <v>0</v>
      </c>
      <c r="CS24" s="13">
        <v>0</v>
      </c>
      <c r="CT24" s="13">
        <v>0</v>
      </c>
      <c r="CU24" s="13">
        <v>0</v>
      </c>
      <c r="CV24" s="13">
        <v>0</v>
      </c>
      <c r="CW24" s="13">
        <v>0</v>
      </c>
      <c r="CX24" s="13">
        <v>0</v>
      </c>
      <c r="CY24" s="13">
        <v>0</v>
      </c>
      <c r="CZ24" s="2">
        <f t="shared" si="0"/>
        <v>63</v>
      </c>
      <c r="DA24" s="2">
        <f t="shared" si="0"/>
        <v>0</v>
      </c>
      <c r="DB24" s="2">
        <f t="shared" si="0"/>
        <v>0</v>
      </c>
    </row>
    <row r="25" spans="1:106" s="7" customFormat="1" ht="20.100000000000001" customHeight="1">
      <c r="A25" s="12" t="s">
        <v>73</v>
      </c>
      <c r="B25" s="13">
        <v>0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10</v>
      </c>
      <c r="I25" s="13">
        <v>0</v>
      </c>
      <c r="J25" s="13">
        <v>0</v>
      </c>
      <c r="K25" s="13">
        <v>11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0</v>
      </c>
      <c r="AZ25" s="13">
        <v>0</v>
      </c>
      <c r="BA25" s="13">
        <v>0</v>
      </c>
      <c r="BB25" s="13">
        <v>0</v>
      </c>
      <c r="BC25" s="13">
        <v>0</v>
      </c>
      <c r="BD25" s="13">
        <v>0</v>
      </c>
      <c r="BE25" s="13">
        <v>0</v>
      </c>
      <c r="BF25" s="13">
        <v>0</v>
      </c>
      <c r="BG25" s="13">
        <v>0</v>
      </c>
      <c r="BH25" s="13">
        <v>0</v>
      </c>
      <c r="BI25" s="13">
        <v>0</v>
      </c>
      <c r="BJ25" s="13">
        <v>0</v>
      </c>
      <c r="BK25" s="13">
        <v>0</v>
      </c>
      <c r="BL25" s="13">
        <v>0</v>
      </c>
      <c r="BM25" s="13">
        <v>0</v>
      </c>
      <c r="BN25" s="13">
        <v>0</v>
      </c>
      <c r="BO25" s="13">
        <v>0</v>
      </c>
      <c r="BP25" s="13">
        <v>0</v>
      </c>
      <c r="BQ25" s="13">
        <v>0</v>
      </c>
      <c r="BR25" s="13">
        <v>0</v>
      </c>
      <c r="BS25" s="13">
        <v>0</v>
      </c>
      <c r="BT25" s="13">
        <v>0</v>
      </c>
      <c r="BU25" s="13">
        <v>0</v>
      </c>
      <c r="BV25" s="13">
        <v>0</v>
      </c>
      <c r="BW25" s="13">
        <v>0</v>
      </c>
      <c r="BX25" s="13">
        <v>0</v>
      </c>
      <c r="BY25" s="13">
        <v>0</v>
      </c>
      <c r="BZ25" s="13">
        <v>0</v>
      </c>
      <c r="CA25" s="13">
        <v>0</v>
      </c>
      <c r="CB25" s="13">
        <v>0</v>
      </c>
      <c r="CC25" s="13">
        <v>0</v>
      </c>
      <c r="CD25" s="13">
        <v>0</v>
      </c>
      <c r="CE25" s="13">
        <v>0</v>
      </c>
      <c r="CF25" s="13">
        <v>0</v>
      </c>
      <c r="CG25" s="13">
        <v>0</v>
      </c>
      <c r="CH25" s="13">
        <v>0</v>
      </c>
      <c r="CI25" s="13">
        <v>0</v>
      </c>
      <c r="CJ25" s="13">
        <v>0</v>
      </c>
      <c r="CK25" s="13">
        <v>0</v>
      </c>
      <c r="CL25" s="13">
        <v>0</v>
      </c>
      <c r="CM25" s="13">
        <v>0</v>
      </c>
      <c r="CN25" s="13">
        <v>0</v>
      </c>
      <c r="CO25" s="13">
        <v>0</v>
      </c>
      <c r="CP25" s="13">
        <v>0</v>
      </c>
      <c r="CQ25" s="13">
        <v>0</v>
      </c>
      <c r="CR25" s="13">
        <v>0</v>
      </c>
      <c r="CS25" s="13">
        <v>0</v>
      </c>
      <c r="CT25" s="13">
        <v>0</v>
      </c>
      <c r="CU25" s="13">
        <v>0</v>
      </c>
      <c r="CV25" s="13">
        <v>0</v>
      </c>
      <c r="CW25" s="13">
        <v>0</v>
      </c>
      <c r="CX25" s="13">
        <v>0</v>
      </c>
      <c r="CY25" s="13">
        <v>0</v>
      </c>
      <c r="CZ25" s="2">
        <f t="shared" si="0"/>
        <v>21</v>
      </c>
      <c r="DA25" s="2">
        <f t="shared" si="0"/>
        <v>0</v>
      </c>
      <c r="DB25" s="2">
        <f t="shared" si="0"/>
        <v>0</v>
      </c>
    </row>
    <row r="26" spans="1:106" s="7" customFormat="1" ht="20.100000000000001" customHeight="1">
      <c r="A26" s="12" t="s">
        <v>74</v>
      </c>
      <c r="B26" s="13">
        <v>0</v>
      </c>
      <c r="C26" s="13">
        <v>0</v>
      </c>
      <c r="D26" s="13">
        <v>0</v>
      </c>
      <c r="E26" s="13">
        <v>306</v>
      </c>
      <c r="F26" s="13">
        <v>0</v>
      </c>
      <c r="G26" s="13">
        <v>0</v>
      </c>
      <c r="H26" s="13">
        <v>10</v>
      </c>
      <c r="I26" s="13">
        <v>0</v>
      </c>
      <c r="J26" s="13">
        <v>0</v>
      </c>
      <c r="K26" s="13">
        <v>11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3">
        <v>0</v>
      </c>
      <c r="AX26" s="13">
        <v>0</v>
      </c>
      <c r="AY26" s="13">
        <v>0</v>
      </c>
      <c r="AZ26" s="13">
        <v>0</v>
      </c>
      <c r="BA26" s="13">
        <v>0</v>
      </c>
      <c r="BB26" s="13">
        <v>0</v>
      </c>
      <c r="BC26" s="13">
        <v>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13">
        <v>0</v>
      </c>
      <c r="BJ26" s="13">
        <v>0</v>
      </c>
      <c r="BK26" s="13">
        <v>0</v>
      </c>
      <c r="BL26" s="13">
        <v>0</v>
      </c>
      <c r="BM26" s="13">
        <v>0</v>
      </c>
      <c r="BN26" s="13">
        <v>0</v>
      </c>
      <c r="BO26" s="13">
        <v>0</v>
      </c>
      <c r="BP26" s="13">
        <v>0</v>
      </c>
      <c r="BQ26" s="13">
        <v>0</v>
      </c>
      <c r="BR26" s="13">
        <v>0</v>
      </c>
      <c r="BS26" s="13">
        <v>0</v>
      </c>
      <c r="BT26" s="13">
        <v>0</v>
      </c>
      <c r="BU26" s="13">
        <v>0</v>
      </c>
      <c r="BV26" s="13">
        <v>0</v>
      </c>
      <c r="BW26" s="13">
        <v>0</v>
      </c>
      <c r="BX26" s="13">
        <v>0</v>
      </c>
      <c r="BY26" s="13">
        <v>0</v>
      </c>
      <c r="BZ26" s="13">
        <v>0</v>
      </c>
      <c r="CA26" s="13">
        <v>0</v>
      </c>
      <c r="CB26" s="13">
        <v>0</v>
      </c>
      <c r="CC26" s="13">
        <v>0</v>
      </c>
      <c r="CD26" s="13">
        <v>0</v>
      </c>
      <c r="CE26" s="13">
        <v>0</v>
      </c>
      <c r="CF26" s="13">
        <v>0</v>
      </c>
      <c r="CG26" s="13">
        <v>0</v>
      </c>
      <c r="CH26" s="13">
        <v>0</v>
      </c>
      <c r="CI26" s="13">
        <v>0</v>
      </c>
      <c r="CJ26" s="13">
        <v>0</v>
      </c>
      <c r="CK26" s="13">
        <v>0</v>
      </c>
      <c r="CL26" s="13">
        <v>0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0</v>
      </c>
      <c r="CS26" s="13">
        <v>0</v>
      </c>
      <c r="CT26" s="13">
        <v>0</v>
      </c>
      <c r="CU26" s="13">
        <v>0</v>
      </c>
      <c r="CV26" s="13">
        <v>0</v>
      </c>
      <c r="CW26" s="13">
        <v>0</v>
      </c>
      <c r="CX26" s="13">
        <v>0</v>
      </c>
      <c r="CY26" s="13">
        <v>0</v>
      </c>
      <c r="CZ26" s="2">
        <f t="shared" si="0"/>
        <v>327</v>
      </c>
      <c r="DA26" s="2">
        <f t="shared" si="0"/>
        <v>0</v>
      </c>
      <c r="DB26" s="2">
        <f t="shared" si="0"/>
        <v>0</v>
      </c>
    </row>
    <row r="27" spans="1:106" s="7" customFormat="1" ht="20.100000000000001" customHeight="1">
      <c r="A27" s="14" t="s">
        <v>75</v>
      </c>
      <c r="B27" s="15">
        <f t="shared" ref="B27:BM27" si="1">SUM(B3:B26)</f>
        <v>637</v>
      </c>
      <c r="C27" s="15">
        <f t="shared" si="1"/>
        <v>0</v>
      </c>
      <c r="D27" s="15">
        <f t="shared" si="1"/>
        <v>0</v>
      </c>
      <c r="E27" s="15">
        <f t="shared" si="1"/>
        <v>488</v>
      </c>
      <c r="F27" s="15">
        <f t="shared" si="1"/>
        <v>0</v>
      </c>
      <c r="G27" s="15">
        <f t="shared" si="1"/>
        <v>0</v>
      </c>
      <c r="H27" s="15">
        <f t="shared" si="1"/>
        <v>240</v>
      </c>
      <c r="I27" s="15">
        <f t="shared" si="1"/>
        <v>0</v>
      </c>
      <c r="J27" s="15">
        <f t="shared" si="1"/>
        <v>0</v>
      </c>
      <c r="K27" s="15">
        <f t="shared" si="1"/>
        <v>264</v>
      </c>
      <c r="L27" s="15">
        <f t="shared" si="1"/>
        <v>0</v>
      </c>
      <c r="M27" s="15">
        <f t="shared" si="1"/>
        <v>0</v>
      </c>
      <c r="N27" s="15">
        <f t="shared" si="1"/>
        <v>0</v>
      </c>
      <c r="O27" s="15">
        <f t="shared" si="1"/>
        <v>0</v>
      </c>
      <c r="P27" s="15">
        <f t="shared" si="1"/>
        <v>0</v>
      </c>
      <c r="Q27" s="15">
        <f t="shared" si="1"/>
        <v>0</v>
      </c>
      <c r="R27" s="15">
        <f t="shared" si="1"/>
        <v>0</v>
      </c>
      <c r="S27" s="15">
        <f t="shared" si="1"/>
        <v>0</v>
      </c>
      <c r="T27" s="15">
        <f t="shared" si="1"/>
        <v>0</v>
      </c>
      <c r="U27" s="15">
        <f t="shared" si="1"/>
        <v>0</v>
      </c>
      <c r="V27" s="15">
        <f t="shared" si="1"/>
        <v>0</v>
      </c>
      <c r="W27" s="15">
        <f t="shared" si="1"/>
        <v>0</v>
      </c>
      <c r="X27" s="15">
        <f t="shared" si="1"/>
        <v>0</v>
      </c>
      <c r="Y27" s="15">
        <f t="shared" si="1"/>
        <v>0</v>
      </c>
      <c r="Z27" s="15">
        <f t="shared" si="1"/>
        <v>0</v>
      </c>
      <c r="AA27" s="15">
        <f t="shared" si="1"/>
        <v>0</v>
      </c>
      <c r="AB27" s="15">
        <f t="shared" si="1"/>
        <v>0</v>
      </c>
      <c r="AC27" s="15">
        <f t="shared" si="1"/>
        <v>0</v>
      </c>
      <c r="AD27" s="15">
        <f t="shared" si="1"/>
        <v>0</v>
      </c>
      <c r="AE27" s="15">
        <f t="shared" si="1"/>
        <v>0</v>
      </c>
      <c r="AF27" s="15">
        <f t="shared" si="1"/>
        <v>0</v>
      </c>
      <c r="AG27" s="15">
        <f t="shared" si="1"/>
        <v>0</v>
      </c>
      <c r="AH27" s="15">
        <f t="shared" si="1"/>
        <v>0</v>
      </c>
      <c r="AI27" s="15">
        <f t="shared" si="1"/>
        <v>0</v>
      </c>
      <c r="AJ27" s="15">
        <f t="shared" si="1"/>
        <v>0</v>
      </c>
      <c r="AK27" s="15">
        <f t="shared" si="1"/>
        <v>0</v>
      </c>
      <c r="AL27" s="15">
        <f t="shared" si="1"/>
        <v>0</v>
      </c>
      <c r="AM27" s="15">
        <f t="shared" si="1"/>
        <v>0</v>
      </c>
      <c r="AN27" s="15">
        <f t="shared" si="1"/>
        <v>0</v>
      </c>
      <c r="AO27" s="15">
        <f t="shared" si="1"/>
        <v>0</v>
      </c>
      <c r="AP27" s="15">
        <f t="shared" si="1"/>
        <v>0</v>
      </c>
      <c r="AQ27" s="15">
        <f t="shared" si="1"/>
        <v>0</v>
      </c>
      <c r="AR27" s="15">
        <f t="shared" si="1"/>
        <v>0</v>
      </c>
      <c r="AS27" s="15">
        <f t="shared" si="1"/>
        <v>0</v>
      </c>
      <c r="AT27" s="15">
        <f t="shared" si="1"/>
        <v>0</v>
      </c>
      <c r="AU27" s="15">
        <f t="shared" si="1"/>
        <v>0</v>
      </c>
      <c r="AV27" s="15">
        <f t="shared" si="1"/>
        <v>0</v>
      </c>
      <c r="AW27" s="15">
        <f t="shared" si="1"/>
        <v>0</v>
      </c>
      <c r="AX27" s="15">
        <f t="shared" si="1"/>
        <v>0</v>
      </c>
      <c r="AY27" s="15">
        <f t="shared" si="1"/>
        <v>0</v>
      </c>
      <c r="AZ27" s="15">
        <f t="shared" si="1"/>
        <v>0</v>
      </c>
      <c r="BA27" s="15">
        <f t="shared" si="1"/>
        <v>0</v>
      </c>
      <c r="BB27" s="15">
        <f t="shared" si="1"/>
        <v>0</v>
      </c>
      <c r="BC27" s="15">
        <f t="shared" si="1"/>
        <v>0</v>
      </c>
      <c r="BD27" s="15">
        <f t="shared" si="1"/>
        <v>0</v>
      </c>
      <c r="BE27" s="15">
        <f t="shared" si="1"/>
        <v>0</v>
      </c>
      <c r="BF27" s="15">
        <f t="shared" si="1"/>
        <v>0</v>
      </c>
      <c r="BG27" s="15">
        <f t="shared" si="1"/>
        <v>0</v>
      </c>
      <c r="BH27" s="15">
        <f t="shared" si="1"/>
        <v>0</v>
      </c>
      <c r="BI27" s="15">
        <f t="shared" si="1"/>
        <v>0</v>
      </c>
      <c r="BJ27" s="15">
        <f t="shared" si="1"/>
        <v>0</v>
      </c>
      <c r="BK27" s="15">
        <f t="shared" si="1"/>
        <v>0</v>
      </c>
      <c r="BL27" s="15">
        <f t="shared" si="1"/>
        <v>0</v>
      </c>
      <c r="BM27" s="15">
        <f t="shared" si="1"/>
        <v>0</v>
      </c>
      <c r="BN27" s="15">
        <f t="shared" ref="BN27:CY27" si="2">SUM(BN3:BN26)</f>
        <v>0</v>
      </c>
      <c r="BO27" s="15">
        <f t="shared" si="2"/>
        <v>0</v>
      </c>
      <c r="BP27" s="15">
        <f t="shared" si="2"/>
        <v>0</v>
      </c>
      <c r="BQ27" s="15">
        <f t="shared" si="2"/>
        <v>0</v>
      </c>
      <c r="BR27" s="15">
        <f t="shared" si="2"/>
        <v>0</v>
      </c>
      <c r="BS27" s="15">
        <f t="shared" si="2"/>
        <v>0</v>
      </c>
      <c r="BT27" s="15">
        <f t="shared" si="2"/>
        <v>0</v>
      </c>
      <c r="BU27" s="15">
        <f t="shared" si="2"/>
        <v>0</v>
      </c>
      <c r="BV27" s="15">
        <f t="shared" si="2"/>
        <v>0</v>
      </c>
      <c r="BW27" s="15">
        <f t="shared" si="2"/>
        <v>0</v>
      </c>
      <c r="BX27" s="15">
        <f t="shared" si="2"/>
        <v>0</v>
      </c>
      <c r="BY27" s="15">
        <f t="shared" si="2"/>
        <v>0</v>
      </c>
      <c r="BZ27" s="15">
        <f t="shared" si="2"/>
        <v>0</v>
      </c>
      <c r="CA27" s="15">
        <f t="shared" si="2"/>
        <v>0</v>
      </c>
      <c r="CB27" s="15">
        <f t="shared" si="2"/>
        <v>0</v>
      </c>
      <c r="CC27" s="15">
        <f t="shared" si="2"/>
        <v>0</v>
      </c>
      <c r="CD27" s="15">
        <f t="shared" si="2"/>
        <v>0</v>
      </c>
      <c r="CE27" s="15">
        <f t="shared" si="2"/>
        <v>0</v>
      </c>
      <c r="CF27" s="15">
        <f t="shared" si="2"/>
        <v>0</v>
      </c>
      <c r="CG27" s="15">
        <f t="shared" si="2"/>
        <v>0</v>
      </c>
      <c r="CH27" s="15">
        <f t="shared" si="2"/>
        <v>0</v>
      </c>
      <c r="CI27" s="15">
        <f t="shared" si="2"/>
        <v>0</v>
      </c>
      <c r="CJ27" s="15">
        <f t="shared" si="2"/>
        <v>0</v>
      </c>
      <c r="CK27" s="15">
        <f t="shared" si="2"/>
        <v>0</v>
      </c>
      <c r="CL27" s="15">
        <f t="shared" si="2"/>
        <v>0</v>
      </c>
      <c r="CM27" s="15">
        <f t="shared" si="2"/>
        <v>0</v>
      </c>
      <c r="CN27" s="15">
        <f t="shared" si="2"/>
        <v>0</v>
      </c>
      <c r="CO27" s="15">
        <f t="shared" si="2"/>
        <v>0</v>
      </c>
      <c r="CP27" s="15">
        <f t="shared" si="2"/>
        <v>0</v>
      </c>
      <c r="CQ27" s="15">
        <f t="shared" si="2"/>
        <v>0</v>
      </c>
      <c r="CR27" s="15">
        <f t="shared" si="2"/>
        <v>0</v>
      </c>
      <c r="CS27" s="15">
        <f t="shared" si="2"/>
        <v>0</v>
      </c>
      <c r="CT27" s="15">
        <f t="shared" si="2"/>
        <v>0</v>
      </c>
      <c r="CU27" s="15">
        <f t="shared" si="2"/>
        <v>0</v>
      </c>
      <c r="CV27" s="15">
        <f t="shared" si="2"/>
        <v>0</v>
      </c>
      <c r="CW27" s="15">
        <f t="shared" si="2"/>
        <v>0</v>
      </c>
      <c r="CX27" s="15">
        <f t="shared" si="2"/>
        <v>0</v>
      </c>
      <c r="CY27" s="15">
        <f t="shared" si="2"/>
        <v>0</v>
      </c>
      <c r="CZ27" s="16">
        <f t="shared" si="0"/>
        <v>1629</v>
      </c>
      <c r="DA27" s="16">
        <f t="shared" si="0"/>
        <v>0</v>
      </c>
      <c r="DB27" s="16">
        <f t="shared" si="0"/>
        <v>0</v>
      </c>
    </row>
    <row r="28" spans="1:106" s="7" customFormat="1" ht="20.100000000000001" customHeight="1">
      <c r="A28" s="4" t="s">
        <v>76</v>
      </c>
      <c r="B28" s="4">
        <v>15</v>
      </c>
      <c r="C28" s="4">
        <v>1</v>
      </c>
      <c r="D28" s="4">
        <v>0</v>
      </c>
      <c r="E28" s="4">
        <v>0</v>
      </c>
      <c r="F28" s="4">
        <v>0</v>
      </c>
      <c r="G28" s="4">
        <v>0</v>
      </c>
      <c r="H28" s="4">
        <v>10</v>
      </c>
      <c r="I28" s="4">
        <v>0</v>
      </c>
      <c r="J28" s="4">
        <v>0</v>
      </c>
      <c r="K28" s="4">
        <v>11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  <c r="BJ28" s="4">
        <v>0</v>
      </c>
      <c r="BK28" s="4">
        <v>0</v>
      </c>
      <c r="BL28" s="4">
        <v>0</v>
      </c>
      <c r="BM28" s="4">
        <v>0</v>
      </c>
      <c r="BN28" s="4">
        <v>0</v>
      </c>
      <c r="BO28" s="4">
        <v>0</v>
      </c>
      <c r="BP28" s="4">
        <v>0</v>
      </c>
      <c r="BQ28" s="4">
        <v>0</v>
      </c>
      <c r="BR28" s="4">
        <v>0</v>
      </c>
      <c r="BS28" s="4">
        <v>0</v>
      </c>
      <c r="BT28" s="4">
        <v>0</v>
      </c>
      <c r="BU28" s="4">
        <v>0</v>
      </c>
      <c r="BV28" s="4">
        <v>0</v>
      </c>
      <c r="BW28" s="4">
        <v>0</v>
      </c>
      <c r="BX28" s="4">
        <v>0</v>
      </c>
      <c r="BY28" s="4">
        <v>0</v>
      </c>
      <c r="BZ28" s="4">
        <v>0</v>
      </c>
      <c r="CA28" s="4">
        <v>0</v>
      </c>
      <c r="CB28" s="4">
        <v>0</v>
      </c>
      <c r="CC28" s="4">
        <v>0</v>
      </c>
      <c r="CD28" s="4">
        <v>0</v>
      </c>
      <c r="CE28" s="4">
        <v>0</v>
      </c>
      <c r="CF28" s="4">
        <v>0</v>
      </c>
      <c r="CG28" s="4">
        <v>0</v>
      </c>
      <c r="CH28" s="4">
        <v>0</v>
      </c>
      <c r="CI28" s="4">
        <v>0</v>
      </c>
      <c r="CJ28" s="4">
        <v>0</v>
      </c>
      <c r="CK28" s="4">
        <v>0</v>
      </c>
      <c r="CL28" s="4">
        <v>0</v>
      </c>
      <c r="CM28" s="4">
        <v>0</v>
      </c>
      <c r="CN28" s="4">
        <v>0</v>
      </c>
      <c r="CO28" s="4">
        <v>0</v>
      </c>
      <c r="CP28" s="4">
        <v>0</v>
      </c>
      <c r="CQ28" s="4">
        <v>0</v>
      </c>
      <c r="CR28" s="4">
        <v>0</v>
      </c>
      <c r="CS28" s="4">
        <v>0</v>
      </c>
      <c r="CT28" s="4">
        <v>0</v>
      </c>
      <c r="CU28" s="4">
        <v>0</v>
      </c>
      <c r="CV28" s="4">
        <v>0</v>
      </c>
      <c r="CW28" s="4">
        <v>0</v>
      </c>
      <c r="CX28" s="4">
        <v>0</v>
      </c>
      <c r="CY28" s="4">
        <v>0</v>
      </c>
      <c r="CZ28" s="2">
        <f t="shared" ref="CZ28:DB43" si="3">B28+E28+H28+K28+N28+Q28+T28+W28+Z28+AC28+AF28+AI28+AL28+AO28+AR28+AU28+AX28+BA28+BD28+BG28+BJ28+BM28+BP28+BS28+BV28+BY28+CB28+CE28+CH28+CK28+CN28+CQ28+CT28+CW28</f>
        <v>36</v>
      </c>
      <c r="DA28" s="2">
        <f t="shared" si="3"/>
        <v>1</v>
      </c>
      <c r="DB28" s="2">
        <f t="shared" si="3"/>
        <v>0</v>
      </c>
    </row>
    <row r="29" spans="1:106" s="7" customFormat="1" ht="20.100000000000001" customHeight="1">
      <c r="A29" s="4" t="s">
        <v>77</v>
      </c>
      <c r="B29" s="4">
        <v>20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10</v>
      </c>
      <c r="I29" s="4">
        <v>0</v>
      </c>
      <c r="J29" s="4">
        <v>0</v>
      </c>
      <c r="K29" s="4">
        <v>11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  <c r="BJ29" s="4">
        <v>0</v>
      </c>
      <c r="BK29" s="4">
        <v>0</v>
      </c>
      <c r="BL29" s="4">
        <v>0</v>
      </c>
      <c r="BM29" s="4">
        <v>0</v>
      </c>
      <c r="BN29" s="4">
        <v>0</v>
      </c>
      <c r="BO29" s="4">
        <v>0</v>
      </c>
      <c r="BP29" s="4">
        <v>0</v>
      </c>
      <c r="BQ29" s="4">
        <v>0</v>
      </c>
      <c r="BR29" s="4">
        <v>0</v>
      </c>
      <c r="BS29" s="4">
        <v>0</v>
      </c>
      <c r="BT29" s="4">
        <v>0</v>
      </c>
      <c r="BU29" s="4">
        <v>0</v>
      </c>
      <c r="BV29" s="4">
        <v>0</v>
      </c>
      <c r="BW29" s="4">
        <v>0</v>
      </c>
      <c r="BX29" s="4">
        <v>0</v>
      </c>
      <c r="BY29" s="4">
        <v>0</v>
      </c>
      <c r="BZ29" s="4">
        <v>0</v>
      </c>
      <c r="CA29" s="4">
        <v>0</v>
      </c>
      <c r="CB29" s="4">
        <v>0</v>
      </c>
      <c r="CC29" s="4">
        <v>0</v>
      </c>
      <c r="CD29" s="4">
        <v>0</v>
      </c>
      <c r="CE29" s="4">
        <v>0</v>
      </c>
      <c r="CF29" s="4">
        <v>0</v>
      </c>
      <c r="CG29" s="4">
        <v>0</v>
      </c>
      <c r="CH29" s="4">
        <v>0</v>
      </c>
      <c r="CI29" s="4">
        <v>0</v>
      </c>
      <c r="CJ29" s="4">
        <v>0</v>
      </c>
      <c r="CK29" s="4">
        <v>0</v>
      </c>
      <c r="CL29" s="4">
        <v>0</v>
      </c>
      <c r="CM29" s="4">
        <v>0</v>
      </c>
      <c r="CN29" s="4">
        <v>0</v>
      </c>
      <c r="CO29" s="4">
        <v>0</v>
      </c>
      <c r="CP29" s="4">
        <v>0</v>
      </c>
      <c r="CQ29" s="4">
        <v>0</v>
      </c>
      <c r="CR29" s="4">
        <v>0</v>
      </c>
      <c r="CS29" s="4">
        <v>0</v>
      </c>
      <c r="CT29" s="4">
        <v>0</v>
      </c>
      <c r="CU29" s="4">
        <v>0</v>
      </c>
      <c r="CV29" s="4">
        <v>0</v>
      </c>
      <c r="CW29" s="4">
        <v>0</v>
      </c>
      <c r="CX29" s="4">
        <v>0</v>
      </c>
      <c r="CY29" s="4">
        <v>0</v>
      </c>
      <c r="CZ29" s="2">
        <f t="shared" si="3"/>
        <v>41</v>
      </c>
      <c r="DA29" s="2">
        <f t="shared" si="3"/>
        <v>0</v>
      </c>
      <c r="DB29" s="2">
        <f t="shared" si="3"/>
        <v>0</v>
      </c>
    </row>
    <row r="30" spans="1:106" s="7" customFormat="1" ht="20.100000000000001" customHeight="1">
      <c r="A30" s="4" t="s">
        <v>78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10</v>
      </c>
      <c r="I30" s="4">
        <v>0</v>
      </c>
      <c r="J30" s="4">
        <v>0</v>
      </c>
      <c r="K30" s="4">
        <v>11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  <c r="BH30" s="4">
        <v>0</v>
      </c>
      <c r="BI30" s="4">
        <v>0</v>
      </c>
      <c r="BJ30" s="4">
        <v>0</v>
      </c>
      <c r="BK30" s="4">
        <v>0</v>
      </c>
      <c r="BL30" s="4">
        <v>0</v>
      </c>
      <c r="BM30" s="4">
        <v>0</v>
      </c>
      <c r="BN30" s="4">
        <v>0</v>
      </c>
      <c r="BO30" s="4">
        <v>0</v>
      </c>
      <c r="BP30" s="4">
        <v>0</v>
      </c>
      <c r="BQ30" s="4">
        <v>0</v>
      </c>
      <c r="BR30" s="4">
        <v>0</v>
      </c>
      <c r="BS30" s="4">
        <v>0</v>
      </c>
      <c r="BT30" s="4">
        <v>0</v>
      </c>
      <c r="BU30" s="4">
        <v>0</v>
      </c>
      <c r="BV30" s="4">
        <v>0</v>
      </c>
      <c r="BW30" s="4">
        <v>0</v>
      </c>
      <c r="BX30" s="4">
        <v>0</v>
      </c>
      <c r="BY30" s="4">
        <v>0</v>
      </c>
      <c r="BZ30" s="4">
        <v>0</v>
      </c>
      <c r="CA30" s="4">
        <v>0</v>
      </c>
      <c r="CB30" s="4">
        <v>0</v>
      </c>
      <c r="CC30" s="4">
        <v>0</v>
      </c>
      <c r="CD30" s="4">
        <v>0</v>
      </c>
      <c r="CE30" s="4">
        <v>0</v>
      </c>
      <c r="CF30" s="4">
        <v>0</v>
      </c>
      <c r="CG30" s="4">
        <v>0</v>
      </c>
      <c r="CH30" s="4">
        <v>0</v>
      </c>
      <c r="CI30" s="4">
        <v>0</v>
      </c>
      <c r="CJ30" s="4">
        <v>0</v>
      </c>
      <c r="CK30" s="4">
        <v>0</v>
      </c>
      <c r="CL30" s="4">
        <v>0</v>
      </c>
      <c r="CM30" s="4">
        <v>0</v>
      </c>
      <c r="CN30" s="4">
        <v>0</v>
      </c>
      <c r="CO30" s="4">
        <v>0</v>
      </c>
      <c r="CP30" s="4">
        <v>0</v>
      </c>
      <c r="CQ30" s="4">
        <v>0</v>
      </c>
      <c r="CR30" s="4">
        <v>0</v>
      </c>
      <c r="CS30" s="4">
        <v>0</v>
      </c>
      <c r="CT30" s="4">
        <v>0</v>
      </c>
      <c r="CU30" s="4">
        <v>0</v>
      </c>
      <c r="CV30" s="4">
        <v>0</v>
      </c>
      <c r="CW30" s="4">
        <v>0</v>
      </c>
      <c r="CX30" s="4">
        <v>0</v>
      </c>
      <c r="CY30" s="4">
        <v>0</v>
      </c>
      <c r="CZ30" s="2">
        <f t="shared" si="3"/>
        <v>21</v>
      </c>
      <c r="DA30" s="2">
        <f t="shared" si="3"/>
        <v>0</v>
      </c>
      <c r="DB30" s="2">
        <f t="shared" si="3"/>
        <v>0</v>
      </c>
    </row>
    <row r="31" spans="1:106" s="7" customFormat="1" ht="20.100000000000001" customHeight="1">
      <c r="A31" s="4" t="s">
        <v>79</v>
      </c>
      <c r="B31" s="4">
        <v>0</v>
      </c>
      <c r="C31" s="4">
        <v>0</v>
      </c>
      <c r="D31" s="4">
        <v>0</v>
      </c>
      <c r="E31" s="4">
        <v>17.5</v>
      </c>
      <c r="F31" s="4">
        <v>0</v>
      </c>
      <c r="G31" s="4">
        <v>0</v>
      </c>
      <c r="H31" s="4">
        <v>10</v>
      </c>
      <c r="I31" s="4">
        <v>0</v>
      </c>
      <c r="J31" s="4">
        <v>0</v>
      </c>
      <c r="K31" s="4">
        <v>11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  <c r="BH31" s="4">
        <v>0</v>
      </c>
      <c r="BI31" s="4">
        <v>0</v>
      </c>
      <c r="BJ31" s="4">
        <v>0</v>
      </c>
      <c r="BK31" s="4">
        <v>0</v>
      </c>
      <c r="BL31" s="4">
        <v>0</v>
      </c>
      <c r="BM31" s="4">
        <v>0</v>
      </c>
      <c r="BN31" s="4">
        <v>0</v>
      </c>
      <c r="BO31" s="4">
        <v>0</v>
      </c>
      <c r="BP31" s="4">
        <v>0</v>
      </c>
      <c r="BQ31" s="4">
        <v>0</v>
      </c>
      <c r="BR31" s="4">
        <v>0</v>
      </c>
      <c r="BS31" s="4">
        <v>0</v>
      </c>
      <c r="BT31" s="4">
        <v>0</v>
      </c>
      <c r="BU31" s="4">
        <v>0</v>
      </c>
      <c r="BV31" s="4">
        <v>0</v>
      </c>
      <c r="BW31" s="4">
        <v>0</v>
      </c>
      <c r="BX31" s="4">
        <v>0</v>
      </c>
      <c r="BY31" s="4">
        <v>0</v>
      </c>
      <c r="BZ31" s="4">
        <v>0</v>
      </c>
      <c r="CA31" s="4">
        <v>0</v>
      </c>
      <c r="CB31" s="4">
        <v>0</v>
      </c>
      <c r="CC31" s="4">
        <v>0</v>
      </c>
      <c r="CD31" s="4">
        <v>0</v>
      </c>
      <c r="CE31" s="4">
        <v>0</v>
      </c>
      <c r="CF31" s="4">
        <v>0</v>
      </c>
      <c r="CG31" s="4">
        <v>0</v>
      </c>
      <c r="CH31" s="4">
        <v>0</v>
      </c>
      <c r="CI31" s="4">
        <v>0</v>
      </c>
      <c r="CJ31" s="4">
        <v>0</v>
      </c>
      <c r="CK31" s="4">
        <v>0</v>
      </c>
      <c r="CL31" s="4">
        <v>0</v>
      </c>
      <c r="CM31" s="4">
        <v>0</v>
      </c>
      <c r="CN31" s="4">
        <v>0</v>
      </c>
      <c r="CO31" s="4">
        <v>0</v>
      </c>
      <c r="CP31" s="4">
        <v>0</v>
      </c>
      <c r="CQ31" s="4">
        <v>0</v>
      </c>
      <c r="CR31" s="4">
        <v>0</v>
      </c>
      <c r="CS31" s="4">
        <v>0</v>
      </c>
      <c r="CT31" s="4">
        <v>0</v>
      </c>
      <c r="CU31" s="4">
        <v>0</v>
      </c>
      <c r="CV31" s="4">
        <v>0</v>
      </c>
      <c r="CW31" s="4">
        <v>0</v>
      </c>
      <c r="CX31" s="4">
        <v>0</v>
      </c>
      <c r="CY31" s="4">
        <v>0</v>
      </c>
      <c r="CZ31" s="2">
        <f t="shared" si="3"/>
        <v>38.5</v>
      </c>
      <c r="DA31" s="2">
        <f t="shared" si="3"/>
        <v>0</v>
      </c>
      <c r="DB31" s="2">
        <f t="shared" si="3"/>
        <v>0</v>
      </c>
    </row>
    <row r="32" spans="1:106" s="7" customFormat="1" ht="20.100000000000001" customHeight="1">
      <c r="A32" s="2" t="s">
        <v>75</v>
      </c>
      <c r="B32" s="2">
        <f>SUM(B28:B31)</f>
        <v>35</v>
      </c>
      <c r="C32" s="2">
        <f t="shared" ref="C32:BN32" si="4">SUM(C28:C31)</f>
        <v>1</v>
      </c>
      <c r="D32" s="2">
        <f t="shared" si="4"/>
        <v>0</v>
      </c>
      <c r="E32" s="2">
        <f t="shared" si="4"/>
        <v>17.5</v>
      </c>
      <c r="F32" s="2">
        <f t="shared" si="4"/>
        <v>0</v>
      </c>
      <c r="G32" s="2">
        <f t="shared" si="4"/>
        <v>0</v>
      </c>
      <c r="H32" s="2">
        <f t="shared" si="4"/>
        <v>40</v>
      </c>
      <c r="I32" s="2">
        <f t="shared" si="4"/>
        <v>0</v>
      </c>
      <c r="J32" s="2">
        <f t="shared" si="4"/>
        <v>0</v>
      </c>
      <c r="K32" s="2">
        <f t="shared" si="4"/>
        <v>44</v>
      </c>
      <c r="L32" s="2">
        <f t="shared" si="4"/>
        <v>0</v>
      </c>
      <c r="M32" s="2">
        <f t="shared" si="4"/>
        <v>0</v>
      </c>
      <c r="N32" s="2">
        <f t="shared" si="4"/>
        <v>0</v>
      </c>
      <c r="O32" s="2">
        <f t="shared" si="4"/>
        <v>0</v>
      </c>
      <c r="P32" s="2">
        <f t="shared" si="4"/>
        <v>0</v>
      </c>
      <c r="Q32" s="2">
        <f t="shared" si="4"/>
        <v>0</v>
      </c>
      <c r="R32" s="2">
        <f t="shared" si="4"/>
        <v>0</v>
      </c>
      <c r="S32" s="2">
        <f t="shared" si="4"/>
        <v>0</v>
      </c>
      <c r="T32" s="2">
        <f t="shared" si="4"/>
        <v>0</v>
      </c>
      <c r="U32" s="2">
        <f t="shared" si="4"/>
        <v>0</v>
      </c>
      <c r="V32" s="2">
        <f t="shared" si="4"/>
        <v>0</v>
      </c>
      <c r="W32" s="2">
        <f t="shared" si="4"/>
        <v>0</v>
      </c>
      <c r="X32" s="2">
        <f t="shared" si="4"/>
        <v>0</v>
      </c>
      <c r="Y32" s="2">
        <f t="shared" si="4"/>
        <v>0</v>
      </c>
      <c r="Z32" s="2">
        <f t="shared" si="4"/>
        <v>0</v>
      </c>
      <c r="AA32" s="2">
        <f t="shared" si="4"/>
        <v>0</v>
      </c>
      <c r="AB32" s="2">
        <f t="shared" si="4"/>
        <v>0</v>
      </c>
      <c r="AC32" s="2">
        <f t="shared" si="4"/>
        <v>0</v>
      </c>
      <c r="AD32" s="2">
        <f t="shared" si="4"/>
        <v>0</v>
      </c>
      <c r="AE32" s="2">
        <f t="shared" si="4"/>
        <v>0</v>
      </c>
      <c r="AF32" s="2">
        <f t="shared" si="4"/>
        <v>0</v>
      </c>
      <c r="AG32" s="2">
        <f t="shared" si="4"/>
        <v>0</v>
      </c>
      <c r="AH32" s="2">
        <f t="shared" si="4"/>
        <v>0</v>
      </c>
      <c r="AI32" s="2">
        <f t="shared" si="4"/>
        <v>0</v>
      </c>
      <c r="AJ32" s="2">
        <f t="shared" si="4"/>
        <v>0</v>
      </c>
      <c r="AK32" s="2">
        <f t="shared" si="4"/>
        <v>0</v>
      </c>
      <c r="AL32" s="2">
        <f t="shared" si="4"/>
        <v>0</v>
      </c>
      <c r="AM32" s="2">
        <f t="shared" si="4"/>
        <v>0</v>
      </c>
      <c r="AN32" s="2">
        <f t="shared" si="4"/>
        <v>0</v>
      </c>
      <c r="AO32" s="2">
        <f t="shared" si="4"/>
        <v>0</v>
      </c>
      <c r="AP32" s="2">
        <f t="shared" si="4"/>
        <v>0</v>
      </c>
      <c r="AQ32" s="2">
        <f t="shared" si="4"/>
        <v>0</v>
      </c>
      <c r="AR32" s="2">
        <f t="shared" si="4"/>
        <v>0</v>
      </c>
      <c r="AS32" s="2">
        <f t="shared" si="4"/>
        <v>0</v>
      </c>
      <c r="AT32" s="2">
        <f t="shared" si="4"/>
        <v>0</v>
      </c>
      <c r="AU32" s="2">
        <f t="shared" si="4"/>
        <v>0</v>
      </c>
      <c r="AV32" s="2">
        <f t="shared" si="4"/>
        <v>0</v>
      </c>
      <c r="AW32" s="2">
        <f t="shared" si="4"/>
        <v>0</v>
      </c>
      <c r="AX32" s="2">
        <f t="shared" si="4"/>
        <v>0</v>
      </c>
      <c r="AY32" s="2">
        <f t="shared" si="4"/>
        <v>0</v>
      </c>
      <c r="AZ32" s="2">
        <f t="shared" si="4"/>
        <v>0</v>
      </c>
      <c r="BA32" s="2">
        <f t="shared" si="4"/>
        <v>0</v>
      </c>
      <c r="BB32" s="2">
        <f t="shared" si="4"/>
        <v>0</v>
      </c>
      <c r="BC32" s="2">
        <f t="shared" si="4"/>
        <v>0</v>
      </c>
      <c r="BD32" s="2">
        <f t="shared" si="4"/>
        <v>0</v>
      </c>
      <c r="BE32" s="2">
        <f t="shared" si="4"/>
        <v>0</v>
      </c>
      <c r="BF32" s="2">
        <f t="shared" si="4"/>
        <v>0</v>
      </c>
      <c r="BG32" s="2">
        <f t="shared" si="4"/>
        <v>0</v>
      </c>
      <c r="BH32" s="2">
        <f t="shared" si="4"/>
        <v>0</v>
      </c>
      <c r="BI32" s="2">
        <f t="shared" si="4"/>
        <v>0</v>
      </c>
      <c r="BJ32" s="2">
        <f t="shared" si="4"/>
        <v>0</v>
      </c>
      <c r="BK32" s="2">
        <f t="shared" si="4"/>
        <v>0</v>
      </c>
      <c r="BL32" s="2">
        <f t="shared" si="4"/>
        <v>0</v>
      </c>
      <c r="BM32" s="2">
        <f t="shared" si="4"/>
        <v>0</v>
      </c>
      <c r="BN32" s="2">
        <f t="shared" si="4"/>
        <v>0</v>
      </c>
      <c r="BO32" s="2">
        <f t="shared" ref="BO32:CY32" si="5">SUM(BO28:BO31)</f>
        <v>0</v>
      </c>
      <c r="BP32" s="2">
        <f t="shared" si="5"/>
        <v>0</v>
      </c>
      <c r="BQ32" s="2">
        <f t="shared" si="5"/>
        <v>0</v>
      </c>
      <c r="BR32" s="2">
        <f t="shared" si="5"/>
        <v>0</v>
      </c>
      <c r="BS32" s="2">
        <f t="shared" si="5"/>
        <v>0</v>
      </c>
      <c r="BT32" s="2">
        <f t="shared" si="5"/>
        <v>0</v>
      </c>
      <c r="BU32" s="2">
        <f t="shared" si="5"/>
        <v>0</v>
      </c>
      <c r="BV32" s="2">
        <f t="shared" si="5"/>
        <v>0</v>
      </c>
      <c r="BW32" s="2">
        <f t="shared" si="5"/>
        <v>0</v>
      </c>
      <c r="BX32" s="2">
        <f t="shared" si="5"/>
        <v>0</v>
      </c>
      <c r="BY32" s="2">
        <f t="shared" si="5"/>
        <v>0</v>
      </c>
      <c r="BZ32" s="2">
        <f t="shared" si="5"/>
        <v>0</v>
      </c>
      <c r="CA32" s="2">
        <f t="shared" si="5"/>
        <v>0</v>
      </c>
      <c r="CB32" s="2">
        <f t="shared" si="5"/>
        <v>0</v>
      </c>
      <c r="CC32" s="2">
        <f t="shared" si="5"/>
        <v>0</v>
      </c>
      <c r="CD32" s="2">
        <f t="shared" si="5"/>
        <v>0</v>
      </c>
      <c r="CE32" s="2">
        <f t="shared" si="5"/>
        <v>0</v>
      </c>
      <c r="CF32" s="2">
        <f t="shared" si="5"/>
        <v>0</v>
      </c>
      <c r="CG32" s="2">
        <f t="shared" si="5"/>
        <v>0</v>
      </c>
      <c r="CH32" s="2">
        <f t="shared" si="5"/>
        <v>0</v>
      </c>
      <c r="CI32" s="2">
        <f t="shared" si="5"/>
        <v>0</v>
      </c>
      <c r="CJ32" s="2">
        <f t="shared" si="5"/>
        <v>0</v>
      </c>
      <c r="CK32" s="2">
        <f t="shared" si="5"/>
        <v>0</v>
      </c>
      <c r="CL32" s="2">
        <f t="shared" si="5"/>
        <v>0</v>
      </c>
      <c r="CM32" s="2">
        <f t="shared" si="5"/>
        <v>0</v>
      </c>
      <c r="CN32" s="2">
        <f t="shared" si="5"/>
        <v>0</v>
      </c>
      <c r="CO32" s="2">
        <f t="shared" si="5"/>
        <v>0</v>
      </c>
      <c r="CP32" s="2">
        <f t="shared" si="5"/>
        <v>0</v>
      </c>
      <c r="CQ32" s="2">
        <f t="shared" si="5"/>
        <v>0</v>
      </c>
      <c r="CR32" s="2">
        <f t="shared" si="5"/>
        <v>0</v>
      </c>
      <c r="CS32" s="2">
        <f t="shared" si="5"/>
        <v>0</v>
      </c>
      <c r="CT32" s="2">
        <f t="shared" si="5"/>
        <v>0</v>
      </c>
      <c r="CU32" s="2">
        <f t="shared" si="5"/>
        <v>0</v>
      </c>
      <c r="CV32" s="2">
        <f t="shared" si="5"/>
        <v>0</v>
      </c>
      <c r="CW32" s="2">
        <f t="shared" si="5"/>
        <v>0</v>
      </c>
      <c r="CX32" s="2">
        <f t="shared" si="5"/>
        <v>0</v>
      </c>
      <c r="CY32" s="2">
        <f t="shared" si="5"/>
        <v>0</v>
      </c>
      <c r="CZ32" s="2">
        <f t="shared" si="3"/>
        <v>136.5</v>
      </c>
      <c r="DA32" s="2">
        <f t="shared" si="3"/>
        <v>1</v>
      </c>
      <c r="DB32" s="2">
        <f t="shared" si="3"/>
        <v>0</v>
      </c>
    </row>
    <row r="33" spans="1:106" s="7" customFormat="1" ht="20.100000000000001" customHeight="1">
      <c r="A33" s="3" t="s">
        <v>80</v>
      </c>
      <c r="B33" s="4">
        <v>10.5</v>
      </c>
      <c r="C33" s="4">
        <v>0</v>
      </c>
      <c r="D33" s="4">
        <v>2</v>
      </c>
      <c r="E33" s="4">
        <v>0</v>
      </c>
      <c r="F33" s="4">
        <v>0</v>
      </c>
      <c r="G33" s="4">
        <v>0</v>
      </c>
      <c r="H33" s="4">
        <v>10</v>
      </c>
      <c r="I33" s="4">
        <v>0</v>
      </c>
      <c r="J33" s="4">
        <v>0</v>
      </c>
      <c r="K33" s="4">
        <v>11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  <c r="BH33" s="4">
        <v>0</v>
      </c>
      <c r="BI33" s="4">
        <v>0</v>
      </c>
      <c r="BJ33" s="4">
        <v>0</v>
      </c>
      <c r="BK33" s="4">
        <v>0</v>
      </c>
      <c r="BL33" s="4">
        <v>0</v>
      </c>
      <c r="BM33" s="4">
        <v>0</v>
      </c>
      <c r="BN33" s="4">
        <v>0</v>
      </c>
      <c r="BO33" s="4">
        <v>0</v>
      </c>
      <c r="BP33" s="4">
        <v>0</v>
      </c>
      <c r="BQ33" s="4">
        <v>0</v>
      </c>
      <c r="BR33" s="4">
        <v>0</v>
      </c>
      <c r="BS33" s="4">
        <v>0</v>
      </c>
      <c r="BT33" s="4">
        <v>0</v>
      </c>
      <c r="BU33" s="4">
        <v>0</v>
      </c>
      <c r="BV33" s="4">
        <v>0</v>
      </c>
      <c r="BW33" s="4">
        <v>0</v>
      </c>
      <c r="BX33" s="4">
        <v>0</v>
      </c>
      <c r="BY33" s="4">
        <v>0</v>
      </c>
      <c r="BZ33" s="4">
        <v>0</v>
      </c>
      <c r="CA33" s="4">
        <v>0</v>
      </c>
      <c r="CB33" s="4">
        <v>0</v>
      </c>
      <c r="CC33" s="4">
        <v>0</v>
      </c>
      <c r="CD33" s="4">
        <v>0</v>
      </c>
      <c r="CE33" s="4">
        <v>0</v>
      </c>
      <c r="CF33" s="4">
        <v>0</v>
      </c>
      <c r="CG33" s="4">
        <v>0</v>
      </c>
      <c r="CH33" s="4">
        <v>0</v>
      </c>
      <c r="CI33" s="4">
        <v>0</v>
      </c>
      <c r="CJ33" s="4">
        <v>0</v>
      </c>
      <c r="CK33" s="4">
        <v>0</v>
      </c>
      <c r="CL33" s="4">
        <v>0</v>
      </c>
      <c r="CM33" s="4">
        <v>0</v>
      </c>
      <c r="CN33" s="4">
        <v>0</v>
      </c>
      <c r="CO33" s="4">
        <v>0</v>
      </c>
      <c r="CP33" s="4">
        <v>0</v>
      </c>
      <c r="CQ33" s="4">
        <v>0</v>
      </c>
      <c r="CR33" s="4">
        <v>0</v>
      </c>
      <c r="CS33" s="4">
        <v>0</v>
      </c>
      <c r="CT33" s="4">
        <v>0</v>
      </c>
      <c r="CU33" s="4">
        <v>0</v>
      </c>
      <c r="CV33" s="4">
        <v>0</v>
      </c>
      <c r="CW33" s="4">
        <v>0</v>
      </c>
      <c r="CX33" s="4">
        <v>0</v>
      </c>
      <c r="CY33" s="4">
        <v>0</v>
      </c>
      <c r="CZ33" s="2">
        <f t="shared" si="3"/>
        <v>31.5</v>
      </c>
      <c r="DA33" s="2">
        <f t="shared" si="3"/>
        <v>0</v>
      </c>
      <c r="DB33" s="2">
        <f t="shared" si="3"/>
        <v>2</v>
      </c>
    </row>
    <row r="34" spans="1:106" s="7" customFormat="1" ht="20.100000000000001" customHeight="1">
      <c r="A34" s="3" t="s">
        <v>81</v>
      </c>
      <c r="B34" s="4">
        <v>28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10</v>
      </c>
      <c r="I34" s="4">
        <v>0</v>
      </c>
      <c r="J34" s="4">
        <v>0</v>
      </c>
      <c r="K34" s="4">
        <v>11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  <c r="BH34" s="4">
        <v>0</v>
      </c>
      <c r="BI34" s="4">
        <v>0</v>
      </c>
      <c r="BJ34" s="4">
        <v>0</v>
      </c>
      <c r="BK34" s="4">
        <v>0</v>
      </c>
      <c r="BL34" s="4">
        <v>0</v>
      </c>
      <c r="BM34" s="4">
        <v>0</v>
      </c>
      <c r="BN34" s="4">
        <v>0</v>
      </c>
      <c r="BO34" s="4">
        <v>0</v>
      </c>
      <c r="BP34" s="4">
        <v>0</v>
      </c>
      <c r="BQ34" s="4">
        <v>0</v>
      </c>
      <c r="BR34" s="4">
        <v>0</v>
      </c>
      <c r="BS34" s="4">
        <v>0</v>
      </c>
      <c r="BT34" s="4">
        <v>0</v>
      </c>
      <c r="BU34" s="4">
        <v>0</v>
      </c>
      <c r="BV34" s="4">
        <v>0</v>
      </c>
      <c r="BW34" s="4">
        <v>0</v>
      </c>
      <c r="BX34" s="4">
        <v>0</v>
      </c>
      <c r="BY34" s="4">
        <v>0</v>
      </c>
      <c r="BZ34" s="4">
        <v>0</v>
      </c>
      <c r="CA34" s="4">
        <v>0</v>
      </c>
      <c r="CB34" s="4">
        <v>0</v>
      </c>
      <c r="CC34" s="4">
        <v>0</v>
      </c>
      <c r="CD34" s="4">
        <v>0</v>
      </c>
      <c r="CE34" s="4">
        <v>0</v>
      </c>
      <c r="CF34" s="4">
        <v>0</v>
      </c>
      <c r="CG34" s="4">
        <v>0</v>
      </c>
      <c r="CH34" s="4">
        <v>0</v>
      </c>
      <c r="CI34" s="4">
        <v>0</v>
      </c>
      <c r="CJ34" s="4">
        <v>0</v>
      </c>
      <c r="CK34" s="4">
        <v>0</v>
      </c>
      <c r="CL34" s="4">
        <v>0</v>
      </c>
      <c r="CM34" s="4">
        <v>0</v>
      </c>
      <c r="CN34" s="4">
        <v>0</v>
      </c>
      <c r="CO34" s="4">
        <v>0</v>
      </c>
      <c r="CP34" s="4">
        <v>0</v>
      </c>
      <c r="CQ34" s="4">
        <v>0</v>
      </c>
      <c r="CR34" s="4">
        <v>0</v>
      </c>
      <c r="CS34" s="4">
        <v>0</v>
      </c>
      <c r="CT34" s="4">
        <v>0</v>
      </c>
      <c r="CU34" s="4">
        <v>0</v>
      </c>
      <c r="CV34" s="4">
        <v>0</v>
      </c>
      <c r="CW34" s="4">
        <v>0</v>
      </c>
      <c r="CX34" s="4">
        <v>0</v>
      </c>
      <c r="CY34" s="4">
        <v>0</v>
      </c>
      <c r="CZ34" s="2">
        <f t="shared" si="3"/>
        <v>49</v>
      </c>
      <c r="DA34" s="2">
        <f t="shared" si="3"/>
        <v>0</v>
      </c>
      <c r="DB34" s="2">
        <f t="shared" si="3"/>
        <v>0</v>
      </c>
    </row>
    <row r="35" spans="1:106" s="7" customFormat="1" ht="20.100000000000001" customHeight="1">
      <c r="A35" s="3" t="s">
        <v>82</v>
      </c>
      <c r="B35" s="4">
        <v>30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10</v>
      </c>
      <c r="I35" s="4">
        <v>0</v>
      </c>
      <c r="J35" s="4">
        <v>0</v>
      </c>
      <c r="K35" s="4">
        <v>11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  <c r="BH35" s="4">
        <v>0</v>
      </c>
      <c r="BI35" s="4">
        <v>0</v>
      </c>
      <c r="BJ35" s="4">
        <v>0</v>
      </c>
      <c r="BK35" s="4">
        <v>0</v>
      </c>
      <c r="BL35" s="4">
        <v>0</v>
      </c>
      <c r="BM35" s="4">
        <v>0</v>
      </c>
      <c r="BN35" s="4">
        <v>0</v>
      </c>
      <c r="BO35" s="4">
        <v>0</v>
      </c>
      <c r="BP35" s="4">
        <v>0</v>
      </c>
      <c r="BQ35" s="4">
        <v>0</v>
      </c>
      <c r="BR35" s="4">
        <v>0</v>
      </c>
      <c r="BS35" s="4">
        <v>0</v>
      </c>
      <c r="BT35" s="4">
        <v>0</v>
      </c>
      <c r="BU35" s="4">
        <v>0</v>
      </c>
      <c r="BV35" s="4">
        <v>0</v>
      </c>
      <c r="BW35" s="4">
        <v>0</v>
      </c>
      <c r="BX35" s="4">
        <v>0</v>
      </c>
      <c r="BY35" s="4">
        <v>0</v>
      </c>
      <c r="BZ35" s="4">
        <v>0</v>
      </c>
      <c r="CA35" s="4">
        <v>0</v>
      </c>
      <c r="CB35" s="4">
        <v>0</v>
      </c>
      <c r="CC35" s="4">
        <v>0</v>
      </c>
      <c r="CD35" s="4">
        <v>0</v>
      </c>
      <c r="CE35" s="4">
        <v>0</v>
      </c>
      <c r="CF35" s="4">
        <v>0</v>
      </c>
      <c r="CG35" s="4">
        <v>0</v>
      </c>
      <c r="CH35" s="4">
        <v>0</v>
      </c>
      <c r="CI35" s="4">
        <v>0</v>
      </c>
      <c r="CJ35" s="4">
        <v>0</v>
      </c>
      <c r="CK35" s="4">
        <v>0</v>
      </c>
      <c r="CL35" s="4">
        <v>0</v>
      </c>
      <c r="CM35" s="4">
        <v>0</v>
      </c>
      <c r="CN35" s="4">
        <v>0</v>
      </c>
      <c r="CO35" s="4">
        <v>0</v>
      </c>
      <c r="CP35" s="4">
        <v>0</v>
      </c>
      <c r="CQ35" s="4">
        <v>0</v>
      </c>
      <c r="CR35" s="4">
        <v>0</v>
      </c>
      <c r="CS35" s="4">
        <v>0</v>
      </c>
      <c r="CT35" s="4">
        <v>0</v>
      </c>
      <c r="CU35" s="4">
        <v>0</v>
      </c>
      <c r="CV35" s="4">
        <v>0</v>
      </c>
      <c r="CW35" s="4">
        <v>0</v>
      </c>
      <c r="CX35" s="4">
        <v>0</v>
      </c>
      <c r="CY35" s="4">
        <v>0</v>
      </c>
      <c r="CZ35" s="2">
        <f t="shared" si="3"/>
        <v>51</v>
      </c>
      <c r="DA35" s="2">
        <f t="shared" si="3"/>
        <v>0</v>
      </c>
      <c r="DB35" s="2">
        <f t="shared" si="3"/>
        <v>0</v>
      </c>
    </row>
    <row r="36" spans="1:106" s="7" customFormat="1" ht="20.100000000000001" customHeight="1">
      <c r="A36" s="3" t="s">
        <v>83</v>
      </c>
      <c r="B36" s="4">
        <v>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10</v>
      </c>
      <c r="I36" s="4">
        <v>0</v>
      </c>
      <c r="J36" s="4">
        <v>0</v>
      </c>
      <c r="K36" s="4">
        <v>11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  <c r="BH36" s="4">
        <v>0</v>
      </c>
      <c r="BI36" s="4">
        <v>0</v>
      </c>
      <c r="BJ36" s="4">
        <v>0</v>
      </c>
      <c r="BK36" s="4">
        <v>0</v>
      </c>
      <c r="BL36" s="4">
        <v>0</v>
      </c>
      <c r="BM36" s="4">
        <v>0</v>
      </c>
      <c r="BN36" s="4">
        <v>0</v>
      </c>
      <c r="BO36" s="4">
        <v>0</v>
      </c>
      <c r="BP36" s="4">
        <v>0</v>
      </c>
      <c r="BQ36" s="4">
        <v>0</v>
      </c>
      <c r="BR36" s="4">
        <v>0</v>
      </c>
      <c r="BS36" s="4">
        <v>0</v>
      </c>
      <c r="BT36" s="4">
        <v>0</v>
      </c>
      <c r="BU36" s="4">
        <v>0</v>
      </c>
      <c r="BV36" s="4">
        <v>0</v>
      </c>
      <c r="BW36" s="4">
        <v>0</v>
      </c>
      <c r="BX36" s="4">
        <v>0</v>
      </c>
      <c r="BY36" s="4">
        <v>0</v>
      </c>
      <c r="BZ36" s="4">
        <v>0</v>
      </c>
      <c r="CA36" s="4">
        <v>0</v>
      </c>
      <c r="CB36" s="4">
        <v>0</v>
      </c>
      <c r="CC36" s="4">
        <v>0</v>
      </c>
      <c r="CD36" s="4">
        <v>0</v>
      </c>
      <c r="CE36" s="4">
        <v>0</v>
      </c>
      <c r="CF36" s="4">
        <v>0</v>
      </c>
      <c r="CG36" s="4">
        <v>0</v>
      </c>
      <c r="CH36" s="4">
        <v>0</v>
      </c>
      <c r="CI36" s="4">
        <v>0</v>
      </c>
      <c r="CJ36" s="4">
        <v>0</v>
      </c>
      <c r="CK36" s="4">
        <v>0</v>
      </c>
      <c r="CL36" s="4">
        <v>0</v>
      </c>
      <c r="CM36" s="4">
        <v>0</v>
      </c>
      <c r="CN36" s="4">
        <v>0</v>
      </c>
      <c r="CO36" s="4">
        <v>0</v>
      </c>
      <c r="CP36" s="4">
        <v>0</v>
      </c>
      <c r="CQ36" s="4">
        <v>0</v>
      </c>
      <c r="CR36" s="4">
        <v>0</v>
      </c>
      <c r="CS36" s="4">
        <v>0</v>
      </c>
      <c r="CT36" s="4">
        <v>0</v>
      </c>
      <c r="CU36" s="4">
        <v>0</v>
      </c>
      <c r="CV36" s="4">
        <v>0</v>
      </c>
      <c r="CW36" s="4">
        <v>0</v>
      </c>
      <c r="CX36" s="4">
        <v>0</v>
      </c>
      <c r="CY36" s="4">
        <v>0</v>
      </c>
      <c r="CZ36" s="2">
        <f t="shared" si="3"/>
        <v>31</v>
      </c>
      <c r="DA36" s="2">
        <f t="shared" si="3"/>
        <v>0</v>
      </c>
      <c r="DB36" s="2">
        <f t="shared" si="3"/>
        <v>0</v>
      </c>
    </row>
    <row r="37" spans="1:106" s="7" customFormat="1" ht="20.100000000000001" customHeight="1">
      <c r="A37" s="3" t="s">
        <v>84</v>
      </c>
      <c r="B37" s="4">
        <v>40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10</v>
      </c>
      <c r="I37" s="4">
        <v>0</v>
      </c>
      <c r="J37" s="4">
        <v>0</v>
      </c>
      <c r="K37" s="4">
        <v>11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  <c r="BH37" s="4">
        <v>0</v>
      </c>
      <c r="BI37" s="4">
        <v>0</v>
      </c>
      <c r="BJ37" s="4">
        <v>0</v>
      </c>
      <c r="BK37" s="4">
        <v>0</v>
      </c>
      <c r="BL37" s="4">
        <v>0</v>
      </c>
      <c r="BM37" s="4">
        <v>0</v>
      </c>
      <c r="BN37" s="4">
        <v>0</v>
      </c>
      <c r="BO37" s="4">
        <v>0</v>
      </c>
      <c r="BP37" s="4">
        <v>0</v>
      </c>
      <c r="BQ37" s="4">
        <v>0</v>
      </c>
      <c r="BR37" s="4">
        <v>0</v>
      </c>
      <c r="BS37" s="4">
        <v>0</v>
      </c>
      <c r="BT37" s="4">
        <v>0</v>
      </c>
      <c r="BU37" s="4">
        <v>0</v>
      </c>
      <c r="BV37" s="4">
        <v>0</v>
      </c>
      <c r="BW37" s="4">
        <v>0</v>
      </c>
      <c r="BX37" s="4">
        <v>0</v>
      </c>
      <c r="BY37" s="4">
        <v>0</v>
      </c>
      <c r="BZ37" s="4">
        <v>0</v>
      </c>
      <c r="CA37" s="4">
        <v>0</v>
      </c>
      <c r="CB37" s="4">
        <v>0</v>
      </c>
      <c r="CC37" s="4">
        <v>0</v>
      </c>
      <c r="CD37" s="4">
        <v>0</v>
      </c>
      <c r="CE37" s="4">
        <v>0</v>
      </c>
      <c r="CF37" s="4">
        <v>0</v>
      </c>
      <c r="CG37" s="4">
        <v>0</v>
      </c>
      <c r="CH37" s="4">
        <v>0</v>
      </c>
      <c r="CI37" s="4">
        <v>0</v>
      </c>
      <c r="CJ37" s="4">
        <v>0</v>
      </c>
      <c r="CK37" s="4">
        <v>0</v>
      </c>
      <c r="CL37" s="4">
        <v>0</v>
      </c>
      <c r="CM37" s="4">
        <v>0</v>
      </c>
      <c r="CN37" s="4">
        <v>0</v>
      </c>
      <c r="CO37" s="4">
        <v>0</v>
      </c>
      <c r="CP37" s="4">
        <v>0</v>
      </c>
      <c r="CQ37" s="4">
        <v>0</v>
      </c>
      <c r="CR37" s="4">
        <v>0</v>
      </c>
      <c r="CS37" s="4">
        <v>0</v>
      </c>
      <c r="CT37" s="4">
        <v>0</v>
      </c>
      <c r="CU37" s="4">
        <v>0</v>
      </c>
      <c r="CV37" s="4">
        <v>0</v>
      </c>
      <c r="CW37" s="4">
        <v>0</v>
      </c>
      <c r="CX37" s="4">
        <v>0</v>
      </c>
      <c r="CY37" s="4">
        <v>0</v>
      </c>
      <c r="CZ37" s="2">
        <f t="shared" si="3"/>
        <v>61</v>
      </c>
      <c r="DA37" s="2">
        <f t="shared" si="3"/>
        <v>0</v>
      </c>
      <c r="DB37" s="2">
        <f t="shared" si="3"/>
        <v>0</v>
      </c>
    </row>
    <row r="38" spans="1:106" s="7" customFormat="1" ht="20.100000000000001" customHeight="1">
      <c r="A38" s="12" t="s">
        <v>85</v>
      </c>
      <c r="B38" s="13">
        <v>0</v>
      </c>
      <c r="C38" s="13">
        <v>0</v>
      </c>
      <c r="D38" s="13">
        <v>0</v>
      </c>
      <c r="E38" s="13">
        <v>0</v>
      </c>
      <c r="F38" s="13">
        <v>0</v>
      </c>
      <c r="G38" s="13">
        <v>0</v>
      </c>
      <c r="H38" s="4">
        <v>10</v>
      </c>
      <c r="I38" s="4">
        <v>0</v>
      </c>
      <c r="J38" s="4">
        <v>0</v>
      </c>
      <c r="K38" s="4">
        <v>11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  <c r="BH38" s="4">
        <v>0</v>
      </c>
      <c r="BI38" s="4">
        <v>0</v>
      </c>
      <c r="BJ38" s="4">
        <v>0</v>
      </c>
      <c r="BK38" s="4">
        <v>0</v>
      </c>
      <c r="BL38" s="4">
        <v>0</v>
      </c>
      <c r="BM38" s="4">
        <v>0</v>
      </c>
      <c r="BN38" s="4">
        <v>0</v>
      </c>
      <c r="BO38" s="4">
        <v>0</v>
      </c>
      <c r="BP38" s="4">
        <v>0</v>
      </c>
      <c r="BQ38" s="4">
        <v>0</v>
      </c>
      <c r="BR38" s="4">
        <v>0</v>
      </c>
      <c r="BS38" s="4">
        <v>0</v>
      </c>
      <c r="BT38" s="4">
        <v>0</v>
      </c>
      <c r="BU38" s="4">
        <v>0</v>
      </c>
      <c r="BV38" s="4">
        <v>0</v>
      </c>
      <c r="BW38" s="4">
        <v>0</v>
      </c>
      <c r="BX38" s="4">
        <v>0</v>
      </c>
      <c r="BY38" s="4">
        <v>0</v>
      </c>
      <c r="BZ38" s="4">
        <v>0</v>
      </c>
      <c r="CA38" s="4">
        <v>0</v>
      </c>
      <c r="CB38" s="4">
        <v>0</v>
      </c>
      <c r="CC38" s="4">
        <v>0</v>
      </c>
      <c r="CD38" s="4">
        <v>0</v>
      </c>
      <c r="CE38" s="4">
        <v>0</v>
      </c>
      <c r="CF38" s="4">
        <v>0</v>
      </c>
      <c r="CG38" s="4">
        <v>0</v>
      </c>
      <c r="CH38" s="4">
        <v>0</v>
      </c>
      <c r="CI38" s="4">
        <v>0</v>
      </c>
      <c r="CJ38" s="4">
        <v>0</v>
      </c>
      <c r="CK38" s="4">
        <v>0</v>
      </c>
      <c r="CL38" s="4">
        <v>0</v>
      </c>
      <c r="CM38" s="4">
        <v>0</v>
      </c>
      <c r="CN38" s="4">
        <v>0</v>
      </c>
      <c r="CO38" s="4">
        <v>0</v>
      </c>
      <c r="CP38" s="4">
        <v>0</v>
      </c>
      <c r="CQ38" s="4">
        <v>0</v>
      </c>
      <c r="CR38" s="4">
        <v>0</v>
      </c>
      <c r="CS38" s="4">
        <v>0</v>
      </c>
      <c r="CT38" s="4">
        <v>0</v>
      </c>
      <c r="CU38" s="4">
        <v>0</v>
      </c>
      <c r="CV38" s="4">
        <v>0</v>
      </c>
      <c r="CW38" s="4">
        <v>0</v>
      </c>
      <c r="CX38" s="4">
        <v>0</v>
      </c>
      <c r="CY38" s="4">
        <v>0</v>
      </c>
      <c r="CZ38" s="2">
        <f>B38+E38+H38+K38+N38+Q38+T38+W38+Z38+AC38+AF38+AI38+AL38+AO38+AR38+AU38+AX38+BA38+BD38+BG38+BJ38+BM38+BP38+BS38+BV38+BY38+CB38+CE38+CH38+CK38+CN38+CQ38+CT38+CW38</f>
        <v>21</v>
      </c>
      <c r="DA38" s="2">
        <f>C38+F38+I38+L38+O38+R38+U38+X38+AA38+AD38+AG38+AJ38+AM38+AP38+AS38+AV38+AY38+BB38+BE38+BH38+BK38+BN38+BQ38+BT38+BW38+BZ38+CC38+CF38+CI38+CL38+CO38+CR38+CU38+CX38</f>
        <v>0</v>
      </c>
      <c r="DB38" s="2">
        <f>D38+G38+J38+M38+P38+S38+V38+Y38+AB38+AE38+AH38+AK38+AN38+AQ38+AT38+AW38+AZ38+BC38+BF38+BI38+BL38+BO38+BR38+BU38+BX38+CA38+CD38+CG38+CJ38+CM38+CP38+CS38+CV38+CY38</f>
        <v>0</v>
      </c>
    </row>
    <row r="39" spans="1:106" s="7" customFormat="1" ht="20.100000000000001" customHeight="1">
      <c r="A39" s="3" t="s">
        <v>86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10</v>
      </c>
      <c r="I39" s="4">
        <v>0</v>
      </c>
      <c r="J39" s="4">
        <v>0</v>
      </c>
      <c r="K39" s="4">
        <v>11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  <c r="BH39" s="4">
        <v>0</v>
      </c>
      <c r="BI39" s="4">
        <v>0</v>
      </c>
      <c r="BJ39" s="4">
        <v>0</v>
      </c>
      <c r="BK39" s="4">
        <v>0</v>
      </c>
      <c r="BL39" s="4">
        <v>0</v>
      </c>
      <c r="BM39" s="4">
        <v>0</v>
      </c>
      <c r="BN39" s="4">
        <v>0</v>
      </c>
      <c r="BO39" s="4">
        <v>0</v>
      </c>
      <c r="BP39" s="4">
        <v>0</v>
      </c>
      <c r="BQ39" s="4">
        <v>0</v>
      </c>
      <c r="BR39" s="4">
        <v>0</v>
      </c>
      <c r="BS39" s="4">
        <v>0</v>
      </c>
      <c r="BT39" s="4">
        <v>0</v>
      </c>
      <c r="BU39" s="4">
        <v>0</v>
      </c>
      <c r="BV39" s="4">
        <v>0</v>
      </c>
      <c r="BW39" s="4">
        <v>0</v>
      </c>
      <c r="BX39" s="4">
        <v>0</v>
      </c>
      <c r="BY39" s="4">
        <v>0</v>
      </c>
      <c r="BZ39" s="4">
        <v>0</v>
      </c>
      <c r="CA39" s="4">
        <v>0</v>
      </c>
      <c r="CB39" s="4">
        <v>0</v>
      </c>
      <c r="CC39" s="4">
        <v>0</v>
      </c>
      <c r="CD39" s="4">
        <v>0</v>
      </c>
      <c r="CE39" s="4">
        <v>0</v>
      </c>
      <c r="CF39" s="4">
        <v>0</v>
      </c>
      <c r="CG39" s="4">
        <v>0</v>
      </c>
      <c r="CH39" s="4">
        <v>0</v>
      </c>
      <c r="CI39" s="4">
        <v>0</v>
      </c>
      <c r="CJ39" s="4">
        <v>0</v>
      </c>
      <c r="CK39" s="4">
        <v>0</v>
      </c>
      <c r="CL39" s="4">
        <v>0</v>
      </c>
      <c r="CM39" s="4">
        <v>0</v>
      </c>
      <c r="CN39" s="4">
        <v>0</v>
      </c>
      <c r="CO39" s="4">
        <v>0</v>
      </c>
      <c r="CP39" s="4">
        <v>0</v>
      </c>
      <c r="CQ39" s="4">
        <v>0</v>
      </c>
      <c r="CR39" s="4">
        <v>0</v>
      </c>
      <c r="CS39" s="4">
        <v>0</v>
      </c>
      <c r="CT39" s="4">
        <v>0</v>
      </c>
      <c r="CU39" s="4">
        <v>0</v>
      </c>
      <c r="CV39" s="4">
        <v>0</v>
      </c>
      <c r="CW39" s="4">
        <v>0</v>
      </c>
      <c r="CX39" s="4">
        <v>0</v>
      </c>
      <c r="CY39" s="4">
        <v>0</v>
      </c>
      <c r="CZ39" s="2">
        <f t="shared" si="3"/>
        <v>21</v>
      </c>
      <c r="DA39" s="2">
        <f t="shared" si="3"/>
        <v>0</v>
      </c>
      <c r="DB39" s="2">
        <f t="shared" si="3"/>
        <v>0</v>
      </c>
    </row>
    <row r="40" spans="1:106" s="7" customFormat="1" ht="20.100000000000001" customHeight="1">
      <c r="A40" s="3" t="s">
        <v>87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10</v>
      </c>
      <c r="I40" s="4">
        <v>0</v>
      </c>
      <c r="J40" s="4">
        <v>0</v>
      </c>
      <c r="K40" s="4">
        <v>11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  <c r="BH40" s="4">
        <v>0</v>
      </c>
      <c r="BI40" s="4">
        <v>0</v>
      </c>
      <c r="BJ40" s="4">
        <v>0</v>
      </c>
      <c r="BK40" s="4">
        <v>0</v>
      </c>
      <c r="BL40" s="4">
        <v>0</v>
      </c>
      <c r="BM40" s="4">
        <v>0</v>
      </c>
      <c r="BN40" s="4">
        <v>0</v>
      </c>
      <c r="BO40" s="4">
        <v>0</v>
      </c>
      <c r="BP40" s="4">
        <v>0</v>
      </c>
      <c r="BQ40" s="4">
        <v>0</v>
      </c>
      <c r="BR40" s="4">
        <v>0</v>
      </c>
      <c r="BS40" s="4">
        <v>0</v>
      </c>
      <c r="BT40" s="4">
        <v>0</v>
      </c>
      <c r="BU40" s="4">
        <v>0</v>
      </c>
      <c r="BV40" s="4">
        <v>0</v>
      </c>
      <c r="BW40" s="4">
        <v>0</v>
      </c>
      <c r="BX40" s="4">
        <v>0</v>
      </c>
      <c r="BY40" s="4">
        <v>0</v>
      </c>
      <c r="BZ40" s="4">
        <v>0</v>
      </c>
      <c r="CA40" s="4">
        <v>0</v>
      </c>
      <c r="CB40" s="4">
        <v>0</v>
      </c>
      <c r="CC40" s="4">
        <v>0</v>
      </c>
      <c r="CD40" s="4">
        <v>0</v>
      </c>
      <c r="CE40" s="4">
        <v>0</v>
      </c>
      <c r="CF40" s="4">
        <v>0</v>
      </c>
      <c r="CG40" s="4">
        <v>0</v>
      </c>
      <c r="CH40" s="4">
        <v>0</v>
      </c>
      <c r="CI40" s="4">
        <v>0</v>
      </c>
      <c r="CJ40" s="4">
        <v>0</v>
      </c>
      <c r="CK40" s="4">
        <v>0</v>
      </c>
      <c r="CL40" s="4">
        <v>0</v>
      </c>
      <c r="CM40" s="4">
        <v>0</v>
      </c>
      <c r="CN40" s="4">
        <v>0</v>
      </c>
      <c r="CO40" s="4">
        <v>0</v>
      </c>
      <c r="CP40" s="4">
        <v>0</v>
      </c>
      <c r="CQ40" s="4">
        <v>0</v>
      </c>
      <c r="CR40" s="4">
        <v>0</v>
      </c>
      <c r="CS40" s="4">
        <v>0</v>
      </c>
      <c r="CT40" s="4">
        <v>0</v>
      </c>
      <c r="CU40" s="4">
        <v>0</v>
      </c>
      <c r="CV40" s="4">
        <v>0</v>
      </c>
      <c r="CW40" s="4">
        <v>0</v>
      </c>
      <c r="CX40" s="4">
        <v>0</v>
      </c>
      <c r="CY40" s="4">
        <v>0</v>
      </c>
      <c r="CZ40" s="2">
        <f t="shared" si="3"/>
        <v>21</v>
      </c>
      <c r="DA40" s="2">
        <f t="shared" si="3"/>
        <v>0</v>
      </c>
      <c r="DB40" s="2">
        <f t="shared" si="3"/>
        <v>0</v>
      </c>
    </row>
    <row r="41" spans="1:106" s="7" customFormat="1" ht="20.100000000000001" customHeight="1">
      <c r="A41" s="3" t="s">
        <v>88</v>
      </c>
      <c r="B41" s="4">
        <v>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10</v>
      </c>
      <c r="I41" s="4">
        <v>0</v>
      </c>
      <c r="J41" s="4">
        <v>0</v>
      </c>
      <c r="K41" s="4">
        <v>11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  <c r="BH41" s="4">
        <v>0</v>
      </c>
      <c r="BI41" s="4">
        <v>0</v>
      </c>
      <c r="BJ41" s="4">
        <v>0</v>
      </c>
      <c r="BK41" s="4">
        <v>0</v>
      </c>
      <c r="BL41" s="4">
        <v>0</v>
      </c>
      <c r="BM41" s="4">
        <v>0</v>
      </c>
      <c r="BN41" s="4">
        <v>0</v>
      </c>
      <c r="BO41" s="4">
        <v>0</v>
      </c>
      <c r="BP41" s="4">
        <v>0</v>
      </c>
      <c r="BQ41" s="4">
        <v>0</v>
      </c>
      <c r="BR41" s="4">
        <v>0</v>
      </c>
      <c r="BS41" s="4">
        <v>0</v>
      </c>
      <c r="BT41" s="4">
        <v>0</v>
      </c>
      <c r="BU41" s="4">
        <v>0</v>
      </c>
      <c r="BV41" s="4">
        <v>0</v>
      </c>
      <c r="BW41" s="4">
        <v>0</v>
      </c>
      <c r="BX41" s="4">
        <v>0</v>
      </c>
      <c r="BY41" s="4">
        <v>0</v>
      </c>
      <c r="BZ41" s="4">
        <v>0</v>
      </c>
      <c r="CA41" s="4">
        <v>0</v>
      </c>
      <c r="CB41" s="4">
        <v>0</v>
      </c>
      <c r="CC41" s="4">
        <v>0</v>
      </c>
      <c r="CD41" s="4">
        <v>0</v>
      </c>
      <c r="CE41" s="4">
        <v>0</v>
      </c>
      <c r="CF41" s="4">
        <v>0</v>
      </c>
      <c r="CG41" s="4">
        <v>0</v>
      </c>
      <c r="CH41" s="4">
        <v>0</v>
      </c>
      <c r="CI41" s="4">
        <v>0</v>
      </c>
      <c r="CJ41" s="4">
        <v>0</v>
      </c>
      <c r="CK41" s="4">
        <v>0</v>
      </c>
      <c r="CL41" s="4">
        <v>0</v>
      </c>
      <c r="CM41" s="4">
        <v>0</v>
      </c>
      <c r="CN41" s="4">
        <v>0</v>
      </c>
      <c r="CO41" s="4">
        <v>0</v>
      </c>
      <c r="CP41" s="4">
        <v>0</v>
      </c>
      <c r="CQ41" s="4">
        <v>0</v>
      </c>
      <c r="CR41" s="4">
        <v>0</v>
      </c>
      <c r="CS41" s="4">
        <v>0</v>
      </c>
      <c r="CT41" s="4">
        <v>0</v>
      </c>
      <c r="CU41" s="4">
        <v>0</v>
      </c>
      <c r="CV41" s="4">
        <v>0</v>
      </c>
      <c r="CW41" s="4">
        <v>0</v>
      </c>
      <c r="CX41" s="4">
        <v>0</v>
      </c>
      <c r="CY41" s="4">
        <v>0</v>
      </c>
      <c r="CZ41" s="2">
        <f t="shared" si="3"/>
        <v>26</v>
      </c>
      <c r="DA41" s="2">
        <f t="shared" si="3"/>
        <v>0</v>
      </c>
      <c r="DB41" s="2">
        <f t="shared" si="3"/>
        <v>0</v>
      </c>
    </row>
    <row r="42" spans="1:106" s="7" customFormat="1" ht="20.100000000000001" customHeight="1">
      <c r="A42" s="3" t="s">
        <v>89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10</v>
      </c>
      <c r="I42" s="4">
        <v>0</v>
      </c>
      <c r="J42" s="4">
        <v>0</v>
      </c>
      <c r="K42" s="4">
        <v>11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  <c r="BH42" s="4">
        <v>0</v>
      </c>
      <c r="BI42" s="4">
        <v>0</v>
      </c>
      <c r="BJ42" s="4">
        <v>0</v>
      </c>
      <c r="BK42" s="4">
        <v>0</v>
      </c>
      <c r="BL42" s="4">
        <v>0</v>
      </c>
      <c r="BM42" s="4">
        <v>0</v>
      </c>
      <c r="BN42" s="4">
        <v>0</v>
      </c>
      <c r="BO42" s="4">
        <v>0</v>
      </c>
      <c r="BP42" s="4">
        <v>0</v>
      </c>
      <c r="BQ42" s="4">
        <v>0</v>
      </c>
      <c r="BR42" s="4">
        <v>0</v>
      </c>
      <c r="BS42" s="4">
        <v>0</v>
      </c>
      <c r="BT42" s="4">
        <v>0</v>
      </c>
      <c r="BU42" s="4">
        <v>0</v>
      </c>
      <c r="BV42" s="4">
        <v>0</v>
      </c>
      <c r="BW42" s="4">
        <v>0</v>
      </c>
      <c r="BX42" s="4">
        <v>0</v>
      </c>
      <c r="BY42" s="4">
        <v>0</v>
      </c>
      <c r="BZ42" s="4">
        <v>0</v>
      </c>
      <c r="CA42" s="4">
        <v>0</v>
      </c>
      <c r="CB42" s="4">
        <v>0</v>
      </c>
      <c r="CC42" s="4">
        <v>0</v>
      </c>
      <c r="CD42" s="4">
        <v>0</v>
      </c>
      <c r="CE42" s="4">
        <v>0</v>
      </c>
      <c r="CF42" s="4">
        <v>0</v>
      </c>
      <c r="CG42" s="4">
        <v>0</v>
      </c>
      <c r="CH42" s="4">
        <v>0</v>
      </c>
      <c r="CI42" s="4">
        <v>0</v>
      </c>
      <c r="CJ42" s="4">
        <v>0</v>
      </c>
      <c r="CK42" s="4">
        <v>0</v>
      </c>
      <c r="CL42" s="4">
        <v>0</v>
      </c>
      <c r="CM42" s="4">
        <v>0</v>
      </c>
      <c r="CN42" s="4">
        <v>0</v>
      </c>
      <c r="CO42" s="4">
        <v>0</v>
      </c>
      <c r="CP42" s="4">
        <v>0</v>
      </c>
      <c r="CQ42" s="4">
        <v>0</v>
      </c>
      <c r="CR42" s="4">
        <v>0</v>
      </c>
      <c r="CS42" s="4">
        <v>0</v>
      </c>
      <c r="CT42" s="4">
        <v>0</v>
      </c>
      <c r="CU42" s="4">
        <v>0</v>
      </c>
      <c r="CV42" s="4">
        <v>0</v>
      </c>
      <c r="CW42" s="4">
        <v>0</v>
      </c>
      <c r="CX42" s="4">
        <v>0</v>
      </c>
      <c r="CY42" s="4">
        <v>0</v>
      </c>
      <c r="CZ42" s="2">
        <f t="shared" si="3"/>
        <v>21</v>
      </c>
      <c r="DA42" s="2">
        <f t="shared" si="3"/>
        <v>0</v>
      </c>
      <c r="DB42" s="2">
        <f t="shared" si="3"/>
        <v>0</v>
      </c>
    </row>
    <row r="43" spans="1:106" s="7" customFormat="1" ht="20.100000000000001" customHeight="1">
      <c r="A43" s="3" t="s">
        <v>90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10</v>
      </c>
      <c r="I43" s="4">
        <v>0</v>
      </c>
      <c r="J43" s="4">
        <v>0</v>
      </c>
      <c r="K43" s="4">
        <v>11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  <c r="BH43" s="4">
        <v>0</v>
      </c>
      <c r="BI43" s="4">
        <v>0</v>
      </c>
      <c r="BJ43" s="4">
        <v>0</v>
      </c>
      <c r="BK43" s="4">
        <v>0</v>
      </c>
      <c r="BL43" s="4">
        <v>0</v>
      </c>
      <c r="BM43" s="4">
        <v>0</v>
      </c>
      <c r="BN43" s="4">
        <v>0</v>
      </c>
      <c r="BO43" s="4">
        <v>0</v>
      </c>
      <c r="BP43" s="4">
        <v>0</v>
      </c>
      <c r="BQ43" s="4">
        <v>0</v>
      </c>
      <c r="BR43" s="4">
        <v>0</v>
      </c>
      <c r="BS43" s="4">
        <v>0</v>
      </c>
      <c r="BT43" s="4">
        <v>0</v>
      </c>
      <c r="BU43" s="4">
        <v>0</v>
      </c>
      <c r="BV43" s="4">
        <v>0</v>
      </c>
      <c r="BW43" s="4">
        <v>0</v>
      </c>
      <c r="BX43" s="4">
        <v>0</v>
      </c>
      <c r="BY43" s="4">
        <v>0</v>
      </c>
      <c r="BZ43" s="4">
        <v>0</v>
      </c>
      <c r="CA43" s="4">
        <v>0</v>
      </c>
      <c r="CB43" s="4">
        <v>0</v>
      </c>
      <c r="CC43" s="4">
        <v>0</v>
      </c>
      <c r="CD43" s="4">
        <v>0</v>
      </c>
      <c r="CE43" s="4">
        <v>0</v>
      </c>
      <c r="CF43" s="4">
        <v>0</v>
      </c>
      <c r="CG43" s="4">
        <v>0</v>
      </c>
      <c r="CH43" s="4">
        <v>0</v>
      </c>
      <c r="CI43" s="4">
        <v>0</v>
      </c>
      <c r="CJ43" s="4">
        <v>0</v>
      </c>
      <c r="CK43" s="4">
        <v>0</v>
      </c>
      <c r="CL43" s="4">
        <v>0</v>
      </c>
      <c r="CM43" s="4">
        <v>0</v>
      </c>
      <c r="CN43" s="4">
        <v>0</v>
      </c>
      <c r="CO43" s="4">
        <v>0</v>
      </c>
      <c r="CP43" s="4">
        <v>0</v>
      </c>
      <c r="CQ43" s="4">
        <v>0</v>
      </c>
      <c r="CR43" s="4">
        <v>0</v>
      </c>
      <c r="CS43" s="4">
        <v>0</v>
      </c>
      <c r="CT43" s="4">
        <v>0</v>
      </c>
      <c r="CU43" s="4">
        <v>0</v>
      </c>
      <c r="CV43" s="4">
        <v>0</v>
      </c>
      <c r="CW43" s="4">
        <v>0</v>
      </c>
      <c r="CX43" s="4">
        <v>0</v>
      </c>
      <c r="CY43" s="4">
        <v>0</v>
      </c>
      <c r="CZ43" s="2">
        <f t="shared" si="3"/>
        <v>21</v>
      </c>
      <c r="DA43" s="2">
        <f t="shared" si="3"/>
        <v>0</v>
      </c>
      <c r="DB43" s="2">
        <f t="shared" si="3"/>
        <v>0</v>
      </c>
    </row>
    <row r="44" spans="1:106" s="7" customFormat="1" ht="20.100000000000001" customHeight="1">
      <c r="A44" s="3" t="s">
        <v>91</v>
      </c>
      <c r="B44" s="4">
        <v>0</v>
      </c>
      <c r="C44" s="4">
        <v>0</v>
      </c>
      <c r="D44" s="4">
        <v>0</v>
      </c>
      <c r="E44" s="4">
        <v>204</v>
      </c>
      <c r="F44" s="4">
        <v>0</v>
      </c>
      <c r="G44" s="4">
        <v>0</v>
      </c>
      <c r="H44" s="4">
        <v>10</v>
      </c>
      <c r="I44" s="4">
        <v>0</v>
      </c>
      <c r="J44" s="4">
        <v>0</v>
      </c>
      <c r="K44" s="4">
        <v>11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  <c r="BH44" s="4">
        <v>0</v>
      </c>
      <c r="BI44" s="4">
        <v>0</v>
      </c>
      <c r="BJ44" s="4">
        <v>0</v>
      </c>
      <c r="BK44" s="4">
        <v>0</v>
      </c>
      <c r="BL44" s="4">
        <v>0</v>
      </c>
      <c r="BM44" s="4">
        <v>0</v>
      </c>
      <c r="BN44" s="4">
        <v>0</v>
      </c>
      <c r="BO44" s="4">
        <v>0</v>
      </c>
      <c r="BP44" s="4">
        <v>0</v>
      </c>
      <c r="BQ44" s="4">
        <v>0</v>
      </c>
      <c r="BR44" s="4">
        <v>0</v>
      </c>
      <c r="BS44" s="4">
        <v>0</v>
      </c>
      <c r="BT44" s="4">
        <v>0</v>
      </c>
      <c r="BU44" s="4">
        <v>0</v>
      </c>
      <c r="BV44" s="4">
        <v>0</v>
      </c>
      <c r="BW44" s="4">
        <v>0</v>
      </c>
      <c r="BX44" s="4">
        <v>0</v>
      </c>
      <c r="BY44" s="4">
        <v>0</v>
      </c>
      <c r="BZ44" s="4">
        <v>0</v>
      </c>
      <c r="CA44" s="4">
        <v>0</v>
      </c>
      <c r="CB44" s="4">
        <v>0</v>
      </c>
      <c r="CC44" s="4">
        <v>0</v>
      </c>
      <c r="CD44" s="4">
        <v>0</v>
      </c>
      <c r="CE44" s="4">
        <v>0</v>
      </c>
      <c r="CF44" s="4">
        <v>0</v>
      </c>
      <c r="CG44" s="4">
        <v>0</v>
      </c>
      <c r="CH44" s="4">
        <v>0</v>
      </c>
      <c r="CI44" s="4">
        <v>0</v>
      </c>
      <c r="CJ44" s="4">
        <v>0</v>
      </c>
      <c r="CK44" s="4">
        <v>0</v>
      </c>
      <c r="CL44" s="4">
        <v>0</v>
      </c>
      <c r="CM44" s="4">
        <v>0</v>
      </c>
      <c r="CN44" s="4">
        <v>0</v>
      </c>
      <c r="CO44" s="4">
        <v>0</v>
      </c>
      <c r="CP44" s="4">
        <v>0</v>
      </c>
      <c r="CQ44" s="4">
        <v>0</v>
      </c>
      <c r="CR44" s="4">
        <v>0</v>
      </c>
      <c r="CS44" s="4">
        <v>0</v>
      </c>
      <c r="CT44" s="4">
        <v>0</v>
      </c>
      <c r="CU44" s="4">
        <v>0</v>
      </c>
      <c r="CV44" s="4">
        <v>0</v>
      </c>
      <c r="CW44" s="4">
        <v>0</v>
      </c>
      <c r="CX44" s="4">
        <v>0</v>
      </c>
      <c r="CY44" s="4">
        <v>0</v>
      </c>
      <c r="CZ44" s="2">
        <f t="shared" ref="CZ44:DB47" si="6">B44+E44+H44+K44+N44+Q44+T44+W44+Z44+AC44+AF44+AI44+AL44+AO44+AR44+AU44+AX44+BA44+BD44+BG44+BJ44+BM44+BP44+BS44+BV44+BY44+CB44+CE44+CH44+CK44+CN44+CQ44+CT44+CW44</f>
        <v>225</v>
      </c>
      <c r="DA44" s="2">
        <f t="shared" si="6"/>
        <v>0</v>
      </c>
      <c r="DB44" s="2">
        <f t="shared" si="6"/>
        <v>0</v>
      </c>
    </row>
    <row r="45" spans="1:106" s="7" customFormat="1" ht="20.100000000000001" customHeight="1">
      <c r="A45" s="2" t="s">
        <v>75</v>
      </c>
      <c r="B45" s="2">
        <f>SUM(B33:B44)</f>
        <v>123.5</v>
      </c>
      <c r="C45" s="2">
        <f t="shared" ref="C45:BN45" si="7">SUM(C33:C44)</f>
        <v>0</v>
      </c>
      <c r="D45" s="2">
        <f t="shared" si="7"/>
        <v>2</v>
      </c>
      <c r="E45" s="2">
        <f t="shared" si="7"/>
        <v>204</v>
      </c>
      <c r="F45" s="2">
        <f t="shared" si="7"/>
        <v>0</v>
      </c>
      <c r="G45" s="2">
        <f t="shared" si="7"/>
        <v>0</v>
      </c>
      <c r="H45" s="2">
        <f t="shared" si="7"/>
        <v>120</v>
      </c>
      <c r="I45" s="2">
        <f t="shared" si="7"/>
        <v>0</v>
      </c>
      <c r="J45" s="2">
        <f t="shared" si="7"/>
        <v>0</v>
      </c>
      <c r="K45" s="2">
        <f t="shared" si="7"/>
        <v>132</v>
      </c>
      <c r="L45" s="2">
        <f t="shared" si="7"/>
        <v>0</v>
      </c>
      <c r="M45" s="2">
        <f t="shared" si="7"/>
        <v>0</v>
      </c>
      <c r="N45" s="2">
        <f t="shared" si="7"/>
        <v>0</v>
      </c>
      <c r="O45" s="2">
        <f t="shared" si="7"/>
        <v>0</v>
      </c>
      <c r="P45" s="2">
        <f t="shared" si="7"/>
        <v>0</v>
      </c>
      <c r="Q45" s="2">
        <f t="shared" si="7"/>
        <v>0</v>
      </c>
      <c r="R45" s="2">
        <f t="shared" si="7"/>
        <v>0</v>
      </c>
      <c r="S45" s="2">
        <f t="shared" si="7"/>
        <v>0</v>
      </c>
      <c r="T45" s="2">
        <f t="shared" si="7"/>
        <v>0</v>
      </c>
      <c r="U45" s="2">
        <f t="shared" si="7"/>
        <v>0</v>
      </c>
      <c r="V45" s="2">
        <f t="shared" si="7"/>
        <v>0</v>
      </c>
      <c r="W45" s="2">
        <f t="shared" si="7"/>
        <v>0</v>
      </c>
      <c r="X45" s="2">
        <f t="shared" si="7"/>
        <v>0</v>
      </c>
      <c r="Y45" s="2">
        <f t="shared" si="7"/>
        <v>0</v>
      </c>
      <c r="Z45" s="2">
        <f t="shared" si="7"/>
        <v>0</v>
      </c>
      <c r="AA45" s="2">
        <f t="shared" si="7"/>
        <v>0</v>
      </c>
      <c r="AB45" s="2">
        <f t="shared" si="7"/>
        <v>0</v>
      </c>
      <c r="AC45" s="2">
        <f t="shared" si="7"/>
        <v>0</v>
      </c>
      <c r="AD45" s="2">
        <f t="shared" si="7"/>
        <v>0</v>
      </c>
      <c r="AE45" s="2">
        <f t="shared" si="7"/>
        <v>0</v>
      </c>
      <c r="AF45" s="2">
        <f t="shared" si="7"/>
        <v>0</v>
      </c>
      <c r="AG45" s="2">
        <f t="shared" si="7"/>
        <v>0</v>
      </c>
      <c r="AH45" s="2">
        <f t="shared" si="7"/>
        <v>0</v>
      </c>
      <c r="AI45" s="2">
        <f t="shared" si="7"/>
        <v>0</v>
      </c>
      <c r="AJ45" s="2">
        <f t="shared" si="7"/>
        <v>0</v>
      </c>
      <c r="AK45" s="2">
        <f t="shared" si="7"/>
        <v>0</v>
      </c>
      <c r="AL45" s="2">
        <f t="shared" si="7"/>
        <v>0</v>
      </c>
      <c r="AM45" s="2">
        <f t="shared" si="7"/>
        <v>0</v>
      </c>
      <c r="AN45" s="2">
        <f t="shared" si="7"/>
        <v>0</v>
      </c>
      <c r="AO45" s="2">
        <f t="shared" si="7"/>
        <v>0</v>
      </c>
      <c r="AP45" s="2">
        <f t="shared" si="7"/>
        <v>0</v>
      </c>
      <c r="AQ45" s="2">
        <f t="shared" si="7"/>
        <v>0</v>
      </c>
      <c r="AR45" s="2">
        <f t="shared" si="7"/>
        <v>0</v>
      </c>
      <c r="AS45" s="2">
        <f t="shared" si="7"/>
        <v>0</v>
      </c>
      <c r="AT45" s="2">
        <f t="shared" si="7"/>
        <v>0</v>
      </c>
      <c r="AU45" s="2">
        <f t="shared" si="7"/>
        <v>0</v>
      </c>
      <c r="AV45" s="2">
        <f t="shared" si="7"/>
        <v>0</v>
      </c>
      <c r="AW45" s="2">
        <f t="shared" si="7"/>
        <v>0</v>
      </c>
      <c r="AX45" s="2">
        <f t="shared" si="7"/>
        <v>0</v>
      </c>
      <c r="AY45" s="2">
        <f t="shared" si="7"/>
        <v>0</v>
      </c>
      <c r="AZ45" s="2">
        <f t="shared" si="7"/>
        <v>0</v>
      </c>
      <c r="BA45" s="2">
        <f t="shared" si="7"/>
        <v>0</v>
      </c>
      <c r="BB45" s="2">
        <f t="shared" si="7"/>
        <v>0</v>
      </c>
      <c r="BC45" s="2">
        <f t="shared" si="7"/>
        <v>0</v>
      </c>
      <c r="BD45" s="2">
        <f t="shared" si="7"/>
        <v>0</v>
      </c>
      <c r="BE45" s="2">
        <f t="shared" si="7"/>
        <v>0</v>
      </c>
      <c r="BF45" s="2">
        <f t="shared" si="7"/>
        <v>0</v>
      </c>
      <c r="BG45" s="2">
        <f t="shared" si="7"/>
        <v>0</v>
      </c>
      <c r="BH45" s="2">
        <f t="shared" si="7"/>
        <v>0</v>
      </c>
      <c r="BI45" s="2">
        <f t="shared" si="7"/>
        <v>0</v>
      </c>
      <c r="BJ45" s="2">
        <f t="shared" si="7"/>
        <v>0</v>
      </c>
      <c r="BK45" s="2">
        <f t="shared" si="7"/>
        <v>0</v>
      </c>
      <c r="BL45" s="2">
        <f t="shared" si="7"/>
        <v>0</v>
      </c>
      <c r="BM45" s="2">
        <f t="shared" si="7"/>
        <v>0</v>
      </c>
      <c r="BN45" s="2">
        <f t="shared" si="7"/>
        <v>0</v>
      </c>
      <c r="BO45" s="2">
        <f t="shared" ref="BO45:CY45" si="8">SUM(BO33:BO44)</f>
        <v>0</v>
      </c>
      <c r="BP45" s="2">
        <f t="shared" si="8"/>
        <v>0</v>
      </c>
      <c r="BQ45" s="2">
        <f t="shared" si="8"/>
        <v>0</v>
      </c>
      <c r="BR45" s="2">
        <f t="shared" si="8"/>
        <v>0</v>
      </c>
      <c r="BS45" s="2">
        <f t="shared" si="8"/>
        <v>0</v>
      </c>
      <c r="BT45" s="2">
        <f t="shared" si="8"/>
        <v>0</v>
      </c>
      <c r="BU45" s="2">
        <f t="shared" si="8"/>
        <v>0</v>
      </c>
      <c r="BV45" s="2">
        <f t="shared" si="8"/>
        <v>0</v>
      </c>
      <c r="BW45" s="2">
        <f t="shared" si="8"/>
        <v>0</v>
      </c>
      <c r="BX45" s="2">
        <f t="shared" si="8"/>
        <v>0</v>
      </c>
      <c r="BY45" s="2">
        <f t="shared" si="8"/>
        <v>0</v>
      </c>
      <c r="BZ45" s="2">
        <f t="shared" si="8"/>
        <v>0</v>
      </c>
      <c r="CA45" s="2">
        <f t="shared" si="8"/>
        <v>0</v>
      </c>
      <c r="CB45" s="2">
        <f t="shared" si="8"/>
        <v>0</v>
      </c>
      <c r="CC45" s="2">
        <f t="shared" si="8"/>
        <v>0</v>
      </c>
      <c r="CD45" s="2">
        <f t="shared" si="8"/>
        <v>0</v>
      </c>
      <c r="CE45" s="2">
        <f t="shared" si="8"/>
        <v>0</v>
      </c>
      <c r="CF45" s="2">
        <f t="shared" si="8"/>
        <v>0</v>
      </c>
      <c r="CG45" s="2">
        <f t="shared" si="8"/>
        <v>0</v>
      </c>
      <c r="CH45" s="2">
        <f t="shared" si="8"/>
        <v>0</v>
      </c>
      <c r="CI45" s="2">
        <f t="shared" si="8"/>
        <v>0</v>
      </c>
      <c r="CJ45" s="2">
        <f t="shared" si="8"/>
        <v>0</v>
      </c>
      <c r="CK45" s="2">
        <f t="shared" si="8"/>
        <v>0</v>
      </c>
      <c r="CL45" s="2">
        <f t="shared" si="8"/>
        <v>0</v>
      </c>
      <c r="CM45" s="2">
        <f t="shared" si="8"/>
        <v>0</v>
      </c>
      <c r="CN45" s="2">
        <f t="shared" si="8"/>
        <v>0</v>
      </c>
      <c r="CO45" s="2">
        <f t="shared" si="8"/>
        <v>0</v>
      </c>
      <c r="CP45" s="2">
        <f t="shared" si="8"/>
        <v>0</v>
      </c>
      <c r="CQ45" s="2">
        <f t="shared" si="8"/>
        <v>0</v>
      </c>
      <c r="CR45" s="2">
        <f t="shared" si="8"/>
        <v>0</v>
      </c>
      <c r="CS45" s="2">
        <f t="shared" si="8"/>
        <v>0</v>
      </c>
      <c r="CT45" s="2">
        <f t="shared" si="8"/>
        <v>0</v>
      </c>
      <c r="CU45" s="2">
        <f t="shared" si="8"/>
        <v>0</v>
      </c>
      <c r="CV45" s="2">
        <f t="shared" si="8"/>
        <v>0</v>
      </c>
      <c r="CW45" s="2">
        <f t="shared" si="8"/>
        <v>0</v>
      </c>
      <c r="CX45" s="2">
        <f t="shared" si="8"/>
        <v>0</v>
      </c>
      <c r="CY45" s="2">
        <f t="shared" si="8"/>
        <v>0</v>
      </c>
      <c r="CZ45" s="2">
        <f t="shared" si="6"/>
        <v>579.5</v>
      </c>
      <c r="DA45" s="2">
        <f t="shared" si="6"/>
        <v>0</v>
      </c>
      <c r="DB45" s="2">
        <f t="shared" si="6"/>
        <v>2</v>
      </c>
    </row>
    <row r="46" spans="1:106" s="7" customFormat="1" ht="20.100000000000001" customHeight="1">
      <c r="A46" s="2" t="s">
        <v>92</v>
      </c>
      <c r="B46" s="2">
        <v>3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0</v>
      </c>
      <c r="AK46" s="2">
        <v>0</v>
      </c>
      <c r="AL46" s="2">
        <v>0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0</v>
      </c>
      <c r="AU46" s="2">
        <v>0</v>
      </c>
      <c r="AV46" s="2">
        <v>0</v>
      </c>
      <c r="AW46" s="2">
        <v>0</v>
      </c>
      <c r="AX46" s="2">
        <v>0</v>
      </c>
      <c r="AY46" s="2">
        <v>0</v>
      </c>
      <c r="AZ46" s="2">
        <v>0</v>
      </c>
      <c r="BA46" s="2">
        <v>0</v>
      </c>
      <c r="BB46" s="2">
        <v>0</v>
      </c>
      <c r="BC46" s="2">
        <v>0</v>
      </c>
      <c r="BD46" s="2">
        <v>0</v>
      </c>
      <c r="BE46" s="2">
        <v>0</v>
      </c>
      <c r="BF46" s="2">
        <v>0</v>
      </c>
      <c r="BG46" s="2">
        <v>0</v>
      </c>
      <c r="BH46" s="2">
        <v>0</v>
      </c>
      <c r="BI46" s="2">
        <v>0</v>
      </c>
      <c r="BJ46" s="2">
        <v>0</v>
      </c>
      <c r="BK46" s="2">
        <v>0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s="2">
        <v>0</v>
      </c>
      <c r="BT46" s="2">
        <v>0</v>
      </c>
      <c r="BU46" s="2">
        <v>0</v>
      </c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0</v>
      </c>
      <c r="CF46" s="2">
        <v>0</v>
      </c>
      <c r="CG46" s="2">
        <v>0</v>
      </c>
      <c r="CH46" s="2">
        <v>0</v>
      </c>
      <c r="CI46" s="2">
        <v>0</v>
      </c>
      <c r="CJ46" s="2">
        <v>0</v>
      </c>
      <c r="CK46" s="2">
        <v>0</v>
      </c>
      <c r="CL46" s="2">
        <v>0</v>
      </c>
      <c r="CM46" s="2">
        <v>0</v>
      </c>
      <c r="CN46" s="2">
        <v>0</v>
      </c>
      <c r="CO46" s="2">
        <v>0</v>
      </c>
      <c r="CP46" s="2">
        <v>0</v>
      </c>
      <c r="CQ46" s="2">
        <v>0</v>
      </c>
      <c r="CR46" s="2">
        <v>0</v>
      </c>
      <c r="CS46" s="2">
        <v>0</v>
      </c>
      <c r="CT46" s="2">
        <v>0</v>
      </c>
      <c r="CU46" s="2">
        <v>0</v>
      </c>
      <c r="CV46" s="2">
        <v>0</v>
      </c>
      <c r="CW46" s="2">
        <v>0</v>
      </c>
      <c r="CX46" s="2">
        <v>0</v>
      </c>
      <c r="CY46" s="2">
        <v>0</v>
      </c>
      <c r="CZ46" s="2">
        <f t="shared" si="6"/>
        <v>3</v>
      </c>
      <c r="DA46" s="2">
        <f t="shared" si="6"/>
        <v>0</v>
      </c>
      <c r="DB46" s="2">
        <f t="shared" si="6"/>
        <v>0</v>
      </c>
    </row>
    <row r="47" spans="1:106" s="7" customFormat="1" ht="20.100000000000001" customHeight="1">
      <c r="A47" s="2" t="s">
        <v>93</v>
      </c>
      <c r="B47" s="2">
        <v>17.5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</v>
      </c>
      <c r="AS47" s="2">
        <v>0</v>
      </c>
      <c r="AT47" s="2">
        <v>0</v>
      </c>
      <c r="AU47" s="2">
        <v>0</v>
      </c>
      <c r="AV47" s="2">
        <v>0</v>
      </c>
      <c r="AW47" s="2">
        <v>0</v>
      </c>
      <c r="AX47" s="2">
        <v>0</v>
      </c>
      <c r="AY47" s="2">
        <v>0</v>
      </c>
      <c r="AZ47" s="2">
        <v>0</v>
      </c>
      <c r="BA47" s="2">
        <v>0</v>
      </c>
      <c r="BB47" s="2">
        <v>0</v>
      </c>
      <c r="BC47" s="2">
        <v>0</v>
      </c>
      <c r="BD47" s="2">
        <v>0</v>
      </c>
      <c r="BE47" s="2">
        <v>0</v>
      </c>
      <c r="BF47" s="2">
        <v>0</v>
      </c>
      <c r="BG47" s="2">
        <v>0</v>
      </c>
      <c r="BH47" s="2">
        <v>0</v>
      </c>
      <c r="BI47" s="2">
        <v>0</v>
      </c>
      <c r="BJ47" s="2">
        <v>0</v>
      </c>
      <c r="BK47" s="2">
        <v>0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s="2">
        <v>0</v>
      </c>
      <c r="BT47" s="2">
        <v>0</v>
      </c>
      <c r="BU47" s="2">
        <v>0</v>
      </c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0</v>
      </c>
      <c r="CG47" s="2">
        <v>0</v>
      </c>
      <c r="CH47" s="2">
        <v>0</v>
      </c>
      <c r="CI47" s="2">
        <v>0</v>
      </c>
      <c r="CJ47" s="2">
        <v>0</v>
      </c>
      <c r="CK47" s="2">
        <v>0</v>
      </c>
      <c r="CL47" s="2">
        <v>0</v>
      </c>
      <c r="CM47" s="2">
        <v>0</v>
      </c>
      <c r="CN47" s="2">
        <v>0</v>
      </c>
      <c r="CO47" s="2">
        <v>0</v>
      </c>
      <c r="CP47" s="2">
        <v>0</v>
      </c>
      <c r="CQ47" s="2">
        <v>0</v>
      </c>
      <c r="CR47" s="2">
        <v>0</v>
      </c>
      <c r="CS47" s="2">
        <v>0</v>
      </c>
      <c r="CT47" s="2">
        <v>0</v>
      </c>
      <c r="CU47" s="2">
        <v>0</v>
      </c>
      <c r="CV47" s="2">
        <v>0</v>
      </c>
      <c r="CW47" s="2">
        <v>0</v>
      </c>
      <c r="CX47" s="2">
        <v>0</v>
      </c>
      <c r="CY47" s="2">
        <v>0</v>
      </c>
      <c r="CZ47" s="2">
        <f t="shared" si="6"/>
        <v>17.5</v>
      </c>
      <c r="DA47" s="2">
        <f t="shared" si="6"/>
        <v>0</v>
      </c>
      <c r="DB47" s="2">
        <f t="shared" si="6"/>
        <v>0</v>
      </c>
    </row>
    <row r="48" spans="1:106" s="6" customFormat="1" ht="30" customHeight="1">
      <c r="A48" s="5" t="s">
        <v>6</v>
      </c>
      <c r="B48" s="5">
        <f>B27+B32+B45+B46+B47</f>
        <v>816</v>
      </c>
      <c r="C48" s="5">
        <f t="shared" ref="C48:BN48" si="9">C27+C32+C45+C46+C47</f>
        <v>1</v>
      </c>
      <c r="D48" s="5">
        <f t="shared" si="9"/>
        <v>2</v>
      </c>
      <c r="E48" s="5">
        <f t="shared" si="9"/>
        <v>709.5</v>
      </c>
      <c r="F48" s="5">
        <f t="shared" si="9"/>
        <v>0</v>
      </c>
      <c r="G48" s="5">
        <f t="shared" si="9"/>
        <v>0</v>
      </c>
      <c r="H48" s="5">
        <f t="shared" si="9"/>
        <v>400</v>
      </c>
      <c r="I48" s="5">
        <f t="shared" si="9"/>
        <v>0</v>
      </c>
      <c r="J48" s="5">
        <f t="shared" si="9"/>
        <v>0</v>
      </c>
      <c r="K48" s="5">
        <f t="shared" si="9"/>
        <v>440</v>
      </c>
      <c r="L48" s="5">
        <f t="shared" si="9"/>
        <v>0</v>
      </c>
      <c r="M48" s="5">
        <f t="shared" si="9"/>
        <v>0</v>
      </c>
      <c r="N48" s="5">
        <f t="shared" si="9"/>
        <v>0</v>
      </c>
      <c r="O48" s="5">
        <f t="shared" si="9"/>
        <v>0</v>
      </c>
      <c r="P48" s="5">
        <f t="shared" si="9"/>
        <v>0</v>
      </c>
      <c r="Q48" s="5">
        <f t="shared" si="9"/>
        <v>0</v>
      </c>
      <c r="R48" s="5">
        <f t="shared" si="9"/>
        <v>0</v>
      </c>
      <c r="S48" s="5">
        <f t="shared" si="9"/>
        <v>0</v>
      </c>
      <c r="T48" s="5">
        <f t="shared" si="9"/>
        <v>0</v>
      </c>
      <c r="U48" s="5">
        <f t="shared" si="9"/>
        <v>0</v>
      </c>
      <c r="V48" s="5">
        <f t="shared" si="9"/>
        <v>0</v>
      </c>
      <c r="W48" s="5">
        <f t="shared" si="9"/>
        <v>0</v>
      </c>
      <c r="X48" s="5">
        <f t="shared" si="9"/>
        <v>0</v>
      </c>
      <c r="Y48" s="5">
        <f t="shared" si="9"/>
        <v>0</v>
      </c>
      <c r="Z48" s="5">
        <f t="shared" si="9"/>
        <v>0</v>
      </c>
      <c r="AA48" s="5">
        <f t="shared" si="9"/>
        <v>0</v>
      </c>
      <c r="AB48" s="5">
        <f t="shared" si="9"/>
        <v>0</v>
      </c>
      <c r="AC48" s="5">
        <f t="shared" si="9"/>
        <v>0</v>
      </c>
      <c r="AD48" s="5">
        <f t="shared" si="9"/>
        <v>0</v>
      </c>
      <c r="AE48" s="5">
        <f t="shared" si="9"/>
        <v>0</v>
      </c>
      <c r="AF48" s="5">
        <f t="shared" si="9"/>
        <v>0</v>
      </c>
      <c r="AG48" s="5">
        <f t="shared" si="9"/>
        <v>0</v>
      </c>
      <c r="AH48" s="5">
        <f t="shared" si="9"/>
        <v>0</v>
      </c>
      <c r="AI48" s="5">
        <f t="shared" si="9"/>
        <v>0</v>
      </c>
      <c r="AJ48" s="5">
        <f t="shared" si="9"/>
        <v>0</v>
      </c>
      <c r="AK48" s="5">
        <f t="shared" si="9"/>
        <v>0</v>
      </c>
      <c r="AL48" s="5">
        <f t="shared" si="9"/>
        <v>0</v>
      </c>
      <c r="AM48" s="5">
        <f t="shared" si="9"/>
        <v>0</v>
      </c>
      <c r="AN48" s="5">
        <f t="shared" si="9"/>
        <v>0</v>
      </c>
      <c r="AO48" s="5">
        <f t="shared" si="9"/>
        <v>0</v>
      </c>
      <c r="AP48" s="5">
        <f t="shared" si="9"/>
        <v>0</v>
      </c>
      <c r="AQ48" s="5">
        <f t="shared" si="9"/>
        <v>0</v>
      </c>
      <c r="AR48" s="5">
        <f t="shared" si="9"/>
        <v>0</v>
      </c>
      <c r="AS48" s="5">
        <f t="shared" si="9"/>
        <v>0</v>
      </c>
      <c r="AT48" s="5">
        <f t="shared" si="9"/>
        <v>0</v>
      </c>
      <c r="AU48" s="5">
        <f t="shared" si="9"/>
        <v>0</v>
      </c>
      <c r="AV48" s="5">
        <f t="shared" si="9"/>
        <v>0</v>
      </c>
      <c r="AW48" s="5">
        <f t="shared" si="9"/>
        <v>0</v>
      </c>
      <c r="AX48" s="5">
        <f t="shared" si="9"/>
        <v>0</v>
      </c>
      <c r="AY48" s="5">
        <f t="shared" si="9"/>
        <v>0</v>
      </c>
      <c r="AZ48" s="5">
        <f t="shared" si="9"/>
        <v>0</v>
      </c>
      <c r="BA48" s="5">
        <f t="shared" si="9"/>
        <v>0</v>
      </c>
      <c r="BB48" s="5">
        <f t="shared" si="9"/>
        <v>0</v>
      </c>
      <c r="BC48" s="5">
        <f t="shared" si="9"/>
        <v>0</v>
      </c>
      <c r="BD48" s="5">
        <f t="shared" si="9"/>
        <v>0</v>
      </c>
      <c r="BE48" s="5">
        <f t="shared" si="9"/>
        <v>0</v>
      </c>
      <c r="BF48" s="5">
        <f t="shared" si="9"/>
        <v>0</v>
      </c>
      <c r="BG48" s="5">
        <f t="shared" si="9"/>
        <v>0</v>
      </c>
      <c r="BH48" s="5">
        <f t="shared" si="9"/>
        <v>0</v>
      </c>
      <c r="BI48" s="5">
        <f t="shared" si="9"/>
        <v>0</v>
      </c>
      <c r="BJ48" s="5">
        <f t="shared" si="9"/>
        <v>0</v>
      </c>
      <c r="BK48" s="5">
        <f t="shared" si="9"/>
        <v>0</v>
      </c>
      <c r="BL48" s="5">
        <f t="shared" si="9"/>
        <v>0</v>
      </c>
      <c r="BM48" s="5">
        <f t="shared" si="9"/>
        <v>0</v>
      </c>
      <c r="BN48" s="5">
        <f t="shared" si="9"/>
        <v>0</v>
      </c>
      <c r="BO48" s="5">
        <f t="shared" ref="BO48:DB48" si="10">BO27+BO32+BO45+BO46+BO47</f>
        <v>0</v>
      </c>
      <c r="BP48" s="5">
        <f t="shared" si="10"/>
        <v>0</v>
      </c>
      <c r="BQ48" s="5">
        <f t="shared" si="10"/>
        <v>0</v>
      </c>
      <c r="BR48" s="5">
        <f t="shared" si="10"/>
        <v>0</v>
      </c>
      <c r="BS48" s="5">
        <f t="shared" si="10"/>
        <v>0</v>
      </c>
      <c r="BT48" s="5">
        <f t="shared" si="10"/>
        <v>0</v>
      </c>
      <c r="BU48" s="5">
        <f t="shared" si="10"/>
        <v>0</v>
      </c>
      <c r="BV48" s="5">
        <f t="shared" si="10"/>
        <v>0</v>
      </c>
      <c r="BW48" s="5">
        <f t="shared" si="10"/>
        <v>0</v>
      </c>
      <c r="BX48" s="5">
        <f t="shared" si="10"/>
        <v>0</v>
      </c>
      <c r="BY48" s="5">
        <f t="shared" si="10"/>
        <v>0</v>
      </c>
      <c r="BZ48" s="5">
        <f t="shared" si="10"/>
        <v>0</v>
      </c>
      <c r="CA48" s="5">
        <f t="shared" si="10"/>
        <v>0</v>
      </c>
      <c r="CB48" s="5">
        <f t="shared" si="10"/>
        <v>0</v>
      </c>
      <c r="CC48" s="5">
        <f t="shared" si="10"/>
        <v>0</v>
      </c>
      <c r="CD48" s="5">
        <f t="shared" si="10"/>
        <v>0</v>
      </c>
      <c r="CE48" s="5">
        <f t="shared" si="10"/>
        <v>0</v>
      </c>
      <c r="CF48" s="5">
        <f t="shared" si="10"/>
        <v>0</v>
      </c>
      <c r="CG48" s="5">
        <f t="shared" si="10"/>
        <v>0</v>
      </c>
      <c r="CH48" s="5">
        <f t="shared" si="10"/>
        <v>0</v>
      </c>
      <c r="CI48" s="5">
        <f t="shared" si="10"/>
        <v>0</v>
      </c>
      <c r="CJ48" s="5">
        <f t="shared" si="10"/>
        <v>0</v>
      </c>
      <c r="CK48" s="5">
        <f t="shared" si="10"/>
        <v>0</v>
      </c>
      <c r="CL48" s="5">
        <f t="shared" si="10"/>
        <v>0</v>
      </c>
      <c r="CM48" s="5">
        <f t="shared" si="10"/>
        <v>0</v>
      </c>
      <c r="CN48" s="5">
        <f t="shared" si="10"/>
        <v>0</v>
      </c>
      <c r="CO48" s="5">
        <f t="shared" si="10"/>
        <v>0</v>
      </c>
      <c r="CP48" s="5">
        <f t="shared" si="10"/>
        <v>0</v>
      </c>
      <c r="CQ48" s="5">
        <f t="shared" si="10"/>
        <v>0</v>
      </c>
      <c r="CR48" s="5">
        <f t="shared" si="10"/>
        <v>0</v>
      </c>
      <c r="CS48" s="5">
        <f t="shared" si="10"/>
        <v>0</v>
      </c>
      <c r="CT48" s="5">
        <f t="shared" si="10"/>
        <v>0</v>
      </c>
      <c r="CU48" s="5">
        <f t="shared" si="10"/>
        <v>0</v>
      </c>
      <c r="CV48" s="5">
        <f t="shared" si="10"/>
        <v>0</v>
      </c>
      <c r="CW48" s="5">
        <f t="shared" si="10"/>
        <v>0</v>
      </c>
      <c r="CX48" s="5">
        <f t="shared" si="10"/>
        <v>0</v>
      </c>
      <c r="CY48" s="5">
        <f t="shared" si="10"/>
        <v>0</v>
      </c>
      <c r="CZ48" s="5">
        <f t="shared" si="10"/>
        <v>2365.5</v>
      </c>
      <c r="DA48" s="5">
        <f t="shared" si="10"/>
        <v>1</v>
      </c>
      <c r="DB48" s="5">
        <f t="shared" si="10"/>
        <v>2</v>
      </c>
    </row>
  </sheetData>
  <mergeCells count="35">
    <mergeCell ref="CN1:CP1"/>
    <mergeCell ref="CQ1:CS1"/>
    <mergeCell ref="CT1:CV1"/>
    <mergeCell ref="CW1:CY1"/>
    <mergeCell ref="CZ1:DB1"/>
    <mergeCell ref="CK1:CM1"/>
    <mergeCell ref="BD1:BF1"/>
    <mergeCell ref="BG1:BI1"/>
    <mergeCell ref="BJ1:BL1"/>
    <mergeCell ref="BM1:BO1"/>
    <mergeCell ref="BP1:BR1"/>
    <mergeCell ref="BS1:BU1"/>
    <mergeCell ref="BV1:BX1"/>
    <mergeCell ref="BY1:CA1"/>
    <mergeCell ref="CB1:CD1"/>
    <mergeCell ref="CE1:CG1"/>
    <mergeCell ref="CH1:CJ1"/>
    <mergeCell ref="BA1:BC1"/>
    <mergeCell ref="T1:V1"/>
    <mergeCell ref="W1:Y1"/>
    <mergeCell ref="Z1:AB1"/>
    <mergeCell ref="AC1:AE1"/>
    <mergeCell ref="AF1:AH1"/>
    <mergeCell ref="AI1:AK1"/>
    <mergeCell ref="AL1:AN1"/>
    <mergeCell ref="AO1:AQ1"/>
    <mergeCell ref="AR1:AT1"/>
    <mergeCell ref="AU1:AW1"/>
    <mergeCell ref="AX1:AZ1"/>
    <mergeCell ref="Q1:S1"/>
    <mergeCell ref="B1:D1"/>
    <mergeCell ref="E1:G1"/>
    <mergeCell ref="H1:J1"/>
    <mergeCell ref="K1:M1"/>
    <mergeCell ref="N1:P1"/>
  </mergeCells>
  <pageMargins left="0.70000000000000007" right="0.70000000000000007" top="0.75" bottom="0.75" header="0.30000000000000004" footer="0.30000000000000004"/>
  <pageSetup fitToWidth="0" fitToHeight="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J84"/>
  <sheetViews>
    <sheetView workbookViewId="0">
      <selection activeCell="F8" sqref="F8"/>
    </sheetView>
  </sheetViews>
  <sheetFormatPr baseColWidth="10" defaultRowHeight="15.95" customHeight="1"/>
  <cols>
    <col min="1" max="1" width="41.5703125" style="19" customWidth="1"/>
    <col min="2" max="7" width="9.7109375" style="19" customWidth="1"/>
    <col min="8" max="8" width="50.5703125" style="19" bestFit="1" customWidth="1"/>
    <col min="9" max="256" width="11.42578125" style="19"/>
    <col min="257" max="257" width="41.5703125" style="19" customWidth="1"/>
    <col min="258" max="263" width="9.7109375" style="19" customWidth="1"/>
    <col min="264" max="264" width="50.5703125" style="19" bestFit="1" customWidth="1"/>
    <col min="265" max="512" width="11.42578125" style="19"/>
    <col min="513" max="513" width="41.5703125" style="19" customWidth="1"/>
    <col min="514" max="519" width="9.7109375" style="19" customWidth="1"/>
    <col min="520" max="520" width="50.5703125" style="19" bestFit="1" customWidth="1"/>
    <col min="521" max="768" width="11.42578125" style="19"/>
    <col min="769" max="769" width="41.5703125" style="19" customWidth="1"/>
    <col min="770" max="775" width="9.7109375" style="19" customWidth="1"/>
    <col min="776" max="776" width="50.5703125" style="19" bestFit="1" customWidth="1"/>
    <col min="777" max="1024" width="11.42578125" style="19"/>
    <col min="1025" max="1025" width="41.5703125" style="19" customWidth="1"/>
    <col min="1026" max="1031" width="9.7109375" style="19" customWidth="1"/>
    <col min="1032" max="1032" width="50.5703125" style="19" bestFit="1" customWidth="1"/>
    <col min="1033" max="1280" width="11.42578125" style="19"/>
    <col min="1281" max="1281" width="41.5703125" style="19" customWidth="1"/>
    <col min="1282" max="1287" width="9.7109375" style="19" customWidth="1"/>
    <col min="1288" max="1288" width="50.5703125" style="19" bestFit="1" customWidth="1"/>
    <col min="1289" max="1536" width="11.42578125" style="19"/>
    <col min="1537" max="1537" width="41.5703125" style="19" customWidth="1"/>
    <col min="1538" max="1543" width="9.7109375" style="19" customWidth="1"/>
    <col min="1544" max="1544" width="50.5703125" style="19" bestFit="1" customWidth="1"/>
    <col min="1545" max="1792" width="11.42578125" style="19"/>
    <col min="1793" max="1793" width="41.5703125" style="19" customWidth="1"/>
    <col min="1794" max="1799" width="9.7109375" style="19" customWidth="1"/>
    <col min="1800" max="1800" width="50.5703125" style="19" bestFit="1" customWidth="1"/>
    <col min="1801" max="2048" width="11.42578125" style="19"/>
    <col min="2049" max="2049" width="41.5703125" style="19" customWidth="1"/>
    <col min="2050" max="2055" width="9.7109375" style="19" customWidth="1"/>
    <col min="2056" max="2056" width="50.5703125" style="19" bestFit="1" customWidth="1"/>
    <col min="2057" max="2304" width="11.42578125" style="19"/>
    <col min="2305" max="2305" width="41.5703125" style="19" customWidth="1"/>
    <col min="2306" max="2311" width="9.7109375" style="19" customWidth="1"/>
    <col min="2312" max="2312" width="50.5703125" style="19" bestFit="1" customWidth="1"/>
    <col min="2313" max="2560" width="11.42578125" style="19"/>
    <col min="2561" max="2561" width="41.5703125" style="19" customWidth="1"/>
    <col min="2562" max="2567" width="9.7109375" style="19" customWidth="1"/>
    <col min="2568" max="2568" width="50.5703125" style="19" bestFit="1" customWidth="1"/>
    <col min="2569" max="2816" width="11.42578125" style="19"/>
    <col min="2817" max="2817" width="41.5703125" style="19" customWidth="1"/>
    <col min="2818" max="2823" width="9.7109375" style="19" customWidth="1"/>
    <col min="2824" max="2824" width="50.5703125" style="19" bestFit="1" customWidth="1"/>
    <col min="2825" max="3072" width="11.42578125" style="19"/>
    <col min="3073" max="3073" width="41.5703125" style="19" customWidth="1"/>
    <col min="3074" max="3079" width="9.7109375" style="19" customWidth="1"/>
    <col min="3080" max="3080" width="50.5703125" style="19" bestFit="1" customWidth="1"/>
    <col min="3081" max="3328" width="11.42578125" style="19"/>
    <col min="3329" max="3329" width="41.5703125" style="19" customWidth="1"/>
    <col min="3330" max="3335" width="9.7109375" style="19" customWidth="1"/>
    <col min="3336" max="3336" width="50.5703125" style="19" bestFit="1" customWidth="1"/>
    <col min="3337" max="3584" width="11.42578125" style="19"/>
    <col min="3585" max="3585" width="41.5703125" style="19" customWidth="1"/>
    <col min="3586" max="3591" width="9.7109375" style="19" customWidth="1"/>
    <col min="3592" max="3592" width="50.5703125" style="19" bestFit="1" customWidth="1"/>
    <col min="3593" max="3840" width="11.42578125" style="19"/>
    <col min="3841" max="3841" width="41.5703125" style="19" customWidth="1"/>
    <col min="3842" max="3847" width="9.7109375" style="19" customWidth="1"/>
    <col min="3848" max="3848" width="50.5703125" style="19" bestFit="1" customWidth="1"/>
    <col min="3849" max="4096" width="11.42578125" style="19"/>
    <col min="4097" max="4097" width="41.5703125" style="19" customWidth="1"/>
    <col min="4098" max="4103" width="9.7109375" style="19" customWidth="1"/>
    <col min="4104" max="4104" width="50.5703125" style="19" bestFit="1" customWidth="1"/>
    <col min="4105" max="4352" width="11.42578125" style="19"/>
    <col min="4353" max="4353" width="41.5703125" style="19" customWidth="1"/>
    <col min="4354" max="4359" width="9.7109375" style="19" customWidth="1"/>
    <col min="4360" max="4360" width="50.5703125" style="19" bestFit="1" customWidth="1"/>
    <col min="4361" max="4608" width="11.42578125" style="19"/>
    <col min="4609" max="4609" width="41.5703125" style="19" customWidth="1"/>
    <col min="4610" max="4615" width="9.7109375" style="19" customWidth="1"/>
    <col min="4616" max="4616" width="50.5703125" style="19" bestFit="1" customWidth="1"/>
    <col min="4617" max="4864" width="11.42578125" style="19"/>
    <col min="4865" max="4865" width="41.5703125" style="19" customWidth="1"/>
    <col min="4866" max="4871" width="9.7109375" style="19" customWidth="1"/>
    <col min="4872" max="4872" width="50.5703125" style="19" bestFit="1" customWidth="1"/>
    <col min="4873" max="5120" width="11.42578125" style="19"/>
    <col min="5121" max="5121" width="41.5703125" style="19" customWidth="1"/>
    <col min="5122" max="5127" width="9.7109375" style="19" customWidth="1"/>
    <col min="5128" max="5128" width="50.5703125" style="19" bestFit="1" customWidth="1"/>
    <col min="5129" max="5376" width="11.42578125" style="19"/>
    <col min="5377" max="5377" width="41.5703125" style="19" customWidth="1"/>
    <col min="5378" max="5383" width="9.7109375" style="19" customWidth="1"/>
    <col min="5384" max="5384" width="50.5703125" style="19" bestFit="1" customWidth="1"/>
    <col min="5385" max="5632" width="11.42578125" style="19"/>
    <col min="5633" max="5633" width="41.5703125" style="19" customWidth="1"/>
    <col min="5634" max="5639" width="9.7109375" style="19" customWidth="1"/>
    <col min="5640" max="5640" width="50.5703125" style="19" bestFit="1" customWidth="1"/>
    <col min="5641" max="5888" width="11.42578125" style="19"/>
    <col min="5889" max="5889" width="41.5703125" style="19" customWidth="1"/>
    <col min="5890" max="5895" width="9.7109375" style="19" customWidth="1"/>
    <col min="5896" max="5896" width="50.5703125" style="19" bestFit="1" customWidth="1"/>
    <col min="5897" max="6144" width="11.42578125" style="19"/>
    <col min="6145" max="6145" width="41.5703125" style="19" customWidth="1"/>
    <col min="6146" max="6151" width="9.7109375" style="19" customWidth="1"/>
    <col min="6152" max="6152" width="50.5703125" style="19" bestFit="1" customWidth="1"/>
    <col min="6153" max="6400" width="11.42578125" style="19"/>
    <col min="6401" max="6401" width="41.5703125" style="19" customWidth="1"/>
    <col min="6402" max="6407" width="9.7109375" style="19" customWidth="1"/>
    <col min="6408" max="6408" width="50.5703125" style="19" bestFit="1" customWidth="1"/>
    <col min="6409" max="6656" width="11.42578125" style="19"/>
    <col min="6657" max="6657" width="41.5703125" style="19" customWidth="1"/>
    <col min="6658" max="6663" width="9.7109375" style="19" customWidth="1"/>
    <col min="6664" max="6664" width="50.5703125" style="19" bestFit="1" customWidth="1"/>
    <col min="6665" max="6912" width="11.42578125" style="19"/>
    <col min="6913" max="6913" width="41.5703125" style="19" customWidth="1"/>
    <col min="6914" max="6919" width="9.7109375" style="19" customWidth="1"/>
    <col min="6920" max="6920" width="50.5703125" style="19" bestFit="1" customWidth="1"/>
    <col min="6921" max="7168" width="11.42578125" style="19"/>
    <col min="7169" max="7169" width="41.5703125" style="19" customWidth="1"/>
    <col min="7170" max="7175" width="9.7109375" style="19" customWidth="1"/>
    <col min="7176" max="7176" width="50.5703125" style="19" bestFit="1" customWidth="1"/>
    <col min="7177" max="7424" width="11.42578125" style="19"/>
    <col min="7425" max="7425" width="41.5703125" style="19" customWidth="1"/>
    <col min="7426" max="7431" width="9.7109375" style="19" customWidth="1"/>
    <col min="7432" max="7432" width="50.5703125" style="19" bestFit="1" customWidth="1"/>
    <col min="7433" max="7680" width="11.42578125" style="19"/>
    <col min="7681" max="7681" width="41.5703125" style="19" customWidth="1"/>
    <col min="7682" max="7687" width="9.7109375" style="19" customWidth="1"/>
    <col min="7688" max="7688" width="50.5703125" style="19" bestFit="1" customWidth="1"/>
    <col min="7689" max="7936" width="11.42578125" style="19"/>
    <col min="7937" max="7937" width="41.5703125" style="19" customWidth="1"/>
    <col min="7938" max="7943" width="9.7109375" style="19" customWidth="1"/>
    <col min="7944" max="7944" width="50.5703125" style="19" bestFit="1" customWidth="1"/>
    <col min="7945" max="8192" width="11.42578125" style="19"/>
    <col min="8193" max="8193" width="41.5703125" style="19" customWidth="1"/>
    <col min="8194" max="8199" width="9.7109375" style="19" customWidth="1"/>
    <col min="8200" max="8200" width="50.5703125" style="19" bestFit="1" customWidth="1"/>
    <col min="8201" max="8448" width="11.42578125" style="19"/>
    <col min="8449" max="8449" width="41.5703125" style="19" customWidth="1"/>
    <col min="8450" max="8455" width="9.7109375" style="19" customWidth="1"/>
    <col min="8456" max="8456" width="50.5703125" style="19" bestFit="1" customWidth="1"/>
    <col min="8457" max="8704" width="11.42578125" style="19"/>
    <col min="8705" max="8705" width="41.5703125" style="19" customWidth="1"/>
    <col min="8706" max="8711" width="9.7109375" style="19" customWidth="1"/>
    <col min="8712" max="8712" width="50.5703125" style="19" bestFit="1" customWidth="1"/>
    <col min="8713" max="8960" width="11.42578125" style="19"/>
    <col min="8961" max="8961" width="41.5703125" style="19" customWidth="1"/>
    <col min="8962" max="8967" width="9.7109375" style="19" customWidth="1"/>
    <col min="8968" max="8968" width="50.5703125" style="19" bestFit="1" customWidth="1"/>
    <col min="8969" max="9216" width="11.42578125" style="19"/>
    <col min="9217" max="9217" width="41.5703125" style="19" customWidth="1"/>
    <col min="9218" max="9223" width="9.7109375" style="19" customWidth="1"/>
    <col min="9224" max="9224" width="50.5703125" style="19" bestFit="1" customWidth="1"/>
    <col min="9225" max="9472" width="11.42578125" style="19"/>
    <col min="9473" max="9473" width="41.5703125" style="19" customWidth="1"/>
    <col min="9474" max="9479" width="9.7109375" style="19" customWidth="1"/>
    <col min="9480" max="9480" width="50.5703125" style="19" bestFit="1" customWidth="1"/>
    <col min="9481" max="9728" width="11.42578125" style="19"/>
    <col min="9729" max="9729" width="41.5703125" style="19" customWidth="1"/>
    <col min="9730" max="9735" width="9.7109375" style="19" customWidth="1"/>
    <col min="9736" max="9736" width="50.5703125" style="19" bestFit="1" customWidth="1"/>
    <col min="9737" max="9984" width="11.42578125" style="19"/>
    <col min="9985" max="9985" width="41.5703125" style="19" customWidth="1"/>
    <col min="9986" max="9991" width="9.7109375" style="19" customWidth="1"/>
    <col min="9992" max="9992" width="50.5703125" style="19" bestFit="1" customWidth="1"/>
    <col min="9993" max="10240" width="11.42578125" style="19"/>
    <col min="10241" max="10241" width="41.5703125" style="19" customWidth="1"/>
    <col min="10242" max="10247" width="9.7109375" style="19" customWidth="1"/>
    <col min="10248" max="10248" width="50.5703125" style="19" bestFit="1" customWidth="1"/>
    <col min="10249" max="10496" width="11.42578125" style="19"/>
    <col min="10497" max="10497" width="41.5703125" style="19" customWidth="1"/>
    <col min="10498" max="10503" width="9.7109375" style="19" customWidth="1"/>
    <col min="10504" max="10504" width="50.5703125" style="19" bestFit="1" customWidth="1"/>
    <col min="10505" max="10752" width="11.42578125" style="19"/>
    <col min="10753" max="10753" width="41.5703125" style="19" customWidth="1"/>
    <col min="10754" max="10759" width="9.7109375" style="19" customWidth="1"/>
    <col min="10760" max="10760" width="50.5703125" style="19" bestFit="1" customWidth="1"/>
    <col min="10761" max="11008" width="11.42578125" style="19"/>
    <col min="11009" max="11009" width="41.5703125" style="19" customWidth="1"/>
    <col min="11010" max="11015" width="9.7109375" style="19" customWidth="1"/>
    <col min="11016" max="11016" width="50.5703125" style="19" bestFit="1" customWidth="1"/>
    <col min="11017" max="11264" width="11.42578125" style="19"/>
    <col min="11265" max="11265" width="41.5703125" style="19" customWidth="1"/>
    <col min="11266" max="11271" width="9.7109375" style="19" customWidth="1"/>
    <col min="11272" max="11272" width="50.5703125" style="19" bestFit="1" customWidth="1"/>
    <col min="11273" max="11520" width="11.42578125" style="19"/>
    <col min="11521" max="11521" width="41.5703125" style="19" customWidth="1"/>
    <col min="11522" max="11527" width="9.7109375" style="19" customWidth="1"/>
    <col min="11528" max="11528" width="50.5703125" style="19" bestFit="1" customWidth="1"/>
    <col min="11529" max="11776" width="11.42578125" style="19"/>
    <col min="11777" max="11777" width="41.5703125" style="19" customWidth="1"/>
    <col min="11778" max="11783" width="9.7109375" style="19" customWidth="1"/>
    <col min="11784" max="11784" width="50.5703125" style="19" bestFit="1" customWidth="1"/>
    <col min="11785" max="12032" width="11.42578125" style="19"/>
    <col min="12033" max="12033" width="41.5703125" style="19" customWidth="1"/>
    <col min="12034" max="12039" width="9.7109375" style="19" customWidth="1"/>
    <col min="12040" max="12040" width="50.5703125" style="19" bestFit="1" customWidth="1"/>
    <col min="12041" max="12288" width="11.42578125" style="19"/>
    <col min="12289" max="12289" width="41.5703125" style="19" customWidth="1"/>
    <col min="12290" max="12295" width="9.7109375" style="19" customWidth="1"/>
    <col min="12296" max="12296" width="50.5703125" style="19" bestFit="1" customWidth="1"/>
    <col min="12297" max="12544" width="11.42578125" style="19"/>
    <col min="12545" max="12545" width="41.5703125" style="19" customWidth="1"/>
    <col min="12546" max="12551" width="9.7109375" style="19" customWidth="1"/>
    <col min="12552" max="12552" width="50.5703125" style="19" bestFit="1" customWidth="1"/>
    <col min="12553" max="12800" width="11.42578125" style="19"/>
    <col min="12801" max="12801" width="41.5703125" style="19" customWidth="1"/>
    <col min="12802" max="12807" width="9.7109375" style="19" customWidth="1"/>
    <col min="12808" max="12808" width="50.5703125" style="19" bestFit="1" customWidth="1"/>
    <col min="12809" max="13056" width="11.42578125" style="19"/>
    <col min="13057" max="13057" width="41.5703125" style="19" customWidth="1"/>
    <col min="13058" max="13063" width="9.7109375" style="19" customWidth="1"/>
    <col min="13064" max="13064" width="50.5703125" style="19" bestFit="1" customWidth="1"/>
    <col min="13065" max="13312" width="11.42578125" style="19"/>
    <col min="13313" max="13313" width="41.5703125" style="19" customWidth="1"/>
    <col min="13314" max="13319" width="9.7109375" style="19" customWidth="1"/>
    <col min="13320" max="13320" width="50.5703125" style="19" bestFit="1" customWidth="1"/>
    <col min="13321" max="13568" width="11.42578125" style="19"/>
    <col min="13569" max="13569" width="41.5703125" style="19" customWidth="1"/>
    <col min="13570" max="13575" width="9.7109375" style="19" customWidth="1"/>
    <col min="13576" max="13576" width="50.5703125" style="19" bestFit="1" customWidth="1"/>
    <col min="13577" max="13824" width="11.42578125" style="19"/>
    <col min="13825" max="13825" width="41.5703125" style="19" customWidth="1"/>
    <col min="13826" max="13831" width="9.7109375" style="19" customWidth="1"/>
    <col min="13832" max="13832" width="50.5703125" style="19" bestFit="1" customWidth="1"/>
    <col min="13833" max="14080" width="11.42578125" style="19"/>
    <col min="14081" max="14081" width="41.5703125" style="19" customWidth="1"/>
    <col min="14082" max="14087" width="9.7109375" style="19" customWidth="1"/>
    <col min="14088" max="14088" width="50.5703125" style="19" bestFit="1" customWidth="1"/>
    <col min="14089" max="14336" width="11.42578125" style="19"/>
    <col min="14337" max="14337" width="41.5703125" style="19" customWidth="1"/>
    <col min="14338" max="14343" width="9.7109375" style="19" customWidth="1"/>
    <col min="14344" max="14344" width="50.5703125" style="19" bestFit="1" customWidth="1"/>
    <col min="14345" max="14592" width="11.42578125" style="19"/>
    <col min="14593" max="14593" width="41.5703125" style="19" customWidth="1"/>
    <col min="14594" max="14599" width="9.7109375" style="19" customWidth="1"/>
    <col min="14600" max="14600" width="50.5703125" style="19" bestFit="1" customWidth="1"/>
    <col min="14601" max="14848" width="11.42578125" style="19"/>
    <col min="14849" max="14849" width="41.5703125" style="19" customWidth="1"/>
    <col min="14850" max="14855" width="9.7109375" style="19" customWidth="1"/>
    <col min="14856" max="14856" width="50.5703125" style="19" bestFit="1" customWidth="1"/>
    <col min="14857" max="15104" width="11.42578125" style="19"/>
    <col min="15105" max="15105" width="41.5703125" style="19" customWidth="1"/>
    <col min="15106" max="15111" width="9.7109375" style="19" customWidth="1"/>
    <col min="15112" max="15112" width="50.5703125" style="19" bestFit="1" customWidth="1"/>
    <col min="15113" max="15360" width="11.42578125" style="19"/>
    <col min="15361" max="15361" width="41.5703125" style="19" customWidth="1"/>
    <col min="15362" max="15367" width="9.7109375" style="19" customWidth="1"/>
    <col min="15368" max="15368" width="50.5703125" style="19" bestFit="1" customWidth="1"/>
    <col min="15369" max="15616" width="11.42578125" style="19"/>
    <col min="15617" max="15617" width="41.5703125" style="19" customWidth="1"/>
    <col min="15618" max="15623" width="9.7109375" style="19" customWidth="1"/>
    <col min="15624" max="15624" width="50.5703125" style="19" bestFit="1" customWidth="1"/>
    <col min="15625" max="15872" width="11.42578125" style="19"/>
    <col min="15873" max="15873" width="41.5703125" style="19" customWidth="1"/>
    <col min="15874" max="15879" width="9.7109375" style="19" customWidth="1"/>
    <col min="15880" max="15880" width="50.5703125" style="19" bestFit="1" customWidth="1"/>
    <col min="15881" max="16128" width="11.42578125" style="19"/>
    <col min="16129" max="16129" width="41.5703125" style="19" customWidth="1"/>
    <col min="16130" max="16135" width="9.7109375" style="19" customWidth="1"/>
    <col min="16136" max="16136" width="50.5703125" style="19" bestFit="1" customWidth="1"/>
    <col min="16137" max="16384" width="11.42578125" style="19"/>
  </cols>
  <sheetData>
    <row r="1" spans="1:8" ht="15.95" customHeight="1">
      <c r="A1" s="17"/>
      <c r="B1" s="18"/>
    </row>
    <row r="2" spans="1:8" ht="15.95" customHeight="1">
      <c r="A2" s="17"/>
      <c r="C2" s="69" t="s">
        <v>7</v>
      </c>
      <c r="D2" s="70"/>
      <c r="E2" s="70"/>
      <c r="F2" s="70"/>
      <c r="G2" s="70"/>
      <c r="H2" s="71"/>
    </row>
    <row r="3" spans="1:8" ht="15.95" customHeight="1">
      <c r="A3" s="20"/>
      <c r="C3" s="72" t="s">
        <v>99</v>
      </c>
      <c r="D3" s="73"/>
      <c r="E3" s="73"/>
      <c r="F3" s="73"/>
      <c r="G3" s="73"/>
      <c r="H3" s="74"/>
    </row>
    <row r="4" spans="1:8" ht="15.95" customHeight="1">
      <c r="A4" s="21"/>
      <c r="B4" s="22"/>
      <c r="C4" s="22"/>
      <c r="D4" s="22"/>
      <c r="E4" s="22"/>
      <c r="F4" s="22"/>
      <c r="G4" s="22"/>
      <c r="H4" s="23"/>
    </row>
    <row r="5" spans="1:8" ht="15.95" customHeight="1">
      <c r="A5" s="24"/>
      <c r="C5" s="25" t="s">
        <v>8</v>
      </c>
      <c r="D5" s="25" t="s">
        <v>26</v>
      </c>
      <c r="E5" s="25"/>
      <c r="F5" s="25"/>
      <c r="G5" s="25"/>
      <c r="H5" s="26"/>
    </row>
    <row r="6" spans="1:8" ht="15.95" customHeight="1">
      <c r="A6" s="24"/>
      <c r="C6" s="27"/>
      <c r="D6" s="27"/>
      <c r="E6" s="27"/>
      <c r="F6" s="27"/>
      <c r="G6" s="27"/>
      <c r="H6" s="18"/>
    </row>
    <row r="7" spans="1:8" ht="15.95" customHeight="1">
      <c r="A7" s="24"/>
      <c r="B7" s="22"/>
      <c r="C7" s="22"/>
      <c r="D7" s="26"/>
      <c r="E7" s="26"/>
      <c r="F7" s="22"/>
      <c r="G7" s="22"/>
      <c r="H7" s="23"/>
    </row>
    <row r="8" spans="1:8" ht="15.95" customHeight="1">
      <c r="A8" s="21"/>
      <c r="B8" s="22"/>
      <c r="C8" s="22"/>
      <c r="D8" s="22"/>
      <c r="E8" s="22"/>
      <c r="F8" s="22"/>
      <c r="G8" s="22"/>
      <c r="H8" s="23"/>
    </row>
    <row r="9" spans="1:8" ht="15.95" customHeight="1">
      <c r="A9" s="21"/>
      <c r="B9" s="22"/>
      <c r="C9" s="22"/>
      <c r="D9" s="22"/>
      <c r="E9" s="22"/>
      <c r="F9" s="22"/>
      <c r="G9" s="22"/>
      <c r="H9" s="23"/>
    </row>
    <row r="10" spans="1:8" ht="15.95" customHeight="1">
      <c r="A10" s="18"/>
      <c r="B10" s="18"/>
      <c r="C10" s="18"/>
      <c r="D10" s="18"/>
      <c r="E10" s="18"/>
      <c r="F10" s="18"/>
      <c r="G10" s="18"/>
    </row>
    <row r="11" spans="1:8" ht="15.95" customHeight="1">
      <c r="A11" s="18"/>
      <c r="B11" s="18"/>
      <c r="C11" s="18"/>
      <c r="D11" s="18"/>
      <c r="E11" s="18"/>
      <c r="F11" s="18"/>
      <c r="G11" s="18"/>
    </row>
    <row r="12" spans="1:8" ht="15.95" customHeight="1">
      <c r="A12" s="18"/>
      <c r="B12" s="18"/>
      <c r="C12" s="18"/>
      <c r="D12" s="18"/>
      <c r="E12" s="18"/>
      <c r="F12" s="18"/>
      <c r="G12" s="18"/>
    </row>
    <row r="13" spans="1:8" ht="15.95" customHeight="1">
      <c r="A13" s="62" t="s">
        <v>98</v>
      </c>
      <c r="B13" s="64" t="s">
        <v>9</v>
      </c>
      <c r="C13" s="65"/>
      <c r="D13" s="64" t="s">
        <v>10</v>
      </c>
      <c r="E13" s="65"/>
      <c r="F13" s="66" t="s">
        <v>11</v>
      </c>
      <c r="G13" s="66"/>
      <c r="H13" s="62" t="s">
        <v>12</v>
      </c>
    </row>
    <row r="14" spans="1:8" ht="15.95" customHeight="1">
      <c r="A14" s="63"/>
      <c r="B14" s="28" t="s">
        <v>13</v>
      </c>
      <c r="C14" s="28" t="s">
        <v>14</v>
      </c>
      <c r="D14" s="28" t="s">
        <v>13</v>
      </c>
      <c r="E14" s="28" t="s">
        <v>14</v>
      </c>
      <c r="F14" s="28" t="s">
        <v>13</v>
      </c>
      <c r="G14" s="28" t="s">
        <v>14</v>
      </c>
      <c r="H14" s="63"/>
    </row>
    <row r="15" spans="1:8" s="50" customFormat="1" ht="15.95" customHeight="1">
      <c r="A15" s="12" t="s">
        <v>94</v>
      </c>
      <c r="B15" s="51">
        <f>C15*1</f>
        <v>0</v>
      </c>
      <c r="C15" s="51">
        <v>0</v>
      </c>
      <c r="D15" s="51">
        <f>E15*1</f>
        <v>0</v>
      </c>
      <c r="E15" s="51">
        <v>0</v>
      </c>
      <c r="F15" s="51">
        <f>G15*1</f>
        <v>0</v>
      </c>
      <c r="G15" s="51">
        <v>0</v>
      </c>
      <c r="H15" s="52"/>
    </row>
    <row r="16" spans="1:8" s="50" customFormat="1" ht="15.95" customHeight="1">
      <c r="A16" s="12" t="s">
        <v>95</v>
      </c>
      <c r="B16" s="51">
        <f t="shared" ref="B16:B39" si="0">C16*1</f>
        <v>29</v>
      </c>
      <c r="C16" s="51">
        <v>29</v>
      </c>
      <c r="D16" s="51">
        <f t="shared" ref="D16:D39" si="1">E16*1</f>
        <v>0</v>
      </c>
      <c r="E16" s="51">
        <v>0</v>
      </c>
      <c r="F16" s="51">
        <f t="shared" ref="F16:F39" si="2">G16*1</f>
        <v>0</v>
      </c>
      <c r="G16" s="51">
        <v>0</v>
      </c>
      <c r="H16" s="52"/>
    </row>
    <row r="17" spans="1:8" s="50" customFormat="1" ht="15.95" customHeight="1">
      <c r="A17" s="12" t="s">
        <v>96</v>
      </c>
      <c r="B17" s="51">
        <f t="shared" si="0"/>
        <v>29</v>
      </c>
      <c r="C17" s="51">
        <v>29</v>
      </c>
      <c r="D17" s="51">
        <f t="shared" si="1"/>
        <v>0</v>
      </c>
      <c r="E17" s="51">
        <v>0</v>
      </c>
      <c r="F17" s="51">
        <f t="shared" si="2"/>
        <v>0</v>
      </c>
      <c r="G17" s="51">
        <v>0</v>
      </c>
      <c r="H17" s="52"/>
    </row>
    <row r="18" spans="1:8" s="50" customFormat="1" ht="15.95" customHeight="1">
      <c r="A18" s="12" t="s">
        <v>97</v>
      </c>
      <c r="B18" s="51">
        <f t="shared" si="0"/>
        <v>40</v>
      </c>
      <c r="C18" s="51">
        <v>40</v>
      </c>
      <c r="D18" s="51">
        <f t="shared" si="1"/>
        <v>0</v>
      </c>
      <c r="E18" s="51">
        <v>0</v>
      </c>
      <c r="F18" s="51">
        <f t="shared" si="2"/>
        <v>0</v>
      </c>
      <c r="G18" s="51">
        <v>0</v>
      </c>
      <c r="H18" s="52"/>
    </row>
    <row r="19" spans="1:8" s="50" customFormat="1" ht="15.95" customHeight="1">
      <c r="A19" s="12" t="s">
        <v>55</v>
      </c>
      <c r="B19" s="51">
        <f t="shared" si="0"/>
        <v>0</v>
      </c>
      <c r="C19" s="51">
        <v>0</v>
      </c>
      <c r="D19" s="51">
        <f t="shared" si="1"/>
        <v>0</v>
      </c>
      <c r="E19" s="51">
        <v>0</v>
      </c>
      <c r="F19" s="51">
        <f t="shared" si="2"/>
        <v>0</v>
      </c>
      <c r="G19" s="51">
        <v>0</v>
      </c>
      <c r="H19" s="52"/>
    </row>
    <row r="20" spans="1:8" s="50" customFormat="1" ht="15.95" customHeight="1">
      <c r="A20" s="12" t="s">
        <v>56</v>
      </c>
      <c r="B20" s="51">
        <f t="shared" si="0"/>
        <v>0</v>
      </c>
      <c r="C20" s="51">
        <v>0</v>
      </c>
      <c r="D20" s="51">
        <f t="shared" si="1"/>
        <v>0</v>
      </c>
      <c r="E20" s="51">
        <v>0</v>
      </c>
      <c r="F20" s="51">
        <f t="shared" si="2"/>
        <v>0</v>
      </c>
      <c r="G20" s="51">
        <v>0</v>
      </c>
      <c r="H20" s="52"/>
    </row>
    <row r="21" spans="1:8" s="50" customFormat="1" ht="15.95" customHeight="1">
      <c r="A21" s="12" t="s">
        <v>57</v>
      </c>
      <c r="B21" s="51">
        <f t="shared" si="0"/>
        <v>0</v>
      </c>
      <c r="C21" s="51">
        <v>0</v>
      </c>
      <c r="D21" s="51">
        <f t="shared" si="1"/>
        <v>0</v>
      </c>
      <c r="E21" s="51">
        <v>0</v>
      </c>
      <c r="F21" s="51">
        <f t="shared" si="2"/>
        <v>0</v>
      </c>
      <c r="G21" s="51">
        <v>0</v>
      </c>
      <c r="H21" s="52"/>
    </row>
    <row r="22" spans="1:8" s="50" customFormat="1" ht="15.95" customHeight="1">
      <c r="A22" s="12" t="s">
        <v>58</v>
      </c>
      <c r="B22" s="51">
        <f t="shared" si="0"/>
        <v>0</v>
      </c>
      <c r="C22" s="51">
        <v>0</v>
      </c>
      <c r="D22" s="51">
        <f t="shared" si="1"/>
        <v>0</v>
      </c>
      <c r="E22" s="51">
        <v>0</v>
      </c>
      <c r="F22" s="51">
        <f t="shared" si="2"/>
        <v>0</v>
      </c>
      <c r="G22" s="51">
        <v>0</v>
      </c>
      <c r="H22" s="52"/>
    </row>
    <row r="23" spans="1:8" s="50" customFormat="1" ht="15.95" customHeight="1">
      <c r="A23" s="12" t="s">
        <v>59</v>
      </c>
      <c r="B23" s="51">
        <f t="shared" si="0"/>
        <v>0</v>
      </c>
      <c r="C23" s="51">
        <v>0</v>
      </c>
      <c r="D23" s="51">
        <f t="shared" si="1"/>
        <v>0</v>
      </c>
      <c r="E23" s="51">
        <v>0</v>
      </c>
      <c r="F23" s="51">
        <f t="shared" si="2"/>
        <v>0</v>
      </c>
      <c r="G23" s="51">
        <v>0</v>
      </c>
      <c r="H23" s="52"/>
    </row>
    <row r="24" spans="1:8" s="50" customFormat="1" ht="15.95" customHeight="1">
      <c r="A24" s="12" t="s">
        <v>60</v>
      </c>
      <c r="B24" s="51">
        <f t="shared" si="0"/>
        <v>0</v>
      </c>
      <c r="C24" s="51">
        <v>0</v>
      </c>
      <c r="D24" s="51">
        <f t="shared" si="1"/>
        <v>0</v>
      </c>
      <c r="E24" s="51">
        <v>0</v>
      </c>
      <c r="F24" s="51">
        <f t="shared" si="2"/>
        <v>0</v>
      </c>
      <c r="G24" s="51">
        <v>0</v>
      </c>
      <c r="H24" s="52"/>
    </row>
    <row r="25" spans="1:8" s="50" customFormat="1" ht="15.95" customHeight="1">
      <c r="A25" s="12" t="s">
        <v>61</v>
      </c>
      <c r="B25" s="51">
        <f t="shared" si="0"/>
        <v>0</v>
      </c>
      <c r="C25" s="51">
        <v>0</v>
      </c>
      <c r="D25" s="51">
        <f t="shared" si="1"/>
        <v>0</v>
      </c>
      <c r="E25" s="51">
        <v>0</v>
      </c>
      <c r="F25" s="51">
        <f t="shared" si="2"/>
        <v>0</v>
      </c>
      <c r="G25" s="51">
        <v>0</v>
      </c>
      <c r="H25" s="52"/>
    </row>
    <row r="26" spans="1:8" s="50" customFormat="1" ht="15.95" customHeight="1">
      <c r="A26" s="12" t="s">
        <v>62</v>
      </c>
      <c r="B26" s="51">
        <f t="shared" si="0"/>
        <v>0</v>
      </c>
      <c r="C26" s="51">
        <v>0</v>
      </c>
      <c r="D26" s="51">
        <f t="shared" si="1"/>
        <v>0</v>
      </c>
      <c r="E26" s="51">
        <v>0</v>
      </c>
      <c r="F26" s="51">
        <f t="shared" si="2"/>
        <v>0</v>
      </c>
      <c r="G26" s="51">
        <v>0</v>
      </c>
      <c r="H26" s="52"/>
    </row>
    <row r="27" spans="1:8" s="50" customFormat="1" ht="15.95" customHeight="1">
      <c r="A27" s="12" t="s">
        <v>63</v>
      </c>
      <c r="B27" s="51">
        <f t="shared" si="0"/>
        <v>0</v>
      </c>
      <c r="C27" s="51">
        <v>0</v>
      </c>
      <c r="D27" s="51">
        <f t="shared" si="1"/>
        <v>0</v>
      </c>
      <c r="E27" s="51">
        <v>0</v>
      </c>
      <c r="F27" s="51">
        <f t="shared" si="2"/>
        <v>0</v>
      </c>
      <c r="G27" s="51">
        <v>0</v>
      </c>
      <c r="H27" s="52"/>
    </row>
    <row r="28" spans="1:8" s="50" customFormat="1" ht="15.95" customHeight="1">
      <c r="A28" s="12" t="s">
        <v>64</v>
      </c>
      <c r="B28" s="51">
        <f t="shared" si="0"/>
        <v>0</v>
      </c>
      <c r="C28" s="51">
        <v>0</v>
      </c>
      <c r="D28" s="51">
        <f t="shared" si="1"/>
        <v>0</v>
      </c>
      <c r="E28" s="51">
        <v>0</v>
      </c>
      <c r="F28" s="51">
        <f t="shared" si="2"/>
        <v>0</v>
      </c>
      <c r="G28" s="51">
        <v>0</v>
      </c>
      <c r="H28" s="52"/>
    </row>
    <row r="29" spans="1:8" s="50" customFormat="1" ht="15.95" customHeight="1">
      <c r="A29" s="12" t="s">
        <v>66</v>
      </c>
      <c r="B29" s="51">
        <f t="shared" si="0"/>
        <v>0</v>
      </c>
      <c r="C29" s="51">
        <v>0</v>
      </c>
      <c r="D29" s="51">
        <f t="shared" si="1"/>
        <v>0</v>
      </c>
      <c r="E29" s="51">
        <v>0</v>
      </c>
      <c r="F29" s="51">
        <f t="shared" si="2"/>
        <v>0</v>
      </c>
      <c r="G29" s="51">
        <v>0</v>
      </c>
      <c r="H29" s="52"/>
    </row>
    <row r="30" spans="1:8" s="50" customFormat="1" ht="15.95" customHeight="1">
      <c r="A30" s="12" t="s">
        <v>65</v>
      </c>
      <c r="B30" s="51">
        <f t="shared" si="0"/>
        <v>0</v>
      </c>
      <c r="C30" s="51">
        <v>0</v>
      </c>
      <c r="D30" s="51">
        <f t="shared" si="1"/>
        <v>0</v>
      </c>
      <c r="E30" s="51">
        <v>0</v>
      </c>
      <c r="F30" s="51">
        <f t="shared" si="2"/>
        <v>0</v>
      </c>
      <c r="G30" s="51">
        <v>0</v>
      </c>
      <c r="H30" s="52"/>
    </row>
    <row r="31" spans="1:8" s="50" customFormat="1" ht="15.95" customHeight="1">
      <c r="A31" s="12" t="s">
        <v>67</v>
      </c>
      <c r="B31" s="51">
        <f t="shared" si="0"/>
        <v>0</v>
      </c>
      <c r="C31" s="51">
        <v>0</v>
      </c>
      <c r="D31" s="51">
        <f t="shared" si="1"/>
        <v>0</v>
      </c>
      <c r="E31" s="51">
        <v>0</v>
      </c>
      <c r="F31" s="51">
        <f t="shared" si="2"/>
        <v>0</v>
      </c>
      <c r="G31" s="51">
        <v>0</v>
      </c>
      <c r="H31" s="52"/>
    </row>
    <row r="32" spans="1:8" s="50" customFormat="1" ht="15.95" customHeight="1">
      <c r="A32" s="12" t="s">
        <v>68</v>
      </c>
      <c r="B32" s="51">
        <f t="shared" si="0"/>
        <v>0</v>
      </c>
      <c r="C32" s="51">
        <v>0</v>
      </c>
      <c r="D32" s="51">
        <f t="shared" si="1"/>
        <v>0</v>
      </c>
      <c r="E32" s="51">
        <v>0</v>
      </c>
      <c r="F32" s="51">
        <f t="shared" si="2"/>
        <v>0</v>
      </c>
      <c r="G32" s="51">
        <v>0</v>
      </c>
      <c r="H32" s="52"/>
    </row>
    <row r="33" spans="1:8" s="50" customFormat="1" ht="15.95" customHeight="1">
      <c r="A33" s="12" t="s">
        <v>69</v>
      </c>
      <c r="B33" s="51">
        <f t="shared" si="0"/>
        <v>0</v>
      </c>
      <c r="C33" s="51">
        <v>0</v>
      </c>
      <c r="D33" s="51">
        <f t="shared" si="1"/>
        <v>0</v>
      </c>
      <c r="E33" s="51">
        <v>0</v>
      </c>
      <c r="F33" s="51">
        <f t="shared" si="2"/>
        <v>0</v>
      </c>
      <c r="G33" s="51">
        <v>0</v>
      </c>
      <c r="H33" s="52"/>
    </row>
    <row r="34" spans="1:8" s="50" customFormat="1" ht="15.95" customHeight="1">
      <c r="A34" s="12" t="s">
        <v>70</v>
      </c>
      <c r="B34" s="51">
        <f t="shared" si="0"/>
        <v>84</v>
      </c>
      <c r="C34" s="51">
        <v>84</v>
      </c>
      <c r="D34" s="51">
        <f t="shared" si="1"/>
        <v>0</v>
      </c>
      <c r="E34" s="51">
        <v>0</v>
      </c>
      <c r="F34" s="51">
        <f t="shared" si="2"/>
        <v>0</v>
      </c>
      <c r="G34" s="51">
        <v>0</v>
      </c>
      <c r="H34" s="52"/>
    </row>
    <row r="35" spans="1:8" s="50" customFormat="1" ht="15.95" customHeight="1">
      <c r="A35" s="12" t="s">
        <v>71</v>
      </c>
      <c r="B35" s="51">
        <f t="shared" si="0"/>
        <v>0</v>
      </c>
      <c r="C35" s="51">
        <v>0</v>
      </c>
      <c r="D35" s="51">
        <f t="shared" si="1"/>
        <v>0</v>
      </c>
      <c r="E35" s="51">
        <v>0</v>
      </c>
      <c r="F35" s="51">
        <f t="shared" si="2"/>
        <v>0</v>
      </c>
      <c r="G35" s="51">
        <v>0</v>
      </c>
      <c r="H35" s="52"/>
    </row>
    <row r="36" spans="1:8" s="50" customFormat="1" ht="15.95" customHeight="1">
      <c r="A36" s="12" t="s">
        <v>72</v>
      </c>
      <c r="B36" s="51">
        <f t="shared" si="0"/>
        <v>0</v>
      </c>
      <c r="C36" s="51">
        <v>0</v>
      </c>
      <c r="D36" s="51">
        <f t="shared" si="1"/>
        <v>0</v>
      </c>
      <c r="E36" s="51">
        <v>0</v>
      </c>
      <c r="F36" s="51">
        <f t="shared" si="2"/>
        <v>0</v>
      </c>
      <c r="G36" s="51">
        <v>0</v>
      </c>
      <c r="H36" s="52"/>
    </row>
    <row r="37" spans="1:8" s="50" customFormat="1" ht="15.95" customHeight="1">
      <c r="A37" s="12" t="s">
        <v>73</v>
      </c>
      <c r="B37" s="51">
        <f t="shared" si="0"/>
        <v>0</v>
      </c>
      <c r="C37" s="51">
        <v>0</v>
      </c>
      <c r="D37" s="51">
        <f t="shared" si="1"/>
        <v>0</v>
      </c>
      <c r="E37" s="51">
        <v>0</v>
      </c>
      <c r="F37" s="51">
        <f t="shared" si="2"/>
        <v>0</v>
      </c>
      <c r="G37" s="51">
        <v>0</v>
      </c>
      <c r="H37" s="52"/>
    </row>
    <row r="38" spans="1:8" s="50" customFormat="1" ht="15.95" customHeight="1">
      <c r="A38" s="12" t="s">
        <v>74</v>
      </c>
      <c r="B38" s="51">
        <f t="shared" si="0"/>
        <v>306</v>
      </c>
      <c r="C38" s="51">
        <v>306</v>
      </c>
      <c r="D38" s="51">
        <f t="shared" si="1"/>
        <v>0</v>
      </c>
      <c r="E38" s="51">
        <v>0</v>
      </c>
      <c r="F38" s="51">
        <f t="shared" si="2"/>
        <v>0</v>
      </c>
      <c r="G38" s="51">
        <v>0</v>
      </c>
      <c r="H38" s="54"/>
    </row>
    <row r="39" spans="1:8" s="50" customFormat="1" ht="15.95" customHeight="1">
      <c r="A39" s="55" t="s">
        <v>3</v>
      </c>
      <c r="B39" s="51">
        <f t="shared" si="0"/>
        <v>488</v>
      </c>
      <c r="C39" s="53">
        <f>SUM(C15:C38)</f>
        <v>488</v>
      </c>
      <c r="D39" s="51">
        <f t="shared" si="1"/>
        <v>0</v>
      </c>
      <c r="E39" s="53">
        <f>SUM(E15:E38)</f>
        <v>0</v>
      </c>
      <c r="F39" s="51">
        <f t="shared" si="2"/>
        <v>0</v>
      </c>
      <c r="G39" s="53">
        <f>SUM(G15:G38)</f>
        <v>0</v>
      </c>
      <c r="H39" s="52"/>
    </row>
    <row r="40" spans="1:8" ht="15.95" customHeight="1">
      <c r="A40" s="32"/>
      <c r="B40" s="33"/>
      <c r="C40" s="33">
        <v>0</v>
      </c>
      <c r="D40" s="33"/>
      <c r="E40" s="33">
        <v>5</v>
      </c>
      <c r="F40" s="33"/>
      <c r="G40" s="33">
        <v>6</v>
      </c>
      <c r="H40" s="34"/>
    </row>
    <row r="41" spans="1:8" ht="15.95" customHeight="1">
      <c r="A41" s="62" t="s">
        <v>15</v>
      </c>
      <c r="B41" s="64" t="s">
        <v>9</v>
      </c>
      <c r="C41" s="65"/>
      <c r="D41" s="64" t="s">
        <v>10</v>
      </c>
      <c r="E41" s="65"/>
      <c r="F41" s="66" t="s">
        <v>11</v>
      </c>
      <c r="G41" s="66"/>
      <c r="H41" s="62" t="s">
        <v>12</v>
      </c>
    </row>
    <row r="42" spans="1:8" ht="15.95" customHeight="1">
      <c r="A42" s="63"/>
      <c r="B42" s="28" t="s">
        <v>13</v>
      </c>
      <c r="C42" s="28">
        <v>0</v>
      </c>
      <c r="D42" s="28" t="s">
        <v>13</v>
      </c>
      <c r="E42" s="28">
        <v>5</v>
      </c>
      <c r="F42" s="28" t="s">
        <v>13</v>
      </c>
      <c r="G42" s="28">
        <v>6</v>
      </c>
      <c r="H42" s="63"/>
    </row>
    <row r="43" spans="1:8" ht="15.95" customHeight="1">
      <c r="A43" s="4" t="s">
        <v>76</v>
      </c>
      <c r="B43" s="29">
        <f>C43*2</f>
        <v>0</v>
      </c>
      <c r="C43" s="29">
        <v>0</v>
      </c>
      <c r="D43" s="29">
        <f>E43*2</f>
        <v>0</v>
      </c>
      <c r="E43" s="29">
        <v>0</v>
      </c>
      <c r="F43" s="29">
        <f>G43*2</f>
        <v>0</v>
      </c>
      <c r="G43" s="29">
        <v>0</v>
      </c>
      <c r="H43" s="35"/>
    </row>
    <row r="44" spans="1:8" ht="15.95" customHeight="1">
      <c r="A44" s="4" t="s">
        <v>77</v>
      </c>
      <c r="B44" s="29">
        <f>C44*2</f>
        <v>0</v>
      </c>
      <c r="C44" s="29">
        <v>0</v>
      </c>
      <c r="D44" s="29">
        <f t="shared" ref="D44:D47" si="3">E44*2</f>
        <v>0</v>
      </c>
      <c r="E44" s="29">
        <v>0</v>
      </c>
      <c r="F44" s="29">
        <f t="shared" ref="F44:F47" si="4">G44*2</f>
        <v>0</v>
      </c>
      <c r="G44" s="29">
        <v>0</v>
      </c>
      <c r="H44" s="35"/>
    </row>
    <row r="45" spans="1:8" ht="15.95" customHeight="1">
      <c r="A45" s="4" t="s">
        <v>78</v>
      </c>
      <c r="B45" s="29">
        <f>C45*2</f>
        <v>0</v>
      </c>
      <c r="C45" s="29">
        <v>0</v>
      </c>
      <c r="D45" s="29">
        <f t="shared" si="3"/>
        <v>0</v>
      </c>
      <c r="E45" s="29">
        <v>0</v>
      </c>
      <c r="F45" s="29">
        <f t="shared" si="4"/>
        <v>0</v>
      </c>
      <c r="G45" s="29">
        <v>0</v>
      </c>
      <c r="H45" s="35"/>
    </row>
    <row r="46" spans="1:8" ht="15.95" customHeight="1">
      <c r="A46" s="4" t="s">
        <v>79</v>
      </c>
      <c r="B46" s="29">
        <f t="shared" ref="B46:B47" si="5">C46*2</f>
        <v>35</v>
      </c>
      <c r="C46" s="29">
        <v>17.5</v>
      </c>
      <c r="D46" s="29">
        <f t="shared" si="3"/>
        <v>0</v>
      </c>
      <c r="E46" s="29">
        <v>0</v>
      </c>
      <c r="F46" s="29">
        <f t="shared" si="4"/>
        <v>0</v>
      </c>
      <c r="G46" s="29">
        <v>0</v>
      </c>
      <c r="H46" s="35"/>
    </row>
    <row r="47" spans="1:8" ht="15.95" customHeight="1">
      <c r="A47" s="36" t="s">
        <v>22</v>
      </c>
      <c r="B47" s="29" t="e">
        <f t="shared" si="5"/>
        <v>#REF!</v>
      </c>
      <c r="C47" s="31" t="e">
        <f>#REF!</f>
        <v>#REF!</v>
      </c>
      <c r="D47" s="29" t="e">
        <f t="shared" si="3"/>
        <v>#REF!</v>
      </c>
      <c r="E47" s="31" t="e">
        <f>#REF!</f>
        <v>#REF!</v>
      </c>
      <c r="F47" s="29" t="e">
        <f t="shared" si="4"/>
        <v>#REF!</v>
      </c>
      <c r="G47" s="31" t="e">
        <f>#REF!</f>
        <v>#REF!</v>
      </c>
      <c r="H47" s="35"/>
    </row>
    <row r="48" spans="1:8" s="39" customFormat="1" ht="15.95" customHeight="1">
      <c r="A48" s="37"/>
      <c r="B48" s="38"/>
      <c r="C48" s="38"/>
      <c r="D48" s="38"/>
      <c r="E48" s="38"/>
      <c r="F48" s="38"/>
      <c r="G48" s="38"/>
    </row>
    <row r="49" spans="1:9" s="39" customFormat="1" ht="15.95" customHeight="1">
      <c r="A49" s="67" t="s">
        <v>16</v>
      </c>
      <c r="B49" s="64" t="s">
        <v>9</v>
      </c>
      <c r="C49" s="65"/>
      <c r="D49" s="64" t="s">
        <v>10</v>
      </c>
      <c r="E49" s="65"/>
      <c r="F49" s="66" t="s">
        <v>11</v>
      </c>
      <c r="G49" s="66"/>
      <c r="H49" s="62" t="s">
        <v>12</v>
      </c>
    </row>
    <row r="50" spans="1:9" s="39" customFormat="1" ht="15.95" customHeight="1">
      <c r="A50" s="68"/>
      <c r="B50" s="28" t="s">
        <v>13</v>
      </c>
      <c r="C50" s="28" t="s">
        <v>14</v>
      </c>
      <c r="D50" s="28" t="s">
        <v>13</v>
      </c>
      <c r="E50" s="28" t="s">
        <v>14</v>
      </c>
      <c r="F50" s="28" t="s">
        <v>13</v>
      </c>
      <c r="G50" s="28" t="s">
        <v>14</v>
      </c>
      <c r="H50" s="63"/>
    </row>
    <row r="51" spans="1:9" ht="15.95" customHeight="1">
      <c r="A51" s="3" t="s">
        <v>80</v>
      </c>
      <c r="B51" s="29">
        <f>C51*2</f>
        <v>0</v>
      </c>
      <c r="C51" s="29">
        <v>0</v>
      </c>
      <c r="D51" s="29">
        <f t="shared" ref="D51" si="6">E51*2</f>
        <v>0</v>
      </c>
      <c r="E51" s="29">
        <v>0</v>
      </c>
      <c r="F51" s="29">
        <f t="shared" ref="F51" si="7">G51*2</f>
        <v>0</v>
      </c>
      <c r="G51" s="29">
        <v>0</v>
      </c>
      <c r="H51" s="35"/>
    </row>
    <row r="52" spans="1:9" ht="15.95" customHeight="1">
      <c r="A52" s="3" t="s">
        <v>81</v>
      </c>
      <c r="B52" s="29">
        <f t="shared" ref="B52:F55" si="8">C52*2</f>
        <v>0</v>
      </c>
      <c r="C52" s="29">
        <v>0</v>
      </c>
      <c r="D52" s="29">
        <f t="shared" si="8"/>
        <v>0</v>
      </c>
      <c r="E52" s="29">
        <v>0</v>
      </c>
      <c r="F52" s="29">
        <f t="shared" si="8"/>
        <v>0</v>
      </c>
      <c r="G52" s="29">
        <v>0</v>
      </c>
      <c r="H52" s="35"/>
      <c r="I52" s="19" t="s">
        <v>17</v>
      </c>
    </row>
    <row r="53" spans="1:9" ht="15.95" customHeight="1">
      <c r="A53" s="3" t="s">
        <v>82</v>
      </c>
      <c r="B53" s="29">
        <f t="shared" si="8"/>
        <v>0</v>
      </c>
      <c r="C53" s="29">
        <v>0</v>
      </c>
      <c r="D53" s="29">
        <f t="shared" si="8"/>
        <v>0</v>
      </c>
      <c r="E53" s="29">
        <v>0</v>
      </c>
      <c r="F53" s="29">
        <f t="shared" si="8"/>
        <v>0</v>
      </c>
      <c r="G53" s="29">
        <v>0</v>
      </c>
      <c r="H53" s="35"/>
    </row>
    <row r="54" spans="1:9" ht="15.95" customHeight="1">
      <c r="A54" s="3" t="s">
        <v>83</v>
      </c>
      <c r="B54" s="29">
        <f t="shared" si="8"/>
        <v>0</v>
      </c>
      <c r="C54" s="29">
        <v>0</v>
      </c>
      <c r="D54" s="29">
        <f t="shared" si="8"/>
        <v>0</v>
      </c>
      <c r="E54" s="29">
        <v>0</v>
      </c>
      <c r="F54" s="29">
        <f t="shared" si="8"/>
        <v>0</v>
      </c>
      <c r="G54" s="29">
        <v>0</v>
      </c>
      <c r="H54" s="35"/>
    </row>
    <row r="55" spans="1:9" ht="15.95" customHeight="1">
      <c r="A55" s="3" t="s">
        <v>84</v>
      </c>
      <c r="B55" s="29">
        <f t="shared" si="8"/>
        <v>0</v>
      </c>
      <c r="C55" s="29">
        <v>0</v>
      </c>
      <c r="D55" s="29">
        <f t="shared" si="8"/>
        <v>0</v>
      </c>
      <c r="E55" s="29">
        <v>0</v>
      </c>
      <c r="F55" s="29">
        <f t="shared" si="8"/>
        <v>0</v>
      </c>
      <c r="G55" s="29">
        <v>0</v>
      </c>
      <c r="H55" s="35"/>
    </row>
    <row r="56" spans="1:9" ht="15.95" customHeight="1">
      <c r="A56" s="12" t="s">
        <v>85</v>
      </c>
      <c r="B56" s="29">
        <f>C56*1</f>
        <v>0</v>
      </c>
      <c r="C56" s="29">
        <v>0</v>
      </c>
      <c r="D56" s="29">
        <f t="shared" ref="D56" si="9">E56*1</f>
        <v>0</v>
      </c>
      <c r="E56" s="29">
        <v>0</v>
      </c>
      <c r="F56" s="29">
        <f t="shared" ref="F56" si="10">G56*1</f>
        <v>0</v>
      </c>
      <c r="G56" s="29">
        <v>0</v>
      </c>
      <c r="H56" s="35"/>
    </row>
    <row r="57" spans="1:9" ht="15.95" customHeight="1">
      <c r="A57" s="3" t="s">
        <v>86</v>
      </c>
      <c r="B57" s="29">
        <f>C57*2</f>
        <v>0</v>
      </c>
      <c r="C57" s="29">
        <v>0</v>
      </c>
      <c r="D57" s="29">
        <f t="shared" ref="D57" si="11">E57*2</f>
        <v>0</v>
      </c>
      <c r="E57" s="29">
        <v>0</v>
      </c>
      <c r="F57" s="29">
        <f t="shared" ref="F57" si="12">G57*2</f>
        <v>0</v>
      </c>
      <c r="G57" s="29">
        <v>0</v>
      </c>
      <c r="H57" s="35"/>
    </row>
    <row r="58" spans="1:9" ht="15.95" customHeight="1">
      <c r="A58" s="3" t="s">
        <v>87</v>
      </c>
      <c r="B58" s="29">
        <f t="shared" ref="B58:F62" si="13">C58*2</f>
        <v>0</v>
      </c>
      <c r="C58" s="29">
        <v>0</v>
      </c>
      <c r="D58" s="29">
        <f t="shared" si="13"/>
        <v>0</v>
      </c>
      <c r="E58" s="29">
        <v>0</v>
      </c>
      <c r="F58" s="29">
        <f t="shared" si="13"/>
        <v>0</v>
      </c>
      <c r="G58" s="29">
        <v>0</v>
      </c>
      <c r="H58" s="35"/>
    </row>
    <row r="59" spans="1:9" ht="15.95" customHeight="1">
      <c r="A59" s="3" t="s">
        <v>88</v>
      </c>
      <c r="B59" s="29">
        <f t="shared" si="13"/>
        <v>0</v>
      </c>
      <c r="C59" s="29">
        <v>0</v>
      </c>
      <c r="D59" s="29">
        <f t="shared" si="13"/>
        <v>0</v>
      </c>
      <c r="E59" s="29">
        <v>0</v>
      </c>
      <c r="F59" s="29">
        <f t="shared" si="13"/>
        <v>0</v>
      </c>
      <c r="G59" s="29">
        <v>0</v>
      </c>
      <c r="H59" s="35"/>
    </row>
    <row r="60" spans="1:9" ht="15.95" customHeight="1">
      <c r="A60" s="3" t="s">
        <v>89</v>
      </c>
      <c r="B60" s="29">
        <f t="shared" si="13"/>
        <v>0</v>
      </c>
      <c r="C60" s="29">
        <v>0</v>
      </c>
      <c r="D60" s="29">
        <f t="shared" si="13"/>
        <v>0</v>
      </c>
      <c r="E60" s="29">
        <v>0</v>
      </c>
      <c r="F60" s="29">
        <f t="shared" si="13"/>
        <v>0</v>
      </c>
      <c r="G60" s="29">
        <v>0</v>
      </c>
      <c r="H60" s="30"/>
    </row>
    <row r="61" spans="1:9" ht="15.95" customHeight="1">
      <c r="A61" s="3" t="s">
        <v>90</v>
      </c>
      <c r="B61" s="29">
        <f t="shared" si="13"/>
        <v>0</v>
      </c>
      <c r="C61" s="29">
        <v>0</v>
      </c>
      <c r="D61" s="29">
        <f t="shared" si="13"/>
        <v>0</v>
      </c>
      <c r="E61" s="29">
        <v>0</v>
      </c>
      <c r="F61" s="29">
        <f t="shared" si="13"/>
        <v>0</v>
      </c>
      <c r="G61" s="29">
        <v>0</v>
      </c>
      <c r="H61" s="30"/>
    </row>
    <row r="62" spans="1:9" ht="15.95" customHeight="1">
      <c r="A62" s="3" t="s">
        <v>91</v>
      </c>
      <c r="B62" s="29">
        <f t="shared" si="13"/>
        <v>408</v>
      </c>
      <c r="C62" s="29">
        <v>204</v>
      </c>
      <c r="D62" s="29">
        <f t="shared" si="13"/>
        <v>0</v>
      </c>
      <c r="E62" s="29">
        <v>0</v>
      </c>
      <c r="F62" s="29">
        <f t="shared" si="13"/>
        <v>0</v>
      </c>
      <c r="G62" s="29">
        <v>0</v>
      </c>
      <c r="H62" s="30"/>
    </row>
    <row r="63" spans="1:9" ht="15.95" customHeight="1">
      <c r="A63" s="36" t="s">
        <v>5</v>
      </c>
      <c r="B63" s="29">
        <f>SUM(B51:B62)</f>
        <v>408</v>
      </c>
      <c r="C63" s="31">
        <f t="shared" ref="C63:G63" si="14">SUM(C51:C62)</f>
        <v>204</v>
      </c>
      <c r="D63" s="29">
        <f t="shared" si="14"/>
        <v>0</v>
      </c>
      <c r="E63" s="31">
        <f t="shared" si="14"/>
        <v>0</v>
      </c>
      <c r="F63" s="29">
        <f t="shared" ref="F63" si="15">SUM(F51:F62)</f>
        <v>0</v>
      </c>
      <c r="G63" s="31">
        <f t="shared" si="14"/>
        <v>0</v>
      </c>
      <c r="H63" s="35"/>
    </row>
    <row r="64" spans="1:9" ht="15.95" customHeight="1">
      <c r="A64" s="18"/>
      <c r="B64" s="26"/>
      <c r="C64" s="18"/>
      <c r="D64" s="18"/>
      <c r="E64" s="18"/>
      <c r="F64" s="18"/>
      <c r="G64" s="18"/>
    </row>
    <row r="65" spans="1:10" ht="15.95" customHeight="1">
      <c r="A65" s="40" t="s">
        <v>92</v>
      </c>
      <c r="B65" s="30" t="e">
        <f>C65*2</f>
        <v>#REF!</v>
      </c>
      <c r="C65" s="56" t="e">
        <f>#REF!</f>
        <v>#REF!</v>
      </c>
      <c r="D65" s="30" t="e">
        <f>E65*2</f>
        <v>#REF!</v>
      </c>
      <c r="E65" s="56" t="e">
        <f>#REF!</f>
        <v>#REF!</v>
      </c>
      <c r="F65" s="30" t="e">
        <f>2*G65</f>
        <v>#REF!</v>
      </c>
      <c r="G65" s="56" t="e">
        <f>#REF!</f>
        <v>#REF!</v>
      </c>
      <c r="H65" s="35"/>
    </row>
    <row r="66" spans="1:10" s="42" customFormat="1" ht="15.95" customHeight="1">
      <c r="A66" s="41"/>
      <c r="B66" s="34"/>
      <c r="C66" s="34"/>
      <c r="D66" s="34"/>
      <c r="E66" s="34"/>
      <c r="F66" s="34"/>
      <c r="G66" s="34"/>
    </row>
    <row r="67" spans="1:10" ht="15.95" customHeight="1">
      <c r="A67" s="40" t="s">
        <v>93</v>
      </c>
      <c r="B67" s="30" t="e">
        <f>C67*2</f>
        <v>#REF!</v>
      </c>
      <c r="C67" s="56" t="e">
        <f>#REF!</f>
        <v>#REF!</v>
      </c>
      <c r="D67" s="30" t="e">
        <f>2*E67</f>
        <v>#REF!</v>
      </c>
      <c r="E67" s="56" t="e">
        <f>#REF!</f>
        <v>#REF!</v>
      </c>
      <c r="F67" s="30" t="e">
        <f>2*G67</f>
        <v>#REF!</v>
      </c>
      <c r="G67" s="56" t="e">
        <f>#REF!</f>
        <v>#REF!</v>
      </c>
      <c r="H67" s="35"/>
    </row>
    <row r="68" spans="1:10" ht="15.95" customHeight="1">
      <c r="A68" s="41"/>
      <c r="B68" s="34"/>
      <c r="C68" s="34"/>
      <c r="D68" s="34"/>
      <c r="E68" s="34"/>
      <c r="F68" s="34"/>
      <c r="G68" s="34"/>
      <c r="H68" s="42"/>
    </row>
    <row r="69" spans="1:10" ht="15.95" customHeight="1">
      <c r="A69" s="24"/>
      <c r="C69" s="43"/>
      <c r="D69" s="43"/>
      <c r="E69" s="43"/>
      <c r="F69" s="43"/>
      <c r="G69" s="43"/>
      <c r="H69" s="44"/>
      <c r="J69" s="26"/>
    </row>
    <row r="70" spans="1:10" ht="15.95" customHeight="1">
      <c r="A70" s="36" t="s">
        <v>18</v>
      </c>
      <c r="B70" s="61">
        <v>710</v>
      </c>
      <c r="C70" s="61"/>
      <c r="D70" s="43"/>
      <c r="E70" s="43"/>
      <c r="F70" s="43"/>
      <c r="G70" s="43"/>
      <c r="H70" s="42"/>
    </row>
    <row r="71" spans="1:10" ht="15.95" customHeight="1">
      <c r="A71" s="36" t="s">
        <v>9</v>
      </c>
      <c r="B71" s="59" t="e">
        <f>C39+C47+C63+C65+C67</f>
        <v>#REF!</v>
      </c>
      <c r="C71" s="60"/>
      <c r="D71" s="43"/>
      <c r="E71" s="43"/>
      <c r="F71" s="43"/>
      <c r="G71" s="43"/>
      <c r="H71" s="42"/>
    </row>
    <row r="72" spans="1:10" ht="15.95" customHeight="1">
      <c r="A72" s="36" t="s">
        <v>19</v>
      </c>
      <c r="B72" s="59" t="e">
        <f>B71-B70</f>
        <v>#REF!</v>
      </c>
      <c r="C72" s="60"/>
      <c r="D72" s="43"/>
      <c r="E72" s="43"/>
      <c r="F72" s="43"/>
      <c r="G72" s="43"/>
      <c r="H72" s="42"/>
    </row>
    <row r="73" spans="1:10" ht="15.95" customHeight="1">
      <c r="A73" s="36" t="s">
        <v>23</v>
      </c>
      <c r="B73" s="59" t="e">
        <f>E39+E47+E63+E65+E67</f>
        <v>#REF!</v>
      </c>
      <c r="C73" s="60"/>
      <c r="D73" s="43"/>
      <c r="E73" s="43"/>
      <c r="F73" s="43"/>
      <c r="G73" s="43"/>
      <c r="H73" s="42"/>
    </row>
    <row r="74" spans="1:10" ht="15.95" customHeight="1">
      <c r="A74" s="36" t="s">
        <v>25</v>
      </c>
      <c r="B74" s="59" t="e">
        <f>B73-B70</f>
        <v>#REF!</v>
      </c>
      <c r="C74" s="60"/>
      <c r="D74" s="43"/>
      <c r="E74" s="43"/>
      <c r="F74" s="43"/>
      <c r="G74" s="43"/>
      <c r="H74" s="42"/>
    </row>
    <row r="75" spans="1:10" ht="15.95" customHeight="1">
      <c r="A75" s="36" t="s">
        <v>11</v>
      </c>
      <c r="B75" s="59" t="e">
        <f>G39+G47+G63+G65+G67</f>
        <v>#REF!</v>
      </c>
      <c r="C75" s="60"/>
      <c r="D75" s="43"/>
      <c r="E75" s="43"/>
      <c r="F75" s="43"/>
      <c r="G75" s="43"/>
      <c r="H75" s="42"/>
    </row>
    <row r="76" spans="1:10" ht="15.95" customHeight="1">
      <c r="A76" s="36" t="s">
        <v>24</v>
      </c>
      <c r="B76" s="59" t="e">
        <f>B75-B70</f>
        <v>#REF!</v>
      </c>
      <c r="C76" s="60"/>
      <c r="D76" s="43"/>
      <c r="E76" s="43"/>
      <c r="F76" s="43"/>
      <c r="G76" s="43"/>
      <c r="H76" s="42"/>
    </row>
    <row r="77" spans="1:10" ht="15.95" customHeight="1">
      <c r="A77" s="17"/>
      <c r="C77" s="23"/>
      <c r="D77" s="23"/>
      <c r="E77" s="23"/>
      <c r="F77" s="23"/>
      <c r="G77" s="23"/>
    </row>
    <row r="78" spans="1:10" ht="15.95" customHeight="1">
      <c r="A78" s="45"/>
      <c r="B78" s="45"/>
      <c r="C78" s="45"/>
      <c r="D78" s="45"/>
      <c r="E78" s="45"/>
      <c r="F78" s="45"/>
      <c r="G78" s="45"/>
      <c r="H78" s="46"/>
    </row>
    <row r="79" spans="1:10" ht="15.95" customHeight="1">
      <c r="A79" s="47" t="s">
        <v>20</v>
      </c>
      <c r="B79" s="47" t="s">
        <v>21</v>
      </c>
      <c r="C79" s="45"/>
      <c r="D79" s="45"/>
      <c r="E79" s="45"/>
      <c r="F79" s="45"/>
      <c r="G79" s="45"/>
      <c r="H79" s="46"/>
    </row>
    <row r="80" spans="1:10" ht="15.95" customHeight="1">
      <c r="A80" s="48"/>
      <c r="B80" s="48"/>
      <c r="C80" s="48"/>
      <c r="D80" s="48"/>
      <c r="E80" s="48"/>
      <c r="F80" s="48"/>
      <c r="G80" s="48"/>
      <c r="H80" s="49"/>
    </row>
    <row r="81" spans="1:8" ht="15.95" customHeight="1">
      <c r="A81" s="18"/>
      <c r="B81" s="18"/>
      <c r="C81" s="18"/>
      <c r="D81" s="18"/>
      <c r="E81" s="18"/>
      <c r="F81" s="18"/>
      <c r="G81" s="18"/>
      <c r="H81" s="26"/>
    </row>
    <row r="82" spans="1:8" ht="15.95" customHeight="1">
      <c r="A82" s="18"/>
      <c r="B82" s="18"/>
      <c r="C82" s="18"/>
      <c r="D82" s="18"/>
      <c r="E82" s="18"/>
      <c r="F82" s="18"/>
      <c r="G82" s="18"/>
      <c r="H82" s="26"/>
    </row>
    <row r="83" spans="1:8" ht="15.95" customHeight="1">
      <c r="A83" s="18"/>
      <c r="B83" s="18"/>
      <c r="C83" s="18"/>
      <c r="D83" s="18"/>
      <c r="E83" s="18"/>
      <c r="F83" s="18"/>
      <c r="G83" s="18"/>
      <c r="H83" s="26"/>
    </row>
    <row r="84" spans="1:8" ht="15.95" customHeight="1">
      <c r="A84" s="18"/>
      <c r="H84" s="26"/>
    </row>
  </sheetData>
  <mergeCells count="24">
    <mergeCell ref="C2:H2"/>
    <mergeCell ref="C3:H3"/>
    <mergeCell ref="A13:A14"/>
    <mergeCell ref="B13:C13"/>
    <mergeCell ref="D13:E13"/>
    <mergeCell ref="F13:G13"/>
    <mergeCell ref="H13:H14"/>
    <mergeCell ref="A49:A50"/>
    <mergeCell ref="B49:C49"/>
    <mergeCell ref="D49:E49"/>
    <mergeCell ref="F49:G49"/>
    <mergeCell ref="H49:H50"/>
    <mergeCell ref="A41:A42"/>
    <mergeCell ref="B41:C41"/>
    <mergeCell ref="D41:E41"/>
    <mergeCell ref="F41:G41"/>
    <mergeCell ref="H41:H42"/>
    <mergeCell ref="B76:C76"/>
    <mergeCell ref="B70:C70"/>
    <mergeCell ref="B71:C71"/>
    <mergeCell ref="B72:C72"/>
    <mergeCell ref="B73:C73"/>
    <mergeCell ref="B74:C74"/>
    <mergeCell ref="B75:C75"/>
  </mergeCells>
  <conditionalFormatting sqref="B72:G72 D73:G76 B74:C74 B76:C76">
    <cfRule type="cellIs" dxfId="1" priority="1" stopIfTrue="1" operator="greaterThanOrEqual">
      <formula>0</formula>
    </cfRule>
    <cfRule type="cellIs" dxfId="0" priority="2" stopIfTrue="1" operator="lessThan">
      <formula>0</formula>
    </cfRule>
  </conditionalFormatting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cols>
    <col min="1" max="1" width="11.42578125" customWidth="1"/>
  </cols>
  <sheetData/>
  <pageMargins left="0.70000000000000007" right="0.70000000000000007" top="0.75" bottom="0.75" header="0.30000000000000004" footer="0.30000000000000004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cols>
    <col min="1" max="1" width="11.42578125" customWidth="1"/>
  </cols>
  <sheetData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synthese</vt:lpstr>
      <vt:lpstr>Fiche</vt:lpstr>
      <vt:lpstr>Feuil2</vt:lpstr>
      <vt:lpstr>Feuil3</vt:lpstr>
      <vt:lpstr>Fiche!Zone_d_impression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Christine</cp:lastModifiedBy>
  <dcterms:created xsi:type="dcterms:W3CDTF">2012-07-21T11:58:43Z</dcterms:created>
  <dcterms:modified xsi:type="dcterms:W3CDTF">2012-07-26T13:50:41Z</dcterms:modified>
</cp:coreProperties>
</file>