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ThisWorkbook" defaultThemeVersion="124226"/>
  <bookViews>
    <workbookView xWindow="0" yWindow="0" windowWidth="20985" windowHeight="8055" activeTab="1"/>
  </bookViews>
  <sheets>
    <sheet name="WERKENS2" sheetId="7" r:id="rId1"/>
    <sheet name="Devis" sheetId="9" r:id="rId2"/>
  </sheets>
  <definedNames>
    <definedName name="_xlnm._FilterDatabase" localSheetId="0" hidden="1">WERKENS2!$B$1:$M$14</definedName>
  </definedNames>
  <calcPr calcId="145621"/>
</workbook>
</file>

<file path=xl/calcChain.xml><?xml version="1.0" encoding="utf-8"?>
<calcChain xmlns="http://schemas.openxmlformats.org/spreadsheetml/2006/main">
  <c r="M2" i="9" l="1"/>
  <c r="B11" i="7" l="1"/>
  <c r="B7" i="7"/>
  <c r="B2" i="7" l="1"/>
</calcChain>
</file>

<file path=xl/comments1.xml><?xml version="1.0" encoding="utf-8"?>
<comments xmlns="http://schemas.openxmlformats.org/spreadsheetml/2006/main">
  <authors>
    <author>Auteur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>Auteur:
Date.</t>
        </r>
      </text>
    </comment>
  </commentList>
</comments>
</file>

<file path=xl/sharedStrings.xml><?xml version="1.0" encoding="utf-8"?>
<sst xmlns="http://schemas.openxmlformats.org/spreadsheetml/2006/main" count="100" uniqueCount="47">
  <si>
    <t>Désignation</t>
  </si>
  <si>
    <t>Qté</t>
  </si>
  <si>
    <t>Fourniture</t>
  </si>
  <si>
    <t>Nbheures</t>
  </si>
  <si>
    <t>ML</t>
  </si>
  <si>
    <t>U</t>
  </si>
  <si>
    <t>Tube IRL Ø 20 mm</t>
  </si>
  <si>
    <t>Câble U 1000 R2V 3x1,5 mm²</t>
  </si>
  <si>
    <t>Câble U 1000 R2V 5x1,5 mm²</t>
  </si>
  <si>
    <t>Boîte de dérivation ronde Ø 70x45 mm ép,. 4 embouts</t>
  </si>
  <si>
    <t>Borne capacité 2,5 mm²</t>
  </si>
  <si>
    <t>Inter simple allumage</t>
  </si>
  <si>
    <t>Sélection</t>
  </si>
  <si>
    <t>Batiprix</t>
  </si>
  <si>
    <t>Société</t>
  </si>
  <si>
    <t>1D142</t>
  </si>
  <si>
    <t>4E131</t>
  </si>
  <si>
    <t>4E161</t>
  </si>
  <si>
    <t>EE131</t>
  </si>
  <si>
    <t>1G111</t>
  </si>
  <si>
    <t>2M111</t>
  </si>
  <si>
    <t>Point lumineux</t>
  </si>
  <si>
    <t>Inter va et vient</t>
  </si>
  <si>
    <t>Montant</t>
  </si>
  <si>
    <t>Prix unitaire</t>
  </si>
  <si>
    <t>Uté</t>
  </si>
  <si>
    <t>1A211</t>
  </si>
  <si>
    <t>1A221</t>
  </si>
  <si>
    <t>1A222</t>
  </si>
  <si>
    <t>Qta</t>
  </si>
  <si>
    <t>N°</t>
  </si>
  <si>
    <t>Pr unitaire</t>
  </si>
  <si>
    <t>Interrupteur</t>
  </si>
  <si>
    <t>Va et vient</t>
  </si>
  <si>
    <t>Référence</t>
  </si>
  <si>
    <t>Information</t>
  </si>
  <si>
    <t>2, Rue Eugène Spuller</t>
  </si>
  <si>
    <t>TauxHoraire</t>
  </si>
  <si>
    <t>75003 Paris</t>
  </si>
  <si>
    <t>CoefVente</t>
  </si>
  <si>
    <t>Electricité courants forts</t>
  </si>
  <si>
    <t>CoefConjoncture</t>
  </si>
  <si>
    <t>1A12</t>
  </si>
  <si>
    <t>Branchement</t>
  </si>
  <si>
    <t>Devis</t>
  </si>
  <si>
    <t>Mairie du 3ème</t>
  </si>
  <si>
    <t>27/11/206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</si>
</sst>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_ ;[Red]\-#,##0.00\ "/>
    <numFmt numFmtId="165" formatCode="#,##0_ ;[Red]\-#,##0\ "/>
    <numFmt numFmtId="166" formatCode="#,##0.00\ \€\ "/>
    <numFmt numFmtId="167" formatCode=";;;"/>
    <numFmt numFmtId="168" formatCode="0_ ;\-0\ 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1"/>
      <color rgb="FF0000FF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theme="3" tint="0.39997558519241921"/>
      <name val="Calibri"/>
      <family val="2"/>
    </font>
    <font>
      <b/>
      <sz val="11"/>
      <color theme="7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254061"/>
        <bgColor rgb="FFC0C0C0"/>
      </patternFill>
    </fill>
    <fill>
      <patternFill patternType="solid">
        <fgColor rgb="FF25406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0" fillId="0" borderId="0"/>
    <xf numFmtId="0" fontId="11" fillId="0" borderId="0"/>
    <xf numFmtId="0" fontId="10" fillId="0" borderId="0"/>
  </cellStyleXfs>
  <cellXfs count="87">
    <xf numFmtId="0" fontId="0" fillId="0" borderId="0" xfId="0"/>
    <xf numFmtId="164" fontId="5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/>
      <protection hidden="1"/>
    </xf>
    <xf numFmtId="0" fontId="0" fillId="0" borderId="0" xfId="0" applyFont="1" applyFill="1" applyBorder="1" applyProtection="1">
      <protection hidden="1"/>
    </xf>
    <xf numFmtId="164" fontId="5" fillId="0" borderId="1" xfId="0" applyNumberFormat="1" applyFont="1" applyFill="1" applyBorder="1" applyAlignment="1" applyProtection="1">
      <alignment horizontal="right" vertical="center"/>
      <protection hidden="1"/>
    </xf>
    <xf numFmtId="164" fontId="6" fillId="2" borderId="2" xfId="0" applyNumberFormat="1" applyFont="1" applyFill="1" applyBorder="1" applyAlignment="1" applyProtection="1">
      <alignment horizontal="right" vertical="center"/>
      <protection hidden="1"/>
    </xf>
    <xf numFmtId="164" fontId="0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Fill="1" applyBorder="1" applyAlignment="1" applyProtection="1">
      <alignment horizontal="left" indent="1"/>
      <protection hidden="1"/>
    </xf>
    <xf numFmtId="0" fontId="0" fillId="0" borderId="1" xfId="0" applyFont="1" applyFill="1" applyBorder="1" applyAlignment="1" applyProtection="1">
      <alignment horizontal="center" vertical="center"/>
      <protection hidden="1"/>
    </xf>
    <xf numFmtId="164" fontId="0" fillId="0" borderId="1" xfId="0" applyNumberFormat="1" applyFont="1" applyFill="1" applyBorder="1" applyAlignment="1" applyProtection="1">
      <alignment horizontal="right" vertical="center"/>
      <protection hidden="1"/>
    </xf>
    <xf numFmtId="2" fontId="0" fillId="0" borderId="1" xfId="0" applyNumberFormat="1" applyFont="1" applyFill="1" applyBorder="1" applyAlignment="1" applyProtection="1">
      <alignment horizontal="center" vertical="center"/>
      <protection hidden="1"/>
    </xf>
    <xf numFmtId="164" fontId="6" fillId="2" borderId="2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164" fontId="0" fillId="0" borderId="0" xfId="0" applyNumberFormat="1" applyFont="1" applyFill="1" applyBorder="1" applyAlignment="1" applyProtection="1">
      <alignment horizontal="right"/>
      <protection hidden="1"/>
    </xf>
    <xf numFmtId="1" fontId="0" fillId="0" borderId="0" xfId="0" applyNumberFormat="1" applyFont="1" applyFill="1" applyBorder="1" applyAlignment="1" applyProtection="1">
      <alignment horizontal="center"/>
      <protection locked="0"/>
    </xf>
    <xf numFmtId="1" fontId="6" fillId="2" borderId="2" xfId="0" applyNumberFormat="1" applyFont="1" applyFill="1" applyBorder="1" applyAlignment="1" applyProtection="1">
      <alignment horizontal="center" vertical="center"/>
      <protection locked="0"/>
    </xf>
    <xf numFmtId="164" fontId="6" fillId="2" borderId="2" xfId="0" applyNumberFormat="1" applyFont="1" applyFill="1" applyBorder="1" applyAlignment="1" applyProtection="1">
      <alignment horizontal="center" vertical="center"/>
      <protection hidden="1"/>
    </xf>
    <xf numFmtId="0" fontId="9" fillId="3" borderId="0" xfId="0" applyFont="1" applyFill="1" applyBorder="1" applyAlignment="1" applyProtection="1">
      <alignment horizontal="center"/>
      <protection hidden="1"/>
    </xf>
    <xf numFmtId="164" fontId="0" fillId="0" borderId="0" xfId="0" applyNumberFormat="1" applyFont="1" applyFill="1" applyBorder="1" applyAlignment="1" applyProtection="1">
      <alignment horizontal="right"/>
      <protection locked="0"/>
    </xf>
    <xf numFmtId="166" fontId="8" fillId="0" borderId="0" xfId="0" applyNumberFormat="1" applyFont="1" applyFill="1" applyBorder="1" applyAlignment="1" applyProtection="1">
      <alignment horizontal="center"/>
      <protection hidden="1"/>
    </xf>
    <xf numFmtId="166" fontId="0" fillId="0" borderId="0" xfId="0" applyNumberFormat="1" applyFont="1" applyFill="1" applyBorder="1" applyAlignment="1" applyProtection="1">
      <alignment horizontal="center"/>
      <protection hidden="1"/>
    </xf>
    <xf numFmtId="164" fontId="6" fillId="2" borderId="4" xfId="0" applyNumberFormat="1" applyFont="1" applyFill="1" applyBorder="1" applyAlignment="1" applyProtection="1">
      <alignment horizontal="right" vertical="center"/>
      <protection hidden="1"/>
    </xf>
    <xf numFmtId="164" fontId="5" fillId="0" borderId="1" xfId="0" applyNumberFormat="1" applyFont="1" applyFill="1" applyBorder="1" applyAlignment="1" applyProtection="1">
      <alignment horizontal="right" vertical="center"/>
      <protection locked="0"/>
    </xf>
    <xf numFmtId="164" fontId="5" fillId="0" borderId="3" xfId="0" applyNumberFormat="1" applyFont="1" applyFill="1" applyBorder="1" applyAlignment="1" applyProtection="1">
      <alignment horizontal="right" vertical="center"/>
      <protection locked="0"/>
    </xf>
    <xf numFmtId="164" fontId="6" fillId="2" borderId="4" xfId="0" applyNumberFormat="1" applyFont="1" applyFill="1" applyBorder="1" applyAlignment="1" applyProtection="1">
      <alignment horizontal="right" vertical="center"/>
      <protection locked="0"/>
    </xf>
    <xf numFmtId="164" fontId="5" fillId="0" borderId="5" xfId="0" applyNumberFormat="1" applyFont="1" applyFill="1" applyBorder="1" applyAlignment="1" applyProtection="1">
      <alignment horizontal="right" vertical="center"/>
      <protection locked="0"/>
    </xf>
    <xf numFmtId="164" fontId="6" fillId="2" borderId="6" xfId="0" applyNumberFormat="1" applyFont="1" applyFill="1" applyBorder="1" applyAlignment="1" applyProtection="1">
      <alignment horizontal="right" vertical="center"/>
      <protection locked="0"/>
    </xf>
    <xf numFmtId="164" fontId="5" fillId="0" borderId="3" xfId="0" applyNumberFormat="1" applyFont="1" applyFill="1" applyBorder="1" applyAlignment="1" applyProtection="1">
      <alignment horizontal="right" vertical="center"/>
      <protection hidden="1"/>
    </xf>
    <xf numFmtId="164" fontId="0" fillId="0" borderId="1" xfId="0" applyNumberFormat="1" applyFont="1" applyFill="1" applyBorder="1" applyAlignment="1" applyProtection="1">
      <alignment horizontal="right" vertical="center"/>
      <protection locked="0"/>
    </xf>
    <xf numFmtId="164" fontId="0" fillId="0" borderId="5" xfId="0" applyNumberFormat="1" applyFont="1" applyFill="1" applyBorder="1" applyAlignment="1" applyProtection="1">
      <alignment horizontal="right" vertical="center"/>
      <protection locked="0"/>
    </xf>
    <xf numFmtId="164" fontId="0" fillId="0" borderId="3" xfId="0" applyNumberFormat="1" applyFont="1" applyFill="1" applyBorder="1" applyAlignment="1" applyProtection="1">
      <alignment horizontal="right" vertical="center"/>
      <protection locked="0"/>
    </xf>
    <xf numFmtId="164" fontId="0" fillId="0" borderId="0" xfId="0" applyNumberFormat="1" applyFont="1" applyFill="1" applyBorder="1" applyProtection="1">
      <protection hidden="1"/>
    </xf>
    <xf numFmtId="164" fontId="0" fillId="0" borderId="0" xfId="0" applyNumberFormat="1" applyFont="1" applyFill="1" applyBorder="1" applyProtection="1">
      <protection locked="0"/>
    </xf>
    <xf numFmtId="167" fontId="6" fillId="2" borderId="2" xfId="0" applyNumberFormat="1" applyFont="1" applyFill="1" applyBorder="1" applyAlignment="1" applyProtection="1">
      <alignment horizontal="center" vertical="center"/>
      <protection hidden="1"/>
    </xf>
    <xf numFmtId="0" fontId="9" fillId="3" borderId="0" xfId="0" applyNumberFormat="1" applyFont="1" applyFill="1" applyBorder="1" applyAlignment="1" applyProtection="1">
      <alignment horizontal="center"/>
      <protection locked="0"/>
    </xf>
    <xf numFmtId="168" fontId="4" fillId="0" borderId="1" xfId="0" applyNumberFormat="1" applyFont="1" applyBorder="1" applyAlignment="1" applyProtection="1">
      <alignment horizontal="right"/>
      <protection locked="0"/>
    </xf>
    <xf numFmtId="0" fontId="12" fillId="0" borderId="1" xfId="0" applyNumberFormat="1" applyFont="1" applyBorder="1" applyAlignment="1" applyProtection="1">
      <alignment horizontal="center"/>
      <protection locked="0"/>
    </xf>
    <xf numFmtId="1" fontId="9" fillId="3" borderId="0" xfId="0" applyNumberFormat="1" applyFont="1" applyFill="1" applyBorder="1" applyAlignment="1" applyProtection="1">
      <alignment horizontal="center" vertical="center"/>
      <protection locked="0"/>
    </xf>
    <xf numFmtId="164" fontId="9" fillId="4" borderId="0" xfId="2" applyNumberFormat="1" applyFont="1" applyFill="1" applyBorder="1" applyAlignment="1" applyProtection="1">
      <alignment horizontal="center" vertical="center"/>
      <protection locked="0"/>
    </xf>
    <xf numFmtId="164" fontId="9" fillId="3" borderId="0" xfId="0" applyNumberFormat="1" applyFont="1" applyFill="1" applyBorder="1" applyAlignment="1" applyProtection="1">
      <alignment horizontal="center" vertical="center"/>
      <protection hidden="1"/>
    </xf>
    <xf numFmtId="1" fontId="5" fillId="0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1" xfId="0" applyNumberFormat="1" applyFont="1" applyFill="1" applyBorder="1" applyAlignment="1" applyProtection="1">
      <alignment horizontal="center" vertical="center"/>
      <protection locked="0"/>
    </xf>
    <xf numFmtId="1" fontId="13" fillId="0" borderId="0" xfId="0" applyNumberFormat="1" applyFont="1" applyFill="1" applyBorder="1" applyProtection="1">
      <protection hidden="1"/>
    </xf>
    <xf numFmtId="167" fontId="13" fillId="0" borderId="0" xfId="0" applyNumberFormat="1" applyFont="1" applyFill="1" applyBorder="1" applyAlignment="1" applyProtection="1">
      <alignment horizontal="center" vertical="center"/>
      <protection hidden="1"/>
    </xf>
    <xf numFmtId="164" fontId="9" fillId="3" borderId="0" xfId="0" applyNumberFormat="1" applyFont="1" applyFill="1" applyBorder="1" applyAlignment="1" applyProtection="1">
      <alignment horizontal="right" vertical="center"/>
      <protection hidden="1"/>
    </xf>
    <xf numFmtId="0" fontId="9" fillId="4" borderId="0" xfId="2" applyFont="1" applyFill="1" applyBorder="1" applyAlignment="1" applyProtection="1">
      <alignment horizontal="center" vertical="center"/>
      <protection hidden="1"/>
    </xf>
    <xf numFmtId="0" fontId="9" fillId="3" borderId="0" xfId="0" applyFont="1" applyFill="1" applyBorder="1" applyAlignment="1" applyProtection="1">
      <alignment horizontal="left" indent="1"/>
      <protection hidden="1"/>
    </xf>
    <xf numFmtId="0" fontId="4" fillId="0" borderId="5" xfId="0" quotePrefix="1" applyNumberFormat="1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Protection="1"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alignment horizontal="right" vertical="center"/>
      <protection hidden="1"/>
    </xf>
    <xf numFmtId="164" fontId="1" fillId="0" borderId="7" xfId="0" applyNumberFormat="1" applyFont="1" applyFill="1" applyBorder="1" applyAlignment="1" applyProtection="1">
      <alignment horizontal="right" vertical="center"/>
      <protection hidden="1"/>
    </xf>
    <xf numFmtId="164" fontId="2" fillId="0" borderId="1" xfId="0" applyNumberFormat="1" applyFont="1" applyFill="1" applyBorder="1" applyAlignment="1" applyProtection="1">
      <alignment horizontal="right"/>
      <protection hidden="1"/>
    </xf>
    <xf numFmtId="0" fontId="2" fillId="0" borderId="1" xfId="0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5" fillId="0" borderId="1" xfId="0" applyFont="1" applyFill="1" applyBorder="1" applyAlignment="1" applyProtection="1">
      <alignment horizontal="center"/>
      <protection hidden="1"/>
    </xf>
    <xf numFmtId="0" fontId="14" fillId="0" borderId="1" xfId="0" applyFont="1" applyFill="1" applyBorder="1" applyAlignment="1" applyProtection="1">
      <alignment horizontal="center"/>
      <protection hidden="1"/>
    </xf>
    <xf numFmtId="164" fontId="14" fillId="0" borderId="1" xfId="0" applyNumberFormat="1" applyFont="1" applyFill="1" applyBorder="1" applyAlignment="1" applyProtection="1">
      <alignment horizontal="center"/>
      <protection hidden="1"/>
    </xf>
    <xf numFmtId="0" fontId="16" fillId="0" borderId="1" xfId="0" applyFont="1" applyFill="1" applyBorder="1" applyAlignment="1" applyProtection="1">
      <alignment horizontal="center"/>
      <protection hidden="1"/>
    </xf>
    <xf numFmtId="164" fontId="16" fillId="0" borderId="1" xfId="0" applyNumberFormat="1" applyFont="1" applyFill="1" applyBorder="1" applyAlignment="1" applyProtection="1">
      <alignment horizontal="center"/>
      <protection hidden="1"/>
    </xf>
    <xf numFmtId="0" fontId="17" fillId="0" borderId="1" xfId="0" applyFont="1" applyFill="1" applyBorder="1" applyAlignment="1" applyProtection="1">
      <alignment horizontal="center"/>
      <protection hidden="1"/>
    </xf>
    <xf numFmtId="164" fontId="17" fillId="0" borderId="1" xfId="0" applyNumberFormat="1" applyFont="1" applyFill="1" applyBorder="1" applyAlignment="1" applyProtection="1">
      <alignment horizontal="center"/>
      <protection hidden="1"/>
    </xf>
    <xf numFmtId="164" fontId="4" fillId="0" borderId="1" xfId="3" applyNumberFormat="1" applyFont="1" applyFill="1" applyBorder="1" applyProtection="1">
      <protection hidden="1"/>
    </xf>
    <xf numFmtId="14" fontId="14" fillId="0" borderId="1" xfId="0" applyNumberFormat="1" applyFont="1" applyFill="1" applyBorder="1" applyAlignment="1" applyProtection="1">
      <alignment horizontal="left" vertical="center" indent="1"/>
      <protection hidden="1"/>
    </xf>
    <xf numFmtId="164" fontId="4" fillId="0" borderId="1" xfId="0" applyNumberFormat="1" applyFont="1" applyFill="1" applyBorder="1" applyAlignment="1" applyProtection="1">
      <alignment horizontal="center"/>
      <protection hidden="1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 indent="1"/>
    </xf>
    <xf numFmtId="164" fontId="18" fillId="0" borderId="0" xfId="0" applyNumberFormat="1" applyFont="1"/>
    <xf numFmtId="0" fontId="0" fillId="0" borderId="0" xfId="0" quotePrefix="1" applyAlignment="1">
      <alignment horizontal="center"/>
    </xf>
    <xf numFmtId="0" fontId="14" fillId="0" borderId="1" xfId="1" applyFont="1" applyFill="1" applyBorder="1" applyAlignment="1" applyProtection="1">
      <alignment horizontal="left" indent="1"/>
      <protection hidden="1"/>
    </xf>
    <xf numFmtId="164" fontId="2" fillId="0" borderId="1" xfId="0" applyNumberFormat="1" applyFont="1" applyFill="1" applyBorder="1" applyAlignment="1" applyProtection="1">
      <alignment horizontal="center"/>
      <protection hidden="1"/>
    </xf>
    <xf numFmtId="1" fontId="4" fillId="0" borderId="1" xfId="0" applyNumberFormat="1" applyFont="1" applyFill="1" applyBorder="1" applyAlignment="1" applyProtection="1">
      <alignment horizontal="left" vertical="center" indent="1"/>
      <protection hidden="1"/>
    </xf>
    <xf numFmtId="1" fontId="9" fillId="4" borderId="0" xfId="2" applyNumberFormat="1" applyFont="1" applyFill="1" applyBorder="1" applyAlignment="1" applyProtection="1">
      <alignment horizontal="center" vertical="center"/>
      <protection hidden="1"/>
    </xf>
    <xf numFmtId="1" fontId="14" fillId="0" borderId="0" xfId="0" applyNumberFormat="1" applyFont="1" applyFill="1" applyAlignment="1" applyProtection="1">
      <alignment horizontal="center"/>
      <protection hidden="1"/>
    </xf>
    <xf numFmtId="1" fontId="18" fillId="0" borderId="0" xfId="0" applyNumberFormat="1" applyFont="1" applyAlignment="1">
      <alignment horizontal="center"/>
    </xf>
    <xf numFmtId="49" fontId="15" fillId="0" borderId="0" xfId="0" applyNumberFormat="1" applyFont="1" applyFill="1" applyBorder="1" applyAlignment="1" applyProtection="1">
      <alignment horizontal="center"/>
      <protection hidden="1"/>
    </xf>
    <xf numFmtId="0" fontId="15" fillId="0" borderId="1" xfId="0" applyFont="1" applyFill="1" applyBorder="1" applyAlignment="1" applyProtection="1">
      <alignment horizontal="left" indent="1"/>
      <protection hidden="1"/>
    </xf>
    <xf numFmtId="0" fontId="5" fillId="0" borderId="3" xfId="0" applyFont="1" applyFill="1" applyBorder="1" applyAlignment="1" applyProtection="1">
      <alignment horizontal="left" vertical="center" indent="1"/>
      <protection hidden="1"/>
    </xf>
    <xf numFmtId="0" fontId="6" fillId="2" borderId="4" xfId="0" applyFont="1" applyFill="1" applyBorder="1" applyAlignment="1" applyProtection="1">
      <alignment horizontal="left" vertical="center" indent="1"/>
      <protection hidden="1"/>
    </xf>
    <xf numFmtId="164" fontId="6" fillId="2" borderId="4" xfId="0" applyNumberFormat="1" applyFont="1" applyFill="1" applyBorder="1" applyAlignment="1" applyProtection="1">
      <alignment horizontal="left" vertical="center" indent="1"/>
      <protection hidden="1"/>
    </xf>
    <xf numFmtId="0" fontId="0" fillId="0" borderId="3" xfId="0" applyFont="1" applyFill="1" applyBorder="1" applyAlignment="1" applyProtection="1">
      <alignment horizontal="left" vertical="center" indent="1"/>
      <protection hidden="1"/>
    </xf>
    <xf numFmtId="1" fontId="5" fillId="0" borderId="5" xfId="0" applyNumberFormat="1" applyFont="1" applyFill="1" applyBorder="1" applyAlignment="1" applyProtection="1">
      <alignment horizontal="center" vertical="center"/>
      <protection hidden="1"/>
    </xf>
    <xf numFmtId="0" fontId="0" fillId="0" borderId="5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164" fontId="1" fillId="0" borderId="5" xfId="0" applyNumberFormat="1" applyFont="1" applyFill="1" applyBorder="1" applyAlignment="1" applyProtection="1">
      <alignment horizontal="right" vertical="center"/>
      <protection hidden="1"/>
    </xf>
  </cellXfs>
  <cellStyles count="4">
    <cellStyle name="Normal" xfId="0" builtinId="0"/>
    <cellStyle name="Normal 2" xfId="1"/>
    <cellStyle name="Normal 6" xfId="3"/>
    <cellStyle name="Normal_envirens" xfId="2"/>
  </cellStyles>
  <dxfs count="1">
    <dxf>
      <fill>
        <patternFill>
          <bgColor rgb="FF66FF33"/>
        </patternFill>
      </fill>
    </dxf>
  </dxfs>
  <tableStyles count="0" defaultTableStyle="TableStyleMedium2" defaultPivotStyle="PivotStyleMedium9"/>
  <colors>
    <mruColors>
      <color rgb="FF66FF33"/>
      <color rgb="FF66FF66"/>
      <color rgb="FFFFFF99"/>
      <color rgb="FF0000FF"/>
      <color rgb="FF99FF33"/>
      <color rgb="FFFFFFCC"/>
      <color rgb="FFCCFFCC"/>
      <color rgb="FFDAFDA7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</xdr:colOff>
      <xdr:row>0</xdr:row>
      <xdr:rowOff>28575</xdr:rowOff>
    </xdr:from>
    <xdr:to>
      <xdr:col>13</xdr:col>
      <xdr:colOff>1009649</xdr:colOff>
      <xdr:row>0</xdr:row>
      <xdr:rowOff>152401</xdr:rowOff>
    </xdr:to>
    <xdr:sp macro="[0]!_xlnm.Extract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8124825" y="28575"/>
          <a:ext cx="952499" cy="123826"/>
        </a:xfrm>
        <a:prstGeom prst="rect">
          <a:avLst/>
        </a:prstGeom>
        <a:gradFill>
          <a:gsLst>
            <a:gs pos="92070">
              <a:srgbClr val="F3FFE2"/>
            </a:gs>
            <a:gs pos="0">
              <a:srgbClr val="DAFDA7"/>
            </a:gs>
            <a:gs pos="35000">
              <a:schemeClr val="accent3">
                <a:tint val="37000"/>
                <a:satMod val="300000"/>
              </a:schemeClr>
            </a:gs>
            <a:gs pos="100000">
              <a:schemeClr val="accent3">
                <a:tint val="15000"/>
                <a:satMod val="350000"/>
              </a:schemeClr>
            </a:gs>
          </a:gsLst>
        </a:gra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+mn-lt"/>
            </a:rPr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77258</xdr:colOff>
      <xdr:row>6</xdr:row>
      <xdr:rowOff>57150</xdr:rowOff>
    </xdr:from>
    <xdr:to>
      <xdr:col>11</xdr:col>
      <xdr:colOff>833966</xdr:colOff>
      <xdr:row>6</xdr:row>
      <xdr:rowOff>169334</xdr:rowOff>
    </xdr:to>
    <xdr:sp macro="[0]!SousTotaux" textlink="">
      <xdr:nvSpPr>
        <xdr:cNvPr id="5" name="ZoneTexte 4">
          <a:extLst>
            <a:ext uri="{FF2B5EF4-FFF2-40B4-BE49-F238E27FC236}">
              <a16:creationId xmlns:a16="http://schemas.microsoft.com/office/drawing/2014/main" xmlns="" id="{7519061F-5038-4134-B76A-60F5BDB19817}"/>
            </a:ext>
          </a:extLst>
        </xdr:cNvPr>
        <xdr:cNvSpPr txBox="1"/>
      </xdr:nvSpPr>
      <xdr:spPr>
        <a:xfrm>
          <a:off x="9792758" y="1200150"/>
          <a:ext cx="756708" cy="11218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="1">
              <a:solidFill>
                <a:srgbClr val="FF0000"/>
              </a:solidFill>
            </a:rPr>
            <a:t>Sous-Totaux</a:t>
          </a:r>
        </a:p>
      </xdr:txBody>
    </xdr:sp>
    <xdr:clientData/>
  </xdr:twoCellAnchor>
  <xdr:twoCellAnchor>
    <xdr:from>
      <xdr:col>11</xdr:col>
      <xdr:colOff>67733</xdr:colOff>
      <xdr:row>7</xdr:row>
      <xdr:rowOff>22225</xdr:rowOff>
    </xdr:from>
    <xdr:to>
      <xdr:col>11</xdr:col>
      <xdr:colOff>824441</xdr:colOff>
      <xdr:row>7</xdr:row>
      <xdr:rowOff>159809</xdr:rowOff>
    </xdr:to>
    <xdr:sp macro="[0]!OtesSousTotaux" textlink="">
      <xdr:nvSpPr>
        <xdr:cNvPr id="6" name="ZoneTexte 5">
          <a:extLst>
            <a:ext uri="{FF2B5EF4-FFF2-40B4-BE49-F238E27FC236}">
              <a16:creationId xmlns:a16="http://schemas.microsoft.com/office/drawing/2014/main" xmlns="" id="{6EA2CD35-877C-478E-9AF7-8A1073C2F09D}"/>
            </a:ext>
          </a:extLst>
        </xdr:cNvPr>
        <xdr:cNvSpPr txBox="1"/>
      </xdr:nvSpPr>
      <xdr:spPr>
        <a:xfrm>
          <a:off x="9783233" y="1355725"/>
          <a:ext cx="756708" cy="13758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="1"/>
            <a:t>Ote</a:t>
          </a:r>
          <a:r>
            <a:rPr lang="fr-FR" sz="800" b="1" baseline="0"/>
            <a:t> Sous-Totaux</a:t>
          </a:r>
          <a:endParaRPr lang="fr-FR" sz="800" b="1"/>
        </a:p>
      </xdr:txBody>
    </xdr:sp>
    <xdr:clientData/>
  </xdr:twoCellAnchor>
  <xdr:oneCellAnchor>
    <xdr:from>
      <xdr:col>12</xdr:col>
      <xdr:colOff>645583</xdr:colOff>
      <xdr:row>7</xdr:row>
      <xdr:rowOff>127000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C9F6B13C-85F2-4CE5-BB1B-B05D5B9592D7}"/>
            </a:ext>
          </a:extLst>
        </xdr:cNvPr>
        <xdr:cNvSpPr txBox="1"/>
      </xdr:nvSpPr>
      <xdr:spPr>
        <a:xfrm>
          <a:off x="11561233" y="12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</sheetPr>
  <dimension ref="A1:P14"/>
  <sheetViews>
    <sheetView zoomScaleNormal="100" workbookViewId="0">
      <pane ySplit="1" topLeftCell="A2" activePane="bottomLeft" state="frozenSplit"/>
      <selection pane="bottomLeft" activeCell="F1" sqref="F1"/>
    </sheetView>
  </sheetViews>
  <sheetFormatPr baseColWidth="10" defaultColWidth="7.42578125" defaultRowHeight="15" customHeight="1" outlineLevelRow="1" x14ac:dyDescent="0.25"/>
  <cols>
    <col min="1" max="1" width="7.42578125" style="42"/>
    <col min="2" max="2" width="7.42578125" style="14"/>
    <col min="3" max="3" width="13.42578125" style="2" customWidth="1"/>
    <col min="4" max="4" width="44.140625" style="7" customWidth="1"/>
    <col min="5" max="5" width="7.42578125" style="2"/>
    <col min="6" max="6" width="7.42578125" style="14"/>
    <col min="7" max="7" width="7.42578125" style="18"/>
    <col min="8" max="8" width="12.85546875" style="18" customWidth="1"/>
    <col min="9" max="9" width="8.5703125" style="18" customWidth="1"/>
    <col min="10" max="10" width="12" style="18" customWidth="1"/>
    <col min="11" max="11" width="9.28515625" style="13" customWidth="1"/>
    <col min="12" max="12" width="11" style="13" customWidth="1"/>
    <col min="13" max="13" width="10.7109375" style="6" customWidth="1"/>
    <col min="14" max="14" width="15.5703125" style="31" customWidth="1"/>
    <col min="15" max="15" width="15.7109375" style="3" customWidth="1"/>
    <col min="16" max="16" width="7.42578125" style="20"/>
    <col min="17" max="16384" width="7.42578125" style="3"/>
  </cols>
  <sheetData>
    <row r="1" spans="1:16" ht="15" customHeight="1" x14ac:dyDescent="0.25">
      <c r="A1" s="43" t="s">
        <v>30</v>
      </c>
      <c r="B1" s="34" t="s">
        <v>12</v>
      </c>
      <c r="C1" s="17" t="s">
        <v>34</v>
      </c>
      <c r="D1" s="17" t="s">
        <v>0</v>
      </c>
      <c r="E1" s="17" t="s">
        <v>25</v>
      </c>
      <c r="F1" s="37" t="s">
        <v>1</v>
      </c>
      <c r="G1" s="37" t="s">
        <v>29</v>
      </c>
      <c r="H1" s="38" t="s">
        <v>24</v>
      </c>
      <c r="I1" s="38" t="s">
        <v>23</v>
      </c>
      <c r="J1" s="38" t="s">
        <v>31</v>
      </c>
      <c r="K1" s="39" t="s">
        <v>2</v>
      </c>
      <c r="L1" s="44" t="s">
        <v>3</v>
      </c>
      <c r="M1" s="17" t="s">
        <v>14</v>
      </c>
      <c r="N1" s="32"/>
      <c r="O1" s="12"/>
      <c r="P1" s="19"/>
    </row>
    <row r="2" spans="1:16" ht="15" customHeight="1" collapsed="1" x14ac:dyDescent="0.25">
      <c r="A2" s="43">
        <v>1</v>
      </c>
      <c r="B2" s="36">
        <f>IF(COUNTA($F2)=0,1,0)</f>
        <v>1</v>
      </c>
      <c r="C2" s="83" t="s">
        <v>26</v>
      </c>
      <c r="D2" s="79" t="s">
        <v>21</v>
      </c>
      <c r="E2" s="1" t="s">
        <v>5</v>
      </c>
      <c r="F2" s="40"/>
      <c r="G2" s="35"/>
      <c r="H2" s="22"/>
      <c r="I2" s="25"/>
      <c r="J2" s="23"/>
      <c r="K2" s="27">
        <v>17.659200000000002</v>
      </c>
      <c r="L2" s="4">
        <v>2.13</v>
      </c>
      <c r="M2" s="1" t="s">
        <v>13</v>
      </c>
      <c r="N2" s="6"/>
      <c r="O2" s="2"/>
    </row>
    <row r="3" spans="1:16" ht="15" hidden="1" customHeight="1" outlineLevel="1" x14ac:dyDescent="0.25">
      <c r="A3" s="43">
        <v>2</v>
      </c>
      <c r="B3" s="15"/>
      <c r="C3" s="85" t="s">
        <v>15</v>
      </c>
      <c r="D3" s="80" t="s">
        <v>6</v>
      </c>
      <c r="E3" s="16" t="s">
        <v>4</v>
      </c>
      <c r="F3" s="15"/>
      <c r="G3" s="11">
        <v>6.3</v>
      </c>
      <c r="H3" s="11"/>
      <c r="I3" s="26"/>
      <c r="J3" s="24"/>
      <c r="K3" s="21">
        <v>1.278</v>
      </c>
      <c r="L3" s="5">
        <v>0</v>
      </c>
      <c r="M3" s="33" t="s">
        <v>13</v>
      </c>
      <c r="N3" s="6"/>
      <c r="O3" s="2"/>
    </row>
    <row r="4" spans="1:16" ht="15" hidden="1" customHeight="1" outlineLevel="1" x14ac:dyDescent="0.25">
      <c r="A4" s="43">
        <v>3</v>
      </c>
      <c r="B4" s="15"/>
      <c r="C4" s="85" t="s">
        <v>16</v>
      </c>
      <c r="D4" s="80" t="s">
        <v>7</v>
      </c>
      <c r="E4" s="16" t="s">
        <v>4</v>
      </c>
      <c r="F4" s="15"/>
      <c r="G4" s="11">
        <v>8.4</v>
      </c>
      <c r="H4" s="11"/>
      <c r="I4" s="26"/>
      <c r="J4" s="24"/>
      <c r="K4" s="21">
        <v>0.82950000000000013</v>
      </c>
      <c r="L4" s="5">
        <v>0</v>
      </c>
      <c r="M4" s="33" t="s">
        <v>13</v>
      </c>
      <c r="N4" s="6"/>
      <c r="O4" s="2"/>
    </row>
    <row r="5" spans="1:16" ht="15" hidden="1" customHeight="1" outlineLevel="1" x14ac:dyDescent="0.25">
      <c r="A5" s="43">
        <v>4</v>
      </c>
      <c r="B5" s="15"/>
      <c r="C5" s="85" t="s">
        <v>19</v>
      </c>
      <c r="D5" s="80" t="s">
        <v>9</v>
      </c>
      <c r="E5" s="16" t="s">
        <v>5</v>
      </c>
      <c r="F5" s="15"/>
      <c r="G5" s="11">
        <v>1</v>
      </c>
      <c r="H5" s="11"/>
      <c r="I5" s="26"/>
      <c r="J5" s="24"/>
      <c r="K5" s="21">
        <v>2.1</v>
      </c>
      <c r="L5" s="5">
        <v>0</v>
      </c>
      <c r="M5" s="33" t="s">
        <v>13</v>
      </c>
      <c r="N5" s="6"/>
      <c r="O5" s="2"/>
    </row>
    <row r="6" spans="1:16" ht="15" hidden="1" customHeight="1" outlineLevel="1" x14ac:dyDescent="0.25">
      <c r="A6" s="43">
        <v>5</v>
      </c>
      <c r="B6" s="15"/>
      <c r="C6" s="85" t="s">
        <v>18</v>
      </c>
      <c r="D6" s="80" t="s">
        <v>10</v>
      </c>
      <c r="E6" s="16" t="s">
        <v>5</v>
      </c>
      <c r="F6" s="15"/>
      <c r="G6" s="11">
        <v>3</v>
      </c>
      <c r="H6" s="11"/>
      <c r="I6" s="26"/>
      <c r="J6" s="24"/>
      <c r="K6" s="21">
        <v>0.18</v>
      </c>
      <c r="L6" s="5">
        <v>0</v>
      </c>
      <c r="M6" s="33" t="s">
        <v>13</v>
      </c>
      <c r="N6" s="6"/>
      <c r="O6" s="2"/>
    </row>
    <row r="7" spans="1:16" ht="15" customHeight="1" collapsed="1" x14ac:dyDescent="0.25">
      <c r="A7" s="43">
        <v>6</v>
      </c>
      <c r="B7" s="36">
        <f>IF(COUNTA($F7)=0,1,0)</f>
        <v>1</v>
      </c>
      <c r="C7" s="83" t="s">
        <v>27</v>
      </c>
      <c r="D7" s="79" t="s">
        <v>32</v>
      </c>
      <c r="E7" s="1" t="s">
        <v>5</v>
      </c>
      <c r="F7" s="40"/>
      <c r="G7" s="35"/>
      <c r="H7" s="22"/>
      <c r="I7" s="29"/>
      <c r="J7" s="23"/>
      <c r="K7" s="27">
        <v>15.752475</v>
      </c>
      <c r="L7" s="4">
        <v>1.65</v>
      </c>
      <c r="M7" s="1" t="s">
        <v>13</v>
      </c>
      <c r="N7" s="6"/>
      <c r="O7" s="2"/>
    </row>
    <row r="8" spans="1:16" ht="15" hidden="1" customHeight="1" outlineLevel="1" x14ac:dyDescent="0.25">
      <c r="A8" s="43">
        <v>7</v>
      </c>
      <c r="B8" s="15"/>
      <c r="C8" s="85" t="s">
        <v>15</v>
      </c>
      <c r="D8" s="81" t="s">
        <v>6</v>
      </c>
      <c r="E8" s="16" t="s">
        <v>4</v>
      </c>
      <c r="F8" s="15"/>
      <c r="G8" s="11">
        <v>4.2</v>
      </c>
      <c r="H8" s="11"/>
      <c r="I8" s="26"/>
      <c r="J8" s="24"/>
      <c r="K8" s="5">
        <v>1.278</v>
      </c>
      <c r="L8" s="5">
        <v>0</v>
      </c>
      <c r="M8" s="33" t="s">
        <v>13</v>
      </c>
      <c r="N8" s="6"/>
      <c r="O8" s="2"/>
    </row>
    <row r="9" spans="1:16" ht="15" hidden="1" customHeight="1" outlineLevel="1" x14ac:dyDescent="0.25">
      <c r="A9" s="43">
        <v>8</v>
      </c>
      <c r="B9" s="15"/>
      <c r="C9" s="85" t="s">
        <v>16</v>
      </c>
      <c r="D9" s="81" t="s">
        <v>7</v>
      </c>
      <c r="E9" s="16" t="s">
        <v>4</v>
      </c>
      <c r="F9" s="15"/>
      <c r="G9" s="11">
        <v>5.25</v>
      </c>
      <c r="H9" s="11"/>
      <c r="I9" s="26"/>
      <c r="J9" s="24"/>
      <c r="K9" s="5">
        <v>0.82950000000000013</v>
      </c>
      <c r="L9" s="5">
        <v>0</v>
      </c>
      <c r="M9" s="33" t="s">
        <v>13</v>
      </c>
      <c r="N9" s="6"/>
      <c r="O9" s="2"/>
    </row>
    <row r="10" spans="1:16" ht="15" hidden="1" customHeight="1" outlineLevel="1" x14ac:dyDescent="0.25">
      <c r="A10" s="43">
        <v>9</v>
      </c>
      <c r="B10" s="15"/>
      <c r="C10" s="85" t="s">
        <v>20</v>
      </c>
      <c r="D10" s="81" t="s">
        <v>11</v>
      </c>
      <c r="E10" s="16" t="s">
        <v>5</v>
      </c>
      <c r="F10" s="15"/>
      <c r="G10" s="11">
        <v>1</v>
      </c>
      <c r="H10" s="11"/>
      <c r="I10" s="26"/>
      <c r="J10" s="24"/>
      <c r="K10" s="5">
        <v>6.03</v>
      </c>
      <c r="L10" s="5">
        <v>0</v>
      </c>
      <c r="M10" s="33" t="s">
        <v>13</v>
      </c>
      <c r="N10" s="6"/>
      <c r="O10" s="2"/>
    </row>
    <row r="11" spans="1:16" ht="15" customHeight="1" collapsed="1" x14ac:dyDescent="0.25">
      <c r="A11" s="43">
        <v>10</v>
      </c>
      <c r="B11" s="36">
        <f>IF(COUNTA($F11)=0,1,0)</f>
        <v>1</v>
      </c>
      <c r="C11" s="84" t="s">
        <v>28</v>
      </c>
      <c r="D11" s="82" t="s">
        <v>33</v>
      </c>
      <c r="E11" s="8" t="s">
        <v>5</v>
      </c>
      <c r="F11" s="41"/>
      <c r="G11" s="35"/>
      <c r="H11" s="28"/>
      <c r="I11" s="29"/>
      <c r="J11" s="30"/>
      <c r="K11" s="9">
        <v>25.734825000000001</v>
      </c>
      <c r="L11" s="9">
        <v>2.35</v>
      </c>
      <c r="M11" s="10" t="s">
        <v>13</v>
      </c>
      <c r="N11" s="6"/>
      <c r="O11" s="2"/>
    </row>
    <row r="12" spans="1:16" ht="15" hidden="1" customHeight="1" outlineLevel="1" x14ac:dyDescent="0.25">
      <c r="A12" s="43">
        <v>11</v>
      </c>
      <c r="B12" s="15"/>
      <c r="C12" s="85" t="s">
        <v>15</v>
      </c>
      <c r="D12" s="81" t="s">
        <v>6</v>
      </c>
      <c r="E12" s="16" t="s">
        <v>4</v>
      </c>
      <c r="F12" s="15"/>
      <c r="G12" s="11">
        <v>6.3</v>
      </c>
      <c r="H12" s="11"/>
      <c r="I12" s="26"/>
      <c r="J12" s="24"/>
      <c r="K12" s="5">
        <v>1.278</v>
      </c>
      <c r="L12" s="5">
        <v>0</v>
      </c>
      <c r="M12" s="33" t="s">
        <v>13</v>
      </c>
      <c r="N12" s="6"/>
      <c r="O12" s="2"/>
    </row>
    <row r="13" spans="1:16" ht="15" hidden="1" customHeight="1" outlineLevel="1" x14ac:dyDescent="0.25">
      <c r="A13" s="43">
        <v>12</v>
      </c>
      <c r="B13" s="15"/>
      <c r="C13" s="85" t="s">
        <v>17</v>
      </c>
      <c r="D13" s="81" t="s">
        <v>8</v>
      </c>
      <c r="E13" s="16" t="s">
        <v>4</v>
      </c>
      <c r="F13" s="15"/>
      <c r="G13" s="11">
        <v>7.35</v>
      </c>
      <c r="H13" s="11"/>
      <c r="I13" s="26"/>
      <c r="J13" s="24"/>
      <c r="K13" s="5">
        <v>1.5855000000000001</v>
      </c>
      <c r="L13" s="5">
        <v>0</v>
      </c>
      <c r="M13" s="33" t="s">
        <v>13</v>
      </c>
      <c r="N13" s="6"/>
      <c r="O13" s="2"/>
    </row>
    <row r="14" spans="1:16" ht="15" hidden="1" customHeight="1" outlineLevel="1" x14ac:dyDescent="0.25">
      <c r="A14" s="43">
        <v>13</v>
      </c>
      <c r="B14" s="15"/>
      <c r="C14" s="85" t="s">
        <v>20</v>
      </c>
      <c r="D14" s="81" t="s">
        <v>22</v>
      </c>
      <c r="E14" s="16" t="s">
        <v>5</v>
      </c>
      <c r="F14" s="15"/>
      <c r="G14" s="11">
        <v>1</v>
      </c>
      <c r="H14" s="11"/>
      <c r="I14" s="26"/>
      <c r="J14" s="24"/>
      <c r="K14" s="5">
        <v>6.03</v>
      </c>
      <c r="L14" s="5">
        <v>0</v>
      </c>
      <c r="M14" s="33" t="s">
        <v>13</v>
      </c>
      <c r="N14" s="6"/>
      <c r="O14" s="2"/>
    </row>
  </sheetData>
  <sheetProtection selectLockedCells="1"/>
  <dataValidations count="1">
    <dataValidation type="list" allowBlank="1" showInputMessage="1" showErrorMessage="1" sqref="B3:B6 B8:B10 B12:B14">
      <formula1>"0,1"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13"/>
  <sheetViews>
    <sheetView tabSelected="1" workbookViewId="0">
      <pane ySplit="1" topLeftCell="A2" activePane="bottomLeft" state="frozen"/>
      <selection pane="bottomLeft" activeCell="D18" sqref="D18"/>
    </sheetView>
  </sheetViews>
  <sheetFormatPr baseColWidth="10" defaultRowHeight="15" x14ac:dyDescent="0.25"/>
  <cols>
    <col min="1" max="1" width="6.28515625" style="76" customWidth="1"/>
    <col min="2" max="2" width="10.140625" style="67" customWidth="1"/>
    <col min="3" max="3" width="8.7109375" style="66" customWidth="1"/>
    <col min="4" max="4" width="45.28515625" style="68" customWidth="1"/>
    <col min="5" max="5" width="7.140625" style="67" customWidth="1"/>
    <col min="6" max="6" width="8.85546875" style="67" customWidth="1"/>
    <col min="7" max="8" width="11.42578125" style="69"/>
    <col min="9" max="9" width="11.42578125" style="69" customWidth="1"/>
    <col min="10" max="10" width="11.42578125" style="69"/>
    <col min="11" max="11" width="11.85546875" style="69" customWidth="1"/>
    <col min="12" max="12" width="15.28515625" style="67" customWidth="1"/>
    <col min="13" max="13" width="11.28515625" style="66" customWidth="1"/>
    <col min="14" max="16384" width="11.42578125" style="66"/>
  </cols>
  <sheetData>
    <row r="1" spans="1:13" x14ac:dyDescent="0.25">
      <c r="A1" s="74" t="s">
        <v>44</v>
      </c>
      <c r="B1" s="17" t="s">
        <v>34</v>
      </c>
      <c r="C1" s="17" t="s">
        <v>30</v>
      </c>
      <c r="D1" s="46" t="s">
        <v>0</v>
      </c>
      <c r="E1" s="17" t="s">
        <v>25</v>
      </c>
      <c r="F1" s="37" t="s">
        <v>1</v>
      </c>
      <c r="G1" s="38" t="s">
        <v>24</v>
      </c>
      <c r="H1" s="38" t="s">
        <v>23</v>
      </c>
      <c r="I1" s="38" t="s">
        <v>31</v>
      </c>
      <c r="J1" s="39" t="s">
        <v>2</v>
      </c>
      <c r="K1" s="44" t="s">
        <v>3</v>
      </c>
      <c r="L1" s="17" t="s">
        <v>14</v>
      </c>
      <c r="M1" s="45" t="s">
        <v>35</v>
      </c>
    </row>
    <row r="2" spans="1:13" x14ac:dyDescent="0.25">
      <c r="A2" s="75">
        <v>8</v>
      </c>
      <c r="B2" s="47">
        <v>0</v>
      </c>
      <c r="C2" s="70">
        <v>0</v>
      </c>
      <c r="D2" s="48">
        <v>0</v>
      </c>
      <c r="E2" s="53">
        <v>0</v>
      </c>
      <c r="F2" s="49">
        <v>0</v>
      </c>
      <c r="G2" s="50">
        <v>0</v>
      </c>
      <c r="H2" s="86"/>
      <c r="I2" s="51">
        <v>0</v>
      </c>
      <c r="J2" s="52">
        <v>0</v>
      </c>
      <c r="K2" s="52">
        <v>0</v>
      </c>
      <c r="L2" s="53">
        <v>0</v>
      </c>
      <c r="M2" s="54">
        <f>SUMPRODUCT(F:F,G:G)</f>
        <v>342</v>
      </c>
    </row>
    <row r="3" spans="1:13" x14ac:dyDescent="0.25">
      <c r="A3" s="75"/>
      <c r="B3" s="47">
        <v>0</v>
      </c>
      <c r="C3" s="70">
        <v>0</v>
      </c>
      <c r="D3" s="71" t="s">
        <v>45</v>
      </c>
      <c r="E3" s="55">
        <v>0</v>
      </c>
      <c r="F3" s="55">
        <v>0</v>
      </c>
      <c r="G3" s="50">
        <v>0</v>
      </c>
      <c r="H3" s="86"/>
      <c r="I3" s="51">
        <v>0</v>
      </c>
      <c r="J3" s="52">
        <v>0</v>
      </c>
      <c r="K3" s="52">
        <v>0</v>
      </c>
      <c r="L3" s="53">
        <v>0</v>
      </c>
      <c r="M3" s="72">
        <v>0</v>
      </c>
    </row>
    <row r="4" spans="1:13" x14ac:dyDescent="0.25">
      <c r="A4" s="75"/>
      <c r="B4" s="47">
        <v>0</v>
      </c>
      <c r="C4" s="70">
        <v>0</v>
      </c>
      <c r="D4" s="71" t="s">
        <v>36</v>
      </c>
      <c r="E4" s="55">
        <v>0</v>
      </c>
      <c r="F4" s="55">
        <v>0</v>
      </c>
      <c r="G4" s="50">
        <v>0</v>
      </c>
      <c r="H4" s="86"/>
      <c r="I4" s="51">
        <v>0</v>
      </c>
      <c r="J4" s="52">
        <v>0</v>
      </c>
      <c r="K4" s="52">
        <v>0</v>
      </c>
      <c r="L4" s="57" t="s">
        <v>37</v>
      </c>
      <c r="M4" s="58">
        <v>28.57</v>
      </c>
    </row>
    <row r="5" spans="1:13" x14ac:dyDescent="0.25">
      <c r="A5" s="75"/>
      <c r="B5" s="47">
        <v>0</v>
      </c>
      <c r="C5" s="70">
        <v>0</v>
      </c>
      <c r="D5" s="71" t="s">
        <v>38</v>
      </c>
      <c r="E5" s="55">
        <v>0</v>
      </c>
      <c r="F5" s="55">
        <v>0</v>
      </c>
      <c r="G5" s="50">
        <v>0</v>
      </c>
      <c r="H5" s="86"/>
      <c r="I5" s="51">
        <v>0</v>
      </c>
      <c r="J5" s="52">
        <v>0</v>
      </c>
      <c r="K5" s="52">
        <v>0</v>
      </c>
      <c r="L5" s="59" t="s">
        <v>39</v>
      </c>
      <c r="M5" s="60">
        <v>1</v>
      </c>
    </row>
    <row r="6" spans="1:13" x14ac:dyDescent="0.25">
      <c r="A6" s="75"/>
      <c r="B6" s="47">
        <v>0</v>
      </c>
      <c r="C6" s="70">
        <v>0</v>
      </c>
      <c r="D6" s="71" t="s">
        <v>40</v>
      </c>
      <c r="E6" s="55">
        <v>0</v>
      </c>
      <c r="F6" s="55">
        <v>0</v>
      </c>
      <c r="G6" s="50">
        <v>0</v>
      </c>
      <c r="H6" s="86"/>
      <c r="I6" s="51">
        <v>0</v>
      </c>
      <c r="J6" s="52">
        <v>0</v>
      </c>
      <c r="K6" s="52">
        <v>0</v>
      </c>
      <c r="L6" s="61" t="s">
        <v>41</v>
      </c>
      <c r="M6" s="62">
        <v>1</v>
      </c>
    </row>
    <row r="7" spans="1:13" x14ac:dyDescent="0.25">
      <c r="A7" s="75"/>
      <c r="B7" s="47">
        <v>0</v>
      </c>
      <c r="C7" s="70">
        <v>0</v>
      </c>
      <c r="D7" s="73">
        <v>0</v>
      </c>
      <c r="E7" s="55">
        <v>0</v>
      </c>
      <c r="F7" s="55">
        <v>0</v>
      </c>
      <c r="G7" s="50">
        <v>0</v>
      </c>
      <c r="H7" s="86"/>
      <c r="I7" s="51">
        <v>0</v>
      </c>
      <c r="J7" s="52">
        <v>0</v>
      </c>
      <c r="K7" s="52">
        <v>0</v>
      </c>
      <c r="L7" s="56"/>
      <c r="M7" s="63"/>
    </row>
    <row r="8" spans="1:13" x14ac:dyDescent="0.25">
      <c r="A8" s="75"/>
      <c r="B8" s="47">
        <v>0</v>
      </c>
      <c r="C8" s="70">
        <v>0</v>
      </c>
      <c r="D8" s="64" t="s">
        <v>46</v>
      </c>
      <c r="E8" s="55">
        <v>0</v>
      </c>
      <c r="F8" s="55">
        <v>0</v>
      </c>
      <c r="G8" s="50">
        <v>0</v>
      </c>
      <c r="H8" s="86"/>
      <c r="I8" s="51">
        <v>0</v>
      </c>
      <c r="J8" s="52">
        <v>0</v>
      </c>
      <c r="K8" s="52">
        <v>0</v>
      </c>
      <c r="L8" s="56"/>
      <c r="M8" s="54"/>
    </row>
    <row r="9" spans="1:13" x14ac:dyDescent="0.25">
      <c r="A9" s="75"/>
      <c r="B9" s="47">
        <v>0</v>
      </c>
      <c r="C9" s="70">
        <v>0</v>
      </c>
      <c r="D9" s="73">
        <v>0</v>
      </c>
      <c r="E9" s="55">
        <v>0</v>
      </c>
      <c r="F9" s="55">
        <v>0</v>
      </c>
      <c r="G9" s="50">
        <v>0</v>
      </c>
      <c r="H9" s="86"/>
      <c r="I9" s="51">
        <v>0</v>
      </c>
      <c r="J9" s="52">
        <v>0</v>
      </c>
      <c r="K9" s="52">
        <v>0</v>
      </c>
      <c r="L9" s="56"/>
      <c r="M9" s="65"/>
    </row>
    <row r="10" spans="1:13" x14ac:dyDescent="0.25">
      <c r="A10" s="75">
        <v>0</v>
      </c>
      <c r="B10" s="47">
        <v>0</v>
      </c>
      <c r="C10" s="77" t="s">
        <v>42</v>
      </c>
      <c r="D10" s="78" t="s">
        <v>43</v>
      </c>
      <c r="E10" s="55">
        <v>0</v>
      </c>
      <c r="F10" s="55">
        <v>0</v>
      </c>
      <c r="G10" s="50">
        <v>0</v>
      </c>
      <c r="H10" s="86"/>
      <c r="I10" s="51">
        <v>0</v>
      </c>
      <c r="J10" s="52">
        <v>0</v>
      </c>
      <c r="K10" s="52">
        <v>0</v>
      </c>
      <c r="L10" s="53">
        <v>0</v>
      </c>
      <c r="M10" s="63"/>
    </row>
    <row r="11" spans="1:13" x14ac:dyDescent="0.25">
      <c r="A11" s="76">
        <v>0</v>
      </c>
      <c r="B11" s="67" t="s">
        <v>26</v>
      </c>
      <c r="D11" s="68" t="s">
        <v>21</v>
      </c>
      <c r="E11" s="67" t="s">
        <v>5</v>
      </c>
      <c r="F11" s="67">
        <v>1</v>
      </c>
      <c r="G11" s="69">
        <v>115</v>
      </c>
      <c r="H11" s="69">
        <v>115</v>
      </c>
      <c r="I11" s="69">
        <v>79</v>
      </c>
      <c r="J11" s="69">
        <v>17.659200000000002</v>
      </c>
      <c r="K11" s="69">
        <v>2.13</v>
      </c>
      <c r="L11" s="67" t="s">
        <v>13</v>
      </c>
    </row>
    <row r="12" spans="1:13" x14ac:dyDescent="0.25">
      <c r="A12" s="76">
        <v>0</v>
      </c>
      <c r="B12" s="67" t="s">
        <v>27</v>
      </c>
      <c r="D12" s="68" t="s">
        <v>32</v>
      </c>
      <c r="E12" s="67" t="s">
        <v>5</v>
      </c>
      <c r="F12" s="67">
        <v>1</v>
      </c>
      <c r="G12" s="69">
        <v>92</v>
      </c>
      <c r="H12" s="69">
        <v>92</v>
      </c>
      <c r="I12" s="69">
        <v>63</v>
      </c>
      <c r="J12" s="69">
        <v>15.752475</v>
      </c>
      <c r="K12" s="69">
        <v>1.65</v>
      </c>
      <c r="L12" s="67" t="s">
        <v>13</v>
      </c>
    </row>
    <row r="13" spans="1:13" x14ac:dyDescent="0.25">
      <c r="A13" s="76">
        <v>0</v>
      </c>
      <c r="B13" s="67" t="s">
        <v>28</v>
      </c>
      <c r="D13" s="68" t="s">
        <v>33</v>
      </c>
      <c r="E13" s="67" t="s">
        <v>5</v>
      </c>
      <c r="F13" s="67">
        <v>1</v>
      </c>
      <c r="G13" s="69">
        <v>135</v>
      </c>
      <c r="H13" s="69">
        <v>135</v>
      </c>
      <c r="I13" s="69">
        <v>93</v>
      </c>
      <c r="J13" s="69">
        <v>25.734825000000001</v>
      </c>
      <c r="K13" s="69">
        <v>2.35</v>
      </c>
      <c r="L13" s="67" t="s">
        <v>13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WERKENS2</vt:lpstr>
      <vt:lpstr>Devis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2016-11-26T12:22:25Z</dcterms:modified>
</cp:coreProperties>
</file>