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tables/table3.xml" ContentType="application/vnd.openxmlformats-officedocument.spreadsheetml.table+xml"/>
  <Override PartName="/customXml/itemProps2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3435" yWindow="3450" windowWidth="14385" windowHeight="5760"/>
  </bookViews>
  <sheets>
    <sheet name="budget université" sheetId="1" r:id="rId1"/>
    <sheet name="données_du_graphique" sheetId="2" state="hidden" r:id="rId2"/>
  </sheets>
  <calcPr calcId="125725"/>
</workbook>
</file>

<file path=xl/calcChain.xml><?xml version="1.0" encoding="utf-8"?>
<calcChain xmlns="http://schemas.openxmlformats.org/spreadsheetml/2006/main">
  <c r="I25" i="1"/>
  <c r="J20"/>
  <c r="J21"/>
  <c r="J22"/>
  <c r="J23"/>
  <c r="J24"/>
  <c r="J19"/>
  <c r="J25" s="1"/>
  <c r="F30"/>
  <c r="C23"/>
  <c r="B9" s="1"/>
  <c r="B12" l="1"/>
  <c r="B5" s="1"/>
  <c r="B2" i="2"/>
  <c r="B3" l="1"/>
  <c r="B15" i="1" l="1"/>
  <c r="B6"/>
</calcChain>
</file>

<file path=xl/sharedStrings.xml><?xml version="1.0" encoding="utf-8"?>
<sst xmlns="http://schemas.openxmlformats.org/spreadsheetml/2006/main" count="43" uniqueCount="37">
  <si>
    <t>Élément</t>
  </si>
  <si>
    <t>Montant</t>
  </si>
  <si>
    <t>Revenu fixe</t>
  </si>
  <si>
    <t>Loyer</t>
  </si>
  <si>
    <t>Frais de scolarité</t>
  </si>
  <si>
    <t>Bourse</t>
  </si>
  <si>
    <t>Commodités</t>
  </si>
  <si>
    <t>Travaux pratiques</t>
  </si>
  <si>
    <t>Prêts</t>
  </si>
  <si>
    <t>Téléphone cellulaire</t>
  </si>
  <si>
    <t>Livres</t>
  </si>
  <si>
    <t>Autre revenu</t>
  </si>
  <si>
    <t>Épicerie</t>
  </si>
  <si>
    <t>Caution</t>
  </si>
  <si>
    <t>Total</t>
  </si>
  <si>
    <t>Voiture</t>
  </si>
  <si>
    <t>Transport</t>
  </si>
  <si>
    <t>Prêts étudiant</t>
  </si>
  <si>
    <t>Autres frais</t>
  </si>
  <si>
    <t>Cartes de crédit</t>
  </si>
  <si>
    <t>Assurance</t>
  </si>
  <si>
    <t>Coiffeur</t>
  </si>
  <si>
    <t>Divertissement</t>
  </si>
  <si>
    <t>Divers</t>
  </si>
  <si>
    <t>revenu mensuel</t>
  </si>
  <si>
    <t>dépenses mensuelles</t>
  </si>
  <si>
    <t>pourcentage du revenu dépensé</t>
  </si>
  <si>
    <t>revenu mensuel net</t>
  </si>
  <si>
    <t>dépenses mensuelles nettes</t>
  </si>
  <si>
    <t>solde</t>
  </si>
  <si>
    <t>* basées sur un semestre de 4 mois</t>
  </si>
  <si>
    <t>dépenses d’un semestre *</t>
  </si>
  <si>
    <t>budget université</t>
  </si>
  <si>
    <t>revenu</t>
  </si>
  <si>
    <t>dépenses</t>
  </si>
  <si>
    <t>Mensuel</t>
  </si>
  <si>
    <t>Revenu</t>
  </si>
</sst>
</file>

<file path=xl/styles.xml><?xml version="1.0" encoding="utf-8"?>
<styleSheet xmlns="http://schemas.openxmlformats.org/spreadsheetml/2006/main">
  <numFmts count="6">
    <numFmt numFmtId="164" formatCode="&quot;$&quot;#,##0_);[Red]\(&quot;$&quot;#,##0\)"/>
    <numFmt numFmtId="165" formatCode="_(&quot;$&quot;* #,##0.00_);_(&quot;$&quot;* \(#,##0.00\);_(&quot;$&quot;* &quot;-&quot;??_);_(@_)"/>
    <numFmt numFmtId="166" formatCode="_(&quot;$&quot;* #,##0_);_(&quot;$&quot;* \(#,##0\);_(&quot;$&quot;* &quot;-&quot;??_);_(@_)"/>
    <numFmt numFmtId="167" formatCode="&quot;$&quot;#,##0"/>
    <numFmt numFmtId="168" formatCode="#,##0\ [$€-40C]"/>
    <numFmt numFmtId="169" formatCode="#,##0\ [$€-40C];[Red]\-#,##0\ [$€-40C]"/>
  </numFmts>
  <fonts count="21">
    <font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2"/>
      <color theme="1"/>
      <name val="Century Gothic"/>
      <family val="2"/>
      <scheme val="minor"/>
    </font>
    <font>
      <b/>
      <sz val="12"/>
      <color theme="1"/>
      <name val="Century Gothic"/>
      <family val="1"/>
      <scheme val="major"/>
    </font>
    <font>
      <sz val="12"/>
      <color theme="1"/>
      <name val="Century Gothic"/>
      <family val="1"/>
      <scheme val="major"/>
    </font>
    <font>
      <sz val="18"/>
      <color theme="0" tint="-0.499984740745262"/>
      <name val="Century Gothic"/>
      <family val="1"/>
      <scheme val="major"/>
    </font>
    <font>
      <sz val="12"/>
      <color theme="0" tint="-0.499984740745262"/>
      <name val="Century Gothic"/>
      <family val="1"/>
      <scheme val="major"/>
    </font>
    <font>
      <sz val="22"/>
      <color theme="0"/>
      <name val="Century Gothic"/>
      <family val="1"/>
      <scheme val="major"/>
    </font>
    <font>
      <sz val="28"/>
      <color theme="0"/>
      <name val="Century Gothic"/>
      <family val="2"/>
      <scheme val="minor"/>
    </font>
    <font>
      <sz val="14"/>
      <color theme="0" tint="-0.499984740745262"/>
      <name val="Century Gothic"/>
      <family val="1"/>
      <scheme val="major"/>
    </font>
    <font>
      <sz val="10"/>
      <color theme="0"/>
      <name val="Century Gothic"/>
      <family val="2"/>
      <scheme val="minor"/>
    </font>
    <font>
      <i/>
      <sz val="9.5"/>
      <color rgb="FF595959"/>
      <name val="Segoe UI"/>
      <family val="2"/>
    </font>
    <font>
      <sz val="10.5"/>
      <color theme="0" tint="-0.14999847407452621"/>
      <name val="Century Gothic"/>
      <family val="1"/>
      <scheme val="major"/>
    </font>
    <font>
      <sz val="40"/>
      <color theme="0" tint="-0.249977111117893"/>
      <name val="Century Gothic"/>
      <family val="2"/>
      <scheme val="major"/>
    </font>
    <font>
      <sz val="11"/>
      <color theme="1"/>
      <name val="Century Gothic"/>
      <family val="2"/>
      <scheme val="minor"/>
    </font>
    <font>
      <sz val="10.5"/>
      <color theme="0" tint="-0.14999847407452621"/>
      <name val="Century Gothic"/>
      <family val="2"/>
      <scheme val="major"/>
    </font>
    <font>
      <sz val="10.5"/>
      <color theme="0" tint="-0.14999847407452621"/>
      <name val="Century Gothic"/>
      <family val="2"/>
      <scheme val="major"/>
    </font>
    <font>
      <outline/>
      <shadow/>
      <sz val="10.5"/>
      <color theme="0" tint="-0.14999847407452621"/>
      <name val="Century Gothic"/>
      <family val="2"/>
      <scheme val="major"/>
    </font>
    <font>
      <outline/>
      <shadow/>
      <sz val="10.5"/>
      <color theme="0" tint="-0.14996795556505021"/>
      <name val="Century Gothic"/>
      <family val="2"/>
      <scheme val="major"/>
    </font>
    <font>
      <outline/>
      <shadow/>
      <sz val="10.5"/>
      <color theme="0" tint="-0.14990691854609822"/>
      <name val="Century Gothic"/>
      <family val="2"/>
      <scheme val="major"/>
    </font>
    <font>
      <outline/>
      <shadow/>
      <sz val="10.5"/>
      <color theme="0" tint="-0.14999847407452621"/>
      <name val="Century Gothic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2">
    <xf numFmtId="0" fontId="0" fillId="0" borderId="0"/>
    <xf numFmtId="165" fontId="14" fillId="0" borderId="0" applyFont="0" applyFill="0" applyBorder="0" applyAlignment="0" applyProtection="0"/>
  </cellStyleXfs>
  <cellXfs count="42">
    <xf numFmtId="0" fontId="0" fillId="0" borderId="0" xfId="0"/>
    <xf numFmtId="0" fontId="2" fillId="2" borderId="0" xfId="0" applyFont="1" applyFill="1" applyAlignment="1">
      <alignment vertical="center"/>
    </xf>
    <xf numFmtId="166" fontId="2" fillId="2" borderId="0" xfId="0" applyNumberFormat="1" applyFont="1" applyFill="1" applyAlignment="1" applyProtection="1">
      <alignment vertical="center"/>
    </xf>
    <xf numFmtId="166" fontId="2" fillId="2" borderId="0" xfId="0" applyNumberFormat="1" applyFont="1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5" fillId="2" borderId="0" xfId="0" applyFont="1" applyFill="1" applyAlignment="1">
      <alignment horizontal="left" vertical="center"/>
    </xf>
    <xf numFmtId="0" fontId="4" fillId="2" borderId="0" xfId="0" applyFont="1" applyFill="1" applyAlignment="1">
      <alignment vertical="center"/>
    </xf>
    <xf numFmtId="167" fontId="4" fillId="2" borderId="0" xfId="0" applyNumberFormat="1" applyFont="1" applyFill="1" applyAlignment="1">
      <alignment vertical="center"/>
    </xf>
    <xf numFmtId="0" fontId="4" fillId="2" borderId="0" xfId="0" applyFont="1" applyFill="1" applyAlignment="1" applyProtection="1">
      <alignment vertical="center"/>
    </xf>
    <xf numFmtId="166" fontId="4" fillId="2" borderId="0" xfId="0" applyNumberFormat="1" applyFont="1" applyFill="1" applyAlignment="1" applyProtection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 applyAlignment="1">
      <alignment vertical="center" wrapText="1"/>
    </xf>
    <xf numFmtId="166" fontId="3" fillId="2" borderId="0" xfId="0" applyNumberFormat="1" applyFont="1" applyFill="1" applyAlignment="1">
      <alignment vertical="center" wrapText="1"/>
    </xf>
    <xf numFmtId="0" fontId="6" fillId="2" borderId="0" xfId="0" applyFont="1" applyFill="1" applyAlignment="1">
      <alignment horizontal="left" vertical="center"/>
    </xf>
    <xf numFmtId="9" fontId="7" fillId="2" borderId="0" xfId="0" applyNumberFormat="1" applyFont="1" applyFill="1" applyAlignment="1">
      <alignment horizontal="left" vertical="center"/>
    </xf>
    <xf numFmtId="0" fontId="9" fillId="2" borderId="0" xfId="0" applyFont="1" applyFill="1" applyAlignment="1">
      <alignment vertical="center"/>
    </xf>
    <xf numFmtId="0" fontId="12" fillId="2" borderId="0" xfId="0" applyFont="1" applyFill="1" applyAlignment="1">
      <alignment vertical="center"/>
    </xf>
    <xf numFmtId="0" fontId="12" fillId="2" borderId="0" xfId="0" applyFont="1" applyFill="1" applyAlignment="1">
      <alignment horizontal="left" vertical="center" indent="1"/>
    </xf>
    <xf numFmtId="0" fontId="12" fillId="2" borderId="0" xfId="0" applyFont="1" applyFill="1" applyAlignment="1" applyProtection="1">
      <alignment vertical="center"/>
    </xf>
    <xf numFmtId="164" fontId="0" fillId="0" borderId="0" xfId="0" applyNumberFormat="1"/>
    <xf numFmtId="0" fontId="15" fillId="2" borderId="0" xfId="0" applyFont="1" applyFill="1" applyAlignment="1">
      <alignment horizontal="left" vertical="center" indent="1"/>
    </xf>
    <xf numFmtId="167" fontId="16" fillId="2" borderId="0" xfId="0" applyNumberFormat="1" applyFont="1" applyFill="1" applyAlignment="1" applyProtection="1">
      <alignment horizontal="right" vertical="center" indent="1"/>
    </xf>
    <xf numFmtId="0" fontId="16" fillId="2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19" fillId="2" borderId="0" xfId="0" applyFont="1" applyFill="1" applyAlignment="1">
      <alignment vertical="center"/>
    </xf>
    <xf numFmtId="168" fontId="12" fillId="2" borderId="0" xfId="0" applyNumberFormat="1" applyFont="1" applyFill="1" applyAlignment="1" applyProtection="1">
      <alignment horizontal="right" vertical="center" indent="1"/>
    </xf>
    <xf numFmtId="168" fontId="18" fillId="2" borderId="0" xfId="0" applyNumberFormat="1" applyFont="1" applyFill="1" applyAlignment="1" applyProtection="1">
      <alignment horizontal="right" vertical="center" indent="1"/>
    </xf>
    <xf numFmtId="168" fontId="12" fillId="2" borderId="0" xfId="1" applyNumberFormat="1" applyFont="1" applyFill="1" applyAlignment="1" applyProtection="1">
      <alignment horizontal="right" vertical="center" indent="1"/>
    </xf>
    <xf numFmtId="168" fontId="15" fillId="2" borderId="0" xfId="0" applyNumberFormat="1" applyFont="1" applyFill="1" applyAlignment="1" applyProtection="1">
      <alignment vertical="center"/>
    </xf>
    <xf numFmtId="168" fontId="15" fillId="2" borderId="0" xfId="0" applyNumberFormat="1" applyFont="1" applyFill="1" applyAlignment="1">
      <alignment vertical="center" wrapText="1"/>
    </xf>
    <xf numFmtId="168" fontId="17" fillId="2" borderId="0" xfId="0" applyNumberFormat="1" applyFont="1" applyFill="1" applyAlignment="1" applyProtection="1">
      <alignment horizontal="right" vertical="center" indent="1"/>
    </xf>
    <xf numFmtId="0" fontId="20" fillId="2" borderId="0" xfId="0" applyFont="1" applyFill="1" applyAlignment="1">
      <alignment vertical="center" wrapText="1"/>
    </xf>
    <xf numFmtId="167" fontId="17" fillId="2" borderId="0" xfId="0" applyNumberFormat="1" applyFont="1" applyFill="1" applyAlignment="1">
      <alignment horizontal="right" vertical="center" wrapText="1"/>
    </xf>
    <xf numFmtId="168" fontId="17" fillId="2" borderId="0" xfId="0" applyNumberFormat="1" applyFont="1" applyFill="1" applyAlignment="1">
      <alignment vertical="center" wrapText="1"/>
    </xf>
    <xf numFmtId="169" fontId="8" fillId="2" borderId="0" xfId="0" applyNumberFormat="1" applyFont="1" applyFill="1" applyAlignment="1">
      <alignment horizontal="left" vertical="center"/>
    </xf>
    <xf numFmtId="0" fontId="13" fillId="2" borderId="0" xfId="0" applyFont="1" applyFill="1" applyAlignment="1">
      <alignment vertical="center"/>
    </xf>
    <xf numFmtId="0" fontId="11" fillId="2" borderId="0" xfId="0" applyFont="1" applyFill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9" fontId="8" fillId="2" borderId="0" xfId="0" applyNumberFormat="1" applyFont="1" applyFill="1" applyAlignment="1">
      <alignment horizontal="left" vertical="center"/>
    </xf>
  </cellXfs>
  <cellStyles count="2">
    <cellStyle name="Currency" xfId="1" builtinId="4"/>
    <cellStyle name="Normal" xfId="0" builtinId="0"/>
  </cellStyles>
  <dxfs count="28">
    <dxf>
      <font>
        <b val="0"/>
        <i val="0"/>
        <condense val="0"/>
        <extend val="0"/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0" formatCode="General"/>
      <fill>
        <patternFill patternType="solid">
          <fgColor indexed="64"/>
          <bgColor theme="1"/>
        </patternFill>
      </fill>
      <alignment horizontal="general" vertical="center" textRotation="0" wrapText="1" indent="0" relativeIndent="0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168" formatCode="#,##0\ [$€-40C]"/>
      <fill>
        <patternFill patternType="none">
          <fgColor indexed="64"/>
          <bgColor theme="1"/>
        </patternFill>
      </fill>
      <alignment vertical="center" textRotation="0" wrapText="0" justifyLastLine="0" shrinkToFit="0" mergeCell="0" readingOrder="0"/>
      <protection locked="1" hidden="0"/>
    </dxf>
    <dxf>
      <font>
        <b val="0"/>
        <i val="0"/>
        <condense val="0"/>
        <extend val="0"/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167" formatCode="&quot;$&quot;#,##0"/>
      <fill>
        <patternFill patternType="solid">
          <fgColor indexed="64"/>
          <bgColor theme="1"/>
        </patternFill>
      </fill>
      <alignment horizontal="right" vertical="center" textRotation="0" wrapText="1" indent="0" relativeIndent="0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168" formatCode="#,##0\ [$€-40C]"/>
      <fill>
        <patternFill patternType="none">
          <fgColor indexed="64"/>
          <bgColor theme="1"/>
        </patternFill>
      </fill>
      <alignment horizontal="right" vertical="center" textRotation="0" wrapText="0" indent="1" relativeIndent="255" justifyLastLine="0" shrinkToFit="0" mergeCell="0" readingOrder="0"/>
      <protection locked="1" hidden="0"/>
    </dxf>
    <dxf>
      <font>
        <b val="0"/>
        <i val="0"/>
        <condense val="0"/>
        <extend val="0"/>
        <outline/>
        <shadow/>
        <u val="none"/>
        <vertAlign val="baseline"/>
        <sz val="10.5"/>
        <color theme="0" tint="-0.14999847407452621"/>
        <name val="Century Gothic"/>
        <scheme val="minor"/>
      </font>
      <fill>
        <patternFill patternType="solid">
          <fgColor indexed="64"/>
          <bgColor theme="1"/>
        </patternFill>
      </fill>
      <alignment horizontal="general" vertical="center" textRotation="0" wrapText="1" indent="0" relativeIndent="0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vertical="center" textRotation="0" wrapText="0" justifyLastLine="0" shrinkToFit="0" readingOrder="0"/>
      <protection locked="1" hidden="0"/>
    </dxf>
    <dxf>
      <font>
        <b val="0"/>
        <i val="0"/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 patternType="none">
          <fgColor indexed="64"/>
          <bgColor theme="1"/>
        </patternFill>
      </fill>
      <alignment horizontal="general" vertical="center" textRotation="0" wrapText="1" indent="0" relativeIndent="255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vertical="center" textRotation="0" wrapText="0" justifyLastLine="0" shrinkToFit="0" readingOrder="0"/>
      <protection locked="1" hidden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vertical="center" textRotation="0" wrapText="0" justifyLastLine="0" shrinkToFit="0" readingOrder="0"/>
    </dxf>
    <dxf>
      <font>
        <b val="0"/>
        <i val="0"/>
        <condense/>
        <extend/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167" formatCode="&quot;$&quot;#,##0"/>
      <fill>
        <patternFill patternType="solid">
          <fgColor indexed="64"/>
          <bgColor theme="1"/>
        </patternFill>
      </fill>
      <alignment horizontal="right" vertical="center" textRotation="0" wrapText="0" indent="1" relativeIndent="255" justifyLastLine="0" shrinkToFit="0" mergeCell="0" readingOrder="0"/>
      <protection locked="1" hidden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168" formatCode="#,##0\ [$€-40C]"/>
      <fill>
        <patternFill patternType="solid">
          <fgColor indexed="64"/>
          <bgColor theme="1"/>
        </patternFill>
      </fill>
      <alignment horizontal="right" vertical="center" textRotation="0" wrapText="0" indent="1" relativeIndent="255" justifyLastLine="0" shrinkToFit="0" mergeCell="0" readingOrder="0"/>
      <protection locked="1" hidden="0"/>
    </dxf>
    <dxf>
      <font>
        <b val="0"/>
        <i val="0"/>
        <condense/>
        <extend/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 patternType="solid">
          <fgColor indexed="64"/>
          <bgColor theme="1"/>
        </patternFill>
      </fill>
      <alignment horizontal="general" vertical="center" textRotation="0" wrapText="0" indent="0" relativeIndent="255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vertical="center" textRotation="0" justifyLastLine="0" shrinkToFit="0" readingOrder="0"/>
    </dxf>
    <dxf>
      <font>
        <b val="0"/>
        <i val="0"/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 patternType="none">
          <fgColor indexed="64"/>
          <bgColor theme="1"/>
        </patternFill>
      </fill>
      <alignment horizontal="general" vertical="center" textRotation="0" wrapText="0" indent="0" relativeIndent="0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vertical="center" textRotation="0" wrapText="0" justifyLastLine="0" shrinkToFit="0" readingOrder="0"/>
      <protection locked="1" hidden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vertical="center" textRotation="0" wrapText="0" justifyLastLine="0" shrinkToFit="0" readingOrder="0"/>
    </dxf>
    <dxf>
      <font>
        <b val="0"/>
        <i val="0"/>
        <strike val="0"/>
        <condense/>
        <extend/>
        <outline/>
        <shadow/>
        <u val="none"/>
        <vertAlign val="baseline"/>
        <sz val="10.5"/>
        <color theme="0" tint="-0.14996795556505021"/>
        <name val="Century Gothic"/>
        <scheme val="major"/>
      </font>
      <numFmt numFmtId="167" formatCode="&quot;$&quot;#,##0"/>
      <fill>
        <patternFill patternType="solid">
          <fgColor indexed="64"/>
          <bgColor theme="1"/>
        </patternFill>
      </fill>
      <alignment horizontal="right" vertical="center" textRotation="0" wrapText="0" indent="1" relativeIndent="255" justifyLastLine="0" shrinkToFit="0" mergeCell="0" readingOrder="0"/>
      <protection locked="1" hidden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numFmt numFmtId="168" formatCode="#,##0\ [$€-40C]"/>
      <fill>
        <patternFill patternType="solid">
          <fgColor indexed="64"/>
          <bgColor theme="1"/>
        </patternFill>
      </fill>
      <alignment horizontal="right" vertical="center" textRotation="0" wrapText="0" indent="1" relativeIndent="255" justifyLastLine="0" shrinkToFit="0" mergeCell="0" readingOrder="0"/>
      <protection locked="1" hidden="0"/>
    </dxf>
    <dxf>
      <font>
        <b val="0"/>
        <i val="0"/>
        <strike val="0"/>
        <condense/>
        <extend/>
        <outline/>
        <shadow/>
        <u val="none"/>
        <vertAlign val="baseline"/>
        <sz val="10.5"/>
        <color theme="0" tint="-0.14990691854609822"/>
        <name val="Century Gothic"/>
        <scheme val="major"/>
      </font>
      <fill>
        <patternFill patternType="solid">
          <fgColor indexed="64"/>
          <bgColor theme="1"/>
        </patternFill>
      </fill>
      <alignment horizontal="general" vertical="center" textRotation="0" wrapText="0" indent="0" relativeIndent="255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</dxf>
    <dxf>
      <font>
        <b val="0"/>
        <i val="0"/>
        <strike val="0"/>
        <outline/>
        <shadow/>
        <u val="none"/>
        <vertAlign val="baseline"/>
        <sz val="10.5"/>
        <color theme="0" tint="-0.14996795556505021"/>
        <name val="Century Gothic"/>
        <scheme val="major"/>
      </font>
      <fill>
        <patternFill patternType="none">
          <fgColor indexed="64"/>
          <bgColor theme="1"/>
        </patternFill>
      </fill>
      <alignment horizontal="general" vertical="center" textRotation="0" wrapText="0" indent="0" relativeIndent="255" justifyLastLine="0" shrinkToFit="0" mergeCell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horizontal="general" vertical="center" textRotation="0" wrapText="0" indent="0" relativeIndent="255" justifyLastLine="0" shrinkToFit="0" readingOrder="0"/>
    </dxf>
    <dxf>
      <font>
        <outline/>
        <shadow/>
        <u val="none"/>
        <vertAlign val="baseline"/>
        <sz val="10.5"/>
        <color theme="0" tint="-0.14999847407452621"/>
        <name val="Century Gothic"/>
        <scheme val="major"/>
      </font>
      <fill>
        <patternFill>
          <fgColor indexed="64"/>
          <bgColor theme="1"/>
        </patternFill>
      </fill>
      <alignment horizontal="general" vertical="center" textRotation="0" wrapText="0" indent="0" relativeIndent="255" justifyLastLine="0" shrinkToFit="0" readingOrder="0"/>
    </dxf>
    <dxf>
      <border diagonalUp="0" diagonalDown="0">
        <left/>
        <right/>
        <top style="thin">
          <color theme="1" tint="0.14993743705557422"/>
        </top>
        <bottom style="thin">
          <color theme="1" tint="0.14996795556505021"/>
        </bottom>
        <vertical/>
        <horizontal style="thin">
          <color theme="1" tint="0.14993743705557422"/>
        </horizontal>
      </border>
    </dxf>
    <dxf>
      <border diagonalUp="0" diagonalDown="0">
        <left/>
        <right/>
        <top style="thin">
          <color theme="1" tint="0.24994659260841701"/>
        </top>
        <bottom style="thin">
          <color theme="1" tint="0.24994659260841701"/>
        </bottom>
        <vertical/>
        <horizontal style="thin">
          <color theme="1" tint="0.24994659260841701"/>
        </horizontal>
      </border>
    </dxf>
    <dxf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diagonalUp="0" diagonalDown="0">
        <left/>
        <right/>
        <top/>
        <bottom style="thin">
          <color theme="0" tint="-0.499984740745262"/>
        </bottom>
        <vertical/>
        <horizontal/>
      </border>
    </dxf>
    <dxf>
      <font>
        <u val="none"/>
        <color theme="0"/>
      </font>
      <fill>
        <patternFill>
          <bgColor theme="1"/>
        </patternFill>
      </fill>
    </dxf>
  </dxfs>
  <tableStyles count="1" defaultTableStyle="TableStyleMedium2" defaultPivotStyle="PivotStyleLight16">
    <tableStyle name="Table Style 1" pivot="0" count="5">
      <tableStyleElement type="wholeTable" dxfId="27"/>
      <tableStyleElement type="headerRow" dxfId="26"/>
      <tableStyleElement type="totalRow" dxfId="25"/>
      <tableStyleElement type="firstRowStripe" dxfId="24"/>
      <tableStyleElement type="secondRowStripe" dxfId="23"/>
    </tableStyle>
  </tableStyles>
  <colors>
    <mruColors>
      <color rgb="FF7FD13B"/>
      <color rgb="FFCCEDB1"/>
      <color rgb="FFB2E389"/>
      <color rgb="FF8BE6FF"/>
      <color rgb="FF00ADD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&#65279;<?xml version="1.0" encoding="utf-8"?><Relationships xmlns="http://schemas.openxmlformats.org/package/2006/relationships"><Relationship Type="http://schemas.openxmlformats.org/officeDocument/2006/relationships/customXml" Target="../customXml/item2.xml" Id="rId8" /><Relationship Type="http://schemas.openxmlformats.org/officeDocument/2006/relationships/theme" Target="theme/theme1.xml" Id="rId3" /><Relationship Type="http://schemas.openxmlformats.org/officeDocument/2006/relationships/worksheet" Target="worksheets/sheet2.xml" Id="rId2" /><Relationship Type="http://schemas.openxmlformats.org/officeDocument/2006/relationships/worksheet" Target="worksheets/sheet1.xml" Id="rId1" /><Relationship Type="http://schemas.openxmlformats.org/officeDocument/2006/relationships/calcChain" Target="calcChain.xml" Id="rId6" /><Relationship Type="http://schemas.openxmlformats.org/officeDocument/2006/relationships/sharedStrings" Target="sharedStrings.xml" Id="rId5" /><Relationship Type="http://schemas.openxmlformats.org/officeDocument/2006/relationships/styles" Target="styles.xml" Id="rId4" 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IE"/>
  <c:style val="29"/>
  <c:chart>
    <c:autoTitleDeleted val="1"/>
    <c:plotArea>
      <c:layout/>
      <c:barChart>
        <c:barDir val="col"/>
        <c:grouping val="clustered"/>
        <c:ser>
          <c:idx val="11"/>
          <c:order val="0"/>
          <c:tx>
            <c:v>Data</c:v>
          </c:tx>
          <c:spPr>
            <a:effectLst/>
            <a:scene3d>
              <a:camera prst="orthographicFront"/>
              <a:lightRig rig="balanced" dir="t">
                <a:rot lat="0" lon="0" rev="8700000"/>
              </a:lightRig>
            </a:scene3d>
            <a:sp3d>
              <a:bevelT w="190500" h="38100"/>
            </a:sp3d>
          </c:spPr>
          <c:dPt>
            <c:idx val="0"/>
            <c:spPr>
              <a:gradFill>
                <a:gsLst>
                  <a:gs pos="0">
                    <a:srgbClr val="8BE6FF"/>
                  </a:gs>
                  <a:gs pos="100000">
                    <a:srgbClr val="00ADDC"/>
                  </a:gs>
                </a:gsLst>
                <a:lin ang="5400000" scaled="0"/>
              </a:gradFill>
              <a:effectLst/>
              <a:scene3d>
                <a:camera prst="orthographicFront"/>
                <a:lightRig rig="balanced" dir="t">
                  <a:rot lat="0" lon="0" rev="8700000"/>
                </a:lightRig>
              </a:scene3d>
              <a:sp3d>
                <a:bevelT w="190500" h="38100"/>
              </a:sp3d>
            </c:spPr>
          </c:dPt>
          <c:dPt>
            <c:idx val="1"/>
            <c:spPr>
              <a:gradFill>
                <a:gsLst>
                  <a:gs pos="0">
                    <a:srgbClr val="B2E389"/>
                  </a:gs>
                  <a:gs pos="0">
                    <a:srgbClr val="CCEDB1"/>
                  </a:gs>
                  <a:gs pos="100000">
                    <a:srgbClr val="7FD13B"/>
                  </a:gs>
                </a:gsLst>
                <a:lin ang="5400000" scaled="0"/>
              </a:gradFill>
              <a:effectLst/>
              <a:scene3d>
                <a:camera prst="orthographicFront"/>
                <a:lightRig rig="balanced" dir="t">
                  <a:rot lat="0" lon="0" rev="8700000"/>
                </a:lightRig>
              </a:scene3d>
              <a:sp3d>
                <a:bevelT w="190500" h="38100"/>
              </a:sp3d>
            </c:spPr>
          </c:dPt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>
                        <a:solidFill>
                          <a:schemeClr val="bg1"/>
                        </a:solidFill>
                      </a:rPr>
                      <a:t>2 750.00 €</a:t>
                    </a:r>
                  </a:p>
                </c:rich>
              </c:tx>
              <c:showVal val="1"/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rgbClr val="FFFFFF"/>
                        </a:solidFill>
                      </a:rPr>
                      <a:t>1 770.00 €</a:t>
                    </a:r>
                  </a:p>
                </c:rich>
              </c:tx>
              <c:showVal val="1"/>
            </c:dLbl>
            <c:numFmt formatCode="#\ ##0.00\ \€" sourceLinked="0"/>
            <c:showVal val="1"/>
          </c:dLbls>
          <c:cat>
            <c:strRef>
              <c:f>données_du_graphique!$A$2:$A$3</c:f>
              <c:strCache>
                <c:ptCount val="2"/>
                <c:pt idx="0">
                  <c:v>revenu</c:v>
                </c:pt>
                <c:pt idx="1">
                  <c:v>dépenses</c:v>
                </c:pt>
              </c:strCache>
            </c:strRef>
          </c:cat>
          <c:val>
            <c:numRef>
              <c:f>données_du_graphique!$B$2:$B$3</c:f>
              <c:numCache>
                <c:formatCode>"$"#,##0_);[Red]\("$"#,##0\)</c:formatCode>
                <c:ptCount val="2"/>
                <c:pt idx="0">
                  <c:v>2750</c:v>
                </c:pt>
                <c:pt idx="1">
                  <c:v>1770</c:v>
                </c:pt>
              </c:numCache>
            </c:numRef>
          </c:val>
        </c:ser>
        <c:gapWidth val="57"/>
        <c:axId val="113374720"/>
        <c:axId val="113376256"/>
      </c:barChart>
      <c:catAx>
        <c:axId val="113374720"/>
        <c:scaling>
          <c:orientation val="minMax"/>
        </c:scaling>
        <c:axPos val="b"/>
        <c:numFmt formatCode="#,##0.00\ \€" sourceLinked="0"/>
        <c:tickLblPos val="nextTo"/>
        <c:txPr>
          <a:bodyPr/>
          <a:lstStyle/>
          <a:p>
            <a:pPr>
              <a:defRPr sz="1200">
                <a:solidFill>
                  <a:schemeClr val="bg1">
                    <a:lumMod val="50000"/>
                  </a:schemeClr>
                </a:solidFill>
                <a:latin typeface="+mj-lt"/>
              </a:defRPr>
            </a:pPr>
            <a:endParaRPr lang="en-US"/>
          </a:p>
        </c:txPr>
        <c:crossAx val="113376256"/>
        <c:crosses val="autoZero"/>
        <c:auto val="1"/>
        <c:lblAlgn val="ctr"/>
        <c:lblOffset val="100"/>
      </c:catAx>
      <c:valAx>
        <c:axId val="113376256"/>
        <c:scaling>
          <c:orientation val="minMax"/>
          <c:min val="0"/>
        </c:scaling>
        <c:axPos val="l"/>
        <c:numFmt formatCode="&quot;$&quot;#,##0_);[Red]\(&quot;$&quot;#,##0\)" sourceLinked="1"/>
        <c:tickLblPos val="nextTo"/>
        <c:txPr>
          <a:bodyPr/>
          <a:lstStyle/>
          <a:p>
            <a:pPr>
              <a:defRPr sz="1200">
                <a:solidFill>
                  <a:schemeClr val="bg1">
                    <a:lumMod val="50000"/>
                  </a:schemeClr>
                </a:solidFill>
                <a:latin typeface="+mj-lt"/>
              </a:defRPr>
            </a:pPr>
            <a:endParaRPr lang="en-US"/>
          </a:p>
        </c:txPr>
        <c:crossAx val="113374720"/>
        <c:crosses val="autoZero"/>
        <c:crossBetween val="between"/>
        <c:majorUnit val="500"/>
        <c:minorUnit val="100"/>
      </c:valAx>
      <c:spPr>
        <a:noFill/>
        <a:ln>
          <a:noFill/>
        </a:ln>
        <a:scene3d>
          <a:camera prst="orthographicFront"/>
          <a:lightRig rig="threePt" dir="t"/>
        </a:scene3d>
        <a:sp3d>
          <a:bevelT w="190500" h="38100"/>
        </a:sp3d>
      </c:spPr>
    </c:plotArea>
    <c:plotVisOnly val="1"/>
    <c:dispBlanksAs val="gap"/>
  </c:chart>
  <c:spPr>
    <a:noFill/>
    <a:ln>
      <a:noFill/>
    </a:ln>
  </c:sp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483659</xdr:colOff>
      <xdr:row>4</xdr:row>
      <xdr:rowOff>143933</xdr:rowOff>
    </xdr:from>
    <xdr:to>
      <xdr:col>9</xdr:col>
      <xdr:colOff>994834</xdr:colOff>
      <xdr:row>15</xdr:row>
      <xdr:rowOff>83609</xdr:rowOff>
    </xdr:to>
    <xdr:graphicFrame macro="">
      <xdr:nvGraphicFramePr>
        <xdr:cNvPr id="8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21166</xdr:colOff>
      <xdr:row>24</xdr:row>
      <xdr:rowOff>116411</xdr:rowOff>
    </xdr:from>
    <xdr:to>
      <xdr:col>2</xdr:col>
      <xdr:colOff>619128</xdr:colOff>
      <xdr:row>33</xdr:row>
      <xdr:rowOff>9698</xdr:rowOff>
    </xdr:to>
    <xdr:sp macro="" textlink="">
      <xdr:nvSpPr>
        <xdr:cNvPr id="6" name="Rounded Rectangular Callout 5"/>
        <xdr:cNvSpPr/>
      </xdr:nvSpPr>
      <xdr:spPr>
        <a:xfrm rot="5400000" flipV="1">
          <a:off x="611629" y="6955448"/>
          <a:ext cx="1750662" cy="2169587"/>
        </a:xfrm>
        <a:prstGeom prst="wedgeRoundRectCallout">
          <a:avLst>
            <a:gd name="adj1" fmla="val -72731"/>
            <a:gd name="adj2" fmla="val 32718"/>
            <a:gd name="adj3" fmla="val 16667"/>
          </a:avLst>
        </a:prstGeom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3"/>
        </a:lnRef>
        <a:fillRef idx="1002">
          <a:schemeClr val="lt2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vert" rtlCol="0" anchor="t"/>
        <a:lstStyle/>
        <a:p>
          <a:pPr algn="l"/>
          <a:r>
            <a:rPr lang="en-US" sz="1100">
              <a:solidFill>
                <a:schemeClr val="bg2">
                  <a:lumMod val="10000"/>
                </a:schemeClr>
              </a:solidFill>
            </a:rPr>
            <a:t>Pour ajouter une ligne au tableau, sélectionnez la cellule au-dessus du Montant total, puis appuyez sur la touche Tab. Pour supprimer ces instructions, sélectionnez cette forme, puis appuyez sur Suppr. 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revenu_mensuel" displayName="revenu_mensuel" ref="B18:C23" totalsRowCount="1" headerRowDxfId="22" dataDxfId="21" totalsRowDxfId="20">
  <autoFilter ref="B18:C22"/>
  <tableColumns count="2">
    <tableColumn id="1" name="Élément" totalsRowLabel="Total" dataDxfId="19" totalsRowDxfId="18" dataCellStyle="Normal"/>
    <tableColumn id="2" name="Montant" totalsRowFunction="sum" dataDxfId="17" totalsRowDxfId="16" dataCellStyle="Normal"/>
  </tableColumns>
  <tableStyleInfo name="Table Style 1" showFirstColumn="0" showLastColumn="0" showRowStripes="1" showColumnStripes="0"/>
</table>
</file>

<file path=xl/tables/table2.xml><?xml version="1.0" encoding="utf-8"?>
<table xmlns="http://schemas.openxmlformats.org/spreadsheetml/2006/main" id="5" name="dépenses_mensuelles" displayName="dépenses_mensuelles" ref="E18:F30" totalsRowCount="1" headerRowDxfId="15" dataDxfId="14" totalsRowDxfId="13">
  <autoFilter ref="E18:F29"/>
  <tableColumns count="2">
    <tableColumn id="1" name="Élément" totalsRowLabel="Total" dataDxfId="12" totalsRowDxfId="11"/>
    <tableColumn id="2" name="Montant" totalsRowFunction="sum" dataDxfId="10" totalsRowDxfId="9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6" name="dépenses_dun_semestre" displayName="dépenses_dun_semestre" ref="H18:J25" totalsRowCount="1" headerRowDxfId="8" dataDxfId="7" totalsRowDxfId="6">
  <autoFilter ref="H18:J24"/>
  <tableColumns count="3">
    <tableColumn id="1" name="Élément" totalsRowLabel="Total" dataDxfId="5" totalsRowDxfId="4"/>
    <tableColumn id="2" name="Montant" totalsRowFunction="sum" dataDxfId="3" totalsRowDxfId="2"/>
    <tableColumn id="3" name="Mensuel" totalsRowFunction="sum" dataDxfId="1" totalsRowDxfId="0">
      <calculatedColumnFormula>dépenses_dun_semestre[[#This Row],[Montant]]/4</calculatedColumnFormula>
    </tableColumn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Me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31"/>
  <sheetViews>
    <sheetView showGridLines="0" tabSelected="1" zoomScale="80" zoomScaleNormal="80" workbookViewId="0">
      <selection activeCell="B2" sqref="B2:I3"/>
    </sheetView>
  </sheetViews>
  <sheetFormatPr defaultColWidth="9" defaultRowHeight="16.5"/>
  <cols>
    <col min="1" max="1" width="5" style="5" customWidth="1"/>
    <col min="2" max="2" width="20.625" style="5" customWidth="1"/>
    <col min="3" max="3" width="11.625" style="5" customWidth="1"/>
    <col min="4" max="4" width="4.625" style="5" customWidth="1"/>
    <col min="5" max="5" width="20.625" style="5" customWidth="1"/>
    <col min="6" max="6" width="11.625" style="5" customWidth="1"/>
    <col min="7" max="7" width="4.625" style="5" customWidth="1"/>
    <col min="8" max="8" width="20.625" style="5" customWidth="1"/>
    <col min="9" max="9" width="11.625" style="5" customWidth="1"/>
    <col min="10" max="10" width="14.125" style="5" bestFit="1" customWidth="1"/>
    <col min="11" max="11" width="5" style="5" customWidth="1"/>
    <col min="12" max="16384" width="9" style="5"/>
  </cols>
  <sheetData>
    <row r="1" spans="1:9">
      <c r="A1" s="5" t="s">
        <v>36</v>
      </c>
    </row>
    <row r="2" spans="1:9" ht="39.75" customHeight="1">
      <c r="A2" s="4"/>
      <c r="B2" s="36" t="s">
        <v>32</v>
      </c>
      <c r="C2" s="36"/>
      <c r="D2" s="36"/>
      <c r="E2" s="36"/>
      <c r="F2" s="36"/>
      <c r="G2" s="36"/>
      <c r="H2" s="36"/>
      <c r="I2" s="36"/>
    </row>
    <row r="3" spans="1:9" ht="33.75" customHeight="1">
      <c r="A3" s="4"/>
      <c r="B3" s="36"/>
      <c r="C3" s="36"/>
      <c r="D3" s="36"/>
      <c r="E3" s="36"/>
      <c r="F3" s="36"/>
      <c r="G3" s="36"/>
      <c r="H3" s="36"/>
      <c r="I3" s="36"/>
    </row>
    <row r="4" spans="1:9" ht="24" customHeight="1">
      <c r="A4" s="14"/>
      <c r="B4" s="16" t="s">
        <v>26</v>
      </c>
      <c r="C4" s="16"/>
      <c r="E4" s="6"/>
      <c r="F4" s="6"/>
      <c r="H4" s="6"/>
      <c r="I4" s="6"/>
    </row>
    <row r="5" spans="1:9" ht="37.5" customHeight="1">
      <c r="A5" s="15"/>
      <c r="B5" s="41">
        <f>B12/B9</f>
        <v>0.64363636363636367</v>
      </c>
      <c r="C5" s="41"/>
      <c r="D5" s="1"/>
      <c r="E5" s="7"/>
      <c r="F5" s="7"/>
      <c r="G5" s="1"/>
      <c r="H5" s="7"/>
      <c r="I5" s="7"/>
    </row>
    <row r="6" spans="1:9" ht="22.5" customHeight="1">
      <c r="A6" s="15"/>
      <c r="B6" s="38">
        <f>IF(B12&gt;B9,B9,B12)</f>
        <v>1770</v>
      </c>
      <c r="C6" s="39"/>
      <c r="D6" s="1"/>
      <c r="E6" s="7"/>
      <c r="F6" s="7"/>
      <c r="G6" s="1"/>
      <c r="H6" s="7"/>
      <c r="I6" s="7"/>
    </row>
    <row r="7" spans="1:9" ht="17.25">
      <c r="A7" s="7"/>
      <c r="B7" s="7"/>
      <c r="C7" s="8"/>
      <c r="D7" s="1"/>
      <c r="E7" s="9"/>
      <c r="F7" s="10"/>
      <c r="G7" s="2"/>
      <c r="H7" s="9"/>
      <c r="I7" s="10"/>
    </row>
    <row r="8" spans="1:9" ht="18">
      <c r="A8" s="7"/>
      <c r="B8" s="40" t="s">
        <v>27</v>
      </c>
      <c r="C8" s="40"/>
      <c r="D8" s="1"/>
      <c r="E8" s="9"/>
      <c r="F8" s="10"/>
      <c r="G8" s="2"/>
      <c r="H8" s="9"/>
      <c r="I8" s="10"/>
    </row>
    <row r="9" spans="1:9" ht="34.5">
      <c r="A9" s="7"/>
      <c r="B9" s="35">
        <f>revenu_mensuel[[#Totals],[Montant]]</f>
        <v>2750</v>
      </c>
      <c r="C9" s="8"/>
      <c r="D9" s="1"/>
      <c r="E9" s="9"/>
      <c r="F9" s="10"/>
      <c r="G9" s="2"/>
      <c r="H9" s="9"/>
      <c r="I9" s="10"/>
    </row>
    <row r="10" spans="1:9" ht="17.25">
      <c r="A10" s="7"/>
      <c r="B10" s="7"/>
      <c r="C10" s="8"/>
      <c r="D10" s="1"/>
      <c r="E10" s="9"/>
      <c r="F10" s="10"/>
      <c r="G10" s="2"/>
      <c r="H10" s="9"/>
      <c r="I10" s="10"/>
    </row>
    <row r="11" spans="1:9" ht="18">
      <c r="A11" s="11"/>
      <c r="B11" s="40" t="s">
        <v>28</v>
      </c>
      <c r="C11" s="40"/>
      <c r="D11" s="1"/>
      <c r="E11" s="9"/>
      <c r="F11" s="10"/>
      <c r="G11" s="2"/>
      <c r="H11" s="9"/>
      <c r="I11" s="10"/>
    </row>
    <row r="12" spans="1:9" ht="34.5">
      <c r="B12" s="35">
        <f>dépenses_mensuelles[[#Totals],[Montant]]+dépenses_dun_semestre[[#Totals],[Mensuel]]</f>
        <v>1770</v>
      </c>
      <c r="E12" s="9"/>
      <c r="F12" s="10"/>
      <c r="G12" s="2"/>
      <c r="H12" s="9"/>
      <c r="I12" s="10"/>
    </row>
    <row r="13" spans="1:9" ht="17.25">
      <c r="E13" s="9"/>
      <c r="F13" s="10"/>
      <c r="G13" s="2"/>
      <c r="H13" s="12"/>
      <c r="I13" s="13"/>
    </row>
    <row r="14" spans="1:9" ht="18">
      <c r="B14" s="40" t="s">
        <v>29</v>
      </c>
      <c r="C14" s="40"/>
      <c r="E14" s="9"/>
      <c r="F14" s="10"/>
      <c r="G14" s="2"/>
    </row>
    <row r="15" spans="1:9" ht="34.5">
      <c r="B15" s="35">
        <f>B9-B12</f>
        <v>980</v>
      </c>
      <c r="E15" s="9"/>
      <c r="F15" s="10"/>
      <c r="G15" s="2"/>
    </row>
    <row r="16" spans="1:9" ht="30.75" customHeight="1">
      <c r="E16" s="9"/>
      <c r="F16" s="10"/>
      <c r="G16" s="2"/>
    </row>
    <row r="17" spans="1:10" ht="30" customHeight="1">
      <c r="A17" s="6"/>
      <c r="B17" s="40" t="s">
        <v>24</v>
      </c>
      <c r="C17" s="40"/>
      <c r="E17" s="40" t="s">
        <v>25</v>
      </c>
      <c r="F17" s="40"/>
      <c r="H17" s="40" t="s">
        <v>31</v>
      </c>
      <c r="I17" s="40"/>
    </row>
    <row r="18" spans="1:10" ht="15.95" customHeight="1">
      <c r="A18" s="7"/>
      <c r="B18" s="17" t="s">
        <v>0</v>
      </c>
      <c r="C18" s="18" t="s">
        <v>1</v>
      </c>
      <c r="D18" s="1"/>
      <c r="E18" s="17" t="s">
        <v>0</v>
      </c>
      <c r="F18" s="18" t="s">
        <v>1</v>
      </c>
      <c r="G18" s="1"/>
      <c r="H18" s="17" t="s">
        <v>0</v>
      </c>
      <c r="I18" s="18" t="s">
        <v>1</v>
      </c>
      <c r="J18" s="21" t="s">
        <v>35</v>
      </c>
    </row>
    <row r="19" spans="1:10" ht="15.95" customHeight="1">
      <c r="A19" s="7"/>
      <c r="B19" s="17" t="s">
        <v>2</v>
      </c>
      <c r="C19" s="26">
        <v>1500</v>
      </c>
      <c r="D19" s="1"/>
      <c r="E19" s="19" t="s">
        <v>3</v>
      </c>
      <c r="F19" s="26">
        <v>20</v>
      </c>
      <c r="G19" s="2"/>
      <c r="H19" s="19" t="s">
        <v>4</v>
      </c>
      <c r="I19" s="28">
        <v>750</v>
      </c>
      <c r="J19" s="29">
        <f>dépenses_dun_semestre[[#This Row],[Montant]]/4</f>
        <v>187.5</v>
      </c>
    </row>
    <row r="20" spans="1:10" ht="15.95" customHeight="1">
      <c r="A20" s="7"/>
      <c r="B20" s="17" t="s">
        <v>5</v>
      </c>
      <c r="C20" s="26">
        <v>500</v>
      </c>
      <c r="D20" s="1"/>
      <c r="E20" s="19" t="s">
        <v>6</v>
      </c>
      <c r="F20" s="26">
        <v>50</v>
      </c>
      <c r="G20" s="2"/>
      <c r="H20" s="19" t="s">
        <v>7</v>
      </c>
      <c r="I20" s="28">
        <v>250</v>
      </c>
      <c r="J20" s="29">
        <f>dépenses_dun_semestre[[#This Row],[Montant]]/4</f>
        <v>62.5</v>
      </c>
    </row>
    <row r="21" spans="1:10" ht="15.95" customHeight="1">
      <c r="A21" s="7"/>
      <c r="B21" s="17" t="s">
        <v>8</v>
      </c>
      <c r="C21" s="26">
        <v>500</v>
      </c>
      <c r="D21" s="1"/>
      <c r="E21" s="19" t="s">
        <v>9</v>
      </c>
      <c r="F21" s="26">
        <v>75</v>
      </c>
      <c r="G21" s="2"/>
      <c r="H21" s="19" t="s">
        <v>10</v>
      </c>
      <c r="I21" s="28">
        <v>500</v>
      </c>
      <c r="J21" s="29">
        <f>dépenses_dun_semestre[[#This Row],[Montant]]/4</f>
        <v>125</v>
      </c>
    </row>
    <row r="22" spans="1:10" ht="15.95" customHeight="1">
      <c r="A22" s="7"/>
      <c r="B22" s="17" t="s">
        <v>11</v>
      </c>
      <c r="C22" s="26">
        <v>250</v>
      </c>
      <c r="D22" s="1"/>
      <c r="E22" s="19" t="s">
        <v>12</v>
      </c>
      <c r="F22" s="26">
        <v>250</v>
      </c>
      <c r="G22" s="2"/>
      <c r="H22" s="19" t="s">
        <v>13</v>
      </c>
      <c r="I22" s="28">
        <v>0</v>
      </c>
      <c r="J22" s="29">
        <f>dépenses_dun_semestre[[#This Row],[Montant]]/4</f>
        <v>0</v>
      </c>
    </row>
    <row r="23" spans="1:10" ht="15.95" customHeight="1">
      <c r="A23" s="11"/>
      <c r="B23" s="25" t="s">
        <v>14</v>
      </c>
      <c r="C23" s="27">
        <f>SUBTOTAL(109,[Montant])</f>
        <v>2750</v>
      </c>
      <c r="D23" s="1"/>
      <c r="E23" s="19" t="s">
        <v>15</v>
      </c>
      <c r="F23" s="26">
        <v>50</v>
      </c>
      <c r="G23" s="2"/>
      <c r="H23" s="19" t="s">
        <v>16</v>
      </c>
      <c r="I23" s="28">
        <v>0</v>
      </c>
      <c r="J23" s="29">
        <f>dépenses_dun_semestre[[#This Row],[Montant]]/4</f>
        <v>0</v>
      </c>
    </row>
    <row r="24" spans="1:10" ht="15.95" customHeight="1">
      <c r="B24" s="17"/>
      <c r="C24" s="22"/>
      <c r="E24" s="19" t="s">
        <v>17</v>
      </c>
      <c r="F24" s="26">
        <v>500</v>
      </c>
      <c r="G24" s="2"/>
      <c r="H24" s="19" t="s">
        <v>18</v>
      </c>
      <c r="I24" s="28">
        <v>0</v>
      </c>
      <c r="J24" s="29">
        <f>dépenses_dun_semestre[[#This Row],[Montant]]/4</f>
        <v>0</v>
      </c>
    </row>
    <row r="25" spans="1:10" ht="15.95" customHeight="1">
      <c r="E25" s="19" t="s">
        <v>19</v>
      </c>
      <c r="F25" s="26">
        <v>275</v>
      </c>
      <c r="G25" s="2"/>
      <c r="H25" s="32" t="s">
        <v>14</v>
      </c>
      <c r="I25" s="33">
        <f>SUBTOTAL(109,[Montant])</f>
        <v>1500</v>
      </c>
      <c r="J25" s="34">
        <f>SUBTOTAL(109,[Mensuel])</f>
        <v>375</v>
      </c>
    </row>
    <row r="26" spans="1:10" ht="15.95" customHeight="1">
      <c r="E26" s="19" t="s">
        <v>20</v>
      </c>
      <c r="F26" s="26">
        <v>125</v>
      </c>
      <c r="G26" s="2"/>
      <c r="H26" s="37" t="s">
        <v>30</v>
      </c>
      <c r="I26" s="37"/>
      <c r="J26" s="30"/>
    </row>
    <row r="27" spans="1:10" ht="15.95" customHeight="1">
      <c r="E27" s="19" t="s">
        <v>21</v>
      </c>
      <c r="F27" s="26">
        <v>50</v>
      </c>
      <c r="G27" s="2"/>
    </row>
    <row r="28" spans="1:10" ht="15.95" customHeight="1">
      <c r="E28" s="19" t="s">
        <v>22</v>
      </c>
      <c r="F28" s="26">
        <v>0</v>
      </c>
      <c r="G28" s="2"/>
    </row>
    <row r="29" spans="1:10" ht="15.95" customHeight="1">
      <c r="E29" s="19" t="s">
        <v>23</v>
      </c>
      <c r="F29" s="26">
        <v>0</v>
      </c>
      <c r="G29" s="2"/>
    </row>
    <row r="30" spans="1:10" ht="15.95" customHeight="1">
      <c r="E30" s="24" t="s">
        <v>14</v>
      </c>
      <c r="F30" s="31">
        <f>SUBTOTAL(109,[Montant])</f>
        <v>1395</v>
      </c>
      <c r="G30" s="3"/>
      <c r="H30" s="37"/>
      <c r="I30" s="37"/>
    </row>
    <row r="31" spans="1:10">
      <c r="E31" s="23"/>
      <c r="F31" s="22"/>
    </row>
  </sheetData>
  <mergeCells count="11">
    <mergeCell ref="B2:I3"/>
    <mergeCell ref="H30:I30"/>
    <mergeCell ref="H26:I26"/>
    <mergeCell ref="B6:C6"/>
    <mergeCell ref="B17:C17"/>
    <mergeCell ref="E17:F17"/>
    <mergeCell ref="H17:I17"/>
    <mergeCell ref="B14:C14"/>
    <mergeCell ref="B11:C11"/>
    <mergeCell ref="B8:C8"/>
    <mergeCell ref="B5:C5"/>
  </mergeCells>
  <conditionalFormatting sqref="B6:C6">
    <cfRule type="dataBar" priority="1">
      <dataBar showValue="0">
        <cfvo type="num" val="0"/>
        <cfvo type="formula" val="$B$9"/>
        <color theme="6"/>
      </dataBar>
      <extLst>
        <ext xmlns:x14="http://schemas.microsoft.com/office/spreadsheetml/2009/9/main" uri="{B025F937-C7B1-47D3-B67F-A62EFF666E3E}">
          <x14:id>{89178D20-997E-41DD-BF2E-3A392DB5D2D0}</x14:id>
        </ext>
      </extLst>
    </cfRule>
  </conditionalFormatting>
  <printOptions horizontalCentered="1" verticalCentered="1"/>
  <pageMargins left="0.2" right="0.2" top="0.25" bottom="0.25" header="0" footer="0"/>
  <pageSetup scale="90" orientation="landscape" r:id="rId1"/>
  <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9178D20-997E-41DD-BF2E-3A392DB5D2D0}">
            <x14:dataBar minLength="0" maxLength="100">
              <x14:cfvo type="num">
                <xm:f>0</xm:f>
              </x14:cfvo>
              <x14:cfvo type="formula">
                <xm:f>$B$9</xm:f>
              </x14:cfvo>
              <x14:negativeFillColor rgb="FFFF0000"/>
              <x14:axisColor rgb="FF000000"/>
            </x14:dataBar>
          </x14:cfRule>
          <xm:sqref>B6:C6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2:B3"/>
  <sheetViews>
    <sheetView workbookViewId="0">
      <selection activeCell="C2" sqref="C2"/>
    </sheetView>
  </sheetViews>
  <sheetFormatPr defaultColWidth="9" defaultRowHeight="16.5"/>
  <cols>
    <col min="1" max="1" width="9.375" bestFit="1" customWidth="1"/>
  </cols>
  <sheetData>
    <row r="2" spans="1:2">
      <c r="A2" t="s">
        <v>33</v>
      </c>
      <c r="B2" s="20">
        <f>'budget université'!B9</f>
        <v>2750</v>
      </c>
    </row>
    <row r="3" spans="1:2">
      <c r="A3" t="s">
        <v>34</v>
      </c>
      <c r="B3" s="20">
        <f>'budget université'!B12</f>
        <v>1770</v>
      </c>
    </row>
  </sheetData>
  <pageMargins left="0.7" right="0.7" top="0.75" bottom="0.75" header="0.3" footer="0.3"/>
</worksheet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2.xml><?xml version="1.0" encoding="utf-8"?>
<ds:datastoreItem xmlns:ds="http://schemas.openxmlformats.org/officeDocument/2006/customXml" ds:itemID="{7EA4D396-6ACA-49FC-8250-7E9B8633CB43}"/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budget université</vt:lpstr>
      <vt:lpstr>données_du_graphique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oreProperties xmlns:dc="http://purl.org/dc/elements/1.1/" xmlns:dcterms="http://purl.org/dc/terms/" xmlns:xsi="http://www.w3.org/2001/XMLSchema-instance" xmlns="http://schemas.openxmlformats.org/package/2006/metadata/core-properties">
  <dc:creator/>
  <lastModifiedBy/>
  <lastPrinted>2010-10-19T22:36:33.0000000Z</lastPrinted>
  <dc:description/>
  <dcterms:modified xsi:type="dcterms:W3CDTF">2011-04-15T10:05:33.0000000Z</dcterms:modified>
  <keywords/>
  <version/>
  <dc:subject/>
  <dc:title/>
</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TC023473749991</vt:lpwstr>
  </property>
</Properties>
</file>