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ereira\Downloads\FICHES EXPO\20260529_fiche exposition agent création template\"/>
    </mc:Choice>
  </mc:AlternateContent>
  <xr:revisionPtr revIDLastSave="0" documentId="13_ncr:1_{33DD4062-1A99-4F3E-8B86-29AB5493F0FB}" xr6:coauthVersionLast="47" xr6:coauthVersionMax="47" xr10:uidLastSave="{00000000-0000-0000-0000-000000000000}"/>
  <bookViews>
    <workbookView xWindow="-120" yWindow="-120" windowWidth="29040" windowHeight="15720" tabRatio="783" activeTab="11" xr2:uid="{377009BB-13D0-4D93-9B7B-4CE81C2D8B96}"/>
  </bookViews>
  <sheets>
    <sheet name="listes" sheetId="1" r:id="rId1"/>
    <sheet name="à remplir" sheetId="3" r:id="rId2"/>
    <sheet name="ArcNoémie" sheetId="2" r:id="rId3"/>
    <sheet name="TotoJean" sheetId="4" r:id="rId4"/>
    <sheet name="AntoineMarc" sheetId="7" r:id="rId5"/>
    <sheet name="LegrandAlexandre" sheetId="8" r:id="rId6"/>
    <sheet name="DoeJohn" sheetId="9" r:id="rId7"/>
    <sheet name="ParkerPeter" sheetId="11" r:id="rId8"/>
    <sheet name="WayneBruce" sheetId="12" r:id="rId9"/>
    <sheet name="KentClark" sheetId="13" r:id="rId10"/>
    <sheet name="WonderWoman" sheetId="14" r:id="rId11"/>
    <sheet name="DeRivGeralt" sheetId="15" r:id="rId12"/>
  </sheets>
  <definedNames>
    <definedName name="_xlnm.Print_Area" localSheetId="4">AntoineMarc!$A$1:$O$75</definedName>
    <definedName name="_xlnm.Print_Area" localSheetId="11">DeRivGeralt!$A$1:$O$75</definedName>
    <definedName name="_xlnm.Print_Area" localSheetId="6">DoeJohn!$A$1:$O$75</definedName>
    <definedName name="_xlnm.Print_Area" localSheetId="9">KentClark!$A$1:$O$75</definedName>
    <definedName name="_xlnm.Print_Area" localSheetId="5">LegrandAlexandre!$A$1:$O$75</definedName>
    <definedName name="_xlnm.Print_Area" localSheetId="7">ParkerPeter!$A$1:$O$75</definedName>
    <definedName name="_xlnm.Print_Area" localSheetId="3">TotoJean!$A$1:$O$75</definedName>
    <definedName name="_xlnm.Print_Area" localSheetId="8">WayneBruce!$A$1:$O$75</definedName>
    <definedName name="_xlnm.Print_Area" localSheetId="10">WonderWoman!$A$1:$O$75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52" i="15" l="1"/>
  <c r="M61" i="15"/>
  <c r="M58" i="15"/>
  <c r="M55" i="15"/>
  <c r="M52" i="15"/>
  <c r="M48" i="15"/>
  <c r="M45" i="15"/>
  <c r="J45" i="15"/>
  <c r="D45" i="15"/>
  <c r="D43" i="15"/>
  <c r="M40" i="15"/>
  <c r="D40" i="15"/>
  <c r="D38" i="15"/>
  <c r="K38" i="15"/>
  <c r="G36" i="15"/>
  <c r="M34" i="15"/>
  <c r="M32" i="15"/>
  <c r="M30" i="15"/>
  <c r="J34" i="15"/>
  <c r="J32" i="15"/>
  <c r="J30" i="15"/>
  <c r="G34" i="15"/>
  <c r="G32" i="15"/>
  <c r="G30" i="15"/>
  <c r="B34" i="15"/>
  <c r="B32" i="15"/>
  <c r="B30" i="15"/>
  <c r="D24" i="15"/>
  <c r="G24" i="15"/>
  <c r="J24" i="15"/>
  <c r="D22" i="15"/>
  <c r="D21" i="15"/>
  <c r="D20" i="15"/>
  <c r="D18" i="15"/>
  <c r="D17" i="15"/>
  <c r="D16" i="15"/>
  <c r="D14" i="15"/>
  <c r="D12" i="15"/>
  <c r="J9" i="15"/>
  <c r="J7" i="15"/>
  <c r="D9" i="15"/>
  <c r="D8" i="15"/>
  <c r="D7" i="15"/>
  <c r="M65" i="15"/>
  <c r="M61" i="14"/>
  <c r="M58" i="14"/>
  <c r="M55" i="14"/>
  <c r="M52" i="14"/>
  <c r="M48" i="14"/>
  <c r="B52" i="14"/>
  <c r="M45" i="14"/>
  <c r="J45" i="14"/>
  <c r="D45" i="14"/>
  <c r="D43" i="14"/>
  <c r="M40" i="14"/>
  <c r="D40" i="14"/>
  <c r="D38" i="14"/>
  <c r="K38" i="14"/>
  <c r="G36" i="14"/>
  <c r="M34" i="14"/>
  <c r="M32" i="14"/>
  <c r="M30" i="14"/>
  <c r="J34" i="14"/>
  <c r="J32" i="14"/>
  <c r="J30" i="14"/>
  <c r="G34" i="14"/>
  <c r="G32" i="14"/>
  <c r="G30" i="14"/>
  <c r="B34" i="14"/>
  <c r="B32" i="14"/>
  <c r="B30" i="14"/>
  <c r="J24" i="14"/>
  <c r="G24" i="14"/>
  <c r="D24" i="14"/>
  <c r="D22" i="14"/>
  <c r="D21" i="14"/>
  <c r="D20" i="14"/>
  <c r="D18" i="14"/>
  <c r="D17" i="14"/>
  <c r="D16" i="14"/>
  <c r="D14" i="14"/>
  <c r="D12" i="14"/>
  <c r="J9" i="14"/>
  <c r="J7" i="14"/>
  <c r="D9" i="14"/>
  <c r="D8" i="14"/>
  <c r="D7" i="14"/>
  <c r="M65" i="14"/>
  <c r="M61" i="13"/>
  <c r="M58" i="13"/>
  <c r="M55" i="13"/>
  <c r="M52" i="13"/>
  <c r="M48" i="13"/>
  <c r="B52" i="13"/>
  <c r="M45" i="13"/>
  <c r="J45" i="13"/>
  <c r="D45" i="13"/>
  <c r="D43" i="13"/>
  <c r="M40" i="13"/>
  <c r="D40" i="13"/>
  <c r="D38" i="13"/>
  <c r="K38" i="13"/>
  <c r="G36" i="13"/>
  <c r="M34" i="13"/>
  <c r="M32" i="13"/>
  <c r="M30" i="13"/>
  <c r="J34" i="13"/>
  <c r="J32" i="13"/>
  <c r="J30" i="13"/>
  <c r="G34" i="13"/>
  <c r="G32" i="13"/>
  <c r="G30" i="13"/>
  <c r="B34" i="13"/>
  <c r="B32" i="13"/>
  <c r="B30" i="13"/>
  <c r="J24" i="13"/>
  <c r="G24" i="13"/>
  <c r="D24" i="13"/>
  <c r="D22" i="13"/>
  <c r="D21" i="13"/>
  <c r="D20" i="13"/>
  <c r="D18" i="13"/>
  <c r="D17" i="13"/>
  <c r="D16" i="13"/>
  <c r="D14" i="13"/>
  <c r="D12" i="13"/>
  <c r="J9" i="13"/>
  <c r="J7" i="13"/>
  <c r="D9" i="13"/>
  <c r="D8" i="13"/>
  <c r="D7" i="13"/>
  <c r="M65" i="13"/>
  <c r="B52" i="12"/>
  <c r="M61" i="12"/>
  <c r="M58" i="12"/>
  <c r="M55" i="12"/>
  <c r="M52" i="12"/>
  <c r="M48" i="12"/>
  <c r="M45" i="12"/>
  <c r="J45" i="12"/>
  <c r="D45" i="12"/>
  <c r="D43" i="12"/>
  <c r="M40" i="12"/>
  <c r="D40" i="12"/>
  <c r="K38" i="12"/>
  <c r="D38" i="12"/>
  <c r="G36" i="12"/>
  <c r="M34" i="12"/>
  <c r="M32" i="12"/>
  <c r="M30" i="12"/>
  <c r="J34" i="12"/>
  <c r="J32" i="12"/>
  <c r="J30" i="12"/>
  <c r="G34" i="12"/>
  <c r="G32" i="12"/>
  <c r="G30" i="12"/>
  <c r="B34" i="12"/>
  <c r="B32" i="12"/>
  <c r="B30" i="12"/>
  <c r="J24" i="12"/>
  <c r="G24" i="12"/>
  <c r="D24" i="12"/>
  <c r="D22" i="12"/>
  <c r="D21" i="12"/>
  <c r="D20" i="12"/>
  <c r="D18" i="12"/>
  <c r="D17" i="12"/>
  <c r="D16" i="12"/>
  <c r="D14" i="12"/>
  <c r="D12" i="12"/>
  <c r="J9" i="12"/>
  <c r="J7" i="12"/>
  <c r="D9" i="12"/>
  <c r="D8" i="12"/>
  <c r="D7" i="12"/>
  <c r="M65" i="12"/>
  <c r="M61" i="11"/>
  <c r="M58" i="11"/>
  <c r="M55" i="11"/>
  <c r="M52" i="11"/>
  <c r="M48" i="11"/>
  <c r="B52" i="11"/>
  <c r="M45" i="11"/>
  <c r="J45" i="11"/>
  <c r="D45" i="11"/>
  <c r="D43" i="11"/>
  <c r="M40" i="11"/>
  <c r="D40" i="11"/>
  <c r="D38" i="11"/>
  <c r="K38" i="11"/>
  <c r="G36" i="11"/>
  <c r="M34" i="11"/>
  <c r="M32" i="11"/>
  <c r="M30" i="11"/>
  <c r="J34" i="11"/>
  <c r="J32" i="11"/>
  <c r="J30" i="11"/>
  <c r="G34" i="11"/>
  <c r="G32" i="11"/>
  <c r="G30" i="11"/>
  <c r="B34" i="11"/>
  <c r="B32" i="11"/>
  <c r="B30" i="11"/>
  <c r="J24" i="11"/>
  <c r="G24" i="11"/>
  <c r="D24" i="11"/>
  <c r="D22" i="11"/>
  <c r="D21" i="11"/>
  <c r="D20" i="11"/>
  <c r="D18" i="11"/>
  <c r="D17" i="11"/>
  <c r="D16" i="11"/>
  <c r="D14" i="11"/>
  <c r="D12" i="11"/>
  <c r="J9" i="11"/>
  <c r="J7" i="11"/>
  <c r="D9" i="11"/>
  <c r="D8" i="11"/>
  <c r="D7" i="11"/>
  <c r="M65" i="11"/>
  <c r="M61" i="9"/>
  <c r="M58" i="9"/>
  <c r="M55" i="9"/>
  <c r="M52" i="9"/>
  <c r="M48" i="9"/>
  <c r="B52" i="9"/>
  <c r="M45" i="9"/>
  <c r="J45" i="9"/>
  <c r="D45" i="9"/>
  <c r="D43" i="9"/>
  <c r="M40" i="9"/>
  <c r="D40" i="9"/>
  <c r="K38" i="9"/>
  <c r="D38" i="9"/>
  <c r="G36" i="9"/>
  <c r="M34" i="9"/>
  <c r="M32" i="9"/>
  <c r="M30" i="9"/>
  <c r="J34" i="9"/>
  <c r="J32" i="9"/>
  <c r="J30" i="9"/>
  <c r="G34" i="9"/>
  <c r="G32" i="9"/>
  <c r="G30" i="9"/>
  <c r="B34" i="9"/>
  <c r="B32" i="9"/>
  <c r="B30" i="9"/>
  <c r="D24" i="9"/>
  <c r="G24" i="9"/>
  <c r="J24" i="9"/>
  <c r="D22" i="9"/>
  <c r="D21" i="9"/>
  <c r="D20" i="9"/>
  <c r="D18" i="9"/>
  <c r="D17" i="9"/>
  <c r="D16" i="9"/>
  <c r="D14" i="9"/>
  <c r="D12" i="9"/>
  <c r="J9" i="9"/>
  <c r="J7" i="9"/>
  <c r="D9" i="9"/>
  <c r="D8" i="9"/>
  <c r="D7" i="9"/>
  <c r="M65" i="9"/>
  <c r="M61" i="8"/>
  <c r="M58" i="8"/>
  <c r="M55" i="8"/>
  <c r="M52" i="8"/>
  <c r="M48" i="8"/>
  <c r="B52" i="8"/>
  <c r="M45" i="8"/>
  <c r="J45" i="8"/>
  <c r="D45" i="8"/>
  <c r="D43" i="8"/>
  <c r="M40" i="8"/>
  <c r="D40" i="8"/>
  <c r="D38" i="8"/>
  <c r="K38" i="8"/>
  <c r="G36" i="8"/>
  <c r="M34" i="8"/>
  <c r="M32" i="8"/>
  <c r="M30" i="8"/>
  <c r="J34" i="8"/>
  <c r="J32" i="8"/>
  <c r="J30" i="8"/>
  <c r="G34" i="8"/>
  <c r="G32" i="8"/>
  <c r="G30" i="8"/>
  <c r="B34" i="8"/>
  <c r="B32" i="8"/>
  <c r="B30" i="8"/>
  <c r="J24" i="8"/>
  <c r="G24" i="8"/>
  <c r="D24" i="8"/>
  <c r="D22" i="8"/>
  <c r="D21" i="8"/>
  <c r="D20" i="8"/>
  <c r="D18" i="8"/>
  <c r="D17" i="8"/>
  <c r="D16" i="8"/>
  <c r="D14" i="8"/>
  <c r="D12" i="8"/>
  <c r="J9" i="8"/>
  <c r="J7" i="8"/>
  <c r="D9" i="8"/>
  <c r="D8" i="8"/>
  <c r="D7" i="8"/>
  <c r="M65" i="8"/>
  <c r="B52" i="7"/>
  <c r="M61" i="7"/>
  <c r="M58" i="7"/>
  <c r="M55" i="7"/>
  <c r="M52" i="7"/>
  <c r="M48" i="7"/>
  <c r="M45" i="7"/>
  <c r="J45" i="7"/>
  <c r="D45" i="7"/>
  <c r="D43" i="7"/>
  <c r="D40" i="7"/>
  <c r="D38" i="7"/>
  <c r="M40" i="7"/>
  <c r="K38" i="7"/>
  <c r="G36" i="7"/>
  <c r="M34" i="7"/>
  <c r="M32" i="7"/>
  <c r="M30" i="7"/>
  <c r="J34" i="7"/>
  <c r="J32" i="7"/>
  <c r="J30" i="7"/>
  <c r="G34" i="7"/>
  <c r="G32" i="7"/>
  <c r="G30" i="7"/>
  <c r="B34" i="7"/>
  <c r="B32" i="7"/>
  <c r="B30" i="7"/>
  <c r="J24" i="7"/>
  <c r="G24" i="7"/>
  <c r="D24" i="7"/>
  <c r="D22" i="7"/>
  <c r="D21" i="7"/>
  <c r="D20" i="7"/>
  <c r="D18" i="7"/>
  <c r="D17" i="7"/>
  <c r="D16" i="7"/>
  <c r="D14" i="7"/>
  <c r="D12" i="7"/>
  <c r="J9" i="7"/>
  <c r="J7" i="7"/>
  <c r="D9" i="7"/>
  <c r="D8" i="7"/>
  <c r="D7" i="7"/>
  <c r="M65" i="7"/>
  <c r="B52" i="4"/>
  <c r="M61" i="4"/>
  <c r="M58" i="4"/>
  <c r="M55" i="4"/>
  <c r="M52" i="4"/>
  <c r="M48" i="4"/>
  <c r="M45" i="4"/>
  <c r="J45" i="4"/>
  <c r="D45" i="4"/>
  <c r="D43" i="4"/>
  <c r="D40" i="4"/>
  <c r="D38" i="4"/>
  <c r="M40" i="4"/>
  <c r="K38" i="4"/>
  <c r="G36" i="4"/>
  <c r="M34" i="4"/>
  <c r="M32" i="4"/>
  <c r="M30" i="4"/>
  <c r="J34" i="4"/>
  <c r="J32" i="4"/>
  <c r="J30" i="4"/>
  <c r="G34" i="4"/>
  <c r="G32" i="4"/>
  <c r="G30" i="4"/>
  <c r="B34" i="4"/>
  <c r="B32" i="4"/>
  <c r="B30" i="4"/>
  <c r="J24" i="4"/>
  <c r="G24" i="4"/>
  <c r="D24" i="4"/>
  <c r="D22" i="4"/>
  <c r="D21" i="4"/>
  <c r="D20" i="4"/>
  <c r="D18" i="4"/>
  <c r="D17" i="4"/>
  <c r="D16" i="4"/>
  <c r="D14" i="4"/>
  <c r="D12" i="4"/>
  <c r="D9" i="4"/>
  <c r="J9" i="4"/>
  <c r="J7" i="4"/>
  <c r="D8" i="4"/>
  <c r="D7" i="4"/>
  <c r="M65" i="4"/>
  <c r="V11" i="3"/>
  <c r="W11" i="3"/>
  <c r="AJ11" i="3" s="1"/>
  <c r="AB11" i="3"/>
  <c r="AC11" i="3"/>
  <c r="AH11" i="3"/>
  <c r="AI11" i="3"/>
  <c r="V12" i="3"/>
  <c r="W12" i="3"/>
  <c r="AB12" i="3"/>
  <c r="AC12" i="3"/>
  <c r="AH12" i="3"/>
  <c r="AI12" i="3"/>
  <c r="AJ12" i="3"/>
  <c r="V13" i="3"/>
  <c r="W13" i="3"/>
  <c r="AJ13" i="3" s="1"/>
  <c r="AB13" i="3"/>
  <c r="AC13" i="3"/>
  <c r="AH13" i="3"/>
  <c r="AI13" i="3"/>
  <c r="V8" i="3"/>
  <c r="W8" i="3"/>
  <c r="AB8" i="3"/>
  <c r="AC8" i="3"/>
  <c r="AJ8" i="3" s="1"/>
  <c r="AH8" i="3"/>
  <c r="AI8" i="3"/>
  <c r="V9" i="3"/>
  <c r="W9" i="3"/>
  <c r="AB9" i="3"/>
  <c r="AC9" i="3"/>
  <c r="AH9" i="3"/>
  <c r="AI9" i="3" s="1"/>
  <c r="V10" i="3"/>
  <c r="W10" i="3"/>
  <c r="AB10" i="3"/>
  <c r="AC10" i="3"/>
  <c r="AJ10" i="3" s="1"/>
  <c r="AH10" i="3"/>
  <c r="AI10" i="3"/>
  <c r="AH7" i="3"/>
  <c r="AI7" i="3" s="1"/>
  <c r="AB7" i="3"/>
  <c r="AC7" i="3" s="1"/>
  <c r="V7" i="3"/>
  <c r="W7" i="3" s="1"/>
  <c r="AJ7" i="3" s="1"/>
  <c r="AH6" i="3"/>
  <c r="AI6" i="3" s="1"/>
  <c r="AB6" i="3"/>
  <c r="AC6" i="3" s="1"/>
  <c r="V6" i="3"/>
  <c r="W6" i="3" s="1"/>
  <c r="AJ6" i="3" s="1"/>
  <c r="AH5" i="3"/>
  <c r="AI5" i="3" s="1"/>
  <c r="AB5" i="3"/>
  <c r="AC5" i="3" s="1"/>
  <c r="V5" i="3"/>
  <c r="W5" i="3" s="1"/>
  <c r="M40" i="2"/>
  <c r="D40" i="2"/>
  <c r="B52" i="2"/>
  <c r="M61" i="2"/>
  <c r="M58" i="2"/>
  <c r="M55" i="2"/>
  <c r="M52" i="2"/>
  <c r="M48" i="2"/>
  <c r="J34" i="2"/>
  <c r="G34" i="2"/>
  <c r="B34" i="2"/>
  <c r="J32" i="2"/>
  <c r="G32" i="2"/>
  <c r="B32" i="2"/>
  <c r="J30" i="2"/>
  <c r="G30" i="2"/>
  <c r="B30" i="2"/>
  <c r="K38" i="2"/>
  <c r="D38" i="2"/>
  <c r="M45" i="2"/>
  <c r="J45" i="2"/>
  <c r="D45" i="2"/>
  <c r="D43" i="2"/>
  <c r="AH4" i="3"/>
  <c r="AI4" i="3" s="1"/>
  <c r="AB4" i="3"/>
  <c r="AC4" i="3" s="1"/>
  <c r="V4" i="3"/>
  <c r="W4" i="3" s="1"/>
  <c r="D7" i="2"/>
  <c r="J24" i="2"/>
  <c r="G24" i="2"/>
  <c r="D24" i="2"/>
  <c r="D22" i="2"/>
  <c r="D21" i="2"/>
  <c r="D20" i="2"/>
  <c r="D18" i="2"/>
  <c r="D17" i="2"/>
  <c r="D16" i="2"/>
  <c r="D14" i="2"/>
  <c r="D12" i="2"/>
  <c r="J9" i="2"/>
  <c r="D9" i="2"/>
  <c r="D8" i="2"/>
  <c r="J7" i="2"/>
  <c r="M65" i="2"/>
  <c r="M30" i="2" l="1"/>
  <c r="M32" i="2"/>
  <c r="M34" i="2"/>
  <c r="AJ5" i="3"/>
  <c r="AJ9" i="3"/>
  <c r="AJ4" i="3"/>
  <c r="G36" i="2" l="1"/>
</calcChain>
</file>

<file path=xl/sharedStrings.xml><?xml version="1.0" encoding="utf-8"?>
<sst xmlns="http://schemas.openxmlformats.org/spreadsheetml/2006/main" count="861" uniqueCount="167">
  <si>
    <t>Utilisation d'accélérateurs à visée thérapeutique</t>
  </si>
  <si>
    <t>Nature des rayonnements ionisants :</t>
  </si>
  <si>
    <t>Profession</t>
  </si>
  <si>
    <t>Nature du travail effectué</t>
  </si>
  <si>
    <t>Electrons</t>
  </si>
  <si>
    <t>Neutrons</t>
  </si>
  <si>
    <t>Anesthésiste</t>
  </si>
  <si>
    <t>Aide-soignante</t>
  </si>
  <si>
    <t>Cadre de santé</t>
  </si>
  <si>
    <t>Chirurgien cardiologie</t>
  </si>
  <si>
    <t>Chirurgien générale</t>
  </si>
  <si>
    <t>Chirurgien orthopédique</t>
  </si>
  <si>
    <t>Chirurgien viscéral</t>
  </si>
  <si>
    <t>Dosimétrie</t>
  </si>
  <si>
    <t>Radiothérapeute</t>
  </si>
  <si>
    <t>Radiophysicienne</t>
  </si>
  <si>
    <t>Radiologue</t>
  </si>
  <si>
    <t>Manipulateur en électroradiologie médicale</t>
  </si>
  <si>
    <t>Personne compétente en radioprotection</t>
  </si>
  <si>
    <t>Infirmière de bloc opératoire diplômée d'état</t>
  </si>
  <si>
    <t>Infirmière de bloc opératoire</t>
  </si>
  <si>
    <t>Infirmière anesthésiste diplômée d'état</t>
  </si>
  <si>
    <t>Infirmière diplômée d'état</t>
  </si>
  <si>
    <t>Scanner</t>
  </si>
  <si>
    <t>Accélérateurs d'électrons</t>
  </si>
  <si>
    <t>Pratique interventionnelle radioguidée</t>
  </si>
  <si>
    <t>Radiodiagnostic</t>
  </si>
  <si>
    <t>Prénom</t>
  </si>
  <si>
    <t>date de naissance</t>
  </si>
  <si>
    <t>N°SS</t>
  </si>
  <si>
    <t xml:space="preserve">fiche </t>
  </si>
  <si>
    <t>Nature des rayonnements ionisants</t>
  </si>
  <si>
    <t>-</t>
  </si>
  <si>
    <t>description</t>
  </si>
  <si>
    <t>Incident pouvant aboutir à une exposition anormale</t>
  </si>
  <si>
    <t>autres risques potentiellement liés au poste</t>
  </si>
  <si>
    <t>OUI</t>
  </si>
  <si>
    <t>NON</t>
  </si>
  <si>
    <t>Nom de naissance</t>
  </si>
  <si>
    <t>Nom d'usage</t>
  </si>
  <si>
    <t>Catégorie :</t>
  </si>
  <si>
    <t>A</t>
  </si>
  <si>
    <t>B</t>
  </si>
  <si>
    <t>NC</t>
  </si>
  <si>
    <t>Rayons X (faible énergie &lt; 120 keV)</t>
  </si>
  <si>
    <t>Rayons X (Haute énergie en MeV)</t>
  </si>
  <si>
    <t>Date de naissance</t>
  </si>
  <si>
    <t>N° SS</t>
  </si>
  <si>
    <t>Sources RI</t>
  </si>
  <si>
    <t>Natures des rayonnements ionisants</t>
  </si>
  <si>
    <t>Catégorie (A/B/NC)</t>
  </si>
  <si>
    <t>Exposition Radon</t>
  </si>
  <si>
    <t>Non contributive (Zone 1) &lt; 100 bq/m3</t>
  </si>
  <si>
    <t>+</t>
  </si>
  <si>
    <t>Autres risques professionnels</t>
  </si>
  <si>
    <t>Risques Physiques</t>
  </si>
  <si>
    <t>Manutention de personnes - Port de charge - Posture de travail - Travail sur écran - Ambiance lumineuse - Ambiance sonore</t>
  </si>
  <si>
    <t>Risques Chimiques</t>
  </si>
  <si>
    <t>Utilisation de produits de désinfection, de laboratoire (produits de contrastes)</t>
  </si>
  <si>
    <t>Risques biologiques</t>
  </si>
  <si>
    <t>Risques organisationnels</t>
  </si>
  <si>
    <t>Coactivité - Gardes et astreintes - Travail de nuit</t>
  </si>
  <si>
    <t>Exposition au sang et/ou liquides biologiques - Réalisation de points de tatouage</t>
  </si>
  <si>
    <t>Autres risques</t>
  </si>
  <si>
    <t>Stress de l'urgence - Agression verbales et/ou physique</t>
  </si>
  <si>
    <t>Doses extrémités (mSv/an)</t>
  </si>
  <si>
    <t>Doses cristallin (mSv/an)</t>
  </si>
  <si>
    <t>Observations</t>
  </si>
  <si>
    <t xml:space="preserve">Coordonnées Personne Compétente en Radioprotection CHIPS </t>
  </si>
  <si>
    <t>Signature PCR/CRP</t>
  </si>
  <si>
    <t>Date</t>
  </si>
  <si>
    <t>Service / unité fonctionnelle</t>
  </si>
  <si>
    <t>Entrée en zone contrôlée</t>
  </si>
  <si>
    <t>Dose efficace prévisionnelle total (mSv/an)</t>
  </si>
  <si>
    <t>Radioprotection</t>
  </si>
  <si>
    <t>sources RI</t>
  </si>
  <si>
    <t>Arceau bloc / Salle interventionnelle</t>
  </si>
  <si>
    <t>Générateurs de rayons X (table radio, mobile, panoramique, rétroalvéolaire)</t>
  </si>
  <si>
    <t>Anesthésie</t>
  </si>
  <si>
    <t>Bloc opératoire</t>
  </si>
  <si>
    <t>Cardiologie</t>
  </si>
  <si>
    <t>Endoscopie</t>
  </si>
  <si>
    <t>Radiologie</t>
  </si>
  <si>
    <t>Radiothérapie</t>
  </si>
  <si>
    <t>Périodes d'exposition : description des postes 1, 2,3 et 4</t>
  </si>
  <si>
    <t>Au pupitre, derrière vitre plombée (scanner)</t>
  </si>
  <si>
    <t>Au pupitre, derrière vitre plombée (salle radio)</t>
  </si>
  <si>
    <t>Au pupitre, derrière vitre plombée (panoramique)</t>
  </si>
  <si>
    <t>Au poste de commande (accélérateur radiothérapie)</t>
  </si>
  <si>
    <t>Au pupitre, derrière vitre plombée (salle interventionnelle)</t>
  </si>
  <si>
    <t>Arceau de bloc / Salle interventionnelle</t>
  </si>
  <si>
    <t>Radiodiagnostic (rétroalvéolaire)</t>
  </si>
  <si>
    <t>interventionnel : à 50 cm du diffuseur (arceau de bloc)</t>
  </si>
  <si>
    <t>interventionnel : à 50 cm du diffuseur (salle interventionnelle)</t>
  </si>
  <si>
    <t>interventionnel : à 100 cm du diffuseur (scanner)</t>
  </si>
  <si>
    <t>Radio au lit (mobile de radiologie, à 2 m)</t>
  </si>
  <si>
    <t>interventionnel : à 50 cm du diffuseur (salle radio)</t>
  </si>
  <si>
    <t>Au pupitre, derrière arceau de bloc</t>
  </si>
  <si>
    <t>Poste 1 (accélérateur Halcyon)</t>
  </si>
  <si>
    <t>Poste 2 (accélérateur True Beam)</t>
  </si>
  <si>
    <t>Poste 3 (scanner)</t>
  </si>
  <si>
    <t>valeur EDP débit de dose (µSv/h)</t>
  </si>
  <si>
    <t>Calculs dose efficace prévisionnelle par an (rappel règlementation =&gt; 160h/mois + 22j/an + 11 mois/an)</t>
  </si>
  <si>
    <t>débit de dose/an (µSv/an)</t>
  </si>
  <si>
    <t>Dose efficace (mSv/an)</t>
  </si>
  <si>
    <t>Fréquence expo</t>
  </si>
  <si>
    <t>Fréquence exposition</t>
  </si>
  <si>
    <t>quotidienne</t>
  </si>
  <si>
    <t>hebdomadaire</t>
  </si>
  <si>
    <t>mensuel</t>
  </si>
  <si>
    <t>trimestrielle</t>
  </si>
  <si>
    <t>semestrielle</t>
  </si>
  <si>
    <t>1/an</t>
  </si>
  <si>
    <t>Tps annuel estimé (h/an)</t>
  </si>
  <si>
    <t>Dose eff prév (mSv/an)</t>
  </si>
  <si>
    <t>Dose cristallin</t>
  </si>
  <si>
    <t>par an (mSv/an)</t>
  </si>
  <si>
    <t>Dose extrémités</t>
  </si>
  <si>
    <t>Catégorie</t>
  </si>
  <si>
    <t>Entrée en zone contrôlée ?</t>
  </si>
  <si>
    <t>question ?</t>
  </si>
  <si>
    <t xml:space="preserve">Dosimétrie </t>
  </si>
  <si>
    <t>à lecture différée</t>
  </si>
  <si>
    <t>opérationnelle</t>
  </si>
  <si>
    <t>h/an</t>
  </si>
  <si>
    <t>débit de dose/an (mSv/an)</t>
  </si>
  <si>
    <t>physiques</t>
  </si>
  <si>
    <t>chimiques</t>
  </si>
  <si>
    <t>biologiques</t>
  </si>
  <si>
    <t>organistionnels</t>
  </si>
  <si>
    <t>autres</t>
  </si>
  <si>
    <t>manutention, port de charge, posture, écran, lumière, sonore</t>
  </si>
  <si>
    <t>produits de désinfection, lproduits labo, contraste</t>
  </si>
  <si>
    <t>expo au sg et/ou liquides bio</t>
  </si>
  <si>
    <t>coactivité, gardes et astreintes, travail de nuit</t>
  </si>
  <si>
    <t>stress urg, agression</t>
  </si>
  <si>
    <t>observations</t>
  </si>
  <si>
    <t>test texte …..kfjfjfjfjf</t>
  </si>
  <si>
    <t>Nature/durée/description</t>
  </si>
  <si>
    <t>Dose incident prévisible avec son unité</t>
  </si>
  <si>
    <t>Nature incident pouvant aboutir à une exposition anormale</t>
  </si>
  <si>
    <t>Hélice de scanner de 10 sec,sans protection</t>
  </si>
  <si>
    <t>Scopie de 10 sec, sans protection à 1m du diffuseur</t>
  </si>
  <si>
    <t>Cliché, sans protection à 1m du diffuseur</t>
  </si>
  <si>
    <t>Coordonnées service de santé au travail</t>
  </si>
  <si>
    <t>Doe</t>
  </si>
  <si>
    <t>John</t>
  </si>
  <si>
    <t>Noémie</t>
  </si>
  <si>
    <t>Arc</t>
  </si>
  <si>
    <t>Toto</t>
  </si>
  <si>
    <t>Jean</t>
  </si>
  <si>
    <t>Antoine</t>
  </si>
  <si>
    <t>Marc</t>
  </si>
  <si>
    <t>Legrand</t>
  </si>
  <si>
    <t>Alexandre</t>
  </si>
  <si>
    <t>Parker</t>
  </si>
  <si>
    <t>Peter</t>
  </si>
  <si>
    <t>Bruce</t>
  </si>
  <si>
    <t>Kent</t>
  </si>
  <si>
    <t>Wayne</t>
  </si>
  <si>
    <t>Clark</t>
  </si>
  <si>
    <t>Wonder</t>
  </si>
  <si>
    <t>Woman</t>
  </si>
  <si>
    <t>DeRiv</t>
  </si>
  <si>
    <t>Geralt</t>
  </si>
  <si>
    <t>Ligne tél XXXXX</t>
  </si>
  <si>
    <t>Ligne tél 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</si>
</sst>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78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applyFill="1" applyBorder="1"/>
    <xf numFmtId="0" fontId="0" fillId="0" borderId="0" xfId="0" applyFill="1"/>
    <xf numFmtId="0" fontId="1" fillId="0" borderId="0" xfId="0" applyFont="1" applyFill="1" applyAlignment="1">
      <alignment horizontal="center" vertical="center" wrapText="1"/>
    </xf>
    <xf numFmtId="0" fontId="0" fillId="0" borderId="1" xfId="0" quotePrefix="1" applyFill="1" applyBorder="1"/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 wrapText="1"/>
    </xf>
    <xf numFmtId="0" fontId="2" fillId="0" borderId="0" xfId="0" applyFont="1" applyFill="1"/>
    <xf numFmtId="0" fontId="2" fillId="0" borderId="0" xfId="0" applyFont="1"/>
    <xf numFmtId="164" fontId="2" fillId="3" borderId="0" xfId="0" applyNumberFormat="1" applyFont="1" applyFill="1" applyBorder="1" applyAlignment="1">
      <alignment horizontal="center"/>
    </xf>
    <xf numFmtId="0" fontId="2" fillId="4" borderId="0" xfId="0" applyFont="1" applyFill="1"/>
    <xf numFmtId="0" fontId="3" fillId="4" borderId="0" xfId="0" applyFont="1" applyFill="1" applyAlignment="1">
      <alignment horizontal="right"/>
    </xf>
    <xf numFmtId="0" fontId="2" fillId="4" borderId="0" xfId="0" applyFont="1" applyFill="1" applyBorder="1" applyAlignment="1"/>
    <xf numFmtId="0" fontId="2" fillId="4" borderId="0" xfId="0" applyFont="1" applyFill="1" applyBorder="1" applyAlignment="1">
      <alignment horizontal="center"/>
    </xf>
    <xf numFmtId="0" fontId="2" fillId="4" borderId="0" xfId="0" applyFont="1" applyFill="1" applyAlignment="1">
      <alignment horizontal="right"/>
    </xf>
    <xf numFmtId="0" fontId="2" fillId="4" borderId="0" xfId="0" applyFont="1" applyFill="1" applyAlignment="1"/>
    <xf numFmtId="0" fontId="3" fillId="4" borderId="0" xfId="0" applyFont="1" applyFill="1" applyAlignment="1"/>
    <xf numFmtId="0" fontId="3" fillId="4" borderId="0" xfId="0" applyFont="1" applyFill="1" applyBorder="1" applyAlignment="1">
      <alignment horizontal="center"/>
    </xf>
    <xf numFmtId="0" fontId="3" fillId="4" borderId="0" xfId="0" applyFont="1" applyFill="1" applyAlignment="1">
      <alignment horizontal="right" vertical="center" wrapText="1"/>
    </xf>
    <xf numFmtId="0" fontId="2" fillId="4" borderId="10" xfId="0" applyFont="1" applyFill="1" applyBorder="1"/>
    <xf numFmtId="0" fontId="2" fillId="4" borderId="11" xfId="0" applyFont="1" applyFill="1" applyBorder="1"/>
    <xf numFmtId="0" fontId="3" fillId="4" borderId="6" xfId="0" applyFont="1" applyFill="1" applyBorder="1"/>
    <xf numFmtId="0" fontId="3" fillId="4" borderId="5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/>
    </xf>
    <xf numFmtId="0" fontId="2" fillId="4" borderId="5" xfId="0" applyFont="1" applyFill="1" applyBorder="1"/>
    <xf numFmtId="0" fontId="2" fillId="4" borderId="0" xfId="0" applyFont="1" applyFill="1" applyBorder="1"/>
    <xf numFmtId="0" fontId="2" fillId="4" borderId="12" xfId="0" applyFont="1" applyFill="1" applyBorder="1"/>
    <xf numFmtId="0" fontId="2" fillId="4" borderId="14" xfId="0" applyFont="1" applyFill="1" applyBorder="1"/>
    <xf numFmtId="0" fontId="2" fillId="4" borderId="13" xfId="0" applyFont="1" applyFill="1" applyBorder="1"/>
    <xf numFmtId="0" fontId="2" fillId="4" borderId="15" xfId="0" applyFont="1" applyFill="1" applyBorder="1"/>
    <xf numFmtId="0" fontId="3" fillId="4" borderId="11" xfId="0" applyFont="1" applyFill="1" applyBorder="1" applyAlignment="1"/>
    <xf numFmtId="0" fontId="3" fillId="4" borderId="10" xfId="0" applyFont="1" applyFill="1" applyBorder="1" applyAlignment="1"/>
    <xf numFmtId="14" fontId="2" fillId="4" borderId="0" xfId="0" applyNumberFormat="1" applyFont="1" applyFill="1" applyBorder="1"/>
    <xf numFmtId="0" fontId="2" fillId="3" borderId="9" xfId="0" applyFont="1" applyFill="1" applyBorder="1"/>
    <xf numFmtId="0" fontId="2" fillId="3" borderId="10" xfId="0" applyFont="1" applyFill="1" applyBorder="1"/>
    <xf numFmtId="0" fontId="2" fillId="3" borderId="11" xfId="0" applyFont="1" applyFill="1" applyBorder="1"/>
    <xf numFmtId="0" fontId="2" fillId="3" borderId="5" xfId="0" applyFont="1" applyFill="1" applyBorder="1"/>
    <xf numFmtId="0" fontId="3" fillId="3" borderId="0" xfId="0" applyFont="1" applyFill="1" applyBorder="1" applyAlignment="1">
      <alignment horizontal="right"/>
    </xf>
    <xf numFmtId="0" fontId="2" fillId="3" borderId="0" xfId="0" applyFont="1" applyFill="1" applyBorder="1"/>
    <xf numFmtId="0" fontId="2" fillId="3" borderId="12" xfId="0" applyFont="1" applyFill="1" applyBorder="1"/>
    <xf numFmtId="0" fontId="2" fillId="3" borderId="13" xfId="0" applyFont="1" applyFill="1" applyBorder="1"/>
    <xf numFmtId="0" fontId="3" fillId="3" borderId="14" xfId="0" applyFont="1" applyFill="1" applyBorder="1" applyAlignment="1">
      <alignment horizontal="right"/>
    </xf>
    <xf numFmtId="0" fontId="2" fillId="3" borderId="14" xfId="0" applyFont="1" applyFill="1" applyBorder="1"/>
    <xf numFmtId="14" fontId="2" fillId="3" borderId="14" xfId="0" applyNumberFormat="1" applyFont="1" applyFill="1" applyBorder="1" applyAlignment="1">
      <alignment horizontal="center"/>
    </xf>
    <xf numFmtId="164" fontId="2" fillId="3" borderId="14" xfId="0" applyNumberFormat="1" applyFont="1" applyFill="1" applyBorder="1" applyAlignment="1">
      <alignment horizontal="center"/>
    </xf>
    <xf numFmtId="0" fontId="2" fillId="3" borderId="15" xfId="0" applyFont="1" applyFill="1" applyBorder="1"/>
    <xf numFmtId="0" fontId="3" fillId="3" borderId="0" xfId="0" applyFont="1" applyFill="1" applyBorder="1"/>
    <xf numFmtId="0" fontId="2" fillId="3" borderId="14" xfId="0" applyFont="1" applyFill="1" applyBorder="1" applyAlignment="1">
      <alignment horizontal="center"/>
    </xf>
    <xf numFmtId="0" fontId="2" fillId="4" borderId="0" xfId="0" applyFont="1" applyFill="1" applyAlignment="1">
      <alignment vertical="center"/>
    </xf>
    <xf numFmtId="0" fontId="0" fillId="0" borderId="1" xfId="0" quotePrefix="1" applyBorder="1"/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right"/>
    </xf>
    <xf numFmtId="0" fontId="0" fillId="2" borderId="1" xfId="0" applyFill="1" applyBorder="1" applyAlignment="1"/>
    <xf numFmtId="0" fontId="0" fillId="0" borderId="1" xfId="0" quotePrefix="1" applyBorder="1" applyAlignment="1"/>
    <xf numFmtId="0" fontId="0" fillId="0" borderId="1" xfId="0" applyBorder="1" applyAlignment="1"/>
    <xf numFmtId="0" fontId="0" fillId="0" borderId="21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 wrapText="1"/>
    </xf>
    <xf numFmtId="0" fontId="0" fillId="2" borderId="34" xfId="0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0" fillId="0" borderId="22" xfId="0" quotePrefix="1" applyFill="1" applyBorder="1" applyAlignment="1">
      <alignment horizontal="center" vertical="center" wrapText="1"/>
    </xf>
    <xf numFmtId="14" fontId="0" fillId="0" borderId="22" xfId="0" applyNumberFormat="1" applyFill="1" applyBorder="1" applyAlignment="1">
      <alignment horizontal="center" vertical="center" wrapText="1"/>
    </xf>
    <xf numFmtId="164" fontId="0" fillId="0" borderId="22" xfId="0" applyNumberFormat="1" applyFill="1" applyBorder="1" applyAlignment="1">
      <alignment horizontal="center" vertical="center" wrapText="1"/>
    </xf>
    <xf numFmtId="0" fontId="0" fillId="0" borderId="28" xfId="0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0" fillId="0" borderId="1" xfId="0" quotePrefix="1" applyFill="1" applyBorder="1" applyAlignment="1"/>
    <xf numFmtId="0" fontId="0" fillId="0" borderId="1" xfId="0" applyFill="1" applyBorder="1" applyAlignment="1"/>
    <xf numFmtId="0" fontId="1" fillId="2" borderId="2" xfId="0" applyFont="1" applyFill="1" applyBorder="1" applyAlignment="1">
      <alignment horizontal="center" vertical="center" wrapText="1"/>
    </xf>
    <xf numFmtId="0" fontId="0" fillId="0" borderId="34" xfId="0" applyFill="1" applyBorder="1" applyAlignment="1">
      <alignment horizontal="center" vertical="center" wrapText="1"/>
    </xf>
    <xf numFmtId="0" fontId="0" fillId="5" borderId="19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right" vertical="center" wrapText="1"/>
    </xf>
    <xf numFmtId="0" fontId="3" fillId="4" borderId="0" xfId="0" applyFont="1" applyFill="1" applyBorder="1" applyAlignment="1"/>
    <xf numFmtId="0" fontId="3" fillId="4" borderId="0" xfId="0" applyFont="1" applyFill="1" applyBorder="1" applyAlignment="1">
      <alignment vertical="center"/>
    </xf>
    <xf numFmtId="0" fontId="3" fillId="4" borderId="5" xfId="0" applyFont="1" applyFill="1" applyBorder="1"/>
    <xf numFmtId="0" fontId="3" fillId="4" borderId="12" xfId="0" applyFont="1" applyFill="1" applyBorder="1" applyAlignment="1">
      <alignment horizontal="left"/>
    </xf>
    <xf numFmtId="0" fontId="2" fillId="4" borderId="12" xfId="0" applyFont="1" applyFill="1" applyBorder="1" applyAlignment="1"/>
    <xf numFmtId="0" fontId="0" fillId="4" borderId="5" xfId="0" applyFill="1" applyBorder="1"/>
    <xf numFmtId="0" fontId="3" fillId="4" borderId="0" xfId="0" applyFont="1" applyFill="1" applyBorder="1" applyAlignment="1">
      <alignment horizontal="left"/>
    </xf>
    <xf numFmtId="0" fontId="3" fillId="4" borderId="0" xfId="0" applyFont="1" applyFill="1" applyAlignment="1">
      <alignment horizontal="right"/>
    </xf>
    <xf numFmtId="0" fontId="3" fillId="3" borderId="0" xfId="0" applyFont="1" applyFill="1" applyBorder="1" applyAlignment="1">
      <alignment horizontal="right"/>
    </xf>
    <xf numFmtId="0" fontId="3" fillId="4" borderId="0" xfId="0" applyFont="1" applyFill="1" applyBorder="1" applyAlignment="1">
      <alignment horizontal="left"/>
    </xf>
    <xf numFmtId="0" fontId="3" fillId="4" borderId="0" xfId="0" applyFont="1" applyFill="1" applyAlignment="1">
      <alignment horizontal="right"/>
    </xf>
    <xf numFmtId="0" fontId="3" fillId="3" borderId="0" xfId="0" applyFont="1" applyFill="1" applyBorder="1" applyAlignment="1">
      <alignment horizontal="right"/>
    </xf>
    <xf numFmtId="0" fontId="3" fillId="4" borderId="0" xfId="0" applyFont="1" applyFill="1" applyAlignment="1">
      <alignment horizontal="right"/>
    </xf>
    <xf numFmtId="0" fontId="3" fillId="3" borderId="0" xfId="0" applyFont="1" applyFill="1" applyBorder="1" applyAlignment="1">
      <alignment horizontal="right"/>
    </xf>
    <xf numFmtId="0" fontId="3" fillId="4" borderId="0" xfId="0" applyFont="1" applyFill="1" applyBorder="1" applyAlignment="1">
      <alignment horizontal="left"/>
    </xf>
    <xf numFmtId="0" fontId="3" fillId="4" borderId="5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/>
    </xf>
    <xf numFmtId="0" fontId="1" fillId="5" borderId="40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0" fontId="1" fillId="5" borderId="30" xfId="0" applyFont="1" applyFill="1" applyBorder="1" applyAlignment="1">
      <alignment horizontal="center" vertical="center" wrapText="1"/>
    </xf>
    <xf numFmtId="0" fontId="1" fillId="5" borderId="31" xfId="0" applyFont="1" applyFill="1" applyBorder="1" applyAlignment="1">
      <alignment horizontal="center" vertical="center" wrapText="1"/>
    </xf>
    <xf numFmtId="0" fontId="1" fillId="5" borderId="35" xfId="0" applyFont="1" applyFill="1" applyBorder="1" applyAlignment="1">
      <alignment horizontal="center" vertical="center" wrapText="1"/>
    </xf>
    <xf numFmtId="0" fontId="1" fillId="5" borderId="24" xfId="0" applyFont="1" applyFill="1" applyBorder="1" applyAlignment="1">
      <alignment horizontal="center" vertical="center" wrapText="1"/>
    </xf>
    <xf numFmtId="0" fontId="1" fillId="5" borderId="36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" fillId="5" borderId="37" xfId="0" applyFont="1" applyFill="1" applyBorder="1" applyAlignment="1">
      <alignment horizontal="center" vertical="center" wrapText="1"/>
    </xf>
    <xf numFmtId="0" fontId="1" fillId="5" borderId="38" xfId="0" applyFont="1" applyFill="1" applyBorder="1" applyAlignment="1">
      <alignment horizontal="center" vertical="center" wrapText="1"/>
    </xf>
    <xf numFmtId="0" fontId="1" fillId="5" borderId="41" xfId="0" applyFont="1" applyFill="1" applyBorder="1" applyAlignment="1">
      <alignment horizontal="center" vertical="center" wrapText="1"/>
    </xf>
    <xf numFmtId="0" fontId="1" fillId="5" borderId="43" xfId="0" applyFont="1" applyFill="1" applyBorder="1" applyAlignment="1">
      <alignment horizontal="center" vertical="center" wrapText="1"/>
    </xf>
    <xf numFmtId="0" fontId="1" fillId="5" borderId="39" xfId="0" applyFont="1" applyFill="1" applyBorder="1" applyAlignment="1">
      <alignment horizontal="center" vertical="center" wrapText="1"/>
    </xf>
    <xf numFmtId="0" fontId="1" fillId="5" borderId="42" xfId="0" applyFont="1" applyFill="1" applyBorder="1" applyAlignment="1">
      <alignment horizontal="center" vertical="center" wrapText="1"/>
    </xf>
    <xf numFmtId="14" fontId="1" fillId="5" borderId="40" xfId="0" applyNumberFormat="1" applyFont="1" applyFill="1" applyBorder="1" applyAlignment="1">
      <alignment horizontal="center" vertical="center" wrapText="1"/>
    </xf>
    <xf numFmtId="14" fontId="1" fillId="5" borderId="8" xfId="0" applyNumberFormat="1" applyFont="1" applyFill="1" applyBorder="1" applyAlignment="1">
      <alignment horizontal="center" vertical="center" wrapText="1"/>
    </xf>
    <xf numFmtId="14" fontId="1" fillId="5" borderId="7" xfId="0" applyNumberFormat="1" applyFont="1" applyFill="1" applyBorder="1" applyAlignment="1">
      <alignment horizontal="center" vertical="center" wrapText="1"/>
    </xf>
    <xf numFmtId="164" fontId="1" fillId="5" borderId="40" xfId="0" applyNumberFormat="1" applyFont="1" applyFill="1" applyBorder="1" applyAlignment="1">
      <alignment horizontal="center" vertical="center" wrapText="1"/>
    </xf>
    <xf numFmtId="164" fontId="1" fillId="5" borderId="8" xfId="0" applyNumberFormat="1" applyFont="1" applyFill="1" applyBorder="1" applyAlignment="1">
      <alignment horizontal="center" vertical="center" wrapText="1"/>
    </xf>
    <xf numFmtId="164" fontId="1" fillId="5" borderId="7" xfId="0" applyNumberFormat="1" applyFont="1" applyFill="1" applyBorder="1" applyAlignment="1">
      <alignment horizontal="center" vertical="center" wrapText="1"/>
    </xf>
    <xf numFmtId="0" fontId="1" fillId="5" borderId="16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 wrapText="1"/>
    </xf>
    <xf numFmtId="0" fontId="1" fillId="5" borderId="18" xfId="0" applyFont="1" applyFill="1" applyBorder="1" applyAlignment="1">
      <alignment horizontal="center" vertical="center" wrapText="1"/>
    </xf>
    <xf numFmtId="0" fontId="1" fillId="5" borderId="29" xfId="0" applyFont="1" applyFill="1" applyBorder="1" applyAlignment="1">
      <alignment horizontal="center" vertical="center" wrapText="1"/>
    </xf>
    <xf numFmtId="0" fontId="1" fillId="5" borderId="27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 wrapText="1"/>
    </xf>
    <xf numFmtId="0" fontId="1" fillId="5" borderId="44" xfId="0" applyFont="1" applyFill="1" applyBorder="1" applyAlignment="1">
      <alignment horizontal="center" vertical="center" wrapText="1"/>
    </xf>
    <xf numFmtId="0" fontId="1" fillId="5" borderId="45" xfId="0" applyFont="1" applyFill="1" applyBorder="1" applyAlignment="1">
      <alignment horizontal="center" vertical="center" wrapText="1"/>
    </xf>
    <xf numFmtId="0" fontId="1" fillId="2" borderId="44" xfId="0" applyFont="1" applyFill="1" applyBorder="1" applyAlignment="1">
      <alignment horizontal="center" vertical="center" wrapText="1"/>
    </xf>
    <xf numFmtId="0" fontId="1" fillId="2" borderId="45" xfId="0" applyFont="1" applyFill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 wrapText="1"/>
    </xf>
    <xf numFmtId="0" fontId="1" fillId="2" borderId="46" xfId="0" applyFont="1" applyFill="1" applyBorder="1" applyAlignment="1">
      <alignment horizontal="center" vertical="center" wrapText="1"/>
    </xf>
    <xf numFmtId="0" fontId="1" fillId="2" borderId="47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left"/>
    </xf>
    <xf numFmtId="0" fontId="3" fillId="4" borderId="10" xfId="0" applyFont="1" applyFill="1" applyBorder="1" applyAlignment="1">
      <alignment horizontal="left"/>
    </xf>
    <xf numFmtId="0" fontId="2" fillId="4" borderId="13" xfId="0" applyFont="1" applyFill="1" applyBorder="1" applyAlignment="1">
      <alignment horizontal="left" wrapText="1"/>
    </xf>
    <xf numFmtId="0" fontId="2" fillId="4" borderId="14" xfId="0" applyFont="1" applyFill="1" applyBorder="1" applyAlignment="1">
      <alignment horizontal="left" wrapText="1"/>
    </xf>
    <xf numFmtId="0" fontId="2" fillId="4" borderId="15" xfId="0" applyFont="1" applyFill="1" applyBorder="1" applyAlignment="1">
      <alignment horizontal="left" wrapText="1"/>
    </xf>
    <xf numFmtId="0" fontId="3" fillId="4" borderId="0" xfId="0" applyFont="1" applyFill="1" applyAlignment="1">
      <alignment horizontal="right"/>
    </xf>
    <xf numFmtId="0" fontId="2" fillId="4" borderId="13" xfId="0" applyFont="1" applyFill="1" applyBorder="1" applyAlignment="1">
      <alignment horizontal="left" vertical="center" wrapText="1"/>
    </xf>
    <xf numFmtId="0" fontId="2" fillId="4" borderId="14" xfId="0" applyFont="1" applyFill="1" applyBorder="1" applyAlignment="1">
      <alignment horizontal="left" vertical="center" wrapText="1"/>
    </xf>
    <xf numFmtId="0" fontId="2" fillId="4" borderId="15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right"/>
    </xf>
    <xf numFmtId="0" fontId="2" fillId="4" borderId="5" xfId="0" applyFont="1" applyFill="1" applyBorder="1" applyAlignment="1">
      <alignment horizontal="left" wrapText="1"/>
    </xf>
    <xf numFmtId="0" fontId="2" fillId="4" borderId="0" xfId="0" applyFont="1" applyFill="1" applyBorder="1" applyAlignment="1">
      <alignment horizontal="left" wrapText="1"/>
    </xf>
    <xf numFmtId="0" fontId="2" fillId="4" borderId="12" xfId="0" applyFont="1" applyFill="1" applyBorder="1" applyAlignment="1">
      <alignment horizontal="left" wrapText="1"/>
    </xf>
    <xf numFmtId="0" fontId="2" fillId="4" borderId="2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14" fontId="2" fillId="4" borderId="2" xfId="0" applyNumberFormat="1" applyFont="1" applyFill="1" applyBorder="1" applyAlignment="1">
      <alignment horizontal="center"/>
    </xf>
    <xf numFmtId="14" fontId="2" fillId="4" borderId="4" xfId="0" applyNumberFormat="1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6" borderId="3" xfId="0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right"/>
    </xf>
  </cellXfs>
  <cellStyles count="1"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324635</xdr:colOff>
      <xdr:row>0</xdr:row>
      <xdr:rowOff>110068</xdr:rowOff>
    </xdr:from>
    <xdr:ext cx="5443282" cy="76546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3350B67-BDAF-4C5D-8D61-F00E330C66A5}"/>
            </a:ext>
          </a:extLst>
        </xdr:cNvPr>
        <xdr:cNvSpPr txBox="1"/>
      </xdr:nvSpPr>
      <xdr:spPr>
        <a:xfrm>
          <a:off x="3753635" y="110068"/>
          <a:ext cx="5443282" cy="765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600" b="1"/>
            <a:t>FICHE</a:t>
          </a:r>
          <a:r>
            <a:rPr lang="fr-FR" sz="1600" b="1" baseline="0"/>
            <a:t> D'EXPOSITION INDIVIDUELLE D'EXPOSITION AUX RAYONNEMENTS IONISANTS</a:t>
          </a:r>
        </a:p>
        <a:p>
          <a:pPr algn="ctr"/>
          <a:r>
            <a:rPr lang="fr-FR" sz="1100" b="1" baseline="0"/>
            <a:t>Article R4451-52 à 55 du code du travail modifié par le décret n°2018-437 du 4 juin 2018</a:t>
          </a:r>
          <a:endParaRPr lang="fr-FR" sz="1100" b="1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324635</xdr:colOff>
      <xdr:row>0</xdr:row>
      <xdr:rowOff>110068</xdr:rowOff>
    </xdr:from>
    <xdr:ext cx="5443282" cy="76546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5146D45-F579-4814-BE3F-1FDA8BA39C9D}"/>
            </a:ext>
          </a:extLst>
        </xdr:cNvPr>
        <xdr:cNvSpPr txBox="1"/>
      </xdr:nvSpPr>
      <xdr:spPr>
        <a:xfrm>
          <a:off x="3753635" y="110068"/>
          <a:ext cx="5443282" cy="765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600" b="1"/>
            <a:t>FICHE</a:t>
          </a:r>
          <a:r>
            <a:rPr lang="fr-FR" sz="1600" b="1" baseline="0"/>
            <a:t> D'EXPOSITION INDIVIDUELLE D'EXPOSITION AUX RAYONNEMENTS IONISANTS</a:t>
          </a:r>
        </a:p>
        <a:p>
          <a:pPr algn="ctr"/>
          <a:r>
            <a:rPr lang="fr-FR" sz="1100" b="1" baseline="0"/>
            <a:t>Article R4451-52 à 55 du code du travail modifié par le décret n°2018-437 du 4 juin 2018</a:t>
          </a:r>
          <a:endParaRPr lang="fr-FR" sz="1100" b="1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324635</xdr:colOff>
      <xdr:row>0</xdr:row>
      <xdr:rowOff>110068</xdr:rowOff>
    </xdr:from>
    <xdr:ext cx="5443282" cy="76546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515AD4D-9AA9-48A8-BDE8-7F95E386265C}"/>
            </a:ext>
          </a:extLst>
        </xdr:cNvPr>
        <xdr:cNvSpPr txBox="1"/>
      </xdr:nvSpPr>
      <xdr:spPr>
        <a:xfrm>
          <a:off x="3753635" y="110068"/>
          <a:ext cx="5443282" cy="765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600" b="1"/>
            <a:t>FICHE</a:t>
          </a:r>
          <a:r>
            <a:rPr lang="fr-FR" sz="1600" b="1" baseline="0"/>
            <a:t> D'EXPOSITION INDIVIDUELLE D'EXPOSITION AUX RAYONNEMENTS IONISANTS</a:t>
          </a:r>
        </a:p>
        <a:p>
          <a:pPr algn="ctr"/>
          <a:r>
            <a:rPr lang="fr-FR" sz="1100" b="1" baseline="0"/>
            <a:t>Article R4451-52 à 55 du code du travail modifié par le décret n°2018-437 du 4 juin 2018</a:t>
          </a:r>
          <a:endParaRPr lang="fr-FR" sz="1100" b="1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324635</xdr:colOff>
      <xdr:row>0</xdr:row>
      <xdr:rowOff>110068</xdr:rowOff>
    </xdr:from>
    <xdr:ext cx="5443282" cy="76546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3471715-12AA-489E-87C3-B285B7E32D67}"/>
            </a:ext>
          </a:extLst>
        </xdr:cNvPr>
        <xdr:cNvSpPr txBox="1"/>
      </xdr:nvSpPr>
      <xdr:spPr>
        <a:xfrm>
          <a:off x="3753635" y="110068"/>
          <a:ext cx="5443282" cy="765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600" b="1"/>
            <a:t>FICHE</a:t>
          </a:r>
          <a:r>
            <a:rPr lang="fr-FR" sz="1600" b="1" baseline="0"/>
            <a:t> D'EXPOSITION INDIVIDUELLE D'EXPOSITION AUX RAYONNEMENTS IONISANTS</a:t>
          </a:r>
        </a:p>
        <a:p>
          <a:pPr algn="ctr"/>
          <a:r>
            <a:rPr lang="fr-FR" sz="1100" b="1" baseline="0"/>
            <a:t>Article R4451-52 à 55 du code du travail modifié par le décret n°2018-437 du 4 juin 2018</a:t>
          </a:r>
          <a:endParaRPr lang="fr-FR" sz="1100" b="1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324635</xdr:colOff>
      <xdr:row>0</xdr:row>
      <xdr:rowOff>110068</xdr:rowOff>
    </xdr:from>
    <xdr:ext cx="5443282" cy="76546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999C8C7-BAC1-462D-91DF-1933E0C769D2}"/>
            </a:ext>
          </a:extLst>
        </xdr:cNvPr>
        <xdr:cNvSpPr txBox="1"/>
      </xdr:nvSpPr>
      <xdr:spPr>
        <a:xfrm>
          <a:off x="3753635" y="110068"/>
          <a:ext cx="5443282" cy="765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600" b="1"/>
            <a:t>FICHE</a:t>
          </a:r>
          <a:r>
            <a:rPr lang="fr-FR" sz="1600" b="1" baseline="0"/>
            <a:t> D'EXPOSITION INDIVIDUELLE D'EXPOSITION AUX RAYONNEMENTS IONISANTS</a:t>
          </a:r>
        </a:p>
        <a:p>
          <a:pPr algn="ctr"/>
          <a:r>
            <a:rPr lang="fr-FR" sz="1100" b="1" baseline="0"/>
            <a:t>Article R4451-52 à 55 du code du travail modifié par le décret n°2018-437 du 4 juin 2018</a:t>
          </a:r>
          <a:endParaRPr lang="fr-FR" sz="1100" b="1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324635</xdr:colOff>
      <xdr:row>0</xdr:row>
      <xdr:rowOff>110068</xdr:rowOff>
    </xdr:from>
    <xdr:ext cx="5443282" cy="76546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CB54700-790E-4285-845C-134026B75491}"/>
            </a:ext>
          </a:extLst>
        </xdr:cNvPr>
        <xdr:cNvSpPr txBox="1"/>
      </xdr:nvSpPr>
      <xdr:spPr>
        <a:xfrm>
          <a:off x="3753635" y="110068"/>
          <a:ext cx="5443282" cy="765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600" b="1"/>
            <a:t>FICHE</a:t>
          </a:r>
          <a:r>
            <a:rPr lang="fr-FR" sz="1600" b="1" baseline="0"/>
            <a:t> D'EXPOSITION INDIVIDUELLE D'EXPOSITION AUX RAYONNEMENTS IONISANTS</a:t>
          </a:r>
        </a:p>
        <a:p>
          <a:pPr algn="ctr"/>
          <a:r>
            <a:rPr lang="fr-FR" sz="1100" b="1" baseline="0"/>
            <a:t>Article R4451-52 à 55 du code du travail modifié par le décret n°2018-437 du 4 juin 2018</a:t>
          </a:r>
          <a:endParaRPr lang="fr-FR" sz="1100" b="1"/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324635</xdr:colOff>
      <xdr:row>0</xdr:row>
      <xdr:rowOff>110068</xdr:rowOff>
    </xdr:from>
    <xdr:ext cx="5443282" cy="76546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A9491BDC-9F31-49AA-BB4B-37992ABC761D}"/>
            </a:ext>
          </a:extLst>
        </xdr:cNvPr>
        <xdr:cNvSpPr txBox="1"/>
      </xdr:nvSpPr>
      <xdr:spPr>
        <a:xfrm>
          <a:off x="3753635" y="110068"/>
          <a:ext cx="5443282" cy="765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600" b="1"/>
            <a:t>FICHE</a:t>
          </a:r>
          <a:r>
            <a:rPr lang="fr-FR" sz="1600" b="1" baseline="0"/>
            <a:t> D'EXPOSITION INDIVIDUELLE D'EXPOSITION AUX RAYONNEMENTS IONISANTS</a:t>
          </a:r>
        </a:p>
        <a:p>
          <a:pPr algn="ctr"/>
          <a:r>
            <a:rPr lang="fr-FR" sz="1100" b="1" baseline="0"/>
            <a:t>Article R4451-52 à 55 du code du travail modifié par le décret n°2018-437 du 4 juin 2018</a:t>
          </a:r>
          <a:endParaRPr lang="fr-FR" sz="1100" b="1"/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324635</xdr:colOff>
      <xdr:row>0</xdr:row>
      <xdr:rowOff>110068</xdr:rowOff>
    </xdr:from>
    <xdr:ext cx="5443282" cy="76546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8D0B547-BBE1-4CFD-81E2-F0FDAC1C4E37}"/>
            </a:ext>
          </a:extLst>
        </xdr:cNvPr>
        <xdr:cNvSpPr txBox="1"/>
      </xdr:nvSpPr>
      <xdr:spPr>
        <a:xfrm>
          <a:off x="3753635" y="110068"/>
          <a:ext cx="5443282" cy="765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600" b="1"/>
            <a:t>FICHE</a:t>
          </a:r>
          <a:r>
            <a:rPr lang="fr-FR" sz="1600" b="1" baseline="0"/>
            <a:t> D'EXPOSITION INDIVIDUELLE D'EXPOSITION AUX RAYONNEMENTS IONISANTS</a:t>
          </a:r>
        </a:p>
        <a:p>
          <a:pPr algn="ctr"/>
          <a:r>
            <a:rPr lang="fr-FR" sz="1100" b="1" baseline="0"/>
            <a:t>Article R4451-52 à 55 du code du travail modifié par le décret n°2018-437 du 4 juin 2018</a:t>
          </a:r>
          <a:endParaRPr lang="fr-FR" sz="1100" b="1"/>
        </a:p>
      </xdr:txBody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324635</xdr:colOff>
      <xdr:row>0</xdr:row>
      <xdr:rowOff>110068</xdr:rowOff>
    </xdr:from>
    <xdr:ext cx="5443282" cy="76546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A83F0759-D7FA-403E-9A1C-9FEE6CC6DD1B}"/>
            </a:ext>
          </a:extLst>
        </xdr:cNvPr>
        <xdr:cNvSpPr txBox="1"/>
      </xdr:nvSpPr>
      <xdr:spPr>
        <a:xfrm>
          <a:off x="3753635" y="110068"/>
          <a:ext cx="5443282" cy="765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600" b="1"/>
            <a:t>FICHE</a:t>
          </a:r>
          <a:r>
            <a:rPr lang="fr-FR" sz="1600" b="1" baseline="0"/>
            <a:t> D'EXPOSITION INDIVIDUELLE D'EXPOSITION AUX RAYONNEMENTS IONISANTS</a:t>
          </a:r>
        </a:p>
        <a:p>
          <a:pPr algn="ctr"/>
          <a:r>
            <a:rPr lang="fr-FR" sz="1100" b="1" baseline="0"/>
            <a:t>Article R4451-52 à 55 du code du travail modifié par le décret n°2018-437 du 4 juin 2018</a:t>
          </a:r>
          <a:endParaRPr lang="fr-FR" sz="1100" b="1"/>
        </a:p>
      </xdr:txBody>
    </xdr:sp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324635</xdr:colOff>
      <xdr:row>0</xdr:row>
      <xdr:rowOff>110068</xdr:rowOff>
    </xdr:from>
    <xdr:ext cx="5443282" cy="76546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A70FC79B-A10F-415D-B853-64DC5812A132}"/>
            </a:ext>
          </a:extLst>
        </xdr:cNvPr>
        <xdr:cNvSpPr txBox="1"/>
      </xdr:nvSpPr>
      <xdr:spPr>
        <a:xfrm>
          <a:off x="3753635" y="110068"/>
          <a:ext cx="5443282" cy="765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600" b="1"/>
            <a:t>FICHE</a:t>
          </a:r>
          <a:r>
            <a:rPr lang="fr-FR" sz="1600" b="1" baseline="0"/>
            <a:t> D'EXPOSITION INDIVIDUELLE D'EXPOSITION AUX RAYONNEMENTS IONISANTS</a:t>
          </a:r>
        </a:p>
        <a:p>
          <a:pPr algn="ctr"/>
          <a:r>
            <a:rPr lang="fr-FR" sz="1100" b="1" baseline="0"/>
            <a:t>Article R4451-52 à 55 du code du travail modifié par le décret n°2018-437 du 4 juin 2018</a:t>
          </a:r>
          <a:endParaRPr lang="fr-FR" sz="1100" b="1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F07B2D-5F47-401A-B818-8BE6007D822F}">
  <sheetPr codeName="Feuil1"/>
  <dimension ref="B1:B93"/>
  <sheetViews>
    <sheetView workbookViewId="0">
      <selection activeCell="J19" sqref="J19"/>
    </sheetView>
  </sheetViews>
  <sheetFormatPr baseColWidth="10" defaultRowHeight="15" x14ac:dyDescent="0.25"/>
  <cols>
    <col min="1" max="1" width="4.28515625" customWidth="1"/>
    <col min="2" max="2" width="76.140625" customWidth="1"/>
    <col min="3" max="5" width="4.28515625" customWidth="1"/>
  </cols>
  <sheetData>
    <row r="1" spans="2:2" x14ac:dyDescent="0.25">
      <c r="B1" s="1" t="s">
        <v>2</v>
      </c>
    </row>
    <row r="2" spans="2:2" s="4" customFormat="1" x14ac:dyDescent="0.25">
      <c r="B2" s="6" t="s">
        <v>32</v>
      </c>
    </row>
    <row r="3" spans="2:2" x14ac:dyDescent="0.25">
      <c r="B3" s="2" t="s">
        <v>6</v>
      </c>
    </row>
    <row r="4" spans="2:2" x14ac:dyDescent="0.25">
      <c r="B4" s="2" t="s">
        <v>7</v>
      </c>
    </row>
    <row r="5" spans="2:2" x14ac:dyDescent="0.25">
      <c r="B5" s="2" t="s">
        <v>8</v>
      </c>
    </row>
    <row r="6" spans="2:2" x14ac:dyDescent="0.25">
      <c r="B6" s="2" t="s">
        <v>9</v>
      </c>
    </row>
    <row r="7" spans="2:2" x14ac:dyDescent="0.25">
      <c r="B7" s="2" t="s">
        <v>10</v>
      </c>
    </row>
    <row r="8" spans="2:2" x14ac:dyDescent="0.25">
      <c r="B8" s="2" t="s">
        <v>11</v>
      </c>
    </row>
    <row r="9" spans="2:2" x14ac:dyDescent="0.25">
      <c r="B9" s="2" t="s">
        <v>12</v>
      </c>
    </row>
    <row r="10" spans="2:2" x14ac:dyDescent="0.25">
      <c r="B10" s="2" t="s">
        <v>13</v>
      </c>
    </row>
    <row r="11" spans="2:2" x14ac:dyDescent="0.25">
      <c r="B11" s="2" t="s">
        <v>21</v>
      </c>
    </row>
    <row r="12" spans="2:2" x14ac:dyDescent="0.25">
      <c r="B12" s="2" t="s">
        <v>20</v>
      </c>
    </row>
    <row r="13" spans="2:2" x14ac:dyDescent="0.25">
      <c r="B13" s="2" t="s">
        <v>19</v>
      </c>
    </row>
    <row r="14" spans="2:2" x14ac:dyDescent="0.25">
      <c r="B14" s="2" t="s">
        <v>22</v>
      </c>
    </row>
    <row r="15" spans="2:2" x14ac:dyDescent="0.25">
      <c r="B15" s="2" t="s">
        <v>17</v>
      </c>
    </row>
    <row r="16" spans="2:2" x14ac:dyDescent="0.25">
      <c r="B16" s="2" t="s">
        <v>18</v>
      </c>
    </row>
    <row r="17" spans="2:2" x14ac:dyDescent="0.25">
      <c r="B17" s="2" t="s">
        <v>16</v>
      </c>
    </row>
    <row r="18" spans="2:2" x14ac:dyDescent="0.25">
      <c r="B18" s="2" t="s">
        <v>15</v>
      </c>
    </row>
    <row r="19" spans="2:2" x14ac:dyDescent="0.25">
      <c r="B19" s="2" t="s">
        <v>14</v>
      </c>
    </row>
    <row r="21" spans="2:2" x14ac:dyDescent="0.25">
      <c r="B21" s="1" t="s">
        <v>3</v>
      </c>
    </row>
    <row r="22" spans="2:2" x14ac:dyDescent="0.25">
      <c r="B22" s="6" t="s">
        <v>32</v>
      </c>
    </row>
    <row r="23" spans="2:2" x14ac:dyDescent="0.25">
      <c r="B23" s="2" t="s">
        <v>0</v>
      </c>
    </row>
    <row r="24" spans="2:2" x14ac:dyDescent="0.25">
      <c r="B24" s="2" t="s">
        <v>25</v>
      </c>
    </row>
    <row r="25" spans="2:2" x14ac:dyDescent="0.25">
      <c r="B25" s="3" t="s">
        <v>26</v>
      </c>
    </row>
    <row r="27" spans="2:2" x14ac:dyDescent="0.25">
      <c r="B27" s="57" t="s">
        <v>84</v>
      </c>
    </row>
    <row r="28" spans="2:2" x14ac:dyDescent="0.25">
      <c r="B28" s="58" t="s">
        <v>32</v>
      </c>
    </row>
    <row r="29" spans="2:2" x14ac:dyDescent="0.25">
      <c r="B29" s="59" t="s">
        <v>85</v>
      </c>
    </row>
    <row r="30" spans="2:2" x14ac:dyDescent="0.25">
      <c r="B30" s="59" t="s">
        <v>86</v>
      </c>
    </row>
    <row r="31" spans="2:2" x14ac:dyDescent="0.25">
      <c r="B31" s="59" t="s">
        <v>87</v>
      </c>
    </row>
    <row r="32" spans="2:2" x14ac:dyDescent="0.25">
      <c r="B32" s="59" t="s">
        <v>89</v>
      </c>
    </row>
    <row r="33" spans="2:2" x14ac:dyDescent="0.25">
      <c r="B33" s="2" t="s">
        <v>97</v>
      </c>
    </row>
    <row r="34" spans="2:2" x14ac:dyDescent="0.25">
      <c r="B34" s="59" t="s">
        <v>88</v>
      </c>
    </row>
    <row r="35" spans="2:2" x14ac:dyDescent="0.25">
      <c r="B35" s="59" t="s">
        <v>95</v>
      </c>
    </row>
    <row r="36" spans="2:2" x14ac:dyDescent="0.25">
      <c r="B36" s="59" t="s">
        <v>91</v>
      </c>
    </row>
    <row r="37" spans="2:2" x14ac:dyDescent="0.25">
      <c r="B37" s="59" t="s">
        <v>92</v>
      </c>
    </row>
    <row r="38" spans="2:2" x14ac:dyDescent="0.25">
      <c r="B38" s="59" t="s">
        <v>93</v>
      </c>
    </row>
    <row r="39" spans="2:2" x14ac:dyDescent="0.25">
      <c r="B39" s="59" t="s">
        <v>96</v>
      </c>
    </row>
    <row r="40" spans="2:2" x14ac:dyDescent="0.25">
      <c r="B40" s="59" t="s">
        <v>94</v>
      </c>
    </row>
    <row r="42" spans="2:2" x14ac:dyDescent="0.25">
      <c r="B42" s="1" t="s">
        <v>75</v>
      </c>
    </row>
    <row r="43" spans="2:2" x14ac:dyDescent="0.25">
      <c r="B43" s="6" t="s">
        <v>32</v>
      </c>
    </row>
    <row r="44" spans="2:2" x14ac:dyDescent="0.25">
      <c r="B44" s="2" t="s">
        <v>23</v>
      </c>
    </row>
    <row r="45" spans="2:2" x14ac:dyDescent="0.25">
      <c r="B45" s="2" t="s">
        <v>24</v>
      </c>
    </row>
    <row r="46" spans="2:2" x14ac:dyDescent="0.25">
      <c r="B46" s="2" t="s">
        <v>90</v>
      </c>
    </row>
    <row r="47" spans="2:2" x14ac:dyDescent="0.25">
      <c r="B47" s="3" t="s">
        <v>77</v>
      </c>
    </row>
    <row r="49" spans="2:2" x14ac:dyDescent="0.25">
      <c r="B49" s="1" t="s">
        <v>71</v>
      </c>
    </row>
    <row r="50" spans="2:2" x14ac:dyDescent="0.25">
      <c r="B50" s="52" t="s">
        <v>32</v>
      </c>
    </row>
    <row r="51" spans="2:2" x14ac:dyDescent="0.25">
      <c r="B51" s="2" t="s">
        <v>78</v>
      </c>
    </row>
    <row r="52" spans="2:2" x14ac:dyDescent="0.25">
      <c r="B52" s="2" t="s">
        <v>79</v>
      </c>
    </row>
    <row r="53" spans="2:2" x14ac:dyDescent="0.25">
      <c r="B53" s="2" t="s">
        <v>80</v>
      </c>
    </row>
    <row r="54" spans="2:2" x14ac:dyDescent="0.25">
      <c r="B54" s="2" t="s">
        <v>81</v>
      </c>
    </row>
    <row r="55" spans="2:2" x14ac:dyDescent="0.25">
      <c r="B55" s="2" t="s">
        <v>82</v>
      </c>
    </row>
    <row r="56" spans="2:2" x14ac:dyDescent="0.25">
      <c r="B56" s="2" t="s">
        <v>83</v>
      </c>
    </row>
    <row r="57" spans="2:2" x14ac:dyDescent="0.25">
      <c r="B57" s="2" t="s">
        <v>74</v>
      </c>
    </row>
    <row r="59" spans="2:2" x14ac:dyDescent="0.25">
      <c r="B59" s="57" t="s">
        <v>121</v>
      </c>
    </row>
    <row r="60" spans="2:2" x14ac:dyDescent="0.25">
      <c r="B60" s="75" t="s">
        <v>32</v>
      </c>
    </row>
    <row r="61" spans="2:2" x14ac:dyDescent="0.25">
      <c r="B61" s="76" t="s">
        <v>122</v>
      </c>
    </row>
    <row r="62" spans="2:2" x14ac:dyDescent="0.25">
      <c r="B62" s="76" t="s">
        <v>123</v>
      </c>
    </row>
    <row r="64" spans="2:2" x14ac:dyDescent="0.25">
      <c r="B64" s="57" t="s">
        <v>140</v>
      </c>
    </row>
    <row r="65" spans="2:2" x14ac:dyDescent="0.25">
      <c r="B65" s="75" t="s">
        <v>32</v>
      </c>
    </row>
    <row r="66" spans="2:2" x14ac:dyDescent="0.25">
      <c r="B66" s="76" t="s">
        <v>141</v>
      </c>
    </row>
    <row r="67" spans="2:2" x14ac:dyDescent="0.25">
      <c r="B67" s="76" t="s">
        <v>142</v>
      </c>
    </row>
    <row r="68" spans="2:2" x14ac:dyDescent="0.25">
      <c r="B68" s="76" t="s">
        <v>143</v>
      </c>
    </row>
    <row r="70" spans="2:2" x14ac:dyDescent="0.25">
      <c r="B70" s="1" t="s">
        <v>106</v>
      </c>
    </row>
    <row r="71" spans="2:2" x14ac:dyDescent="0.25">
      <c r="B71" s="52" t="s">
        <v>32</v>
      </c>
    </row>
    <row r="72" spans="2:2" x14ac:dyDescent="0.25">
      <c r="B72" s="2" t="s">
        <v>107</v>
      </c>
    </row>
    <row r="73" spans="2:2" x14ac:dyDescent="0.25">
      <c r="B73" s="2" t="s">
        <v>108</v>
      </c>
    </row>
    <row r="74" spans="2:2" x14ac:dyDescent="0.25">
      <c r="B74" s="2" t="s">
        <v>109</v>
      </c>
    </row>
    <row r="75" spans="2:2" x14ac:dyDescent="0.25">
      <c r="B75" s="2" t="s">
        <v>110</v>
      </c>
    </row>
    <row r="76" spans="2:2" x14ac:dyDescent="0.25">
      <c r="B76" s="2" t="s">
        <v>111</v>
      </c>
    </row>
    <row r="77" spans="2:2" x14ac:dyDescent="0.25">
      <c r="B77" s="2" t="s">
        <v>112</v>
      </c>
    </row>
    <row r="79" spans="2:2" x14ac:dyDescent="0.25">
      <c r="B79" s="1" t="s">
        <v>1</v>
      </c>
    </row>
    <row r="80" spans="2:2" x14ac:dyDescent="0.25">
      <c r="B80" s="6" t="s">
        <v>32</v>
      </c>
    </row>
    <row r="81" spans="2:2" x14ac:dyDescent="0.25">
      <c r="B81" s="2" t="s">
        <v>44</v>
      </c>
    </row>
    <row r="82" spans="2:2" x14ac:dyDescent="0.25">
      <c r="B82" s="2" t="s">
        <v>45</v>
      </c>
    </row>
    <row r="83" spans="2:2" x14ac:dyDescent="0.25">
      <c r="B83" s="2" t="s">
        <v>4</v>
      </c>
    </row>
    <row r="84" spans="2:2" x14ac:dyDescent="0.25">
      <c r="B84" s="2" t="s">
        <v>5</v>
      </c>
    </row>
    <row r="86" spans="2:2" x14ac:dyDescent="0.25">
      <c r="B86" s="1" t="s">
        <v>40</v>
      </c>
    </row>
    <row r="87" spans="2:2" x14ac:dyDescent="0.25">
      <c r="B87" s="3" t="s">
        <v>41</v>
      </c>
    </row>
    <row r="88" spans="2:2" x14ac:dyDescent="0.25">
      <c r="B88" s="2" t="s">
        <v>42</v>
      </c>
    </row>
    <row r="89" spans="2:2" x14ac:dyDescent="0.25">
      <c r="B89" s="2" t="s">
        <v>43</v>
      </c>
    </row>
    <row r="91" spans="2:2" x14ac:dyDescent="0.25">
      <c r="B91" s="1" t="s">
        <v>120</v>
      </c>
    </row>
    <row r="92" spans="2:2" x14ac:dyDescent="0.25">
      <c r="B92" s="3" t="s">
        <v>36</v>
      </c>
    </row>
    <row r="93" spans="2:2" x14ac:dyDescent="0.25">
      <c r="B93" s="2" t="s">
        <v>37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3B46A2-E07A-4BDC-808E-72046C8D212A}">
  <sheetPr codeName="Feuil3"/>
  <dimension ref="A1:AZ13"/>
  <sheetViews>
    <sheetView topLeftCell="AP1" zoomScaleNormal="100" workbookViewId="0">
      <pane ySplit="3" topLeftCell="A4" activePane="bottomLeft" state="frozen"/>
      <selection activeCell="G32" sqref="G32"/>
      <selection pane="bottomLeft" activeCell="E19" sqref="E19"/>
    </sheetView>
  </sheetViews>
  <sheetFormatPr baseColWidth="10" defaultColWidth="11.5703125" defaultRowHeight="15" x14ac:dyDescent="0.25"/>
  <cols>
    <col min="1" max="1" width="6.42578125" style="7" customWidth="1"/>
    <col min="2" max="2" width="12.42578125" style="7" customWidth="1"/>
    <col min="3" max="3" width="12.140625" style="7" customWidth="1"/>
    <col min="4" max="4" width="13.42578125" style="7" customWidth="1"/>
    <col min="5" max="5" width="11.28515625" style="8" customWidth="1"/>
    <col min="6" max="6" width="23.28515625" style="9" customWidth="1"/>
    <col min="7" max="8" width="25.42578125" style="7" customWidth="1"/>
    <col min="9" max="14" width="19.7109375" style="7" customWidth="1"/>
    <col min="15" max="17" width="11.5703125" style="7"/>
    <col min="18" max="18" width="37.7109375" style="7" customWidth="1"/>
    <col min="19" max="19" width="14.140625" style="7" customWidth="1"/>
    <col min="20" max="20" width="12.5703125" style="7" customWidth="1"/>
    <col min="21" max="21" width="8.7109375" style="7" customWidth="1"/>
    <col min="22" max="22" width="11.7109375" style="7" customWidth="1"/>
    <col min="23" max="23" width="11.5703125" style="7"/>
    <col min="24" max="24" width="37.7109375" style="7" customWidth="1"/>
    <col min="25" max="25" width="14.140625" style="7" customWidth="1"/>
    <col min="26" max="26" width="12.5703125" style="7" customWidth="1"/>
    <col min="27" max="27" width="8.7109375" style="7" customWidth="1"/>
    <col min="28" max="28" width="11.7109375" style="7" customWidth="1"/>
    <col min="29" max="29" width="11.5703125" style="7"/>
    <col min="30" max="30" width="37.7109375" style="7" customWidth="1"/>
    <col min="31" max="31" width="14.140625" style="7" customWidth="1"/>
    <col min="32" max="32" width="12.5703125" style="7" customWidth="1"/>
    <col min="33" max="33" width="8.7109375" style="7" customWidth="1"/>
    <col min="34" max="34" width="11.7109375" style="7" customWidth="1"/>
    <col min="35" max="36" width="11.5703125" style="7"/>
    <col min="37" max="37" width="14.7109375" style="7" customWidth="1"/>
    <col min="38" max="38" width="13.42578125" style="7" customWidth="1"/>
    <col min="39" max="39" width="14.7109375" style="7" customWidth="1"/>
    <col min="40" max="40" width="13.42578125" style="7" customWidth="1"/>
    <col min="41" max="41" width="51.140625" style="7" customWidth="1"/>
    <col min="42" max="42" width="17.140625" style="7" customWidth="1"/>
    <col min="43" max="46" width="15.28515625" style="7" customWidth="1"/>
    <col min="47" max="51" width="23.5703125" style="7" customWidth="1"/>
    <col min="52" max="52" width="58" style="7" customWidth="1"/>
    <col min="53" max="16384" width="11.5703125" style="7"/>
  </cols>
  <sheetData>
    <row r="1" spans="1:52" s="5" customFormat="1" ht="33.6" customHeight="1" thickBot="1" x14ac:dyDescent="0.3">
      <c r="A1" s="113" t="s">
        <v>30</v>
      </c>
      <c r="B1" s="100" t="s">
        <v>38</v>
      </c>
      <c r="C1" s="100" t="s">
        <v>39</v>
      </c>
      <c r="D1" s="100" t="s">
        <v>27</v>
      </c>
      <c r="E1" s="115" t="s">
        <v>28</v>
      </c>
      <c r="F1" s="118" t="s">
        <v>29</v>
      </c>
      <c r="G1" s="100" t="s">
        <v>2</v>
      </c>
      <c r="H1" s="111" t="s">
        <v>71</v>
      </c>
      <c r="I1" s="105" t="s">
        <v>3</v>
      </c>
      <c r="J1" s="106"/>
      <c r="K1" s="107"/>
      <c r="L1" s="121" t="s">
        <v>75</v>
      </c>
      <c r="M1" s="122"/>
      <c r="N1" s="123"/>
      <c r="O1" s="121" t="s">
        <v>31</v>
      </c>
      <c r="P1" s="122"/>
      <c r="Q1" s="123"/>
      <c r="R1" s="128" t="s">
        <v>102</v>
      </c>
      <c r="S1" s="128"/>
      <c r="T1" s="128"/>
      <c r="U1" s="128"/>
      <c r="V1" s="128"/>
      <c r="W1" s="128"/>
      <c r="X1" s="128"/>
      <c r="Y1" s="128"/>
      <c r="Z1" s="128"/>
      <c r="AA1" s="128"/>
      <c r="AB1" s="128"/>
      <c r="AC1" s="128"/>
      <c r="AD1" s="128"/>
      <c r="AE1" s="128"/>
      <c r="AF1" s="128"/>
      <c r="AG1" s="128"/>
      <c r="AH1" s="128"/>
      <c r="AI1" s="128"/>
      <c r="AJ1" s="128"/>
      <c r="AK1" s="121" t="s">
        <v>115</v>
      </c>
      <c r="AL1" s="123"/>
      <c r="AM1" s="121" t="s">
        <v>117</v>
      </c>
      <c r="AN1" s="123"/>
      <c r="AO1" s="124" t="s">
        <v>34</v>
      </c>
      <c r="AP1" s="125"/>
      <c r="AQ1" s="135" t="s">
        <v>118</v>
      </c>
      <c r="AR1" s="137" t="s">
        <v>119</v>
      </c>
      <c r="AS1" s="129" t="s">
        <v>13</v>
      </c>
      <c r="AT1" s="139"/>
      <c r="AU1" s="121" t="s">
        <v>35</v>
      </c>
      <c r="AV1" s="122"/>
      <c r="AW1" s="122"/>
      <c r="AX1" s="122"/>
      <c r="AY1" s="125"/>
      <c r="AZ1" s="133" t="s">
        <v>136</v>
      </c>
    </row>
    <row r="2" spans="1:52" s="5" customFormat="1" ht="15.6" customHeight="1" x14ac:dyDescent="0.25">
      <c r="A2" s="114"/>
      <c r="B2" s="101"/>
      <c r="C2" s="101"/>
      <c r="D2" s="101"/>
      <c r="E2" s="116"/>
      <c r="F2" s="119"/>
      <c r="G2" s="101"/>
      <c r="H2" s="112"/>
      <c r="I2" s="103">
        <v>1</v>
      </c>
      <c r="J2" s="108">
        <v>2</v>
      </c>
      <c r="K2" s="109">
        <v>3</v>
      </c>
      <c r="L2" s="103">
        <v>1</v>
      </c>
      <c r="M2" s="108">
        <v>2</v>
      </c>
      <c r="N2" s="109">
        <v>3</v>
      </c>
      <c r="O2" s="103">
        <v>1</v>
      </c>
      <c r="P2" s="108">
        <v>2</v>
      </c>
      <c r="Q2" s="109">
        <v>3</v>
      </c>
      <c r="R2" s="124" t="s">
        <v>98</v>
      </c>
      <c r="S2" s="124"/>
      <c r="T2" s="122"/>
      <c r="U2" s="122"/>
      <c r="V2" s="122"/>
      <c r="W2" s="123"/>
      <c r="X2" s="121" t="s">
        <v>99</v>
      </c>
      <c r="Y2" s="124"/>
      <c r="Z2" s="122"/>
      <c r="AA2" s="122"/>
      <c r="AB2" s="122"/>
      <c r="AC2" s="123"/>
      <c r="AD2" s="121" t="s">
        <v>100</v>
      </c>
      <c r="AE2" s="124"/>
      <c r="AF2" s="122"/>
      <c r="AG2" s="122"/>
      <c r="AH2" s="122"/>
      <c r="AI2" s="125"/>
      <c r="AJ2" s="129" t="s">
        <v>104</v>
      </c>
      <c r="AK2" s="131" t="s">
        <v>101</v>
      </c>
      <c r="AL2" s="132" t="s">
        <v>116</v>
      </c>
      <c r="AM2" s="131" t="s">
        <v>101</v>
      </c>
      <c r="AN2" s="132" t="s">
        <v>116</v>
      </c>
      <c r="AO2" s="126"/>
      <c r="AP2" s="127"/>
      <c r="AQ2" s="136"/>
      <c r="AR2" s="138"/>
      <c r="AS2" s="130"/>
      <c r="AT2" s="140"/>
      <c r="AU2" s="66" t="s">
        <v>126</v>
      </c>
      <c r="AV2" s="53" t="s">
        <v>127</v>
      </c>
      <c r="AW2" s="53" t="s">
        <v>128</v>
      </c>
      <c r="AX2" s="53" t="s">
        <v>129</v>
      </c>
      <c r="AY2" s="54" t="s">
        <v>130</v>
      </c>
      <c r="AZ2" s="134"/>
    </row>
    <row r="3" spans="1:52" s="5" customFormat="1" ht="46.5" customHeight="1" x14ac:dyDescent="0.25">
      <c r="A3" s="104"/>
      <c r="B3" s="102"/>
      <c r="C3" s="102"/>
      <c r="D3" s="102"/>
      <c r="E3" s="117"/>
      <c r="F3" s="120"/>
      <c r="G3" s="102"/>
      <c r="H3" s="110"/>
      <c r="I3" s="104"/>
      <c r="J3" s="102"/>
      <c r="K3" s="110"/>
      <c r="L3" s="104"/>
      <c r="M3" s="102"/>
      <c r="N3" s="110"/>
      <c r="O3" s="104"/>
      <c r="P3" s="102"/>
      <c r="Q3" s="110"/>
      <c r="R3" s="55" t="s">
        <v>33</v>
      </c>
      <c r="S3" s="55" t="s">
        <v>105</v>
      </c>
      <c r="T3" s="53" t="s">
        <v>101</v>
      </c>
      <c r="U3" s="53" t="s">
        <v>124</v>
      </c>
      <c r="V3" s="53" t="s">
        <v>103</v>
      </c>
      <c r="W3" s="53" t="s">
        <v>125</v>
      </c>
      <c r="X3" s="66" t="s">
        <v>33</v>
      </c>
      <c r="Y3" s="55" t="s">
        <v>105</v>
      </c>
      <c r="Z3" s="53" t="s">
        <v>101</v>
      </c>
      <c r="AA3" s="53" t="s">
        <v>124</v>
      </c>
      <c r="AB3" s="53" t="s">
        <v>103</v>
      </c>
      <c r="AC3" s="53" t="s">
        <v>125</v>
      </c>
      <c r="AD3" s="66" t="s">
        <v>33</v>
      </c>
      <c r="AE3" s="55" t="s">
        <v>105</v>
      </c>
      <c r="AF3" s="53" t="s">
        <v>101</v>
      </c>
      <c r="AG3" s="53" t="s">
        <v>124</v>
      </c>
      <c r="AH3" s="53" t="s">
        <v>103</v>
      </c>
      <c r="AI3" s="53" t="s">
        <v>125</v>
      </c>
      <c r="AJ3" s="130"/>
      <c r="AK3" s="131"/>
      <c r="AL3" s="132"/>
      <c r="AM3" s="131"/>
      <c r="AN3" s="132"/>
      <c r="AO3" s="55" t="s">
        <v>138</v>
      </c>
      <c r="AP3" s="54" t="s">
        <v>139</v>
      </c>
      <c r="AQ3" s="136"/>
      <c r="AR3" s="138"/>
      <c r="AS3" s="74">
        <v>1</v>
      </c>
      <c r="AT3" s="77">
        <v>2</v>
      </c>
      <c r="AU3" s="79" t="s">
        <v>131</v>
      </c>
      <c r="AV3" s="80" t="s">
        <v>132</v>
      </c>
      <c r="AW3" s="80" t="s">
        <v>133</v>
      </c>
      <c r="AX3" s="80" t="s">
        <v>134</v>
      </c>
      <c r="AY3" s="81" t="s">
        <v>135</v>
      </c>
      <c r="AZ3" s="134"/>
    </row>
    <row r="4" spans="1:52" ht="83.25" customHeight="1" thickBot="1" x14ac:dyDescent="0.3">
      <c r="A4" s="69">
        <v>1</v>
      </c>
      <c r="B4" s="61" t="s">
        <v>148</v>
      </c>
      <c r="C4" s="70" t="s">
        <v>32</v>
      </c>
      <c r="D4" s="61" t="s">
        <v>147</v>
      </c>
      <c r="E4" s="71">
        <v>31308</v>
      </c>
      <c r="F4" s="72">
        <v>2.850978E+16</v>
      </c>
      <c r="G4" s="61" t="s">
        <v>18</v>
      </c>
      <c r="H4" s="62" t="s">
        <v>74</v>
      </c>
      <c r="I4" s="60" t="s">
        <v>26</v>
      </c>
      <c r="J4" s="61" t="s">
        <v>25</v>
      </c>
      <c r="K4" s="62" t="s">
        <v>0</v>
      </c>
      <c r="L4" s="60" t="s">
        <v>23</v>
      </c>
      <c r="M4" s="61" t="s">
        <v>77</v>
      </c>
      <c r="N4" s="62" t="s">
        <v>76</v>
      </c>
      <c r="O4" s="60" t="s">
        <v>44</v>
      </c>
      <c r="P4" s="61" t="s">
        <v>32</v>
      </c>
      <c r="Q4" s="62" t="s">
        <v>32</v>
      </c>
      <c r="R4" s="67" t="s">
        <v>88</v>
      </c>
      <c r="S4" s="67" t="s">
        <v>108</v>
      </c>
      <c r="T4" s="61"/>
      <c r="U4" s="61"/>
      <c r="V4" s="61">
        <f>T4*U4</f>
        <v>0</v>
      </c>
      <c r="W4" s="62">
        <f>V4/1000</f>
        <v>0</v>
      </c>
      <c r="X4" s="60" t="s">
        <v>88</v>
      </c>
      <c r="Y4" s="67" t="s">
        <v>108</v>
      </c>
      <c r="Z4" s="61"/>
      <c r="AA4" s="61"/>
      <c r="AB4" s="61">
        <f>Z4*AA4</f>
        <v>0</v>
      </c>
      <c r="AC4" s="62">
        <f>AB4/1000</f>
        <v>0</v>
      </c>
      <c r="AD4" s="60" t="s">
        <v>85</v>
      </c>
      <c r="AE4" s="67" t="s">
        <v>108</v>
      </c>
      <c r="AF4" s="61"/>
      <c r="AG4" s="61"/>
      <c r="AH4" s="61">
        <f>AF4*AG4</f>
        <v>0</v>
      </c>
      <c r="AI4" s="64">
        <f>AH4/1000</f>
        <v>0</v>
      </c>
      <c r="AJ4" s="68">
        <f>(W4+AC4+AI4)/1000</f>
        <v>0</v>
      </c>
      <c r="AK4" s="60"/>
      <c r="AL4" s="62">
        <v>0</v>
      </c>
      <c r="AM4" s="60"/>
      <c r="AN4" s="62">
        <v>0</v>
      </c>
      <c r="AO4" s="67"/>
      <c r="AP4" s="64"/>
      <c r="AQ4" s="65" t="s">
        <v>42</v>
      </c>
      <c r="AR4" s="68" t="s">
        <v>36</v>
      </c>
      <c r="AS4" s="63" t="s">
        <v>122</v>
      </c>
      <c r="AT4" s="68" t="s">
        <v>123</v>
      </c>
      <c r="AU4" s="60" t="s">
        <v>37</v>
      </c>
      <c r="AV4" s="60" t="s">
        <v>36</v>
      </c>
      <c r="AW4" s="60" t="s">
        <v>37</v>
      </c>
      <c r="AX4" s="60" t="s">
        <v>36</v>
      </c>
      <c r="AY4" s="78" t="s">
        <v>37</v>
      </c>
      <c r="AZ4" s="73" t="s">
        <v>137</v>
      </c>
    </row>
    <row r="5" spans="1:52" ht="83.25" customHeight="1" thickBot="1" x14ac:dyDescent="0.3">
      <c r="A5" s="69">
        <v>2</v>
      </c>
      <c r="B5" s="61" t="s">
        <v>149</v>
      </c>
      <c r="C5" s="70" t="s">
        <v>32</v>
      </c>
      <c r="D5" s="61" t="s">
        <v>150</v>
      </c>
      <c r="E5" s="71"/>
      <c r="F5" s="72"/>
      <c r="G5" s="61" t="s">
        <v>18</v>
      </c>
      <c r="H5" s="62" t="s">
        <v>74</v>
      </c>
      <c r="I5" s="60" t="s">
        <v>26</v>
      </c>
      <c r="J5" s="61" t="s">
        <v>25</v>
      </c>
      <c r="K5" s="62" t="s">
        <v>0</v>
      </c>
      <c r="L5" s="60" t="s">
        <v>23</v>
      </c>
      <c r="M5" s="61" t="s">
        <v>77</v>
      </c>
      <c r="N5" s="62" t="s">
        <v>76</v>
      </c>
      <c r="O5" s="60" t="s">
        <v>44</v>
      </c>
      <c r="P5" s="61" t="s">
        <v>32</v>
      </c>
      <c r="Q5" s="62" t="s">
        <v>32</v>
      </c>
      <c r="R5" s="67" t="s">
        <v>88</v>
      </c>
      <c r="S5" s="67" t="s">
        <v>108</v>
      </c>
      <c r="T5" s="61"/>
      <c r="U5" s="61"/>
      <c r="V5" s="61">
        <f>T5*U5</f>
        <v>0</v>
      </c>
      <c r="W5" s="62">
        <f>V5/1000</f>
        <v>0</v>
      </c>
      <c r="X5" s="60" t="s">
        <v>88</v>
      </c>
      <c r="Y5" s="67" t="s">
        <v>108</v>
      </c>
      <c r="Z5" s="61"/>
      <c r="AA5" s="61"/>
      <c r="AB5" s="61">
        <f>Z5*AA5</f>
        <v>0</v>
      </c>
      <c r="AC5" s="62">
        <f>AB5/1000</f>
        <v>0</v>
      </c>
      <c r="AD5" s="60" t="s">
        <v>85</v>
      </c>
      <c r="AE5" s="67" t="s">
        <v>108</v>
      </c>
      <c r="AF5" s="61"/>
      <c r="AG5" s="61"/>
      <c r="AH5" s="61">
        <f>AF5*AG5</f>
        <v>0</v>
      </c>
      <c r="AI5" s="64">
        <f>AH5/1000</f>
        <v>0</v>
      </c>
      <c r="AJ5" s="68">
        <f>(W5+AC5+AI5)/1000</f>
        <v>0</v>
      </c>
      <c r="AK5" s="60"/>
      <c r="AL5" s="62">
        <v>0</v>
      </c>
      <c r="AM5" s="60"/>
      <c r="AN5" s="62">
        <v>0</v>
      </c>
      <c r="AO5" s="67"/>
      <c r="AP5" s="64"/>
      <c r="AQ5" s="65" t="s">
        <v>42</v>
      </c>
      <c r="AR5" s="68" t="s">
        <v>36</v>
      </c>
      <c r="AS5" s="63" t="s">
        <v>122</v>
      </c>
      <c r="AT5" s="68" t="s">
        <v>123</v>
      </c>
      <c r="AU5" s="60" t="s">
        <v>37</v>
      </c>
      <c r="AV5" s="60" t="s">
        <v>36</v>
      </c>
      <c r="AW5" s="60" t="s">
        <v>37</v>
      </c>
      <c r="AX5" s="60" t="s">
        <v>36</v>
      </c>
      <c r="AY5" s="78" t="s">
        <v>37</v>
      </c>
      <c r="AZ5" s="73" t="s">
        <v>137</v>
      </c>
    </row>
    <row r="6" spans="1:52" ht="83.25" customHeight="1" thickBot="1" x14ac:dyDescent="0.3">
      <c r="A6" s="69">
        <v>3</v>
      </c>
      <c r="B6" s="61" t="s">
        <v>151</v>
      </c>
      <c r="C6" s="70" t="s">
        <v>32</v>
      </c>
      <c r="D6" s="61" t="s">
        <v>152</v>
      </c>
      <c r="E6" s="71"/>
      <c r="F6" s="72"/>
      <c r="G6" s="61" t="s">
        <v>18</v>
      </c>
      <c r="H6" s="62" t="s">
        <v>74</v>
      </c>
      <c r="I6" s="60" t="s">
        <v>26</v>
      </c>
      <c r="J6" s="61" t="s">
        <v>25</v>
      </c>
      <c r="K6" s="62" t="s">
        <v>0</v>
      </c>
      <c r="L6" s="60" t="s">
        <v>23</v>
      </c>
      <c r="M6" s="61" t="s">
        <v>77</v>
      </c>
      <c r="N6" s="62" t="s">
        <v>76</v>
      </c>
      <c r="O6" s="60" t="s">
        <v>44</v>
      </c>
      <c r="P6" s="61" t="s">
        <v>32</v>
      </c>
      <c r="Q6" s="62" t="s">
        <v>32</v>
      </c>
      <c r="R6" s="67" t="s">
        <v>88</v>
      </c>
      <c r="S6" s="67" t="s">
        <v>108</v>
      </c>
      <c r="T6" s="61"/>
      <c r="U6" s="61"/>
      <c r="V6" s="61">
        <f>T6*U6</f>
        <v>0</v>
      </c>
      <c r="W6" s="62">
        <f>V6/1000</f>
        <v>0</v>
      </c>
      <c r="X6" s="60" t="s">
        <v>88</v>
      </c>
      <c r="Y6" s="67" t="s">
        <v>108</v>
      </c>
      <c r="Z6" s="61"/>
      <c r="AA6" s="61"/>
      <c r="AB6" s="61">
        <f>Z6*AA6</f>
        <v>0</v>
      </c>
      <c r="AC6" s="62">
        <f>AB6/1000</f>
        <v>0</v>
      </c>
      <c r="AD6" s="60" t="s">
        <v>85</v>
      </c>
      <c r="AE6" s="67" t="s">
        <v>108</v>
      </c>
      <c r="AF6" s="61"/>
      <c r="AG6" s="61"/>
      <c r="AH6" s="61">
        <f>AF6*AG6</f>
        <v>0</v>
      </c>
      <c r="AI6" s="64">
        <f>AH6/1000</f>
        <v>0</v>
      </c>
      <c r="AJ6" s="68">
        <f>(W6+AC6+AI6)/1000</f>
        <v>0</v>
      </c>
      <c r="AK6" s="60"/>
      <c r="AL6" s="62">
        <v>0</v>
      </c>
      <c r="AM6" s="60"/>
      <c r="AN6" s="62">
        <v>0</v>
      </c>
      <c r="AO6" s="67"/>
      <c r="AP6" s="64"/>
      <c r="AQ6" s="65" t="s">
        <v>42</v>
      </c>
      <c r="AR6" s="68" t="s">
        <v>36</v>
      </c>
      <c r="AS6" s="63" t="s">
        <v>122</v>
      </c>
      <c r="AT6" s="68" t="s">
        <v>123</v>
      </c>
      <c r="AU6" s="60" t="s">
        <v>37</v>
      </c>
      <c r="AV6" s="60" t="s">
        <v>36</v>
      </c>
      <c r="AW6" s="60" t="s">
        <v>37</v>
      </c>
      <c r="AX6" s="60" t="s">
        <v>36</v>
      </c>
      <c r="AY6" s="78" t="s">
        <v>37</v>
      </c>
      <c r="AZ6" s="73" t="s">
        <v>137</v>
      </c>
    </row>
    <row r="7" spans="1:52" ht="83.25" customHeight="1" thickBot="1" x14ac:dyDescent="0.3">
      <c r="A7" s="69">
        <v>4</v>
      </c>
      <c r="B7" s="61" t="s">
        <v>153</v>
      </c>
      <c r="C7" s="70" t="s">
        <v>32</v>
      </c>
      <c r="D7" s="61" t="s">
        <v>154</v>
      </c>
      <c r="E7" s="71"/>
      <c r="F7" s="72"/>
      <c r="G7" s="61" t="s">
        <v>18</v>
      </c>
      <c r="H7" s="62" t="s">
        <v>74</v>
      </c>
      <c r="I7" s="60" t="s">
        <v>26</v>
      </c>
      <c r="J7" s="61" t="s">
        <v>25</v>
      </c>
      <c r="K7" s="62" t="s">
        <v>0</v>
      </c>
      <c r="L7" s="60" t="s">
        <v>23</v>
      </c>
      <c r="M7" s="61" t="s">
        <v>77</v>
      </c>
      <c r="N7" s="62" t="s">
        <v>76</v>
      </c>
      <c r="O7" s="60" t="s">
        <v>44</v>
      </c>
      <c r="P7" s="61" t="s">
        <v>32</v>
      </c>
      <c r="Q7" s="62" t="s">
        <v>32</v>
      </c>
      <c r="R7" s="67" t="s">
        <v>88</v>
      </c>
      <c r="S7" s="67" t="s">
        <v>108</v>
      </c>
      <c r="T7" s="61"/>
      <c r="U7" s="61"/>
      <c r="V7" s="61">
        <f>T7*U7</f>
        <v>0</v>
      </c>
      <c r="W7" s="62">
        <f>V7/1000</f>
        <v>0</v>
      </c>
      <c r="X7" s="60" t="s">
        <v>88</v>
      </c>
      <c r="Y7" s="67" t="s">
        <v>108</v>
      </c>
      <c r="Z7" s="61"/>
      <c r="AA7" s="61"/>
      <c r="AB7" s="61">
        <f>Z7*AA7</f>
        <v>0</v>
      </c>
      <c r="AC7" s="62">
        <f>AB7/1000</f>
        <v>0</v>
      </c>
      <c r="AD7" s="60" t="s">
        <v>85</v>
      </c>
      <c r="AE7" s="67" t="s">
        <v>108</v>
      </c>
      <c r="AF7" s="61"/>
      <c r="AG7" s="61"/>
      <c r="AH7" s="61">
        <f>AF7*AG7</f>
        <v>0</v>
      </c>
      <c r="AI7" s="64">
        <f>AH7/1000</f>
        <v>0</v>
      </c>
      <c r="AJ7" s="68">
        <f>(W7+AC7+AI7)/1000</f>
        <v>0</v>
      </c>
      <c r="AK7" s="60"/>
      <c r="AL7" s="62">
        <v>0</v>
      </c>
      <c r="AM7" s="60"/>
      <c r="AN7" s="62">
        <v>0</v>
      </c>
      <c r="AO7" s="67"/>
      <c r="AP7" s="64"/>
      <c r="AQ7" s="65" t="s">
        <v>42</v>
      </c>
      <c r="AR7" s="68" t="s">
        <v>36</v>
      </c>
      <c r="AS7" s="63" t="s">
        <v>122</v>
      </c>
      <c r="AT7" s="68" t="s">
        <v>123</v>
      </c>
      <c r="AU7" s="60" t="s">
        <v>37</v>
      </c>
      <c r="AV7" s="60" t="s">
        <v>36</v>
      </c>
      <c r="AW7" s="60" t="s">
        <v>37</v>
      </c>
      <c r="AX7" s="60" t="s">
        <v>36</v>
      </c>
      <c r="AY7" s="78" t="s">
        <v>37</v>
      </c>
      <c r="AZ7" s="73" t="s">
        <v>137</v>
      </c>
    </row>
    <row r="8" spans="1:52" ht="83.25" customHeight="1" thickBot="1" x14ac:dyDescent="0.3">
      <c r="A8" s="69">
        <v>5</v>
      </c>
      <c r="B8" s="61" t="s">
        <v>145</v>
      </c>
      <c r="C8" s="70" t="s">
        <v>32</v>
      </c>
      <c r="D8" s="61" t="s">
        <v>146</v>
      </c>
      <c r="E8" s="71"/>
      <c r="F8" s="72"/>
      <c r="G8" s="61" t="s">
        <v>18</v>
      </c>
      <c r="H8" s="62" t="s">
        <v>74</v>
      </c>
      <c r="I8" s="60" t="s">
        <v>26</v>
      </c>
      <c r="J8" s="61" t="s">
        <v>25</v>
      </c>
      <c r="K8" s="62" t="s">
        <v>0</v>
      </c>
      <c r="L8" s="60" t="s">
        <v>23</v>
      </c>
      <c r="M8" s="61" t="s">
        <v>77</v>
      </c>
      <c r="N8" s="62" t="s">
        <v>76</v>
      </c>
      <c r="O8" s="60" t="s">
        <v>44</v>
      </c>
      <c r="P8" s="61" t="s">
        <v>32</v>
      </c>
      <c r="Q8" s="62" t="s">
        <v>32</v>
      </c>
      <c r="R8" s="67" t="s">
        <v>88</v>
      </c>
      <c r="S8" s="67" t="s">
        <v>108</v>
      </c>
      <c r="T8" s="61"/>
      <c r="U8" s="61"/>
      <c r="V8" s="61">
        <f t="shared" ref="V8:V10" si="0">T8*U8</f>
        <v>0</v>
      </c>
      <c r="W8" s="62">
        <f t="shared" ref="W8:W13" si="1">V8/1000</f>
        <v>0</v>
      </c>
      <c r="X8" s="60" t="s">
        <v>88</v>
      </c>
      <c r="Y8" s="67" t="s">
        <v>108</v>
      </c>
      <c r="Z8" s="61"/>
      <c r="AA8" s="61"/>
      <c r="AB8" s="61">
        <f t="shared" ref="AB8:AB10" si="2">Z8*AA8</f>
        <v>0</v>
      </c>
      <c r="AC8" s="62">
        <f t="shared" ref="AC8:AC13" si="3">AB8/1000</f>
        <v>0</v>
      </c>
      <c r="AD8" s="60" t="s">
        <v>85</v>
      </c>
      <c r="AE8" s="67" t="s">
        <v>108</v>
      </c>
      <c r="AF8" s="61"/>
      <c r="AG8" s="61"/>
      <c r="AH8" s="61">
        <f t="shared" ref="AH8:AH10" si="4">AF8*AG8</f>
        <v>0</v>
      </c>
      <c r="AI8" s="64">
        <f t="shared" ref="AI8:AI13" si="5">AH8/1000</f>
        <v>0</v>
      </c>
      <c r="AJ8" s="68">
        <f t="shared" ref="AJ8:AJ10" si="6">(W8+AC8+AI8)/1000</f>
        <v>0</v>
      </c>
      <c r="AK8" s="60"/>
      <c r="AL8" s="62">
        <v>0</v>
      </c>
      <c r="AM8" s="60"/>
      <c r="AN8" s="62">
        <v>0</v>
      </c>
      <c r="AO8" s="67"/>
      <c r="AP8" s="64"/>
      <c r="AQ8" s="65" t="s">
        <v>42</v>
      </c>
      <c r="AR8" s="68" t="s">
        <v>36</v>
      </c>
      <c r="AS8" s="63" t="s">
        <v>122</v>
      </c>
      <c r="AT8" s="68" t="s">
        <v>123</v>
      </c>
      <c r="AU8" s="60" t="s">
        <v>37</v>
      </c>
      <c r="AV8" s="60" t="s">
        <v>36</v>
      </c>
      <c r="AW8" s="60" t="s">
        <v>37</v>
      </c>
      <c r="AX8" s="60" t="s">
        <v>36</v>
      </c>
      <c r="AY8" s="78" t="s">
        <v>37</v>
      </c>
      <c r="AZ8" s="73" t="s">
        <v>137</v>
      </c>
    </row>
    <row r="9" spans="1:52" ht="83.25" customHeight="1" thickBot="1" x14ac:dyDescent="0.3">
      <c r="A9" s="69">
        <v>6</v>
      </c>
      <c r="B9" s="61" t="s">
        <v>155</v>
      </c>
      <c r="C9" s="70" t="s">
        <v>32</v>
      </c>
      <c r="D9" s="61" t="s">
        <v>156</v>
      </c>
      <c r="E9" s="71"/>
      <c r="F9" s="72"/>
      <c r="G9" s="61" t="s">
        <v>18</v>
      </c>
      <c r="H9" s="62" t="s">
        <v>74</v>
      </c>
      <c r="I9" s="60" t="s">
        <v>26</v>
      </c>
      <c r="J9" s="61" t="s">
        <v>25</v>
      </c>
      <c r="K9" s="62" t="s">
        <v>0</v>
      </c>
      <c r="L9" s="60" t="s">
        <v>23</v>
      </c>
      <c r="M9" s="61" t="s">
        <v>77</v>
      </c>
      <c r="N9" s="62" t="s">
        <v>76</v>
      </c>
      <c r="O9" s="60" t="s">
        <v>44</v>
      </c>
      <c r="P9" s="61" t="s">
        <v>32</v>
      </c>
      <c r="Q9" s="62" t="s">
        <v>32</v>
      </c>
      <c r="R9" s="67" t="s">
        <v>88</v>
      </c>
      <c r="S9" s="67" t="s">
        <v>108</v>
      </c>
      <c r="T9" s="61"/>
      <c r="U9" s="61"/>
      <c r="V9" s="61">
        <f t="shared" si="0"/>
        <v>0</v>
      </c>
      <c r="W9" s="62">
        <f t="shared" si="1"/>
        <v>0</v>
      </c>
      <c r="X9" s="60" t="s">
        <v>88</v>
      </c>
      <c r="Y9" s="67" t="s">
        <v>108</v>
      </c>
      <c r="Z9" s="61"/>
      <c r="AA9" s="61"/>
      <c r="AB9" s="61">
        <f t="shared" si="2"/>
        <v>0</v>
      </c>
      <c r="AC9" s="62">
        <f t="shared" si="3"/>
        <v>0</v>
      </c>
      <c r="AD9" s="60" t="s">
        <v>85</v>
      </c>
      <c r="AE9" s="67" t="s">
        <v>108</v>
      </c>
      <c r="AF9" s="61"/>
      <c r="AG9" s="61"/>
      <c r="AH9" s="61">
        <f t="shared" si="4"/>
        <v>0</v>
      </c>
      <c r="AI9" s="64">
        <f t="shared" si="5"/>
        <v>0</v>
      </c>
      <c r="AJ9" s="68">
        <f t="shared" si="6"/>
        <v>0</v>
      </c>
      <c r="AK9" s="60"/>
      <c r="AL9" s="62">
        <v>0</v>
      </c>
      <c r="AM9" s="60"/>
      <c r="AN9" s="62">
        <v>0</v>
      </c>
      <c r="AO9" s="67"/>
      <c r="AP9" s="64"/>
      <c r="AQ9" s="65" t="s">
        <v>42</v>
      </c>
      <c r="AR9" s="68" t="s">
        <v>36</v>
      </c>
      <c r="AS9" s="63" t="s">
        <v>122</v>
      </c>
      <c r="AT9" s="68" t="s">
        <v>123</v>
      </c>
      <c r="AU9" s="60" t="s">
        <v>37</v>
      </c>
      <c r="AV9" s="60" t="s">
        <v>36</v>
      </c>
      <c r="AW9" s="60" t="s">
        <v>37</v>
      </c>
      <c r="AX9" s="60" t="s">
        <v>36</v>
      </c>
      <c r="AY9" s="78" t="s">
        <v>37</v>
      </c>
      <c r="AZ9" s="73" t="s">
        <v>137</v>
      </c>
    </row>
    <row r="10" spans="1:52" ht="83.25" customHeight="1" thickBot="1" x14ac:dyDescent="0.3">
      <c r="A10" s="69">
        <v>7</v>
      </c>
      <c r="B10" s="61" t="s">
        <v>159</v>
      </c>
      <c r="C10" s="70" t="s">
        <v>32</v>
      </c>
      <c r="D10" s="61" t="s">
        <v>157</v>
      </c>
      <c r="E10" s="71"/>
      <c r="F10" s="72"/>
      <c r="G10" s="61" t="s">
        <v>18</v>
      </c>
      <c r="H10" s="62" t="s">
        <v>74</v>
      </c>
      <c r="I10" s="60" t="s">
        <v>26</v>
      </c>
      <c r="J10" s="61" t="s">
        <v>25</v>
      </c>
      <c r="K10" s="62" t="s">
        <v>0</v>
      </c>
      <c r="L10" s="60" t="s">
        <v>23</v>
      </c>
      <c r="M10" s="61" t="s">
        <v>77</v>
      </c>
      <c r="N10" s="62" t="s">
        <v>76</v>
      </c>
      <c r="O10" s="60" t="s">
        <v>44</v>
      </c>
      <c r="P10" s="61" t="s">
        <v>32</v>
      </c>
      <c r="Q10" s="62" t="s">
        <v>32</v>
      </c>
      <c r="R10" s="67" t="s">
        <v>88</v>
      </c>
      <c r="S10" s="67" t="s">
        <v>108</v>
      </c>
      <c r="T10" s="61"/>
      <c r="U10" s="61"/>
      <c r="V10" s="61">
        <f t="shared" si="0"/>
        <v>0</v>
      </c>
      <c r="W10" s="62">
        <f t="shared" si="1"/>
        <v>0</v>
      </c>
      <c r="X10" s="60" t="s">
        <v>88</v>
      </c>
      <c r="Y10" s="67" t="s">
        <v>108</v>
      </c>
      <c r="Z10" s="61"/>
      <c r="AA10" s="61"/>
      <c r="AB10" s="61">
        <f t="shared" si="2"/>
        <v>0</v>
      </c>
      <c r="AC10" s="62">
        <f t="shared" si="3"/>
        <v>0</v>
      </c>
      <c r="AD10" s="60" t="s">
        <v>85</v>
      </c>
      <c r="AE10" s="67" t="s">
        <v>108</v>
      </c>
      <c r="AF10" s="61"/>
      <c r="AG10" s="61"/>
      <c r="AH10" s="61">
        <f t="shared" si="4"/>
        <v>0</v>
      </c>
      <c r="AI10" s="64">
        <f t="shared" si="5"/>
        <v>0</v>
      </c>
      <c r="AJ10" s="68">
        <f t="shared" si="6"/>
        <v>0</v>
      </c>
      <c r="AK10" s="60"/>
      <c r="AL10" s="62">
        <v>0</v>
      </c>
      <c r="AM10" s="60"/>
      <c r="AN10" s="62">
        <v>0</v>
      </c>
      <c r="AO10" s="67"/>
      <c r="AP10" s="64"/>
      <c r="AQ10" s="65" t="s">
        <v>42</v>
      </c>
      <c r="AR10" s="68" t="s">
        <v>36</v>
      </c>
      <c r="AS10" s="63" t="s">
        <v>122</v>
      </c>
      <c r="AT10" s="68" t="s">
        <v>123</v>
      </c>
      <c r="AU10" s="60" t="s">
        <v>37</v>
      </c>
      <c r="AV10" s="60" t="s">
        <v>36</v>
      </c>
      <c r="AW10" s="60" t="s">
        <v>37</v>
      </c>
      <c r="AX10" s="60" t="s">
        <v>36</v>
      </c>
      <c r="AY10" s="78" t="s">
        <v>37</v>
      </c>
      <c r="AZ10" s="73" t="s">
        <v>137</v>
      </c>
    </row>
    <row r="11" spans="1:52" ht="83.25" customHeight="1" thickBot="1" x14ac:dyDescent="0.3">
      <c r="A11" s="69">
        <v>8</v>
      </c>
      <c r="B11" s="61" t="s">
        <v>158</v>
      </c>
      <c r="C11" s="70" t="s">
        <v>32</v>
      </c>
      <c r="D11" s="61" t="s">
        <v>160</v>
      </c>
      <c r="E11" s="71"/>
      <c r="F11" s="72"/>
      <c r="G11" s="61" t="s">
        <v>18</v>
      </c>
      <c r="H11" s="62" t="s">
        <v>74</v>
      </c>
      <c r="I11" s="60" t="s">
        <v>26</v>
      </c>
      <c r="J11" s="61" t="s">
        <v>25</v>
      </c>
      <c r="K11" s="62" t="s">
        <v>0</v>
      </c>
      <c r="L11" s="60" t="s">
        <v>23</v>
      </c>
      <c r="M11" s="61" t="s">
        <v>77</v>
      </c>
      <c r="N11" s="62" t="s">
        <v>76</v>
      </c>
      <c r="O11" s="60" t="s">
        <v>44</v>
      </c>
      <c r="P11" s="61" t="s">
        <v>32</v>
      </c>
      <c r="Q11" s="62" t="s">
        <v>32</v>
      </c>
      <c r="R11" s="67" t="s">
        <v>88</v>
      </c>
      <c r="S11" s="67" t="s">
        <v>108</v>
      </c>
      <c r="T11" s="61"/>
      <c r="U11" s="61"/>
      <c r="V11" s="61">
        <f t="shared" ref="V11:V13" si="7">T11*U11</f>
        <v>0</v>
      </c>
      <c r="W11" s="62">
        <f t="shared" si="1"/>
        <v>0</v>
      </c>
      <c r="X11" s="60" t="s">
        <v>88</v>
      </c>
      <c r="Y11" s="67" t="s">
        <v>108</v>
      </c>
      <c r="Z11" s="61"/>
      <c r="AA11" s="61"/>
      <c r="AB11" s="61">
        <f t="shared" ref="AB11:AB13" si="8">Z11*AA11</f>
        <v>0</v>
      </c>
      <c r="AC11" s="62">
        <f t="shared" si="3"/>
        <v>0</v>
      </c>
      <c r="AD11" s="60" t="s">
        <v>85</v>
      </c>
      <c r="AE11" s="67" t="s">
        <v>108</v>
      </c>
      <c r="AF11" s="61"/>
      <c r="AG11" s="61"/>
      <c r="AH11" s="61">
        <f t="shared" ref="AH11:AH13" si="9">AF11*AG11</f>
        <v>0</v>
      </c>
      <c r="AI11" s="64">
        <f t="shared" si="5"/>
        <v>0</v>
      </c>
      <c r="AJ11" s="68">
        <f t="shared" ref="AJ11:AJ13" si="10">(W11+AC11+AI11)/1000</f>
        <v>0</v>
      </c>
      <c r="AK11" s="60"/>
      <c r="AL11" s="62">
        <v>0</v>
      </c>
      <c r="AM11" s="60"/>
      <c r="AN11" s="62">
        <v>0</v>
      </c>
      <c r="AO11" s="67"/>
      <c r="AP11" s="64"/>
      <c r="AQ11" s="65" t="s">
        <v>42</v>
      </c>
      <c r="AR11" s="68" t="s">
        <v>36</v>
      </c>
      <c r="AS11" s="63" t="s">
        <v>122</v>
      </c>
      <c r="AT11" s="68" t="s">
        <v>123</v>
      </c>
      <c r="AU11" s="60" t="s">
        <v>37</v>
      </c>
      <c r="AV11" s="60" t="s">
        <v>36</v>
      </c>
      <c r="AW11" s="60" t="s">
        <v>37</v>
      </c>
      <c r="AX11" s="60" t="s">
        <v>36</v>
      </c>
      <c r="AY11" s="78" t="s">
        <v>37</v>
      </c>
      <c r="AZ11" s="73" t="s">
        <v>137</v>
      </c>
    </row>
    <row r="12" spans="1:52" ht="83.25" customHeight="1" thickBot="1" x14ac:dyDescent="0.3">
      <c r="A12" s="69">
        <v>9</v>
      </c>
      <c r="B12" s="61" t="s">
        <v>161</v>
      </c>
      <c r="C12" s="70" t="s">
        <v>32</v>
      </c>
      <c r="D12" s="61" t="s">
        <v>162</v>
      </c>
      <c r="E12" s="71"/>
      <c r="F12" s="72"/>
      <c r="G12" s="61" t="s">
        <v>18</v>
      </c>
      <c r="H12" s="62" t="s">
        <v>74</v>
      </c>
      <c r="I12" s="60" t="s">
        <v>26</v>
      </c>
      <c r="J12" s="61" t="s">
        <v>25</v>
      </c>
      <c r="K12" s="62" t="s">
        <v>0</v>
      </c>
      <c r="L12" s="60" t="s">
        <v>23</v>
      </c>
      <c r="M12" s="61" t="s">
        <v>77</v>
      </c>
      <c r="N12" s="62" t="s">
        <v>76</v>
      </c>
      <c r="O12" s="60" t="s">
        <v>44</v>
      </c>
      <c r="P12" s="61" t="s">
        <v>32</v>
      </c>
      <c r="Q12" s="62" t="s">
        <v>32</v>
      </c>
      <c r="R12" s="67" t="s">
        <v>88</v>
      </c>
      <c r="S12" s="67" t="s">
        <v>108</v>
      </c>
      <c r="T12" s="61"/>
      <c r="U12" s="61"/>
      <c r="V12" s="61">
        <f t="shared" si="7"/>
        <v>0</v>
      </c>
      <c r="W12" s="62">
        <f t="shared" si="1"/>
        <v>0</v>
      </c>
      <c r="X12" s="60" t="s">
        <v>88</v>
      </c>
      <c r="Y12" s="67" t="s">
        <v>108</v>
      </c>
      <c r="Z12" s="61"/>
      <c r="AA12" s="61"/>
      <c r="AB12" s="61">
        <f t="shared" si="8"/>
        <v>0</v>
      </c>
      <c r="AC12" s="62">
        <f t="shared" si="3"/>
        <v>0</v>
      </c>
      <c r="AD12" s="60" t="s">
        <v>85</v>
      </c>
      <c r="AE12" s="67" t="s">
        <v>108</v>
      </c>
      <c r="AF12" s="61"/>
      <c r="AG12" s="61"/>
      <c r="AH12" s="61">
        <f t="shared" si="9"/>
        <v>0</v>
      </c>
      <c r="AI12" s="64">
        <f t="shared" si="5"/>
        <v>0</v>
      </c>
      <c r="AJ12" s="68">
        <f t="shared" si="10"/>
        <v>0</v>
      </c>
      <c r="AK12" s="60"/>
      <c r="AL12" s="62">
        <v>0</v>
      </c>
      <c r="AM12" s="60"/>
      <c r="AN12" s="62">
        <v>0</v>
      </c>
      <c r="AO12" s="67"/>
      <c r="AP12" s="64"/>
      <c r="AQ12" s="65" t="s">
        <v>42</v>
      </c>
      <c r="AR12" s="68" t="s">
        <v>36</v>
      </c>
      <c r="AS12" s="63" t="s">
        <v>122</v>
      </c>
      <c r="AT12" s="68" t="s">
        <v>123</v>
      </c>
      <c r="AU12" s="60" t="s">
        <v>37</v>
      </c>
      <c r="AV12" s="60" t="s">
        <v>36</v>
      </c>
      <c r="AW12" s="60" t="s">
        <v>37</v>
      </c>
      <c r="AX12" s="60" t="s">
        <v>36</v>
      </c>
      <c r="AY12" s="78" t="s">
        <v>37</v>
      </c>
      <c r="AZ12" s="73" t="s">
        <v>137</v>
      </c>
    </row>
    <row r="13" spans="1:52" ht="83.25" customHeight="1" thickBot="1" x14ac:dyDescent="0.3">
      <c r="A13" s="69">
        <v>10</v>
      </c>
      <c r="B13" s="61" t="s">
        <v>163</v>
      </c>
      <c r="C13" s="70" t="s">
        <v>32</v>
      </c>
      <c r="D13" s="61" t="s">
        <v>164</v>
      </c>
      <c r="E13" s="71"/>
      <c r="F13" s="72"/>
      <c r="G13" s="61" t="s">
        <v>18</v>
      </c>
      <c r="H13" s="62" t="s">
        <v>74</v>
      </c>
      <c r="I13" s="60" t="s">
        <v>26</v>
      </c>
      <c r="J13" s="61" t="s">
        <v>25</v>
      </c>
      <c r="K13" s="62" t="s">
        <v>0</v>
      </c>
      <c r="L13" s="60" t="s">
        <v>23</v>
      </c>
      <c r="M13" s="61" t="s">
        <v>77</v>
      </c>
      <c r="N13" s="62" t="s">
        <v>76</v>
      </c>
      <c r="O13" s="60" t="s">
        <v>44</v>
      </c>
      <c r="P13" s="61" t="s">
        <v>32</v>
      </c>
      <c r="Q13" s="62" t="s">
        <v>32</v>
      </c>
      <c r="R13" s="67" t="s">
        <v>88</v>
      </c>
      <c r="S13" s="67" t="s">
        <v>108</v>
      </c>
      <c r="T13" s="61"/>
      <c r="U13" s="61"/>
      <c r="V13" s="61">
        <f t="shared" si="7"/>
        <v>0</v>
      </c>
      <c r="W13" s="62">
        <f t="shared" si="1"/>
        <v>0</v>
      </c>
      <c r="X13" s="60" t="s">
        <v>88</v>
      </c>
      <c r="Y13" s="67" t="s">
        <v>108</v>
      </c>
      <c r="Z13" s="61"/>
      <c r="AA13" s="61"/>
      <c r="AB13" s="61">
        <f t="shared" si="8"/>
        <v>0</v>
      </c>
      <c r="AC13" s="62">
        <f t="shared" si="3"/>
        <v>0</v>
      </c>
      <c r="AD13" s="60" t="s">
        <v>85</v>
      </c>
      <c r="AE13" s="67" t="s">
        <v>108</v>
      </c>
      <c r="AF13" s="61"/>
      <c r="AG13" s="61"/>
      <c r="AH13" s="61">
        <f t="shared" si="9"/>
        <v>0</v>
      </c>
      <c r="AI13" s="64">
        <f t="shared" si="5"/>
        <v>0</v>
      </c>
      <c r="AJ13" s="68">
        <f t="shared" si="10"/>
        <v>0</v>
      </c>
      <c r="AK13" s="60"/>
      <c r="AL13" s="62">
        <v>0</v>
      </c>
      <c r="AM13" s="60"/>
      <c r="AN13" s="62">
        <v>0</v>
      </c>
      <c r="AO13" s="67"/>
      <c r="AP13" s="64"/>
      <c r="AQ13" s="65" t="s">
        <v>42</v>
      </c>
      <c r="AR13" s="68" t="s">
        <v>36</v>
      </c>
      <c r="AS13" s="63" t="s">
        <v>122</v>
      </c>
      <c r="AT13" s="68" t="s">
        <v>123</v>
      </c>
      <c r="AU13" s="60" t="s">
        <v>37</v>
      </c>
      <c r="AV13" s="60" t="s">
        <v>36</v>
      </c>
      <c r="AW13" s="60" t="s">
        <v>37</v>
      </c>
      <c r="AX13" s="60" t="s">
        <v>36</v>
      </c>
      <c r="AY13" s="78" t="s">
        <v>37</v>
      </c>
      <c r="AZ13" s="73" t="s">
        <v>137</v>
      </c>
    </row>
  </sheetData>
  <mergeCells count="37">
    <mergeCell ref="AZ1:AZ3"/>
    <mergeCell ref="AQ1:AQ3"/>
    <mergeCell ref="AR1:AR3"/>
    <mergeCell ref="AS1:AT2"/>
    <mergeCell ref="AK1:AL1"/>
    <mergeCell ref="AM1:AN1"/>
    <mergeCell ref="AM2:AM3"/>
    <mergeCell ref="AN2:AN3"/>
    <mergeCell ref="AU1:AY1"/>
    <mergeCell ref="Q2:Q3"/>
    <mergeCell ref="L1:N1"/>
    <mergeCell ref="O1:Q1"/>
    <mergeCell ref="AO1:AP2"/>
    <mergeCell ref="X2:AC2"/>
    <mergeCell ref="L2:L3"/>
    <mergeCell ref="M2:M3"/>
    <mergeCell ref="N2:N3"/>
    <mergeCell ref="O2:O3"/>
    <mergeCell ref="P2:P3"/>
    <mergeCell ref="R1:AJ1"/>
    <mergeCell ref="AJ2:AJ3"/>
    <mergeCell ref="AK2:AK3"/>
    <mergeCell ref="R2:W2"/>
    <mergeCell ref="AD2:AI2"/>
    <mergeCell ref="AL2:AL3"/>
    <mergeCell ref="A1:A3"/>
    <mergeCell ref="B1:B3"/>
    <mergeCell ref="D1:D3"/>
    <mergeCell ref="E1:E3"/>
    <mergeCell ref="F1:F3"/>
    <mergeCell ref="C1:C3"/>
    <mergeCell ref="G1:G3"/>
    <mergeCell ref="I2:I3"/>
    <mergeCell ref="I1:K1"/>
    <mergeCell ref="J2:J3"/>
    <mergeCell ref="K2:K3"/>
    <mergeCell ref="H1:H3"/>
  </mergeCells>
  <conditionalFormatting sqref="AJ1:AJ4 AJ14:AJ1048576">
    <cfRule type="cellIs" dxfId="11" priority="12" operator="greaterThan">
      <formula>6</formula>
    </cfRule>
  </conditionalFormatting>
  <conditionalFormatting sqref="AL1:AL4 AL14:AL1048576">
    <cfRule type="cellIs" dxfId="10" priority="11" operator="greaterThan">
      <formula>15</formula>
    </cfRule>
  </conditionalFormatting>
  <conditionalFormatting sqref="AN1:AN4 AN14:AN1048576">
    <cfRule type="cellIs" dxfId="9" priority="10" operator="greaterThan">
      <formula>150</formula>
    </cfRule>
  </conditionalFormatting>
  <conditionalFormatting sqref="AJ5">
    <cfRule type="cellIs" dxfId="8" priority="9" operator="greaterThan">
      <formula>6</formula>
    </cfRule>
  </conditionalFormatting>
  <conditionalFormatting sqref="AL5">
    <cfRule type="cellIs" dxfId="7" priority="8" operator="greaterThan">
      <formula>15</formula>
    </cfRule>
  </conditionalFormatting>
  <conditionalFormatting sqref="AN5">
    <cfRule type="cellIs" dxfId="6" priority="7" operator="greaterThan">
      <formula>150</formula>
    </cfRule>
  </conditionalFormatting>
  <conditionalFormatting sqref="AJ6">
    <cfRule type="cellIs" dxfId="5" priority="6" operator="greaterThan">
      <formula>6</formula>
    </cfRule>
  </conditionalFormatting>
  <conditionalFormatting sqref="AL6">
    <cfRule type="cellIs" dxfId="4" priority="5" operator="greaterThan">
      <formula>15</formula>
    </cfRule>
  </conditionalFormatting>
  <conditionalFormatting sqref="AN6">
    <cfRule type="cellIs" dxfId="3" priority="4" operator="greaterThan">
      <formula>150</formula>
    </cfRule>
  </conditionalFormatting>
  <conditionalFormatting sqref="AJ7:AJ13">
    <cfRule type="cellIs" dxfId="2" priority="3" operator="greaterThan">
      <formula>6</formula>
    </cfRule>
  </conditionalFormatting>
  <conditionalFormatting sqref="AL7:AL13">
    <cfRule type="cellIs" dxfId="1" priority="2" operator="greaterThan">
      <formula>15</formula>
    </cfRule>
  </conditionalFormatting>
  <conditionalFormatting sqref="AN7:AN13">
    <cfRule type="cellIs" dxfId="0" priority="1" operator="greaterThan">
      <formula>150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A29D6536-BFF3-49C9-AE9C-73B4FC139420}">
          <x14:formula1>
            <xm:f>listes!$B$2:$B$19</xm:f>
          </x14:formula1>
          <xm:sqref>G4:G13</xm:sqref>
        </x14:dataValidation>
        <x14:dataValidation type="list" allowBlank="1" showInputMessage="1" showErrorMessage="1" xr:uid="{C33C38C1-3BE5-4C68-BA27-118DB9659ED2}">
          <x14:formula1>
            <xm:f>listes!$B$22:$B$25</xm:f>
          </x14:formula1>
          <xm:sqref>I4:K13</xm:sqref>
        </x14:dataValidation>
        <x14:dataValidation type="list" allowBlank="1" showInputMessage="1" showErrorMessage="1" xr:uid="{03B81E50-8C43-4095-91E9-AAD8618C9120}">
          <x14:formula1>
            <xm:f>listes!$B$28:$B$40</xm:f>
          </x14:formula1>
          <xm:sqref>X4:X13 R4:R13 AD4:AD13</xm:sqref>
        </x14:dataValidation>
        <x14:dataValidation type="list" allowBlank="1" showInputMessage="1" showErrorMessage="1" xr:uid="{73AF6DDE-B4BB-4F1C-89CD-9B8311D7AEF3}">
          <x14:formula1>
            <xm:f>listes!$B$43:$B$47</xm:f>
          </x14:formula1>
          <xm:sqref>L4:N13</xm:sqref>
        </x14:dataValidation>
        <x14:dataValidation type="list" allowBlank="1" showInputMessage="1" showErrorMessage="1" xr:uid="{CA08CF33-2B8B-4C98-8741-5B3E1B7154F4}">
          <x14:formula1>
            <xm:f>listes!$B$50:$B$57</xm:f>
          </x14:formula1>
          <xm:sqref>H4:H13</xm:sqref>
        </x14:dataValidation>
        <x14:dataValidation type="list" allowBlank="1" showInputMessage="1" showErrorMessage="1" xr:uid="{DC7227FB-29B7-4F70-8679-4E261C913FFE}">
          <x14:formula1>
            <xm:f>listes!$B$60:$B$62</xm:f>
          </x14:formula1>
          <xm:sqref>AS4:AT13</xm:sqref>
        </x14:dataValidation>
        <x14:dataValidation type="list" allowBlank="1" showInputMessage="1" showErrorMessage="1" xr:uid="{6BF19FD8-4795-4E50-83FC-AD24FA306546}">
          <x14:formula1>
            <xm:f>listes!$B$71:$B$77</xm:f>
          </x14:formula1>
          <xm:sqref>S4:S13 Y4:Y13 AE4:AE13</xm:sqref>
        </x14:dataValidation>
        <x14:dataValidation type="list" allowBlank="1" showInputMessage="1" showErrorMessage="1" xr:uid="{9D0D5BF7-CC4A-49B1-8C1A-C195AB727B05}">
          <x14:formula1>
            <xm:f>listes!$B$80:$B$84</xm:f>
          </x14:formula1>
          <xm:sqref>O4:Q13</xm:sqref>
        </x14:dataValidation>
        <x14:dataValidation type="list" allowBlank="1" showInputMessage="1" showErrorMessage="1" xr:uid="{849D5DAC-B17C-4EF9-874F-44C0CBD0F199}">
          <x14:formula1>
            <xm:f>listes!$B$87:$B$89</xm:f>
          </x14:formula1>
          <xm:sqref>AQ4:AQ13</xm:sqref>
        </x14:dataValidation>
        <x14:dataValidation type="list" allowBlank="1" showInputMessage="1" showErrorMessage="1" xr:uid="{5780893D-896A-40D0-910A-72EB58994455}">
          <x14:formula1>
            <xm:f>listes!$B$92:$B$93</xm:f>
          </x14:formula1>
          <xm:sqref>AU4:AY13 AR4:AR13</xm:sqref>
        </x14:dataValidation>
        <x14:dataValidation type="list" allowBlank="1" showInputMessage="1" showErrorMessage="1" xr:uid="{3CDC9FBE-9E11-4443-9FDE-035CFCD1386A}">
          <x14:formula1>
            <xm:f>listes!$B$65:$B$68</xm:f>
          </x14:formula1>
          <xm:sqref>AO4:AO13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720251-9E28-4294-B952-933130110027}">
  <sheetPr codeName="Feuil2">
    <pageSetUpPr fitToPage="1"/>
  </sheetPr>
  <dimension ref="A1:Q75"/>
  <sheetViews>
    <sheetView view="pageLayout" topLeftCell="A52" zoomScale="90" zoomScaleNormal="100" zoomScalePageLayoutView="90" workbookViewId="0">
      <selection activeCell="B64" sqref="B64:E74"/>
    </sheetView>
  </sheetViews>
  <sheetFormatPr baseColWidth="10" defaultRowHeight="15.75" x14ac:dyDescent="0.25"/>
  <cols>
    <col min="1" max="1" width="1.7109375" style="11" customWidth="1"/>
    <col min="2" max="2" width="33" style="11" customWidth="1"/>
    <col min="3" max="3" width="1.7109375" style="11" customWidth="1"/>
    <col min="4" max="5" width="11.42578125" style="11"/>
    <col min="6" max="6" width="1.7109375" style="11" customWidth="1"/>
    <col min="7" max="8" width="11.42578125" style="11"/>
    <col min="9" max="9" width="1.7109375" style="11" customWidth="1"/>
    <col min="10" max="11" width="11.42578125" style="11"/>
    <col min="12" max="12" width="1.7109375" style="11" customWidth="1"/>
    <col min="13" max="13" width="11.85546875" style="11" bestFit="1" customWidth="1"/>
    <col min="14" max="14" width="11.28515625" style="11" customWidth="1"/>
    <col min="15" max="15" width="1.7109375" style="11" customWidth="1"/>
    <col min="16" max="16" width="2.42578125" style="11" customWidth="1"/>
    <col min="17" max="16384" width="11.42578125" style="11"/>
  </cols>
  <sheetData>
    <row r="1" spans="1:17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0"/>
      <c r="Q1" s="10"/>
    </row>
    <row r="2" spans="1:17" x14ac:dyDescent="0.2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0"/>
      <c r="Q2" s="10"/>
    </row>
    <row r="3" spans="1:17" x14ac:dyDescent="0.25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0"/>
      <c r="Q3" s="10"/>
    </row>
    <row r="4" spans="1:17" x14ac:dyDescent="0.25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0"/>
      <c r="Q4" s="10"/>
    </row>
    <row r="5" spans="1:17" x14ac:dyDescent="0.25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0"/>
      <c r="Q5" s="10"/>
    </row>
    <row r="6" spans="1:17" x14ac:dyDescent="0.25">
      <c r="A6" s="36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8"/>
      <c r="P6" s="10"/>
      <c r="Q6" s="10"/>
    </row>
    <row r="7" spans="1:17" x14ac:dyDescent="0.25">
      <c r="A7" s="39"/>
      <c r="B7" s="40" t="s">
        <v>38</v>
      </c>
      <c r="C7" s="41"/>
      <c r="D7" s="155" t="str">
        <f>'à remplir'!B4</f>
        <v>Arc</v>
      </c>
      <c r="E7" s="156"/>
      <c r="F7" s="41"/>
      <c r="G7" s="41"/>
      <c r="H7" s="40" t="s">
        <v>39</v>
      </c>
      <c r="I7" s="41"/>
      <c r="J7" s="155" t="str">
        <f>'à remplir'!C4</f>
        <v>-</v>
      </c>
      <c r="K7" s="156"/>
      <c r="L7" s="41"/>
      <c r="M7" s="41"/>
      <c r="N7" s="41"/>
      <c r="O7" s="42"/>
      <c r="P7" s="10"/>
      <c r="Q7" s="10"/>
    </row>
    <row r="8" spans="1:17" x14ac:dyDescent="0.25">
      <c r="A8" s="39"/>
      <c r="B8" s="40" t="s">
        <v>27</v>
      </c>
      <c r="C8" s="41"/>
      <c r="D8" s="155" t="str">
        <f>'à remplir'!D4</f>
        <v>Noémie</v>
      </c>
      <c r="E8" s="156"/>
      <c r="F8" s="41"/>
      <c r="G8" s="41"/>
      <c r="H8" s="41"/>
      <c r="I8" s="41"/>
      <c r="J8" s="41"/>
      <c r="K8" s="41"/>
      <c r="L8" s="41"/>
      <c r="M8" s="41"/>
      <c r="N8" s="41"/>
      <c r="O8" s="42"/>
      <c r="P8" s="10"/>
      <c r="Q8" s="10"/>
    </row>
    <row r="9" spans="1:17" x14ac:dyDescent="0.25">
      <c r="A9" s="39"/>
      <c r="B9" s="40" t="s">
        <v>46</v>
      </c>
      <c r="C9" s="41"/>
      <c r="D9" s="157">
        <f>'à remplir'!E4</f>
        <v>31308</v>
      </c>
      <c r="E9" s="158"/>
      <c r="F9" s="41"/>
      <c r="G9" s="41"/>
      <c r="H9" s="40" t="s">
        <v>47</v>
      </c>
      <c r="I9" s="41"/>
      <c r="J9" s="159">
        <f>'à remplir'!F4</f>
        <v>2.850978E+16</v>
      </c>
      <c r="K9" s="159"/>
      <c r="L9" s="159"/>
      <c r="M9" s="159"/>
      <c r="N9" s="12"/>
      <c r="O9" s="42"/>
      <c r="P9" s="10"/>
      <c r="Q9" s="10"/>
    </row>
    <row r="10" spans="1:17" x14ac:dyDescent="0.25">
      <c r="A10" s="43"/>
      <c r="B10" s="44"/>
      <c r="C10" s="45"/>
      <c r="D10" s="46"/>
      <c r="E10" s="46"/>
      <c r="F10" s="45"/>
      <c r="G10" s="45"/>
      <c r="H10" s="44"/>
      <c r="I10" s="45"/>
      <c r="J10" s="47"/>
      <c r="K10" s="47"/>
      <c r="L10" s="47"/>
      <c r="M10" s="47"/>
      <c r="N10" s="47"/>
      <c r="O10" s="48"/>
      <c r="P10" s="10"/>
      <c r="Q10" s="10"/>
    </row>
    <row r="11" spans="1:17" x14ac:dyDescent="0.25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0"/>
      <c r="Q11" s="10"/>
    </row>
    <row r="12" spans="1:17" x14ac:dyDescent="0.25">
      <c r="A12" s="15"/>
      <c r="B12" s="14" t="s">
        <v>2</v>
      </c>
      <c r="C12" s="15"/>
      <c r="D12" s="160" t="str">
        <f>'à remplir'!G4</f>
        <v>Personne compétente en radioprotection</v>
      </c>
      <c r="E12" s="160"/>
      <c r="F12" s="160"/>
      <c r="G12" s="160"/>
      <c r="H12" s="160"/>
      <c r="I12" s="160"/>
      <c r="J12" s="160"/>
      <c r="K12" s="160"/>
      <c r="L12" s="160"/>
      <c r="M12" s="160"/>
      <c r="N12" s="160"/>
      <c r="O12" s="160"/>
      <c r="P12" s="10"/>
      <c r="Q12" s="10"/>
    </row>
    <row r="13" spans="1:17" x14ac:dyDescent="0.25">
      <c r="A13" s="15"/>
      <c r="B13" s="14"/>
      <c r="C13" s="15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3"/>
      <c r="P13" s="10"/>
      <c r="Q13" s="10"/>
    </row>
    <row r="14" spans="1:17" x14ac:dyDescent="0.25">
      <c r="A14" s="15"/>
      <c r="B14" s="14" t="s">
        <v>71</v>
      </c>
      <c r="C14" s="15"/>
      <c r="D14" s="160" t="str">
        <f>'à remplir'!H4</f>
        <v>Radioprotection</v>
      </c>
      <c r="E14" s="160"/>
      <c r="F14" s="160"/>
      <c r="G14" s="160"/>
      <c r="H14" s="160"/>
      <c r="I14" s="160"/>
      <c r="J14" s="160"/>
      <c r="K14" s="160"/>
      <c r="L14" s="160"/>
      <c r="M14" s="160"/>
      <c r="N14" s="160"/>
      <c r="O14" s="160"/>
      <c r="P14" s="10"/>
      <c r="Q14" s="10"/>
    </row>
    <row r="15" spans="1:17" x14ac:dyDescent="0.25">
      <c r="A15" s="13"/>
      <c r="B15" s="17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0"/>
      <c r="Q15" s="10"/>
    </row>
    <row r="16" spans="1:17" x14ac:dyDescent="0.25">
      <c r="A16" s="13"/>
      <c r="B16" s="14" t="s">
        <v>3</v>
      </c>
      <c r="C16" s="13"/>
      <c r="D16" s="160" t="str">
        <f>'à remplir'!I4</f>
        <v>Radiodiagnostic</v>
      </c>
      <c r="E16" s="160"/>
      <c r="F16" s="160"/>
      <c r="G16" s="160"/>
      <c r="H16" s="160"/>
      <c r="I16" s="160"/>
      <c r="J16" s="160"/>
      <c r="K16" s="160"/>
      <c r="L16" s="160"/>
      <c r="M16" s="160"/>
      <c r="N16" s="160"/>
      <c r="O16" s="160"/>
      <c r="P16" s="10"/>
      <c r="Q16" s="10"/>
    </row>
    <row r="17" spans="1:17" x14ac:dyDescent="0.25">
      <c r="A17" s="13"/>
      <c r="B17" s="13"/>
      <c r="C17" s="13"/>
      <c r="D17" s="160" t="str">
        <f>'à remplir'!J4</f>
        <v>Pratique interventionnelle radioguidée</v>
      </c>
      <c r="E17" s="160"/>
      <c r="F17" s="160"/>
      <c r="G17" s="160"/>
      <c r="H17" s="160"/>
      <c r="I17" s="160"/>
      <c r="J17" s="160"/>
      <c r="K17" s="160"/>
      <c r="L17" s="160"/>
      <c r="M17" s="160"/>
      <c r="N17" s="160"/>
      <c r="O17" s="160"/>
      <c r="P17" s="10"/>
      <c r="Q17" s="10"/>
    </row>
    <row r="18" spans="1:17" x14ac:dyDescent="0.25">
      <c r="A18" s="13"/>
      <c r="B18" s="14"/>
      <c r="C18" s="13"/>
      <c r="D18" s="160" t="str">
        <f>'à remplir'!K4</f>
        <v>Utilisation d'accélérateurs à visée thérapeutique</v>
      </c>
      <c r="E18" s="160"/>
      <c r="F18" s="160"/>
      <c r="G18" s="160"/>
      <c r="H18" s="160"/>
      <c r="I18" s="160"/>
      <c r="J18" s="160"/>
      <c r="K18" s="160"/>
      <c r="L18" s="160"/>
      <c r="M18" s="160"/>
      <c r="N18" s="160"/>
      <c r="O18" s="160"/>
      <c r="P18" s="10"/>
      <c r="Q18" s="10"/>
    </row>
    <row r="19" spans="1:17" x14ac:dyDescent="0.25">
      <c r="A19" s="13"/>
      <c r="B19" s="13"/>
      <c r="C19" s="13"/>
      <c r="D19" s="18"/>
      <c r="E19" s="18"/>
      <c r="F19" s="18"/>
      <c r="G19" s="18"/>
      <c r="H19" s="18"/>
      <c r="I19" s="18"/>
      <c r="J19" s="18"/>
      <c r="K19" s="13"/>
      <c r="L19" s="13"/>
      <c r="M19" s="13"/>
      <c r="N19" s="13"/>
      <c r="O19" s="13"/>
      <c r="P19" s="10"/>
      <c r="Q19" s="10"/>
    </row>
    <row r="20" spans="1:17" x14ac:dyDescent="0.25">
      <c r="A20" s="13"/>
      <c r="B20" s="14" t="s">
        <v>48</v>
      </c>
      <c r="C20" s="13"/>
      <c r="D20" s="160" t="str">
        <f>'à remplir'!L4</f>
        <v>Scanner</v>
      </c>
      <c r="E20" s="160"/>
      <c r="F20" s="160"/>
      <c r="G20" s="160"/>
      <c r="H20" s="160"/>
      <c r="I20" s="160"/>
      <c r="J20" s="160"/>
      <c r="K20" s="160"/>
      <c r="L20" s="160"/>
      <c r="M20" s="160"/>
      <c r="N20" s="160"/>
      <c r="O20" s="160"/>
      <c r="P20" s="10"/>
      <c r="Q20" s="10"/>
    </row>
    <row r="21" spans="1:17" x14ac:dyDescent="0.25">
      <c r="A21" s="13"/>
      <c r="B21" s="13"/>
      <c r="C21" s="13"/>
      <c r="D21" s="160" t="str">
        <f>'à remplir'!M4</f>
        <v>Générateurs de rayons X (table radio, mobile, panoramique, rétroalvéolaire)</v>
      </c>
      <c r="E21" s="160"/>
      <c r="F21" s="160"/>
      <c r="G21" s="160"/>
      <c r="H21" s="160"/>
      <c r="I21" s="160"/>
      <c r="J21" s="160"/>
      <c r="K21" s="160"/>
      <c r="L21" s="160"/>
      <c r="M21" s="160"/>
      <c r="N21" s="160"/>
      <c r="O21" s="160"/>
      <c r="P21" s="10"/>
      <c r="Q21" s="10"/>
    </row>
    <row r="22" spans="1:17" x14ac:dyDescent="0.25">
      <c r="A22" s="13"/>
      <c r="B22" s="10"/>
      <c r="C22" s="13"/>
      <c r="D22" s="160" t="str">
        <f>'à remplir'!N4</f>
        <v>Arceau bloc / Salle interventionnelle</v>
      </c>
      <c r="E22" s="160"/>
      <c r="F22" s="160"/>
      <c r="G22" s="160"/>
      <c r="H22" s="160"/>
      <c r="I22" s="160"/>
      <c r="J22" s="160"/>
      <c r="K22" s="160"/>
      <c r="L22" s="160"/>
      <c r="M22" s="160"/>
      <c r="N22" s="160"/>
      <c r="O22" s="160"/>
      <c r="P22" s="10"/>
      <c r="Q22" s="10"/>
    </row>
    <row r="23" spans="1:17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0"/>
      <c r="Q23" s="10"/>
    </row>
    <row r="24" spans="1:17" ht="33.75" customHeight="1" x14ac:dyDescent="0.25">
      <c r="A24" s="13"/>
      <c r="B24" s="21" t="s">
        <v>49</v>
      </c>
      <c r="C24" s="13"/>
      <c r="D24" s="161" t="str">
        <f>'à remplir'!O4</f>
        <v>Rayons X (faible énergie &lt; 120 keV)</v>
      </c>
      <c r="E24" s="161"/>
      <c r="F24" s="51"/>
      <c r="G24" s="161" t="str">
        <f>'à remplir'!P4</f>
        <v>-</v>
      </c>
      <c r="H24" s="161"/>
      <c r="I24" s="51"/>
      <c r="J24" s="161" t="str">
        <f>'à remplir'!Q4</f>
        <v>-</v>
      </c>
      <c r="K24" s="161"/>
      <c r="L24" s="13"/>
      <c r="M24" s="13"/>
      <c r="N24" s="13"/>
      <c r="O24" s="13"/>
      <c r="P24" s="10"/>
      <c r="Q24" s="10"/>
    </row>
    <row r="25" spans="1:17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</row>
    <row r="26" spans="1:17" x14ac:dyDescent="0.25">
      <c r="A26" s="13"/>
      <c r="B26" s="14" t="s">
        <v>51</v>
      </c>
      <c r="C26" s="13"/>
      <c r="D26" s="160" t="s">
        <v>52</v>
      </c>
      <c r="E26" s="160"/>
      <c r="F26" s="160"/>
      <c r="G26" s="160"/>
      <c r="H26" s="160"/>
      <c r="I26" s="160"/>
      <c r="J26" s="160"/>
      <c r="K26" s="160"/>
      <c r="L26" s="160"/>
      <c r="M26" s="160"/>
      <c r="N26" s="160"/>
      <c r="O26" s="160"/>
    </row>
    <row r="27" spans="1:17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</row>
    <row r="28" spans="1:17" x14ac:dyDescent="0.25">
      <c r="A28" s="13"/>
      <c r="B28" s="56"/>
      <c r="C28" s="13"/>
      <c r="D28" s="146" t="s">
        <v>33</v>
      </c>
      <c r="E28" s="146"/>
      <c r="F28" s="28"/>
      <c r="G28" s="146" t="s">
        <v>106</v>
      </c>
      <c r="H28" s="146"/>
      <c r="I28" s="15"/>
      <c r="J28" s="177" t="s">
        <v>113</v>
      </c>
      <c r="K28" s="177"/>
      <c r="L28" s="28"/>
      <c r="M28" s="177" t="s">
        <v>114</v>
      </c>
      <c r="N28" s="177"/>
      <c r="O28" s="13"/>
    </row>
    <row r="29" spans="1:17" ht="6" customHeight="1" x14ac:dyDescent="0.25">
      <c r="A29" s="13"/>
      <c r="B29" s="56"/>
      <c r="C29" s="13"/>
      <c r="D29" s="13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13"/>
    </row>
    <row r="30" spans="1:17" x14ac:dyDescent="0.25">
      <c r="A30" s="13">
        <v>1</v>
      </c>
      <c r="B30" s="160" t="str">
        <f>'à remplir'!R4</f>
        <v>Au poste de commande (accélérateur radiothérapie)</v>
      </c>
      <c r="C30" s="160"/>
      <c r="D30" s="160"/>
      <c r="E30" s="160"/>
      <c r="F30" s="28"/>
      <c r="G30" s="160" t="str">
        <f>'à remplir'!S4</f>
        <v>hebdomadaire</v>
      </c>
      <c r="H30" s="160"/>
      <c r="I30" s="28"/>
      <c r="J30" s="160">
        <f>'à remplir'!U4</f>
        <v>0</v>
      </c>
      <c r="K30" s="160"/>
      <c r="L30" s="28"/>
      <c r="M30" s="160">
        <f>'à remplir'!W4</f>
        <v>0</v>
      </c>
      <c r="N30" s="160"/>
      <c r="O30" s="13"/>
    </row>
    <row r="31" spans="1:17" ht="6.75" customHeight="1" x14ac:dyDescent="0.25">
      <c r="A31" s="13"/>
      <c r="B31" s="17"/>
      <c r="C31" s="13"/>
      <c r="D31" s="13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13"/>
    </row>
    <row r="32" spans="1:17" x14ac:dyDescent="0.25">
      <c r="A32" s="13">
        <v>2</v>
      </c>
      <c r="B32" s="160" t="str">
        <f>'à remplir'!X4</f>
        <v>Au poste de commande (accélérateur radiothérapie)</v>
      </c>
      <c r="C32" s="160"/>
      <c r="D32" s="160"/>
      <c r="E32" s="160"/>
      <c r="F32" s="28"/>
      <c r="G32" s="160" t="str">
        <f>'à remplir'!Y4</f>
        <v>hebdomadaire</v>
      </c>
      <c r="H32" s="160"/>
      <c r="I32" s="28"/>
      <c r="J32" s="160">
        <f>'à remplir'!AA4</f>
        <v>0</v>
      </c>
      <c r="K32" s="160"/>
      <c r="L32" s="28"/>
      <c r="M32" s="160">
        <f>'à remplir'!AC4</f>
        <v>0</v>
      </c>
      <c r="N32" s="160"/>
      <c r="O32" s="13"/>
    </row>
    <row r="33" spans="1:15" ht="6.75" customHeight="1" x14ac:dyDescent="0.25">
      <c r="A33" s="13"/>
      <c r="B33" s="17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</row>
    <row r="34" spans="1:15" x14ac:dyDescent="0.25">
      <c r="A34" s="13">
        <v>3</v>
      </c>
      <c r="B34" s="160" t="str">
        <f>'à remplir'!AD4</f>
        <v>Au pupitre, derrière vitre plombée (scanner)</v>
      </c>
      <c r="C34" s="160"/>
      <c r="D34" s="160"/>
      <c r="E34" s="160"/>
      <c r="F34" s="28"/>
      <c r="G34" s="160" t="str">
        <f>'à remplir'!AE4</f>
        <v>hebdomadaire</v>
      </c>
      <c r="H34" s="160"/>
      <c r="I34" s="28"/>
      <c r="J34" s="160">
        <f>'à remplir'!AG4</f>
        <v>0</v>
      </c>
      <c r="K34" s="160"/>
      <c r="L34" s="28"/>
      <c r="M34" s="160">
        <f>'à remplir'!AI4</f>
        <v>0</v>
      </c>
      <c r="N34" s="160"/>
      <c r="O34" s="13"/>
    </row>
    <row r="35" spans="1:15" ht="6.75" customHeight="1" x14ac:dyDescent="0.25">
      <c r="A35" s="13"/>
      <c r="B35" s="56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</row>
    <row r="36" spans="1:15" x14ac:dyDescent="0.25">
      <c r="A36" s="13"/>
      <c r="B36" s="146" t="s">
        <v>73</v>
      </c>
      <c r="C36" s="146"/>
      <c r="D36" s="146"/>
      <c r="E36" s="146"/>
      <c r="F36" s="13"/>
      <c r="G36" s="164">
        <f>'à remplir'!AJ4</f>
        <v>0</v>
      </c>
      <c r="H36" s="165"/>
      <c r="I36" s="165"/>
      <c r="J36" s="165"/>
      <c r="K36" s="165"/>
      <c r="L36" s="165"/>
      <c r="M36" s="165"/>
      <c r="N36" s="165"/>
      <c r="O36" s="166"/>
    </row>
    <row r="37" spans="1:15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</row>
    <row r="38" spans="1:15" x14ac:dyDescent="0.25">
      <c r="A38" s="13"/>
      <c r="B38" s="14" t="s">
        <v>66</v>
      </c>
      <c r="C38" s="13"/>
      <c r="D38" s="164">
        <f>'à remplir'!AL4</f>
        <v>0</v>
      </c>
      <c r="E38" s="165"/>
      <c r="F38" s="166"/>
      <c r="G38" s="146" t="s">
        <v>65</v>
      </c>
      <c r="H38" s="146"/>
      <c r="I38" s="146"/>
      <c r="J38" s="146"/>
      <c r="K38" s="160">
        <f>'à remplir'!AN4</f>
        <v>0</v>
      </c>
      <c r="L38" s="160"/>
      <c r="M38" s="160"/>
      <c r="N38" s="160"/>
      <c r="O38" s="160"/>
    </row>
    <row r="39" spans="1:15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</row>
    <row r="40" spans="1:15" ht="33.75" customHeight="1" x14ac:dyDescent="0.25">
      <c r="A40" s="19"/>
      <c r="B40" s="82" t="s">
        <v>34</v>
      </c>
      <c r="C40" s="83"/>
      <c r="D40" s="170">
        <f>'à remplir'!AO4</f>
        <v>0</v>
      </c>
      <c r="E40" s="171"/>
      <c r="F40" s="171"/>
      <c r="G40" s="171"/>
      <c r="H40" s="171"/>
      <c r="I40" s="171"/>
      <c r="J40" s="171"/>
      <c r="K40" s="172"/>
      <c r="L40" s="84"/>
      <c r="M40" s="170">
        <f>'à remplir'!AP4</f>
        <v>0</v>
      </c>
      <c r="N40" s="172"/>
      <c r="O40" s="83"/>
    </row>
    <row r="41" spans="1:15" x14ac:dyDescent="0.25">
      <c r="A41" s="13"/>
      <c r="B41" s="21"/>
      <c r="C41" s="13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13"/>
    </row>
    <row r="42" spans="1:15" x14ac:dyDescent="0.25">
      <c r="A42" s="36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8"/>
    </row>
    <row r="43" spans="1:15" x14ac:dyDescent="0.25">
      <c r="A43" s="39"/>
      <c r="B43" s="40" t="s">
        <v>50</v>
      </c>
      <c r="C43" s="41"/>
      <c r="D43" s="150" t="str">
        <f>'à remplir'!AQ4</f>
        <v>B</v>
      </c>
      <c r="E43" s="150"/>
      <c r="F43" s="41"/>
      <c r="G43" s="41"/>
      <c r="H43" s="41"/>
      <c r="I43" s="41"/>
      <c r="J43" s="41"/>
      <c r="K43" s="41"/>
      <c r="L43" s="41"/>
      <c r="M43" s="41"/>
      <c r="N43" s="41"/>
      <c r="O43" s="42"/>
    </row>
    <row r="44" spans="1:15" x14ac:dyDescent="0.25">
      <c r="A44" s="39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2"/>
    </row>
    <row r="45" spans="1:15" x14ac:dyDescent="0.25">
      <c r="A45" s="39"/>
      <c r="B45" s="40" t="s">
        <v>72</v>
      </c>
      <c r="C45" s="41"/>
      <c r="D45" s="150" t="str">
        <f>'à remplir'!AR4</f>
        <v>OUI</v>
      </c>
      <c r="E45" s="150"/>
      <c r="F45" s="41"/>
      <c r="G45" s="151" t="s">
        <v>13</v>
      </c>
      <c r="H45" s="151"/>
      <c r="I45" s="41"/>
      <c r="J45" s="173" t="str">
        <f>'à remplir'!AS4</f>
        <v>à lecture différée</v>
      </c>
      <c r="K45" s="174"/>
      <c r="L45" s="49" t="s">
        <v>53</v>
      </c>
      <c r="M45" s="173" t="str">
        <f>'à remplir'!AT4</f>
        <v>opérationnelle</v>
      </c>
      <c r="N45" s="174"/>
      <c r="O45" s="42"/>
    </row>
    <row r="46" spans="1:15" x14ac:dyDescent="0.25">
      <c r="A46" s="43"/>
      <c r="B46" s="44"/>
      <c r="C46" s="45"/>
      <c r="D46" s="50"/>
      <c r="E46" s="50"/>
      <c r="F46" s="45"/>
      <c r="G46" s="50"/>
      <c r="H46" s="50"/>
      <c r="I46" s="45"/>
      <c r="J46" s="45"/>
      <c r="K46" s="45"/>
      <c r="L46" s="45"/>
      <c r="M46" s="45"/>
      <c r="N46" s="45"/>
      <c r="O46" s="48"/>
    </row>
    <row r="47" spans="1:15" x14ac:dyDescent="0.25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</row>
    <row r="48" spans="1:15" x14ac:dyDescent="0.25">
      <c r="A48" s="13"/>
      <c r="B48" s="14" t="s">
        <v>54</v>
      </c>
      <c r="C48" s="13"/>
      <c r="D48" s="141" t="s">
        <v>55</v>
      </c>
      <c r="E48" s="142"/>
      <c r="F48" s="22"/>
      <c r="G48" s="22"/>
      <c r="H48" s="22"/>
      <c r="I48" s="22"/>
      <c r="J48" s="22"/>
      <c r="K48" s="23"/>
      <c r="L48" s="13"/>
      <c r="M48" s="167" t="str">
        <f>'à remplir'!AU4</f>
        <v>NON</v>
      </c>
      <c r="N48" s="168"/>
      <c r="O48" s="169"/>
    </row>
    <row r="49" spans="1:15" x14ac:dyDescent="0.25">
      <c r="A49" s="13"/>
      <c r="B49" s="13"/>
      <c r="C49" s="13"/>
      <c r="D49" s="152" t="s">
        <v>56</v>
      </c>
      <c r="E49" s="153"/>
      <c r="F49" s="153"/>
      <c r="G49" s="153"/>
      <c r="H49" s="153"/>
      <c r="I49" s="153"/>
      <c r="J49" s="153"/>
      <c r="K49" s="154"/>
      <c r="L49" s="13"/>
      <c r="M49" s="13"/>
      <c r="N49" s="13"/>
      <c r="O49" s="13"/>
    </row>
    <row r="50" spans="1:15" x14ac:dyDescent="0.25">
      <c r="A50" s="13"/>
      <c r="B50" s="17"/>
      <c r="C50" s="13"/>
      <c r="D50" s="143"/>
      <c r="E50" s="144"/>
      <c r="F50" s="144"/>
      <c r="G50" s="144"/>
      <c r="H50" s="144"/>
      <c r="I50" s="144"/>
      <c r="J50" s="144"/>
      <c r="K50" s="145"/>
      <c r="L50" s="13"/>
      <c r="M50" s="13"/>
      <c r="N50" s="13"/>
      <c r="O50" s="13"/>
    </row>
    <row r="51" spans="1:15" x14ac:dyDescent="0.25">
      <c r="A51" s="13"/>
      <c r="B51" s="24" t="s">
        <v>67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</row>
    <row r="52" spans="1:15" x14ac:dyDescent="0.25">
      <c r="A52" s="13"/>
      <c r="B52" s="162" t="str">
        <f>'à remplir'!AZ4</f>
        <v>test texte …..kfjfjfjfjf</v>
      </c>
      <c r="C52" s="13"/>
      <c r="D52" s="141" t="s">
        <v>57</v>
      </c>
      <c r="E52" s="142"/>
      <c r="F52" s="22"/>
      <c r="G52" s="22"/>
      <c r="H52" s="22"/>
      <c r="I52" s="22"/>
      <c r="J52" s="22"/>
      <c r="K52" s="23"/>
      <c r="L52" s="13"/>
      <c r="M52" s="167" t="str">
        <f>'à remplir'!AV4</f>
        <v>OUI</v>
      </c>
      <c r="N52" s="168"/>
      <c r="O52" s="169"/>
    </row>
    <row r="53" spans="1:15" x14ac:dyDescent="0.25">
      <c r="A53" s="13"/>
      <c r="B53" s="162"/>
      <c r="C53" s="13"/>
      <c r="D53" s="147" t="s">
        <v>58</v>
      </c>
      <c r="E53" s="148"/>
      <c r="F53" s="148"/>
      <c r="G53" s="148"/>
      <c r="H53" s="148"/>
      <c r="I53" s="148"/>
      <c r="J53" s="148"/>
      <c r="K53" s="149"/>
      <c r="L53" s="13"/>
      <c r="M53" s="13"/>
      <c r="N53" s="13"/>
      <c r="O53" s="13"/>
    </row>
    <row r="54" spans="1:15" x14ac:dyDescent="0.25">
      <c r="A54" s="13"/>
      <c r="B54" s="162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</row>
    <row r="55" spans="1:15" x14ac:dyDescent="0.25">
      <c r="A55" s="13"/>
      <c r="B55" s="162"/>
      <c r="C55" s="13"/>
      <c r="D55" s="141" t="s">
        <v>59</v>
      </c>
      <c r="E55" s="142"/>
      <c r="F55" s="22"/>
      <c r="G55" s="22"/>
      <c r="H55" s="22"/>
      <c r="I55" s="22"/>
      <c r="J55" s="22"/>
      <c r="K55" s="23"/>
      <c r="L55" s="13"/>
      <c r="M55" s="167" t="str">
        <f>'à remplir'!AW4</f>
        <v>NON</v>
      </c>
      <c r="N55" s="168"/>
      <c r="O55" s="169"/>
    </row>
    <row r="56" spans="1:15" x14ac:dyDescent="0.25">
      <c r="A56" s="13"/>
      <c r="B56" s="162"/>
      <c r="C56" s="13"/>
      <c r="D56" s="143" t="s">
        <v>62</v>
      </c>
      <c r="E56" s="144"/>
      <c r="F56" s="144"/>
      <c r="G56" s="144"/>
      <c r="H56" s="144"/>
      <c r="I56" s="144"/>
      <c r="J56" s="144"/>
      <c r="K56" s="145"/>
      <c r="L56" s="13"/>
      <c r="M56" s="13"/>
      <c r="N56" s="13"/>
      <c r="O56" s="13"/>
    </row>
    <row r="57" spans="1:15" x14ac:dyDescent="0.25">
      <c r="A57" s="13"/>
      <c r="B57" s="162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</row>
    <row r="58" spans="1:15" x14ac:dyDescent="0.25">
      <c r="A58" s="13"/>
      <c r="B58" s="162"/>
      <c r="C58" s="13"/>
      <c r="D58" s="141" t="s">
        <v>60</v>
      </c>
      <c r="E58" s="142"/>
      <c r="F58" s="22"/>
      <c r="G58" s="22"/>
      <c r="H58" s="22"/>
      <c r="I58" s="22"/>
      <c r="J58" s="22"/>
      <c r="K58" s="23"/>
      <c r="L58" s="13"/>
      <c r="M58" s="167" t="str">
        <f>'à remplir'!AX4</f>
        <v>OUI</v>
      </c>
      <c r="N58" s="168"/>
      <c r="O58" s="169"/>
    </row>
    <row r="59" spans="1:15" x14ac:dyDescent="0.25">
      <c r="A59" s="13"/>
      <c r="B59" s="162"/>
      <c r="C59" s="13"/>
      <c r="D59" s="143" t="s">
        <v>61</v>
      </c>
      <c r="E59" s="144"/>
      <c r="F59" s="144"/>
      <c r="G59" s="144"/>
      <c r="H59" s="144"/>
      <c r="I59" s="144"/>
      <c r="J59" s="144"/>
      <c r="K59" s="145"/>
      <c r="L59" s="13"/>
      <c r="M59" s="13"/>
      <c r="N59" s="13"/>
      <c r="O59" s="13"/>
    </row>
    <row r="60" spans="1:15" x14ac:dyDescent="0.25">
      <c r="A60" s="13"/>
      <c r="B60" s="162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</row>
    <row r="61" spans="1:15" x14ac:dyDescent="0.25">
      <c r="A61" s="13"/>
      <c r="B61" s="162"/>
      <c r="C61" s="13"/>
      <c r="D61" s="141" t="s">
        <v>63</v>
      </c>
      <c r="E61" s="142"/>
      <c r="F61" s="22"/>
      <c r="G61" s="22"/>
      <c r="H61" s="22"/>
      <c r="I61" s="22"/>
      <c r="J61" s="22"/>
      <c r="K61" s="23"/>
      <c r="L61" s="13"/>
      <c r="M61" s="167" t="str">
        <f>'à remplir'!AY4</f>
        <v>NON</v>
      </c>
      <c r="N61" s="168"/>
      <c r="O61" s="169"/>
    </row>
    <row r="62" spans="1:15" x14ac:dyDescent="0.25">
      <c r="A62" s="13"/>
      <c r="B62" s="163"/>
      <c r="C62" s="13"/>
      <c r="D62" s="143" t="s">
        <v>64</v>
      </c>
      <c r="E62" s="144"/>
      <c r="F62" s="144"/>
      <c r="G62" s="144"/>
      <c r="H62" s="144"/>
      <c r="I62" s="144"/>
      <c r="J62" s="144"/>
      <c r="K62" s="145"/>
      <c r="L62" s="13"/>
      <c r="M62" s="13"/>
      <c r="N62" s="13"/>
      <c r="O62" s="13"/>
    </row>
    <row r="63" spans="1:15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</row>
    <row r="64" spans="1:15" x14ac:dyDescent="0.25">
      <c r="A64" s="13"/>
      <c r="B64" s="141" t="s">
        <v>68</v>
      </c>
      <c r="C64" s="142"/>
      <c r="D64" s="142"/>
      <c r="E64" s="142"/>
      <c r="F64" s="33"/>
      <c r="G64" s="142" t="s">
        <v>69</v>
      </c>
      <c r="H64" s="142"/>
      <c r="I64" s="34"/>
      <c r="J64" s="34"/>
      <c r="K64" s="34"/>
      <c r="L64" s="34"/>
      <c r="M64" s="34" t="s">
        <v>70</v>
      </c>
      <c r="N64" s="34"/>
      <c r="O64" s="33"/>
    </row>
    <row r="65" spans="1:15" x14ac:dyDescent="0.25">
      <c r="A65" s="13"/>
      <c r="B65" s="25" t="s">
        <v>166</v>
      </c>
      <c r="C65" s="26"/>
      <c r="D65" s="26"/>
      <c r="E65" s="26"/>
      <c r="F65" s="86"/>
      <c r="G65" s="26"/>
      <c r="H65" s="28"/>
      <c r="I65" s="28"/>
      <c r="J65" s="28"/>
      <c r="K65" s="28"/>
      <c r="L65" s="28"/>
      <c r="M65" s="35">
        <f ca="1">TODAY()</f>
        <v>46225</v>
      </c>
      <c r="N65" s="28"/>
      <c r="O65" s="29"/>
    </row>
    <row r="66" spans="1:15" x14ac:dyDescent="0.25">
      <c r="A66" s="13"/>
      <c r="B66" s="27"/>
      <c r="C66" s="28"/>
      <c r="D66" s="15"/>
      <c r="E66" s="15"/>
      <c r="F66" s="87"/>
      <c r="G66" s="28"/>
      <c r="H66" s="28"/>
      <c r="I66" s="28"/>
      <c r="J66" s="28"/>
      <c r="K66" s="28"/>
      <c r="L66" s="28"/>
      <c r="M66" s="28"/>
      <c r="N66" s="28"/>
      <c r="O66" s="29"/>
    </row>
    <row r="67" spans="1:15" x14ac:dyDescent="0.25">
      <c r="A67" s="13"/>
      <c r="B67" s="88"/>
      <c r="C67" s="28"/>
      <c r="D67" s="28"/>
      <c r="E67" s="28"/>
      <c r="F67" s="29"/>
      <c r="G67" s="28"/>
      <c r="H67" s="28"/>
      <c r="I67" s="28"/>
      <c r="J67" s="28"/>
      <c r="K67" s="28"/>
      <c r="L67" s="28"/>
      <c r="M67" s="28"/>
      <c r="N67" s="28"/>
      <c r="O67" s="29"/>
    </row>
    <row r="68" spans="1:15" x14ac:dyDescent="0.25">
      <c r="A68" s="13"/>
      <c r="B68" s="27"/>
      <c r="C68" s="28"/>
      <c r="D68" s="28"/>
      <c r="E68" s="28"/>
      <c r="F68" s="29"/>
      <c r="G68" s="28"/>
      <c r="H68" s="28"/>
      <c r="I68" s="28"/>
      <c r="J68" s="28"/>
      <c r="K68" s="28"/>
      <c r="L68" s="28"/>
      <c r="M68" s="28"/>
      <c r="N68" s="28"/>
      <c r="O68" s="29"/>
    </row>
    <row r="69" spans="1:15" x14ac:dyDescent="0.25">
      <c r="A69" s="13"/>
      <c r="B69" s="88"/>
      <c r="C69" s="28"/>
      <c r="D69" s="28"/>
      <c r="E69" s="28"/>
      <c r="F69" s="29"/>
      <c r="G69" s="28"/>
      <c r="H69" s="28"/>
      <c r="I69" s="28"/>
      <c r="J69" s="28"/>
      <c r="K69" s="28"/>
      <c r="L69" s="28"/>
      <c r="M69" s="28"/>
      <c r="N69" s="28"/>
      <c r="O69" s="29"/>
    </row>
    <row r="70" spans="1:15" x14ac:dyDescent="0.25">
      <c r="A70" s="13"/>
      <c r="B70" s="27"/>
      <c r="C70" s="28"/>
      <c r="D70" s="28"/>
      <c r="E70" s="28"/>
      <c r="F70" s="29"/>
      <c r="G70" s="28"/>
      <c r="H70" s="28"/>
      <c r="I70" s="28"/>
      <c r="J70" s="28"/>
      <c r="K70" s="28"/>
      <c r="L70" s="28"/>
      <c r="M70" s="28"/>
      <c r="N70" s="28"/>
      <c r="O70" s="29"/>
    </row>
    <row r="71" spans="1:15" x14ac:dyDescent="0.25">
      <c r="A71" s="13"/>
      <c r="B71" s="175" t="s">
        <v>144</v>
      </c>
      <c r="C71" s="176"/>
      <c r="D71" s="176"/>
      <c r="E71" s="176"/>
      <c r="F71" s="29"/>
      <c r="G71" s="28"/>
      <c r="H71" s="28"/>
      <c r="I71" s="28"/>
      <c r="J71" s="28"/>
      <c r="K71" s="28"/>
      <c r="L71" s="28"/>
      <c r="M71" s="28"/>
      <c r="N71" s="28"/>
      <c r="O71" s="29"/>
    </row>
    <row r="72" spans="1:15" x14ac:dyDescent="0.25">
      <c r="A72" s="13"/>
      <c r="B72" s="85" t="s">
        <v>165</v>
      </c>
      <c r="C72" s="28"/>
      <c r="D72" s="28"/>
      <c r="E72" s="28"/>
      <c r="F72" s="29"/>
      <c r="G72" s="28"/>
      <c r="H72" s="28"/>
      <c r="I72" s="28"/>
      <c r="J72" s="28"/>
      <c r="K72" s="28"/>
      <c r="L72" s="28"/>
      <c r="M72" s="28"/>
      <c r="N72" s="28"/>
      <c r="O72" s="29"/>
    </row>
    <row r="73" spans="1:15" x14ac:dyDescent="0.25">
      <c r="A73" s="13"/>
      <c r="B73" s="88"/>
      <c r="C73" s="28"/>
      <c r="D73" s="28"/>
      <c r="E73" s="28"/>
      <c r="F73" s="29"/>
      <c r="G73" s="28"/>
      <c r="H73" s="28"/>
      <c r="I73" s="28"/>
      <c r="J73" s="28"/>
      <c r="K73" s="28"/>
      <c r="L73" s="28"/>
      <c r="M73" s="28"/>
      <c r="N73" s="28"/>
      <c r="O73" s="29"/>
    </row>
    <row r="74" spans="1:15" x14ac:dyDescent="0.25">
      <c r="A74" s="13"/>
      <c r="B74" s="31"/>
      <c r="C74" s="30"/>
      <c r="D74" s="30"/>
      <c r="E74" s="30"/>
      <c r="F74" s="32"/>
      <c r="G74" s="30"/>
      <c r="H74" s="30"/>
      <c r="I74" s="30"/>
      <c r="J74" s="30"/>
      <c r="K74" s="30"/>
      <c r="L74" s="30"/>
      <c r="M74" s="30"/>
      <c r="N74" s="30"/>
      <c r="O74" s="32"/>
    </row>
    <row r="75" spans="1:15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</row>
  </sheetData>
  <mergeCells count="64">
    <mergeCell ref="B71:E71"/>
    <mergeCell ref="D28:E28"/>
    <mergeCell ref="G28:H28"/>
    <mergeCell ref="J28:K28"/>
    <mergeCell ref="M28:N28"/>
    <mergeCell ref="G32:H32"/>
    <mergeCell ref="J32:K32"/>
    <mergeCell ref="M32:N32"/>
    <mergeCell ref="B30:E30"/>
    <mergeCell ref="B32:E32"/>
    <mergeCell ref="M52:O52"/>
    <mergeCell ref="M55:O55"/>
    <mergeCell ref="M58:O58"/>
    <mergeCell ref="M61:O61"/>
    <mergeCell ref="G30:H30"/>
    <mergeCell ref="J30:K30"/>
    <mergeCell ref="M30:N30"/>
    <mergeCell ref="G34:H34"/>
    <mergeCell ref="J34:K34"/>
    <mergeCell ref="M34:N34"/>
    <mergeCell ref="B34:E34"/>
    <mergeCell ref="B52:B62"/>
    <mergeCell ref="K38:O38"/>
    <mergeCell ref="G36:O36"/>
    <mergeCell ref="M48:O48"/>
    <mergeCell ref="D40:K40"/>
    <mergeCell ref="M40:N40"/>
    <mergeCell ref="J45:K45"/>
    <mergeCell ref="M45:N45"/>
    <mergeCell ref="B36:E36"/>
    <mergeCell ref="D38:F38"/>
    <mergeCell ref="D12:O12"/>
    <mergeCell ref="D14:O14"/>
    <mergeCell ref="D16:O16"/>
    <mergeCell ref="D17:O17"/>
    <mergeCell ref="D18:O18"/>
    <mergeCell ref="D20:O20"/>
    <mergeCell ref="D21:O21"/>
    <mergeCell ref="D22:O22"/>
    <mergeCell ref="D26:O26"/>
    <mergeCell ref="D24:E24"/>
    <mergeCell ref="G24:H24"/>
    <mergeCell ref="J24:K24"/>
    <mergeCell ref="D7:E7"/>
    <mergeCell ref="D8:E8"/>
    <mergeCell ref="D9:E9"/>
    <mergeCell ref="J9:M9"/>
    <mergeCell ref="J7:K7"/>
    <mergeCell ref="B64:E64"/>
    <mergeCell ref="G64:H64"/>
    <mergeCell ref="D61:E61"/>
    <mergeCell ref="D62:K62"/>
    <mergeCell ref="G38:J38"/>
    <mergeCell ref="D53:K53"/>
    <mergeCell ref="D55:E55"/>
    <mergeCell ref="D56:K56"/>
    <mergeCell ref="D58:E58"/>
    <mergeCell ref="D59:K59"/>
    <mergeCell ref="D45:E45"/>
    <mergeCell ref="G45:H45"/>
    <mergeCell ref="D48:E48"/>
    <mergeCell ref="D49:K50"/>
    <mergeCell ref="D52:E52"/>
    <mergeCell ref="D43:E43"/>
  </mergeCells>
  <pageMargins left="0.7" right="0.7" top="0.75" bottom="0.75" header="0.3" footer="0.3"/>
  <pageSetup paperSize="9" scale="64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8DAC1BB0-1273-40B2-A7C1-4EA15A45670B}">
          <x14:formula1>
            <xm:f>listes!$B$3:$B$19</xm:f>
          </x14:formula1>
          <xm:sqref>C12:C14 A12:A14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DAA532-79B7-4761-BE37-F6B1AEE5E231}">
  <sheetPr codeName="Feuil4">
    <pageSetUpPr fitToPage="1"/>
  </sheetPr>
  <dimension ref="A1:Q75"/>
  <sheetViews>
    <sheetView view="pageLayout" zoomScale="90" zoomScaleNormal="100" zoomScalePageLayoutView="90" workbookViewId="0">
      <selection activeCell="B64" sqref="B64:E74"/>
    </sheetView>
  </sheetViews>
  <sheetFormatPr baseColWidth="10" defaultRowHeight="15.75" x14ac:dyDescent="0.25"/>
  <cols>
    <col min="1" max="1" width="1.7109375" style="11" customWidth="1"/>
    <col min="2" max="2" width="33" style="11" customWidth="1"/>
    <col min="3" max="3" width="1.7109375" style="11" customWidth="1"/>
    <col min="4" max="5" width="11.42578125" style="11"/>
    <col min="6" max="6" width="1.7109375" style="11" customWidth="1"/>
    <col min="7" max="8" width="11.42578125" style="11"/>
    <col min="9" max="9" width="1.7109375" style="11" customWidth="1"/>
    <col min="10" max="11" width="11.42578125" style="11"/>
    <col min="12" max="12" width="1.7109375" style="11" customWidth="1"/>
    <col min="13" max="13" width="11.85546875" style="11" bestFit="1" customWidth="1"/>
    <col min="14" max="14" width="11.28515625" style="11" customWidth="1"/>
    <col min="15" max="15" width="1.7109375" style="11" customWidth="1"/>
    <col min="16" max="16" width="2.42578125" style="11" customWidth="1"/>
    <col min="17" max="16384" width="11.42578125" style="11"/>
  </cols>
  <sheetData>
    <row r="1" spans="1:17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0"/>
      <c r="Q1" s="10"/>
    </row>
    <row r="2" spans="1:17" x14ac:dyDescent="0.2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0"/>
      <c r="Q2" s="10"/>
    </row>
    <row r="3" spans="1:17" x14ac:dyDescent="0.25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0"/>
      <c r="Q3" s="10"/>
    </row>
    <row r="4" spans="1:17" x14ac:dyDescent="0.25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0"/>
      <c r="Q4" s="10"/>
    </row>
    <row r="5" spans="1:17" x14ac:dyDescent="0.25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0"/>
      <c r="Q5" s="10"/>
    </row>
    <row r="6" spans="1:17" x14ac:dyDescent="0.25">
      <c r="A6" s="36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8"/>
      <c r="P6" s="10"/>
      <c r="Q6" s="10"/>
    </row>
    <row r="7" spans="1:17" x14ac:dyDescent="0.25">
      <c r="A7" s="39"/>
      <c r="B7" s="91" t="s">
        <v>38</v>
      </c>
      <c r="C7" s="41"/>
      <c r="D7" s="155" t="str">
        <f>'à remplir'!B5</f>
        <v>Toto</v>
      </c>
      <c r="E7" s="156"/>
      <c r="F7" s="41"/>
      <c r="G7" s="41"/>
      <c r="H7" s="91" t="s">
        <v>39</v>
      </c>
      <c r="I7" s="41"/>
      <c r="J7" s="155" t="str">
        <f>'à remplir'!C5</f>
        <v>-</v>
      </c>
      <c r="K7" s="156"/>
      <c r="L7" s="41"/>
      <c r="M7" s="41"/>
      <c r="N7" s="41"/>
      <c r="O7" s="42"/>
      <c r="P7" s="10"/>
      <c r="Q7" s="10"/>
    </row>
    <row r="8" spans="1:17" x14ac:dyDescent="0.25">
      <c r="A8" s="39"/>
      <c r="B8" s="91" t="s">
        <v>27</v>
      </c>
      <c r="C8" s="41"/>
      <c r="D8" s="155" t="str">
        <f>'à remplir'!D5</f>
        <v>Jean</v>
      </c>
      <c r="E8" s="156"/>
      <c r="F8" s="41"/>
      <c r="G8" s="41"/>
      <c r="H8" s="41"/>
      <c r="I8" s="41"/>
      <c r="J8" s="41"/>
      <c r="K8" s="41"/>
      <c r="L8" s="41"/>
      <c r="M8" s="41"/>
      <c r="N8" s="41"/>
      <c r="O8" s="42"/>
      <c r="P8" s="10"/>
      <c r="Q8" s="10"/>
    </row>
    <row r="9" spans="1:17" x14ac:dyDescent="0.25">
      <c r="A9" s="39"/>
      <c r="B9" s="91" t="s">
        <v>46</v>
      </c>
      <c r="C9" s="41"/>
      <c r="D9" s="157">
        <f>'à remplir'!E5</f>
        <v>0</v>
      </c>
      <c r="E9" s="158"/>
      <c r="F9" s="41"/>
      <c r="G9" s="41"/>
      <c r="H9" s="91" t="s">
        <v>47</v>
      </c>
      <c r="I9" s="41"/>
      <c r="J9" s="159">
        <f>'à remplir'!F5</f>
        <v>0</v>
      </c>
      <c r="K9" s="159"/>
      <c r="L9" s="159"/>
      <c r="M9" s="159"/>
      <c r="N9" s="12"/>
      <c r="O9" s="42"/>
      <c r="P9" s="10"/>
      <c r="Q9" s="10"/>
    </row>
    <row r="10" spans="1:17" x14ac:dyDescent="0.25">
      <c r="A10" s="43"/>
      <c r="B10" s="44"/>
      <c r="C10" s="45"/>
      <c r="D10" s="46"/>
      <c r="E10" s="46"/>
      <c r="F10" s="45"/>
      <c r="G10" s="45"/>
      <c r="H10" s="44"/>
      <c r="I10" s="45"/>
      <c r="J10" s="47"/>
      <c r="K10" s="47"/>
      <c r="L10" s="47"/>
      <c r="M10" s="47"/>
      <c r="N10" s="47"/>
      <c r="O10" s="48"/>
      <c r="P10" s="10"/>
      <c r="Q10" s="10"/>
    </row>
    <row r="11" spans="1:17" x14ac:dyDescent="0.25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0"/>
      <c r="Q11" s="10"/>
    </row>
    <row r="12" spans="1:17" x14ac:dyDescent="0.25">
      <c r="A12" s="15"/>
      <c r="B12" s="90" t="s">
        <v>2</v>
      </c>
      <c r="C12" s="15"/>
      <c r="D12" s="160" t="str">
        <f>'à remplir'!G5</f>
        <v>Personne compétente en radioprotection</v>
      </c>
      <c r="E12" s="160"/>
      <c r="F12" s="160"/>
      <c r="G12" s="160"/>
      <c r="H12" s="160"/>
      <c r="I12" s="160"/>
      <c r="J12" s="160"/>
      <c r="K12" s="160"/>
      <c r="L12" s="160"/>
      <c r="M12" s="160"/>
      <c r="N12" s="160"/>
      <c r="O12" s="160"/>
      <c r="P12" s="10"/>
      <c r="Q12" s="10"/>
    </row>
    <row r="13" spans="1:17" x14ac:dyDescent="0.25">
      <c r="A13" s="15"/>
      <c r="B13" s="90"/>
      <c r="C13" s="15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3"/>
      <c r="P13" s="10"/>
      <c r="Q13" s="10"/>
    </row>
    <row r="14" spans="1:17" x14ac:dyDescent="0.25">
      <c r="A14" s="15"/>
      <c r="B14" s="90" t="s">
        <v>71</v>
      </c>
      <c r="C14" s="15"/>
      <c r="D14" s="160" t="str">
        <f>'à remplir'!H5</f>
        <v>Radioprotection</v>
      </c>
      <c r="E14" s="160"/>
      <c r="F14" s="160"/>
      <c r="G14" s="160"/>
      <c r="H14" s="160"/>
      <c r="I14" s="160"/>
      <c r="J14" s="160"/>
      <c r="K14" s="160"/>
      <c r="L14" s="160"/>
      <c r="M14" s="160"/>
      <c r="N14" s="160"/>
      <c r="O14" s="160"/>
      <c r="P14" s="10"/>
      <c r="Q14" s="10"/>
    </row>
    <row r="15" spans="1:17" x14ac:dyDescent="0.25">
      <c r="A15" s="13"/>
      <c r="B15" s="17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0"/>
      <c r="Q15" s="10"/>
    </row>
    <row r="16" spans="1:17" x14ac:dyDescent="0.25">
      <c r="A16" s="13"/>
      <c r="B16" s="90" t="s">
        <v>3</v>
      </c>
      <c r="C16" s="13"/>
      <c r="D16" s="160" t="str">
        <f>'à remplir'!I5</f>
        <v>Radiodiagnostic</v>
      </c>
      <c r="E16" s="160"/>
      <c r="F16" s="160"/>
      <c r="G16" s="160"/>
      <c r="H16" s="160"/>
      <c r="I16" s="160"/>
      <c r="J16" s="160"/>
      <c r="K16" s="160"/>
      <c r="L16" s="160"/>
      <c r="M16" s="160"/>
      <c r="N16" s="160"/>
      <c r="O16" s="160"/>
      <c r="P16" s="10"/>
      <c r="Q16" s="10"/>
    </row>
    <row r="17" spans="1:17" x14ac:dyDescent="0.25">
      <c r="A17" s="13"/>
      <c r="B17" s="13"/>
      <c r="C17" s="13"/>
      <c r="D17" s="160" t="str">
        <f>'à remplir'!J5</f>
        <v>Pratique interventionnelle radioguidée</v>
      </c>
      <c r="E17" s="160"/>
      <c r="F17" s="160"/>
      <c r="G17" s="160"/>
      <c r="H17" s="160"/>
      <c r="I17" s="160"/>
      <c r="J17" s="160"/>
      <c r="K17" s="160"/>
      <c r="L17" s="160"/>
      <c r="M17" s="160"/>
      <c r="N17" s="160"/>
      <c r="O17" s="160"/>
      <c r="P17" s="10"/>
      <c r="Q17" s="10"/>
    </row>
    <row r="18" spans="1:17" x14ac:dyDescent="0.25">
      <c r="A18" s="13"/>
      <c r="B18" s="90"/>
      <c r="C18" s="13"/>
      <c r="D18" s="160" t="str">
        <f>'à remplir'!K5</f>
        <v>Utilisation d'accélérateurs à visée thérapeutique</v>
      </c>
      <c r="E18" s="160"/>
      <c r="F18" s="160"/>
      <c r="G18" s="160"/>
      <c r="H18" s="160"/>
      <c r="I18" s="160"/>
      <c r="J18" s="160"/>
      <c r="K18" s="160"/>
      <c r="L18" s="160"/>
      <c r="M18" s="160"/>
      <c r="N18" s="160"/>
      <c r="O18" s="160"/>
      <c r="P18" s="10"/>
      <c r="Q18" s="10"/>
    </row>
    <row r="19" spans="1:17" x14ac:dyDescent="0.25">
      <c r="A19" s="13"/>
      <c r="B19" s="13"/>
      <c r="C19" s="13"/>
      <c r="D19" s="18"/>
      <c r="E19" s="18"/>
      <c r="F19" s="18"/>
      <c r="G19" s="18"/>
      <c r="H19" s="18"/>
      <c r="I19" s="18"/>
      <c r="J19" s="18"/>
      <c r="K19" s="13"/>
      <c r="L19" s="13"/>
      <c r="M19" s="13"/>
      <c r="N19" s="13"/>
      <c r="O19" s="13"/>
      <c r="P19" s="10"/>
      <c r="Q19" s="10"/>
    </row>
    <row r="20" spans="1:17" x14ac:dyDescent="0.25">
      <c r="A20" s="13"/>
      <c r="B20" s="90" t="s">
        <v>48</v>
      </c>
      <c r="C20" s="13"/>
      <c r="D20" s="160" t="str">
        <f>'à remplir'!L5</f>
        <v>Scanner</v>
      </c>
      <c r="E20" s="160"/>
      <c r="F20" s="160"/>
      <c r="G20" s="160"/>
      <c r="H20" s="160"/>
      <c r="I20" s="160"/>
      <c r="J20" s="160"/>
      <c r="K20" s="160"/>
      <c r="L20" s="160"/>
      <c r="M20" s="160"/>
      <c r="N20" s="160"/>
      <c r="O20" s="160"/>
      <c r="P20" s="10"/>
      <c r="Q20" s="10"/>
    </row>
    <row r="21" spans="1:17" x14ac:dyDescent="0.25">
      <c r="A21" s="13"/>
      <c r="B21" s="13"/>
      <c r="C21" s="13"/>
      <c r="D21" s="160" t="str">
        <f>'à remplir'!M5</f>
        <v>Générateurs de rayons X (table radio, mobile, panoramique, rétroalvéolaire)</v>
      </c>
      <c r="E21" s="160"/>
      <c r="F21" s="160"/>
      <c r="G21" s="160"/>
      <c r="H21" s="160"/>
      <c r="I21" s="160"/>
      <c r="J21" s="160"/>
      <c r="K21" s="160"/>
      <c r="L21" s="160"/>
      <c r="M21" s="160"/>
      <c r="N21" s="160"/>
      <c r="O21" s="160"/>
      <c r="P21" s="10"/>
      <c r="Q21" s="10"/>
    </row>
    <row r="22" spans="1:17" x14ac:dyDescent="0.25">
      <c r="A22" s="13"/>
      <c r="B22" s="10"/>
      <c r="C22" s="13"/>
      <c r="D22" s="160" t="str">
        <f>'à remplir'!N5</f>
        <v>Arceau bloc / Salle interventionnelle</v>
      </c>
      <c r="E22" s="160"/>
      <c r="F22" s="160"/>
      <c r="G22" s="160"/>
      <c r="H22" s="160"/>
      <c r="I22" s="160"/>
      <c r="J22" s="160"/>
      <c r="K22" s="160"/>
      <c r="L22" s="160"/>
      <c r="M22" s="160"/>
      <c r="N22" s="160"/>
      <c r="O22" s="160"/>
      <c r="P22" s="10"/>
      <c r="Q22" s="10"/>
    </row>
    <row r="23" spans="1:17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0"/>
      <c r="Q23" s="10"/>
    </row>
    <row r="24" spans="1:17" ht="33.75" customHeight="1" x14ac:dyDescent="0.25">
      <c r="A24" s="13"/>
      <c r="B24" s="21" t="s">
        <v>49</v>
      </c>
      <c r="C24" s="13"/>
      <c r="D24" s="161" t="str">
        <f>'à remplir'!O5</f>
        <v>Rayons X (faible énergie &lt; 120 keV)</v>
      </c>
      <c r="E24" s="161"/>
      <c r="F24" s="51"/>
      <c r="G24" s="161" t="str">
        <f>'à remplir'!P5</f>
        <v>-</v>
      </c>
      <c r="H24" s="161"/>
      <c r="I24" s="51"/>
      <c r="J24" s="161" t="str">
        <f>'à remplir'!Q5</f>
        <v>-</v>
      </c>
      <c r="K24" s="161"/>
      <c r="L24" s="13"/>
      <c r="M24" s="13"/>
      <c r="N24" s="13"/>
      <c r="O24" s="13"/>
      <c r="P24" s="10"/>
      <c r="Q24" s="10"/>
    </row>
    <row r="25" spans="1:17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</row>
    <row r="26" spans="1:17" x14ac:dyDescent="0.25">
      <c r="A26" s="13"/>
      <c r="B26" s="90" t="s">
        <v>51</v>
      </c>
      <c r="C26" s="13"/>
      <c r="D26" s="160" t="s">
        <v>52</v>
      </c>
      <c r="E26" s="160"/>
      <c r="F26" s="160"/>
      <c r="G26" s="160"/>
      <c r="H26" s="160"/>
      <c r="I26" s="160"/>
      <c r="J26" s="160"/>
      <c r="K26" s="160"/>
      <c r="L26" s="160"/>
      <c r="M26" s="160"/>
      <c r="N26" s="160"/>
      <c r="O26" s="160"/>
    </row>
    <row r="27" spans="1:17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</row>
    <row r="28" spans="1:17" x14ac:dyDescent="0.25">
      <c r="A28" s="13"/>
      <c r="B28" s="90"/>
      <c r="C28" s="13"/>
      <c r="D28" s="146" t="s">
        <v>33</v>
      </c>
      <c r="E28" s="146"/>
      <c r="F28" s="28"/>
      <c r="G28" s="146" t="s">
        <v>106</v>
      </c>
      <c r="H28" s="146"/>
      <c r="I28" s="15"/>
      <c r="J28" s="177" t="s">
        <v>113</v>
      </c>
      <c r="K28" s="177"/>
      <c r="L28" s="28"/>
      <c r="M28" s="177" t="s">
        <v>114</v>
      </c>
      <c r="N28" s="177"/>
      <c r="O28" s="13"/>
    </row>
    <row r="29" spans="1:17" ht="6" customHeight="1" x14ac:dyDescent="0.25">
      <c r="A29" s="13"/>
      <c r="B29" s="90"/>
      <c r="C29" s="13"/>
      <c r="D29" s="13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13"/>
    </row>
    <row r="30" spans="1:17" x14ac:dyDescent="0.25">
      <c r="A30" s="13">
        <v>1</v>
      </c>
      <c r="B30" s="160" t="str">
        <f>'à remplir'!R5</f>
        <v>Au poste de commande (accélérateur radiothérapie)</v>
      </c>
      <c r="C30" s="160"/>
      <c r="D30" s="160"/>
      <c r="E30" s="160"/>
      <c r="F30" s="28"/>
      <c r="G30" s="160" t="str">
        <f>'à remplir'!S5</f>
        <v>hebdomadaire</v>
      </c>
      <c r="H30" s="160"/>
      <c r="I30" s="28"/>
      <c r="J30" s="160">
        <f>'à remplir'!U5</f>
        <v>0</v>
      </c>
      <c r="K30" s="160"/>
      <c r="L30" s="28"/>
      <c r="M30" s="160">
        <f>'à remplir'!W5</f>
        <v>0</v>
      </c>
      <c r="N30" s="160"/>
      <c r="O30" s="13"/>
    </row>
    <row r="31" spans="1:17" ht="6.75" customHeight="1" x14ac:dyDescent="0.25">
      <c r="A31" s="13"/>
      <c r="B31" s="17"/>
      <c r="C31" s="13"/>
      <c r="D31" s="13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13"/>
    </row>
    <row r="32" spans="1:17" x14ac:dyDescent="0.25">
      <c r="A32" s="13">
        <v>2</v>
      </c>
      <c r="B32" s="160" t="str">
        <f>'à remplir'!X5</f>
        <v>Au poste de commande (accélérateur radiothérapie)</v>
      </c>
      <c r="C32" s="160"/>
      <c r="D32" s="160"/>
      <c r="E32" s="160"/>
      <c r="F32" s="28"/>
      <c r="G32" s="160" t="str">
        <f>'à remplir'!Y5</f>
        <v>hebdomadaire</v>
      </c>
      <c r="H32" s="160"/>
      <c r="I32" s="28"/>
      <c r="J32" s="160">
        <f>'à remplir'!AA5</f>
        <v>0</v>
      </c>
      <c r="K32" s="160"/>
      <c r="L32" s="28"/>
      <c r="M32" s="160">
        <f>'à remplir'!AC5</f>
        <v>0</v>
      </c>
      <c r="N32" s="160"/>
      <c r="O32" s="13"/>
    </row>
    <row r="33" spans="1:15" ht="6.75" customHeight="1" x14ac:dyDescent="0.25">
      <c r="A33" s="13"/>
      <c r="B33" s="17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</row>
    <row r="34" spans="1:15" x14ac:dyDescent="0.25">
      <c r="A34" s="13">
        <v>3</v>
      </c>
      <c r="B34" s="160" t="str">
        <f>'à remplir'!AD5</f>
        <v>Au pupitre, derrière vitre plombée (scanner)</v>
      </c>
      <c r="C34" s="160"/>
      <c r="D34" s="160"/>
      <c r="E34" s="160"/>
      <c r="F34" s="28"/>
      <c r="G34" s="160" t="str">
        <f>'à remplir'!AE5</f>
        <v>hebdomadaire</v>
      </c>
      <c r="H34" s="160"/>
      <c r="I34" s="28"/>
      <c r="J34" s="160">
        <f>'à remplir'!AG5</f>
        <v>0</v>
      </c>
      <c r="K34" s="160"/>
      <c r="L34" s="28"/>
      <c r="M34" s="160">
        <f>'à remplir'!AI5</f>
        <v>0</v>
      </c>
      <c r="N34" s="160"/>
      <c r="O34" s="13"/>
    </row>
    <row r="35" spans="1:15" ht="6.75" customHeight="1" x14ac:dyDescent="0.25">
      <c r="A35" s="13"/>
      <c r="B35" s="90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</row>
    <row r="36" spans="1:15" x14ac:dyDescent="0.25">
      <c r="A36" s="13"/>
      <c r="B36" s="146" t="s">
        <v>73</v>
      </c>
      <c r="C36" s="146"/>
      <c r="D36" s="146"/>
      <c r="E36" s="146"/>
      <c r="F36" s="13"/>
      <c r="G36" s="164">
        <f>'à remplir'!AJ5</f>
        <v>0</v>
      </c>
      <c r="H36" s="165"/>
      <c r="I36" s="165"/>
      <c r="J36" s="165"/>
      <c r="K36" s="165"/>
      <c r="L36" s="165"/>
      <c r="M36" s="165"/>
      <c r="N36" s="165"/>
      <c r="O36" s="166"/>
    </row>
    <row r="37" spans="1:15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</row>
    <row r="38" spans="1:15" x14ac:dyDescent="0.25">
      <c r="A38" s="13"/>
      <c r="B38" s="90" t="s">
        <v>66</v>
      </c>
      <c r="C38" s="13"/>
      <c r="D38" s="164">
        <f>'à remplir'!AL5</f>
        <v>0</v>
      </c>
      <c r="E38" s="165"/>
      <c r="F38" s="166"/>
      <c r="G38" s="146" t="s">
        <v>65</v>
      </c>
      <c r="H38" s="146"/>
      <c r="I38" s="146"/>
      <c r="J38" s="146"/>
      <c r="K38" s="160">
        <f>'à remplir'!AN5</f>
        <v>0</v>
      </c>
      <c r="L38" s="160"/>
      <c r="M38" s="160"/>
      <c r="N38" s="160"/>
      <c r="O38" s="160"/>
    </row>
    <row r="39" spans="1:15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</row>
    <row r="40" spans="1:15" ht="33.75" customHeight="1" x14ac:dyDescent="0.25">
      <c r="A40" s="19"/>
      <c r="B40" s="82" t="s">
        <v>34</v>
      </c>
      <c r="C40" s="83"/>
      <c r="D40" s="170">
        <f>'à remplir'!AO5</f>
        <v>0</v>
      </c>
      <c r="E40" s="171"/>
      <c r="F40" s="171"/>
      <c r="G40" s="171"/>
      <c r="H40" s="171"/>
      <c r="I40" s="171"/>
      <c r="J40" s="171"/>
      <c r="K40" s="172"/>
      <c r="L40" s="84"/>
      <c r="M40" s="170">
        <f>'à remplir'!AP5</f>
        <v>0</v>
      </c>
      <c r="N40" s="172"/>
      <c r="O40" s="83"/>
    </row>
    <row r="41" spans="1:15" x14ac:dyDescent="0.25">
      <c r="A41" s="13"/>
      <c r="B41" s="21"/>
      <c r="C41" s="13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13"/>
    </row>
    <row r="42" spans="1:15" x14ac:dyDescent="0.25">
      <c r="A42" s="36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8"/>
    </row>
    <row r="43" spans="1:15" x14ac:dyDescent="0.25">
      <c r="A43" s="39"/>
      <c r="B43" s="91" t="s">
        <v>50</v>
      </c>
      <c r="C43" s="41"/>
      <c r="D43" s="150" t="str">
        <f>'à remplir'!AQ5</f>
        <v>B</v>
      </c>
      <c r="E43" s="150"/>
      <c r="F43" s="41"/>
      <c r="G43" s="41"/>
      <c r="H43" s="41"/>
      <c r="I43" s="41"/>
      <c r="J43" s="41"/>
      <c r="K43" s="41"/>
      <c r="L43" s="41"/>
      <c r="M43" s="41"/>
      <c r="N43" s="41"/>
      <c r="O43" s="42"/>
    </row>
    <row r="44" spans="1:15" x14ac:dyDescent="0.25">
      <c r="A44" s="39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2"/>
    </row>
    <row r="45" spans="1:15" x14ac:dyDescent="0.25">
      <c r="A45" s="39"/>
      <c r="B45" s="91" t="s">
        <v>72</v>
      </c>
      <c r="C45" s="41"/>
      <c r="D45" s="150" t="str">
        <f>'à remplir'!AR5</f>
        <v>OUI</v>
      </c>
      <c r="E45" s="150"/>
      <c r="F45" s="41"/>
      <c r="G45" s="151" t="s">
        <v>13</v>
      </c>
      <c r="H45" s="151"/>
      <c r="I45" s="41"/>
      <c r="J45" s="173" t="str">
        <f>'à remplir'!AS5</f>
        <v>à lecture différée</v>
      </c>
      <c r="K45" s="174"/>
      <c r="L45" s="49" t="s">
        <v>53</v>
      </c>
      <c r="M45" s="173" t="str">
        <f>'à remplir'!AT5</f>
        <v>opérationnelle</v>
      </c>
      <c r="N45" s="174"/>
      <c r="O45" s="42"/>
    </row>
    <row r="46" spans="1:15" x14ac:dyDescent="0.25">
      <c r="A46" s="43"/>
      <c r="B46" s="44"/>
      <c r="C46" s="45"/>
      <c r="D46" s="50"/>
      <c r="E46" s="50"/>
      <c r="F46" s="45"/>
      <c r="G46" s="50"/>
      <c r="H46" s="50"/>
      <c r="I46" s="45"/>
      <c r="J46" s="45"/>
      <c r="K46" s="45"/>
      <c r="L46" s="45"/>
      <c r="M46" s="45"/>
      <c r="N46" s="45"/>
      <c r="O46" s="48"/>
    </row>
    <row r="47" spans="1:15" x14ac:dyDescent="0.25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</row>
    <row r="48" spans="1:15" x14ac:dyDescent="0.25">
      <c r="A48" s="13"/>
      <c r="B48" s="90" t="s">
        <v>54</v>
      </c>
      <c r="C48" s="13"/>
      <c r="D48" s="141" t="s">
        <v>55</v>
      </c>
      <c r="E48" s="142"/>
      <c r="F48" s="22"/>
      <c r="G48" s="22"/>
      <c r="H48" s="22"/>
      <c r="I48" s="22"/>
      <c r="J48" s="22"/>
      <c r="K48" s="23"/>
      <c r="L48" s="13"/>
      <c r="M48" s="167" t="str">
        <f>'à remplir'!AU5</f>
        <v>NON</v>
      </c>
      <c r="N48" s="168"/>
      <c r="O48" s="169"/>
    </row>
    <row r="49" spans="1:15" x14ac:dyDescent="0.25">
      <c r="A49" s="13"/>
      <c r="B49" s="13"/>
      <c r="C49" s="13"/>
      <c r="D49" s="152" t="s">
        <v>56</v>
      </c>
      <c r="E49" s="153"/>
      <c r="F49" s="153"/>
      <c r="G49" s="153"/>
      <c r="H49" s="153"/>
      <c r="I49" s="153"/>
      <c r="J49" s="153"/>
      <c r="K49" s="154"/>
      <c r="L49" s="13"/>
      <c r="M49" s="13"/>
      <c r="N49" s="13"/>
      <c r="O49" s="13"/>
    </row>
    <row r="50" spans="1:15" x14ac:dyDescent="0.25">
      <c r="A50" s="13"/>
      <c r="B50" s="17"/>
      <c r="C50" s="13"/>
      <c r="D50" s="143"/>
      <c r="E50" s="144"/>
      <c r="F50" s="144"/>
      <c r="G50" s="144"/>
      <c r="H50" s="144"/>
      <c r="I50" s="144"/>
      <c r="J50" s="144"/>
      <c r="K50" s="145"/>
      <c r="L50" s="13"/>
      <c r="M50" s="13"/>
      <c r="N50" s="13"/>
      <c r="O50" s="13"/>
    </row>
    <row r="51" spans="1:15" x14ac:dyDescent="0.25">
      <c r="A51" s="13"/>
      <c r="B51" s="24" t="s">
        <v>67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</row>
    <row r="52" spans="1:15" x14ac:dyDescent="0.25">
      <c r="A52" s="13"/>
      <c r="B52" s="162" t="str">
        <f>'à remplir'!AZ5</f>
        <v>test texte …..kfjfjfjfjf</v>
      </c>
      <c r="C52" s="13"/>
      <c r="D52" s="141" t="s">
        <v>57</v>
      </c>
      <c r="E52" s="142"/>
      <c r="F52" s="22"/>
      <c r="G52" s="22"/>
      <c r="H52" s="22"/>
      <c r="I52" s="22"/>
      <c r="J52" s="22"/>
      <c r="K52" s="23"/>
      <c r="L52" s="13"/>
      <c r="M52" s="167" t="str">
        <f>'à remplir'!AV5</f>
        <v>OUI</v>
      </c>
      <c r="N52" s="168"/>
      <c r="O52" s="169"/>
    </row>
    <row r="53" spans="1:15" x14ac:dyDescent="0.25">
      <c r="A53" s="13"/>
      <c r="B53" s="162"/>
      <c r="C53" s="13"/>
      <c r="D53" s="147" t="s">
        <v>58</v>
      </c>
      <c r="E53" s="148"/>
      <c r="F53" s="148"/>
      <c r="G53" s="148"/>
      <c r="H53" s="148"/>
      <c r="I53" s="148"/>
      <c r="J53" s="148"/>
      <c r="K53" s="149"/>
      <c r="L53" s="13"/>
      <c r="M53" s="13"/>
      <c r="N53" s="13"/>
      <c r="O53" s="13"/>
    </row>
    <row r="54" spans="1:15" x14ac:dyDescent="0.25">
      <c r="A54" s="13"/>
      <c r="B54" s="162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</row>
    <row r="55" spans="1:15" x14ac:dyDescent="0.25">
      <c r="A55" s="13"/>
      <c r="B55" s="162"/>
      <c r="C55" s="13"/>
      <c r="D55" s="141" t="s">
        <v>59</v>
      </c>
      <c r="E55" s="142"/>
      <c r="F55" s="22"/>
      <c r="G55" s="22"/>
      <c r="H55" s="22"/>
      <c r="I55" s="22"/>
      <c r="J55" s="22"/>
      <c r="K55" s="23"/>
      <c r="L55" s="13"/>
      <c r="M55" s="167" t="str">
        <f>'à remplir'!AW5</f>
        <v>NON</v>
      </c>
      <c r="N55" s="168"/>
      <c r="O55" s="169"/>
    </row>
    <row r="56" spans="1:15" x14ac:dyDescent="0.25">
      <c r="A56" s="13"/>
      <c r="B56" s="162"/>
      <c r="C56" s="13"/>
      <c r="D56" s="143" t="s">
        <v>62</v>
      </c>
      <c r="E56" s="144"/>
      <c r="F56" s="144"/>
      <c r="G56" s="144"/>
      <c r="H56" s="144"/>
      <c r="I56" s="144"/>
      <c r="J56" s="144"/>
      <c r="K56" s="145"/>
      <c r="L56" s="13"/>
      <c r="M56" s="13"/>
      <c r="N56" s="13"/>
      <c r="O56" s="13"/>
    </row>
    <row r="57" spans="1:15" x14ac:dyDescent="0.25">
      <c r="A57" s="13"/>
      <c r="B57" s="162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</row>
    <row r="58" spans="1:15" x14ac:dyDescent="0.25">
      <c r="A58" s="13"/>
      <c r="B58" s="162"/>
      <c r="C58" s="13"/>
      <c r="D58" s="141" t="s">
        <v>60</v>
      </c>
      <c r="E58" s="142"/>
      <c r="F58" s="22"/>
      <c r="G58" s="22"/>
      <c r="H58" s="22"/>
      <c r="I58" s="22"/>
      <c r="J58" s="22"/>
      <c r="K58" s="23"/>
      <c r="L58" s="13"/>
      <c r="M58" s="167" t="str">
        <f>'à remplir'!AX5</f>
        <v>OUI</v>
      </c>
      <c r="N58" s="168"/>
      <c r="O58" s="169"/>
    </row>
    <row r="59" spans="1:15" x14ac:dyDescent="0.25">
      <c r="A59" s="13"/>
      <c r="B59" s="162"/>
      <c r="C59" s="13"/>
      <c r="D59" s="143" t="s">
        <v>61</v>
      </c>
      <c r="E59" s="144"/>
      <c r="F59" s="144"/>
      <c r="G59" s="144"/>
      <c r="H59" s="144"/>
      <c r="I59" s="144"/>
      <c r="J59" s="144"/>
      <c r="K59" s="145"/>
      <c r="L59" s="13"/>
      <c r="M59" s="13"/>
      <c r="N59" s="13"/>
      <c r="O59" s="13"/>
    </row>
    <row r="60" spans="1:15" x14ac:dyDescent="0.25">
      <c r="A60" s="13"/>
      <c r="B60" s="162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</row>
    <row r="61" spans="1:15" x14ac:dyDescent="0.25">
      <c r="A61" s="13"/>
      <c r="B61" s="162"/>
      <c r="C61" s="13"/>
      <c r="D61" s="141" t="s">
        <v>63</v>
      </c>
      <c r="E61" s="142"/>
      <c r="F61" s="22"/>
      <c r="G61" s="22"/>
      <c r="H61" s="22"/>
      <c r="I61" s="22"/>
      <c r="J61" s="22"/>
      <c r="K61" s="23"/>
      <c r="L61" s="13"/>
      <c r="M61" s="167" t="str">
        <f>'à remplir'!AY5</f>
        <v>NON</v>
      </c>
      <c r="N61" s="168"/>
      <c r="O61" s="169"/>
    </row>
    <row r="62" spans="1:15" x14ac:dyDescent="0.25">
      <c r="A62" s="13"/>
      <c r="B62" s="163"/>
      <c r="C62" s="13"/>
      <c r="D62" s="143" t="s">
        <v>64</v>
      </c>
      <c r="E62" s="144"/>
      <c r="F62" s="144"/>
      <c r="G62" s="144"/>
      <c r="H62" s="144"/>
      <c r="I62" s="144"/>
      <c r="J62" s="144"/>
      <c r="K62" s="145"/>
      <c r="L62" s="13"/>
      <c r="M62" s="13"/>
      <c r="N62" s="13"/>
      <c r="O62" s="13"/>
    </row>
    <row r="63" spans="1:15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</row>
    <row r="64" spans="1:15" x14ac:dyDescent="0.25">
      <c r="A64" s="13"/>
      <c r="B64" s="141" t="s">
        <v>68</v>
      </c>
      <c r="C64" s="142"/>
      <c r="D64" s="142"/>
      <c r="E64" s="142"/>
      <c r="F64" s="33"/>
      <c r="G64" s="142" t="s">
        <v>69</v>
      </c>
      <c r="H64" s="142"/>
      <c r="I64" s="34"/>
      <c r="J64" s="34"/>
      <c r="K64" s="34"/>
      <c r="L64" s="34"/>
      <c r="M64" s="34" t="s">
        <v>70</v>
      </c>
      <c r="N64" s="34"/>
      <c r="O64" s="33"/>
    </row>
    <row r="65" spans="1:15" x14ac:dyDescent="0.25">
      <c r="A65" s="13"/>
      <c r="B65" s="98" t="s">
        <v>166</v>
      </c>
      <c r="C65" s="99"/>
      <c r="D65" s="99"/>
      <c r="E65" s="99"/>
      <c r="F65" s="86"/>
      <c r="G65" s="89"/>
      <c r="H65" s="28"/>
      <c r="I65" s="28"/>
      <c r="J65" s="28"/>
      <c r="K65" s="28"/>
      <c r="L65" s="28"/>
      <c r="M65" s="35">
        <f ca="1">TODAY()</f>
        <v>46225</v>
      </c>
      <c r="N65" s="28"/>
      <c r="O65" s="29"/>
    </row>
    <row r="66" spans="1:15" x14ac:dyDescent="0.25">
      <c r="A66" s="13"/>
      <c r="B66" s="27"/>
      <c r="C66" s="28"/>
      <c r="D66" s="15"/>
      <c r="E66" s="15"/>
      <c r="F66" s="87"/>
      <c r="G66" s="28"/>
      <c r="H66" s="28"/>
      <c r="I66" s="28"/>
      <c r="J66" s="28"/>
      <c r="K66" s="28"/>
      <c r="L66" s="28"/>
      <c r="M66" s="28"/>
      <c r="N66" s="28"/>
      <c r="O66" s="29"/>
    </row>
    <row r="67" spans="1:15" x14ac:dyDescent="0.25">
      <c r="A67" s="13"/>
      <c r="B67" s="88"/>
      <c r="C67" s="28"/>
      <c r="D67" s="28"/>
      <c r="E67" s="28"/>
      <c r="F67" s="29"/>
      <c r="G67" s="28"/>
      <c r="H67" s="28"/>
      <c r="I67" s="28"/>
      <c r="J67" s="28"/>
      <c r="K67" s="28"/>
      <c r="L67" s="28"/>
      <c r="M67" s="28"/>
      <c r="N67" s="28"/>
      <c r="O67" s="29"/>
    </row>
    <row r="68" spans="1:15" x14ac:dyDescent="0.25">
      <c r="A68" s="13"/>
      <c r="B68" s="27"/>
      <c r="C68" s="28"/>
      <c r="D68" s="28"/>
      <c r="E68" s="28"/>
      <c r="F68" s="29"/>
      <c r="G68" s="28"/>
      <c r="H68" s="28"/>
      <c r="I68" s="28"/>
      <c r="J68" s="28"/>
      <c r="K68" s="28"/>
      <c r="L68" s="28"/>
      <c r="M68" s="28"/>
      <c r="N68" s="28"/>
      <c r="O68" s="29"/>
    </row>
    <row r="69" spans="1:15" x14ac:dyDescent="0.25">
      <c r="A69" s="13"/>
      <c r="B69" s="88"/>
      <c r="C69" s="28"/>
      <c r="D69" s="28"/>
      <c r="E69" s="28"/>
      <c r="F69" s="29"/>
      <c r="G69" s="28"/>
      <c r="H69" s="28"/>
      <c r="I69" s="28"/>
      <c r="J69" s="28"/>
      <c r="K69" s="28"/>
      <c r="L69" s="28"/>
      <c r="M69" s="28"/>
      <c r="N69" s="28"/>
      <c r="O69" s="29"/>
    </row>
    <row r="70" spans="1:15" x14ac:dyDescent="0.25">
      <c r="A70" s="13"/>
      <c r="B70" s="27"/>
      <c r="C70" s="28"/>
      <c r="D70" s="28"/>
      <c r="E70" s="28"/>
      <c r="F70" s="29"/>
      <c r="G70" s="28"/>
      <c r="H70" s="28"/>
      <c r="I70" s="28"/>
      <c r="J70" s="28"/>
      <c r="K70" s="28"/>
      <c r="L70" s="28"/>
      <c r="M70" s="28"/>
      <c r="N70" s="28"/>
      <c r="O70" s="29"/>
    </row>
    <row r="71" spans="1:15" x14ac:dyDescent="0.25">
      <c r="A71" s="13"/>
      <c r="B71" s="175" t="s">
        <v>144</v>
      </c>
      <c r="C71" s="176"/>
      <c r="D71" s="176"/>
      <c r="E71" s="176"/>
      <c r="F71" s="29"/>
      <c r="G71" s="28"/>
      <c r="H71" s="28"/>
      <c r="I71" s="28"/>
      <c r="J71" s="28"/>
      <c r="K71" s="28"/>
      <c r="L71" s="28"/>
      <c r="M71" s="28"/>
      <c r="N71" s="28"/>
      <c r="O71" s="29"/>
    </row>
    <row r="72" spans="1:15" x14ac:dyDescent="0.25">
      <c r="A72" s="13"/>
      <c r="B72" s="85" t="s">
        <v>165</v>
      </c>
      <c r="C72" s="28"/>
      <c r="D72" s="28"/>
      <c r="E72" s="28"/>
      <c r="F72" s="29"/>
      <c r="G72" s="28"/>
      <c r="H72" s="28"/>
      <c r="I72" s="28"/>
      <c r="J72" s="28"/>
      <c r="K72" s="28"/>
      <c r="L72" s="28"/>
      <c r="M72" s="28"/>
      <c r="N72" s="28"/>
      <c r="O72" s="29"/>
    </row>
    <row r="73" spans="1:15" x14ac:dyDescent="0.25">
      <c r="A73" s="13"/>
      <c r="B73" s="88"/>
      <c r="C73" s="28"/>
      <c r="D73" s="28"/>
      <c r="E73" s="28"/>
      <c r="F73" s="29"/>
      <c r="G73" s="28"/>
      <c r="H73" s="28"/>
      <c r="I73" s="28"/>
      <c r="J73" s="28"/>
      <c r="K73" s="28"/>
      <c r="L73" s="28"/>
      <c r="M73" s="28"/>
      <c r="N73" s="28"/>
      <c r="O73" s="29"/>
    </row>
    <row r="74" spans="1:15" x14ac:dyDescent="0.25">
      <c r="A74" s="13"/>
      <c r="B74" s="31"/>
      <c r="C74" s="30"/>
      <c r="D74" s="30"/>
      <c r="E74" s="30"/>
      <c r="F74" s="32"/>
      <c r="G74" s="30"/>
      <c r="H74" s="30"/>
      <c r="I74" s="30"/>
      <c r="J74" s="30"/>
      <c r="K74" s="30"/>
      <c r="L74" s="30"/>
      <c r="M74" s="30"/>
      <c r="N74" s="30"/>
      <c r="O74" s="32"/>
    </row>
    <row r="75" spans="1:15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</row>
  </sheetData>
  <mergeCells count="64">
    <mergeCell ref="B71:E71"/>
    <mergeCell ref="D59:K59"/>
    <mergeCell ref="D61:E61"/>
    <mergeCell ref="M61:O61"/>
    <mergeCell ref="D62:K62"/>
    <mergeCell ref="B64:E64"/>
    <mergeCell ref="G64:H64"/>
    <mergeCell ref="D49:K50"/>
    <mergeCell ref="B52:B62"/>
    <mergeCell ref="D52:E52"/>
    <mergeCell ref="M52:O52"/>
    <mergeCell ref="D53:K53"/>
    <mergeCell ref="D55:E55"/>
    <mergeCell ref="M55:O55"/>
    <mergeCell ref="D56:K56"/>
    <mergeCell ref="D58:E58"/>
    <mergeCell ref="M58:O58"/>
    <mergeCell ref="D45:E45"/>
    <mergeCell ref="G45:H45"/>
    <mergeCell ref="J45:K45"/>
    <mergeCell ref="M45:N45"/>
    <mergeCell ref="D48:E48"/>
    <mergeCell ref="M48:O48"/>
    <mergeCell ref="D43:E43"/>
    <mergeCell ref="B34:E34"/>
    <mergeCell ref="G34:H34"/>
    <mergeCell ref="J34:K34"/>
    <mergeCell ref="M34:N34"/>
    <mergeCell ref="B36:E36"/>
    <mergeCell ref="G36:O36"/>
    <mergeCell ref="D38:F38"/>
    <mergeCell ref="G38:J38"/>
    <mergeCell ref="K38:O38"/>
    <mergeCell ref="D40:K40"/>
    <mergeCell ref="M40:N40"/>
    <mergeCell ref="B30:E30"/>
    <mergeCell ref="G30:H30"/>
    <mergeCell ref="J30:K30"/>
    <mergeCell ref="M30:N30"/>
    <mergeCell ref="B32:E32"/>
    <mergeCell ref="G32:H32"/>
    <mergeCell ref="J32:K32"/>
    <mergeCell ref="M32:N32"/>
    <mergeCell ref="D28:E28"/>
    <mergeCell ref="G28:H28"/>
    <mergeCell ref="J28:K28"/>
    <mergeCell ref="M28:N28"/>
    <mergeCell ref="D14:O14"/>
    <mergeCell ref="D16:O16"/>
    <mergeCell ref="D17:O17"/>
    <mergeCell ref="D18:O18"/>
    <mergeCell ref="D20:O20"/>
    <mergeCell ref="D21:O21"/>
    <mergeCell ref="D22:O22"/>
    <mergeCell ref="D24:E24"/>
    <mergeCell ref="G24:H24"/>
    <mergeCell ref="J24:K24"/>
    <mergeCell ref="D26:O26"/>
    <mergeCell ref="D12:O12"/>
    <mergeCell ref="D7:E7"/>
    <mergeCell ref="J7:K7"/>
    <mergeCell ref="D8:E8"/>
    <mergeCell ref="D9:E9"/>
    <mergeCell ref="J9:M9"/>
  </mergeCells>
  <pageMargins left="0.7" right="0.7" top="0.75" bottom="0.75" header="0.3" footer="0.3"/>
  <pageSetup paperSize="9" scale="64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EE9278B-BD0E-4D87-8BB9-5D137B577CE3}">
          <x14:formula1>
            <xm:f>listes!$B$3:$B$19</xm:f>
          </x14:formula1>
          <xm:sqref>C12:C14 A12:A14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415877-DECD-4C59-A34B-D32F6B55206C}">
  <sheetPr codeName="Feuil5">
    <pageSetUpPr fitToPage="1"/>
  </sheetPr>
  <dimension ref="A1:Q75"/>
  <sheetViews>
    <sheetView view="pageLayout" zoomScale="90" zoomScaleNormal="100" zoomScalePageLayoutView="90" workbookViewId="0">
      <selection activeCell="B64" sqref="B64:E74"/>
    </sheetView>
  </sheetViews>
  <sheetFormatPr baseColWidth="10" defaultRowHeight="15.75" x14ac:dyDescent="0.25"/>
  <cols>
    <col min="1" max="1" width="1.7109375" style="11" customWidth="1"/>
    <col min="2" max="2" width="33" style="11" customWidth="1"/>
    <col min="3" max="3" width="1.7109375" style="11" customWidth="1"/>
    <col min="4" max="5" width="11.42578125" style="11"/>
    <col min="6" max="6" width="1.7109375" style="11" customWidth="1"/>
    <col min="7" max="8" width="11.42578125" style="11"/>
    <col min="9" max="9" width="1.7109375" style="11" customWidth="1"/>
    <col min="10" max="11" width="11.42578125" style="11"/>
    <col min="12" max="12" width="1.7109375" style="11" customWidth="1"/>
    <col min="13" max="13" width="11.85546875" style="11" bestFit="1" customWidth="1"/>
    <col min="14" max="14" width="11.28515625" style="11" customWidth="1"/>
    <col min="15" max="15" width="1.7109375" style="11" customWidth="1"/>
    <col min="16" max="16" width="2.42578125" style="11" customWidth="1"/>
    <col min="17" max="16384" width="11.42578125" style="11"/>
  </cols>
  <sheetData>
    <row r="1" spans="1:17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0"/>
      <c r="Q1" s="10"/>
    </row>
    <row r="2" spans="1:17" x14ac:dyDescent="0.2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0"/>
      <c r="Q2" s="10"/>
    </row>
    <row r="3" spans="1:17" x14ac:dyDescent="0.25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0"/>
      <c r="Q3" s="10"/>
    </row>
    <row r="4" spans="1:17" x14ac:dyDescent="0.25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0"/>
      <c r="Q4" s="10"/>
    </row>
    <row r="5" spans="1:17" x14ac:dyDescent="0.25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0"/>
      <c r="Q5" s="10"/>
    </row>
    <row r="6" spans="1:17" x14ac:dyDescent="0.25">
      <c r="A6" s="36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8"/>
      <c r="P6" s="10"/>
      <c r="Q6" s="10"/>
    </row>
    <row r="7" spans="1:17" x14ac:dyDescent="0.25">
      <c r="A7" s="39"/>
      <c r="B7" s="91" t="s">
        <v>38</v>
      </c>
      <c r="C7" s="41"/>
      <c r="D7" s="155" t="str">
        <f>'à remplir'!B6</f>
        <v>Antoine</v>
      </c>
      <c r="E7" s="156"/>
      <c r="F7" s="41"/>
      <c r="G7" s="41"/>
      <c r="H7" s="91" t="s">
        <v>39</v>
      </c>
      <c r="I7" s="41"/>
      <c r="J7" s="155" t="str">
        <f>'à remplir'!C6</f>
        <v>-</v>
      </c>
      <c r="K7" s="156"/>
      <c r="L7" s="41"/>
      <c r="M7" s="41"/>
      <c r="N7" s="41"/>
      <c r="O7" s="42"/>
      <c r="P7" s="10"/>
      <c r="Q7" s="10"/>
    </row>
    <row r="8" spans="1:17" x14ac:dyDescent="0.25">
      <c r="A8" s="39"/>
      <c r="B8" s="91" t="s">
        <v>27</v>
      </c>
      <c r="C8" s="41"/>
      <c r="D8" s="155" t="str">
        <f>'à remplir'!D6</f>
        <v>Marc</v>
      </c>
      <c r="E8" s="156"/>
      <c r="F8" s="41"/>
      <c r="G8" s="41"/>
      <c r="H8" s="41"/>
      <c r="I8" s="41"/>
      <c r="J8" s="41"/>
      <c r="K8" s="41"/>
      <c r="L8" s="41"/>
      <c r="M8" s="41"/>
      <c r="N8" s="41"/>
      <c r="O8" s="42"/>
      <c r="P8" s="10"/>
      <c r="Q8" s="10"/>
    </row>
    <row r="9" spans="1:17" x14ac:dyDescent="0.25">
      <c r="A9" s="39"/>
      <c r="B9" s="91" t="s">
        <v>46</v>
      </c>
      <c r="C9" s="41"/>
      <c r="D9" s="157">
        <f>'à remplir'!E6</f>
        <v>0</v>
      </c>
      <c r="E9" s="158"/>
      <c r="F9" s="41"/>
      <c r="G9" s="41"/>
      <c r="H9" s="91" t="s">
        <v>47</v>
      </c>
      <c r="I9" s="41"/>
      <c r="J9" s="159">
        <f>'à remplir'!F6</f>
        <v>0</v>
      </c>
      <c r="K9" s="159"/>
      <c r="L9" s="159"/>
      <c r="M9" s="159"/>
      <c r="N9" s="12"/>
      <c r="O9" s="42"/>
      <c r="P9" s="10"/>
      <c r="Q9" s="10"/>
    </row>
    <row r="10" spans="1:17" x14ac:dyDescent="0.25">
      <c r="A10" s="43"/>
      <c r="B10" s="44"/>
      <c r="C10" s="45"/>
      <c r="D10" s="46"/>
      <c r="E10" s="46"/>
      <c r="F10" s="45"/>
      <c r="G10" s="45"/>
      <c r="H10" s="44"/>
      <c r="I10" s="45"/>
      <c r="J10" s="47"/>
      <c r="K10" s="47"/>
      <c r="L10" s="47"/>
      <c r="M10" s="47"/>
      <c r="N10" s="47"/>
      <c r="O10" s="48"/>
      <c r="P10" s="10"/>
      <c r="Q10" s="10"/>
    </row>
    <row r="11" spans="1:17" x14ac:dyDescent="0.25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0"/>
      <c r="Q11" s="10"/>
    </row>
    <row r="12" spans="1:17" x14ac:dyDescent="0.25">
      <c r="A12" s="15"/>
      <c r="B12" s="90" t="s">
        <v>2</v>
      </c>
      <c r="C12" s="15"/>
      <c r="D12" s="160" t="str">
        <f>'à remplir'!G6</f>
        <v>Personne compétente en radioprotection</v>
      </c>
      <c r="E12" s="160"/>
      <c r="F12" s="160"/>
      <c r="G12" s="160"/>
      <c r="H12" s="160"/>
      <c r="I12" s="160"/>
      <c r="J12" s="160"/>
      <c r="K12" s="160"/>
      <c r="L12" s="160"/>
      <c r="M12" s="160"/>
      <c r="N12" s="160"/>
      <c r="O12" s="160"/>
      <c r="P12" s="10"/>
      <c r="Q12" s="10"/>
    </row>
    <row r="13" spans="1:17" x14ac:dyDescent="0.25">
      <c r="A13" s="15"/>
      <c r="B13" s="90"/>
      <c r="C13" s="15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3"/>
      <c r="P13" s="10"/>
      <c r="Q13" s="10"/>
    </row>
    <row r="14" spans="1:17" x14ac:dyDescent="0.25">
      <c r="A14" s="15"/>
      <c r="B14" s="90" t="s">
        <v>71</v>
      </c>
      <c r="C14" s="15"/>
      <c r="D14" s="160" t="str">
        <f>'à remplir'!H6</f>
        <v>Radioprotection</v>
      </c>
      <c r="E14" s="160"/>
      <c r="F14" s="160"/>
      <c r="G14" s="160"/>
      <c r="H14" s="160"/>
      <c r="I14" s="160"/>
      <c r="J14" s="160"/>
      <c r="K14" s="160"/>
      <c r="L14" s="160"/>
      <c r="M14" s="160"/>
      <c r="N14" s="160"/>
      <c r="O14" s="160"/>
      <c r="P14" s="10"/>
      <c r="Q14" s="10"/>
    </row>
    <row r="15" spans="1:17" x14ac:dyDescent="0.25">
      <c r="A15" s="13"/>
      <c r="B15" s="17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0"/>
      <c r="Q15" s="10"/>
    </row>
    <row r="16" spans="1:17" x14ac:dyDescent="0.25">
      <c r="A16" s="13"/>
      <c r="B16" s="90" t="s">
        <v>3</v>
      </c>
      <c r="C16" s="13"/>
      <c r="D16" s="160" t="str">
        <f>'à remplir'!I6</f>
        <v>Radiodiagnostic</v>
      </c>
      <c r="E16" s="160"/>
      <c r="F16" s="160"/>
      <c r="G16" s="160"/>
      <c r="H16" s="160"/>
      <c r="I16" s="160"/>
      <c r="J16" s="160"/>
      <c r="K16" s="160"/>
      <c r="L16" s="160"/>
      <c r="M16" s="160"/>
      <c r="N16" s="160"/>
      <c r="O16" s="160"/>
      <c r="P16" s="10"/>
      <c r="Q16" s="10"/>
    </row>
    <row r="17" spans="1:17" x14ac:dyDescent="0.25">
      <c r="A17" s="13"/>
      <c r="B17" s="13"/>
      <c r="C17" s="13"/>
      <c r="D17" s="160" t="str">
        <f>'à remplir'!J6</f>
        <v>Pratique interventionnelle radioguidée</v>
      </c>
      <c r="E17" s="160"/>
      <c r="F17" s="160"/>
      <c r="G17" s="160"/>
      <c r="H17" s="160"/>
      <c r="I17" s="160"/>
      <c r="J17" s="160"/>
      <c r="K17" s="160"/>
      <c r="L17" s="160"/>
      <c r="M17" s="160"/>
      <c r="N17" s="160"/>
      <c r="O17" s="160"/>
      <c r="P17" s="10"/>
      <c r="Q17" s="10"/>
    </row>
    <row r="18" spans="1:17" x14ac:dyDescent="0.25">
      <c r="A18" s="13"/>
      <c r="B18" s="90"/>
      <c r="C18" s="13"/>
      <c r="D18" s="160" t="str">
        <f>'à remplir'!K6</f>
        <v>Utilisation d'accélérateurs à visée thérapeutique</v>
      </c>
      <c r="E18" s="160"/>
      <c r="F18" s="160"/>
      <c r="G18" s="160"/>
      <c r="H18" s="160"/>
      <c r="I18" s="160"/>
      <c r="J18" s="160"/>
      <c r="K18" s="160"/>
      <c r="L18" s="160"/>
      <c r="M18" s="160"/>
      <c r="N18" s="160"/>
      <c r="O18" s="160"/>
      <c r="P18" s="10"/>
      <c r="Q18" s="10"/>
    </row>
    <row r="19" spans="1:17" x14ac:dyDescent="0.25">
      <c r="A19" s="13"/>
      <c r="B19" s="13"/>
      <c r="C19" s="13"/>
      <c r="D19" s="18"/>
      <c r="E19" s="18"/>
      <c r="F19" s="18"/>
      <c r="G19" s="18"/>
      <c r="H19" s="18"/>
      <c r="I19" s="18"/>
      <c r="J19" s="18"/>
      <c r="K19" s="13"/>
      <c r="L19" s="13"/>
      <c r="M19" s="13"/>
      <c r="N19" s="13"/>
      <c r="O19" s="13"/>
      <c r="P19" s="10"/>
      <c r="Q19" s="10"/>
    </row>
    <row r="20" spans="1:17" x14ac:dyDescent="0.25">
      <c r="A20" s="13"/>
      <c r="B20" s="90" t="s">
        <v>48</v>
      </c>
      <c r="C20" s="13"/>
      <c r="D20" s="160" t="str">
        <f>'à remplir'!L6</f>
        <v>Scanner</v>
      </c>
      <c r="E20" s="160"/>
      <c r="F20" s="160"/>
      <c r="G20" s="160"/>
      <c r="H20" s="160"/>
      <c r="I20" s="160"/>
      <c r="J20" s="160"/>
      <c r="K20" s="160"/>
      <c r="L20" s="160"/>
      <c r="M20" s="160"/>
      <c r="N20" s="160"/>
      <c r="O20" s="160"/>
      <c r="P20" s="10"/>
      <c r="Q20" s="10"/>
    </row>
    <row r="21" spans="1:17" x14ac:dyDescent="0.25">
      <c r="A21" s="13"/>
      <c r="B21" s="13"/>
      <c r="C21" s="13"/>
      <c r="D21" s="160" t="str">
        <f>'à remplir'!M6</f>
        <v>Générateurs de rayons X (table radio, mobile, panoramique, rétroalvéolaire)</v>
      </c>
      <c r="E21" s="160"/>
      <c r="F21" s="160"/>
      <c r="G21" s="160"/>
      <c r="H21" s="160"/>
      <c r="I21" s="160"/>
      <c r="J21" s="160"/>
      <c r="K21" s="160"/>
      <c r="L21" s="160"/>
      <c r="M21" s="160"/>
      <c r="N21" s="160"/>
      <c r="O21" s="160"/>
      <c r="P21" s="10"/>
      <c r="Q21" s="10"/>
    </row>
    <row r="22" spans="1:17" x14ac:dyDescent="0.25">
      <c r="A22" s="13"/>
      <c r="B22" s="10"/>
      <c r="C22" s="13"/>
      <c r="D22" s="160" t="str">
        <f>'à remplir'!N6</f>
        <v>Arceau bloc / Salle interventionnelle</v>
      </c>
      <c r="E22" s="160"/>
      <c r="F22" s="160"/>
      <c r="G22" s="160"/>
      <c r="H22" s="160"/>
      <c r="I22" s="160"/>
      <c r="J22" s="160"/>
      <c r="K22" s="160"/>
      <c r="L22" s="160"/>
      <c r="M22" s="160"/>
      <c r="N22" s="160"/>
      <c r="O22" s="160"/>
      <c r="P22" s="10"/>
      <c r="Q22" s="10"/>
    </row>
    <row r="23" spans="1:17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0"/>
      <c r="Q23" s="10"/>
    </row>
    <row r="24" spans="1:17" ht="33.75" customHeight="1" x14ac:dyDescent="0.25">
      <c r="A24" s="13"/>
      <c r="B24" s="21" t="s">
        <v>49</v>
      </c>
      <c r="C24" s="13"/>
      <c r="D24" s="161" t="str">
        <f>'à remplir'!O6</f>
        <v>Rayons X (faible énergie &lt; 120 keV)</v>
      </c>
      <c r="E24" s="161"/>
      <c r="F24" s="51"/>
      <c r="G24" s="161" t="str">
        <f>'à remplir'!P6</f>
        <v>-</v>
      </c>
      <c r="H24" s="161"/>
      <c r="I24" s="51"/>
      <c r="J24" s="161" t="str">
        <f>'à remplir'!Q6</f>
        <v>-</v>
      </c>
      <c r="K24" s="161"/>
      <c r="L24" s="13"/>
      <c r="M24" s="13"/>
      <c r="N24" s="13"/>
      <c r="O24" s="13"/>
      <c r="P24" s="10"/>
      <c r="Q24" s="10"/>
    </row>
    <row r="25" spans="1:17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</row>
    <row r="26" spans="1:17" x14ac:dyDescent="0.25">
      <c r="A26" s="13"/>
      <c r="B26" s="90" t="s">
        <v>51</v>
      </c>
      <c r="C26" s="13"/>
      <c r="D26" s="160" t="s">
        <v>52</v>
      </c>
      <c r="E26" s="160"/>
      <c r="F26" s="160"/>
      <c r="G26" s="160"/>
      <c r="H26" s="160"/>
      <c r="I26" s="160"/>
      <c r="J26" s="160"/>
      <c r="K26" s="160"/>
      <c r="L26" s="160"/>
      <c r="M26" s="160"/>
      <c r="N26" s="160"/>
      <c r="O26" s="160"/>
    </row>
    <row r="27" spans="1:17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</row>
    <row r="28" spans="1:17" x14ac:dyDescent="0.25">
      <c r="A28" s="13"/>
      <c r="B28" s="90"/>
      <c r="C28" s="13"/>
      <c r="D28" s="146" t="s">
        <v>33</v>
      </c>
      <c r="E28" s="146"/>
      <c r="F28" s="28"/>
      <c r="G28" s="146" t="s">
        <v>106</v>
      </c>
      <c r="H28" s="146"/>
      <c r="I28" s="15"/>
      <c r="J28" s="177" t="s">
        <v>113</v>
      </c>
      <c r="K28" s="177"/>
      <c r="L28" s="28"/>
      <c r="M28" s="177" t="s">
        <v>114</v>
      </c>
      <c r="N28" s="177"/>
      <c r="O28" s="13"/>
    </row>
    <row r="29" spans="1:17" ht="6" customHeight="1" x14ac:dyDescent="0.25">
      <c r="A29" s="13"/>
      <c r="B29" s="90"/>
      <c r="C29" s="13"/>
      <c r="D29" s="13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13"/>
    </row>
    <row r="30" spans="1:17" x14ac:dyDescent="0.25">
      <c r="A30" s="13">
        <v>1</v>
      </c>
      <c r="B30" s="160" t="str">
        <f>'à remplir'!R6</f>
        <v>Au poste de commande (accélérateur radiothérapie)</v>
      </c>
      <c r="C30" s="160"/>
      <c r="D30" s="160"/>
      <c r="E30" s="160"/>
      <c r="F30" s="28"/>
      <c r="G30" s="160" t="str">
        <f>'à remplir'!S6</f>
        <v>hebdomadaire</v>
      </c>
      <c r="H30" s="160"/>
      <c r="I30" s="28"/>
      <c r="J30" s="160">
        <f>'à remplir'!U6</f>
        <v>0</v>
      </c>
      <c r="K30" s="160"/>
      <c r="L30" s="28"/>
      <c r="M30" s="160">
        <f>'à remplir'!W6</f>
        <v>0</v>
      </c>
      <c r="N30" s="160"/>
      <c r="O30" s="13"/>
    </row>
    <row r="31" spans="1:17" ht="6.75" customHeight="1" x14ac:dyDescent="0.25">
      <c r="A31" s="13"/>
      <c r="B31" s="17"/>
      <c r="C31" s="13"/>
      <c r="D31" s="13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13"/>
    </row>
    <row r="32" spans="1:17" x14ac:dyDescent="0.25">
      <c r="A32" s="13">
        <v>2</v>
      </c>
      <c r="B32" s="160" t="str">
        <f>'à remplir'!X6</f>
        <v>Au poste de commande (accélérateur radiothérapie)</v>
      </c>
      <c r="C32" s="160"/>
      <c r="D32" s="160"/>
      <c r="E32" s="160"/>
      <c r="F32" s="28"/>
      <c r="G32" s="160" t="str">
        <f>'à remplir'!Y6</f>
        <v>hebdomadaire</v>
      </c>
      <c r="H32" s="160"/>
      <c r="I32" s="28"/>
      <c r="J32" s="160">
        <f>'à remplir'!AA6</f>
        <v>0</v>
      </c>
      <c r="K32" s="160"/>
      <c r="L32" s="28"/>
      <c r="M32" s="160">
        <f>'à remplir'!AC6</f>
        <v>0</v>
      </c>
      <c r="N32" s="160"/>
      <c r="O32" s="13"/>
    </row>
    <row r="33" spans="1:15" ht="6.75" customHeight="1" x14ac:dyDescent="0.25">
      <c r="A33" s="13"/>
      <c r="B33" s="17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</row>
    <row r="34" spans="1:15" x14ac:dyDescent="0.25">
      <c r="A34" s="13">
        <v>3</v>
      </c>
      <c r="B34" s="160" t="str">
        <f>'à remplir'!AD6</f>
        <v>Au pupitre, derrière vitre plombée (scanner)</v>
      </c>
      <c r="C34" s="160"/>
      <c r="D34" s="160"/>
      <c r="E34" s="160"/>
      <c r="F34" s="28"/>
      <c r="G34" s="160" t="str">
        <f>'à remplir'!AE6</f>
        <v>hebdomadaire</v>
      </c>
      <c r="H34" s="160"/>
      <c r="I34" s="28"/>
      <c r="J34" s="160">
        <f>'à remplir'!AG6</f>
        <v>0</v>
      </c>
      <c r="K34" s="160"/>
      <c r="L34" s="28"/>
      <c r="M34" s="160">
        <f>'à remplir'!AI6</f>
        <v>0</v>
      </c>
      <c r="N34" s="160"/>
      <c r="O34" s="13"/>
    </row>
    <row r="35" spans="1:15" ht="6.75" customHeight="1" x14ac:dyDescent="0.25">
      <c r="A35" s="13"/>
      <c r="B35" s="90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</row>
    <row r="36" spans="1:15" x14ac:dyDescent="0.25">
      <c r="A36" s="13"/>
      <c r="B36" s="146" t="s">
        <v>73</v>
      </c>
      <c r="C36" s="146"/>
      <c r="D36" s="146"/>
      <c r="E36" s="146"/>
      <c r="F36" s="13"/>
      <c r="G36" s="164">
        <f>'à remplir'!AJ6</f>
        <v>0</v>
      </c>
      <c r="H36" s="165"/>
      <c r="I36" s="165"/>
      <c r="J36" s="165"/>
      <c r="K36" s="165"/>
      <c r="L36" s="165"/>
      <c r="M36" s="165"/>
      <c r="N36" s="165"/>
      <c r="O36" s="166"/>
    </row>
    <row r="37" spans="1:15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</row>
    <row r="38" spans="1:15" x14ac:dyDescent="0.25">
      <c r="A38" s="13"/>
      <c r="B38" s="90" t="s">
        <v>66</v>
      </c>
      <c r="C38" s="13"/>
      <c r="D38" s="164">
        <f>'à remplir'!AL6</f>
        <v>0</v>
      </c>
      <c r="E38" s="165"/>
      <c r="F38" s="166"/>
      <c r="G38" s="146" t="s">
        <v>65</v>
      </c>
      <c r="H38" s="146"/>
      <c r="I38" s="146"/>
      <c r="J38" s="146"/>
      <c r="K38" s="160">
        <f>'à remplir'!AN6</f>
        <v>0</v>
      </c>
      <c r="L38" s="160"/>
      <c r="M38" s="160"/>
      <c r="N38" s="160"/>
      <c r="O38" s="160"/>
    </row>
    <row r="39" spans="1:15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</row>
    <row r="40" spans="1:15" ht="33.75" customHeight="1" x14ac:dyDescent="0.25">
      <c r="A40" s="19"/>
      <c r="B40" s="82" t="s">
        <v>34</v>
      </c>
      <c r="C40" s="83"/>
      <c r="D40" s="170">
        <f>'à remplir'!AO6</f>
        <v>0</v>
      </c>
      <c r="E40" s="171"/>
      <c r="F40" s="171"/>
      <c r="G40" s="171"/>
      <c r="H40" s="171"/>
      <c r="I40" s="171"/>
      <c r="J40" s="171"/>
      <c r="K40" s="172"/>
      <c r="L40" s="84"/>
      <c r="M40" s="170">
        <f>'à remplir'!AP6</f>
        <v>0</v>
      </c>
      <c r="N40" s="172"/>
      <c r="O40" s="83"/>
    </row>
    <row r="41" spans="1:15" x14ac:dyDescent="0.25">
      <c r="A41" s="13"/>
      <c r="B41" s="21"/>
      <c r="C41" s="13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13"/>
    </row>
    <row r="42" spans="1:15" x14ac:dyDescent="0.25">
      <c r="A42" s="36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8"/>
    </row>
    <row r="43" spans="1:15" x14ac:dyDescent="0.25">
      <c r="A43" s="39"/>
      <c r="B43" s="91" t="s">
        <v>50</v>
      </c>
      <c r="C43" s="41"/>
      <c r="D43" s="150" t="str">
        <f>'à remplir'!AQ6</f>
        <v>B</v>
      </c>
      <c r="E43" s="150"/>
      <c r="F43" s="41"/>
      <c r="G43" s="41"/>
      <c r="H43" s="41"/>
      <c r="I43" s="41"/>
      <c r="J43" s="41"/>
      <c r="K43" s="41"/>
      <c r="L43" s="41"/>
      <c r="M43" s="41"/>
      <c r="N43" s="41"/>
      <c r="O43" s="42"/>
    </row>
    <row r="44" spans="1:15" x14ac:dyDescent="0.25">
      <c r="A44" s="39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2"/>
    </row>
    <row r="45" spans="1:15" x14ac:dyDescent="0.25">
      <c r="A45" s="39"/>
      <c r="B45" s="91" t="s">
        <v>72</v>
      </c>
      <c r="C45" s="41"/>
      <c r="D45" s="150" t="str">
        <f>'à remplir'!AR6</f>
        <v>OUI</v>
      </c>
      <c r="E45" s="150"/>
      <c r="F45" s="41"/>
      <c r="G45" s="151" t="s">
        <v>13</v>
      </c>
      <c r="H45" s="151"/>
      <c r="I45" s="41"/>
      <c r="J45" s="173" t="str">
        <f>'à remplir'!AS6</f>
        <v>à lecture différée</v>
      </c>
      <c r="K45" s="174"/>
      <c r="L45" s="49" t="s">
        <v>53</v>
      </c>
      <c r="M45" s="173" t="str">
        <f>'à remplir'!AT6</f>
        <v>opérationnelle</v>
      </c>
      <c r="N45" s="174"/>
      <c r="O45" s="42"/>
    </row>
    <row r="46" spans="1:15" x14ac:dyDescent="0.25">
      <c r="A46" s="43"/>
      <c r="B46" s="44"/>
      <c r="C46" s="45"/>
      <c r="D46" s="50"/>
      <c r="E46" s="50"/>
      <c r="F46" s="45"/>
      <c r="G46" s="50"/>
      <c r="H46" s="50"/>
      <c r="I46" s="45"/>
      <c r="J46" s="45"/>
      <c r="K46" s="45"/>
      <c r="L46" s="45"/>
      <c r="M46" s="45"/>
      <c r="N46" s="45"/>
      <c r="O46" s="48"/>
    </row>
    <row r="47" spans="1:15" x14ac:dyDescent="0.25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</row>
    <row r="48" spans="1:15" x14ac:dyDescent="0.25">
      <c r="A48" s="13"/>
      <c r="B48" s="90" t="s">
        <v>54</v>
      </c>
      <c r="C48" s="13"/>
      <c r="D48" s="141" t="s">
        <v>55</v>
      </c>
      <c r="E48" s="142"/>
      <c r="F48" s="22"/>
      <c r="G48" s="22"/>
      <c r="H48" s="22"/>
      <c r="I48" s="22"/>
      <c r="J48" s="22"/>
      <c r="K48" s="23"/>
      <c r="L48" s="13"/>
      <c r="M48" s="167" t="str">
        <f>'à remplir'!AU6</f>
        <v>NON</v>
      </c>
      <c r="N48" s="168"/>
      <c r="O48" s="169"/>
    </row>
    <row r="49" spans="1:15" x14ac:dyDescent="0.25">
      <c r="A49" s="13"/>
      <c r="B49" s="13"/>
      <c r="C49" s="13"/>
      <c r="D49" s="152" t="s">
        <v>56</v>
      </c>
      <c r="E49" s="153"/>
      <c r="F49" s="153"/>
      <c r="G49" s="153"/>
      <c r="H49" s="153"/>
      <c r="I49" s="153"/>
      <c r="J49" s="153"/>
      <c r="K49" s="154"/>
      <c r="L49" s="13"/>
      <c r="M49" s="13"/>
      <c r="N49" s="13"/>
      <c r="O49" s="13"/>
    </row>
    <row r="50" spans="1:15" x14ac:dyDescent="0.25">
      <c r="A50" s="13"/>
      <c r="B50" s="17"/>
      <c r="C50" s="13"/>
      <c r="D50" s="143"/>
      <c r="E50" s="144"/>
      <c r="F50" s="144"/>
      <c r="G50" s="144"/>
      <c r="H50" s="144"/>
      <c r="I50" s="144"/>
      <c r="J50" s="144"/>
      <c r="K50" s="145"/>
      <c r="L50" s="13"/>
      <c r="M50" s="13"/>
      <c r="N50" s="13"/>
      <c r="O50" s="13"/>
    </row>
    <row r="51" spans="1:15" x14ac:dyDescent="0.25">
      <c r="A51" s="13"/>
      <c r="B51" s="24" t="s">
        <v>67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</row>
    <row r="52" spans="1:15" x14ac:dyDescent="0.25">
      <c r="A52" s="13"/>
      <c r="B52" s="162" t="str">
        <f>'à remplir'!AZ6</f>
        <v>test texte …..kfjfjfjfjf</v>
      </c>
      <c r="C52" s="13"/>
      <c r="D52" s="141" t="s">
        <v>57</v>
      </c>
      <c r="E52" s="142"/>
      <c r="F52" s="22"/>
      <c r="G52" s="22"/>
      <c r="H52" s="22"/>
      <c r="I52" s="22"/>
      <c r="J52" s="22"/>
      <c r="K52" s="23"/>
      <c r="L52" s="13"/>
      <c r="M52" s="167" t="str">
        <f>'à remplir'!AV6</f>
        <v>OUI</v>
      </c>
      <c r="N52" s="168"/>
      <c r="O52" s="169"/>
    </row>
    <row r="53" spans="1:15" x14ac:dyDescent="0.25">
      <c r="A53" s="13"/>
      <c r="B53" s="162"/>
      <c r="C53" s="13"/>
      <c r="D53" s="147" t="s">
        <v>58</v>
      </c>
      <c r="E53" s="148"/>
      <c r="F53" s="148"/>
      <c r="G53" s="148"/>
      <c r="H53" s="148"/>
      <c r="I53" s="148"/>
      <c r="J53" s="148"/>
      <c r="K53" s="149"/>
      <c r="L53" s="13"/>
      <c r="M53" s="13"/>
      <c r="N53" s="13"/>
      <c r="O53" s="13"/>
    </row>
    <row r="54" spans="1:15" x14ac:dyDescent="0.25">
      <c r="A54" s="13"/>
      <c r="B54" s="162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</row>
    <row r="55" spans="1:15" x14ac:dyDescent="0.25">
      <c r="A55" s="13"/>
      <c r="B55" s="162"/>
      <c r="C55" s="13"/>
      <c r="D55" s="141" t="s">
        <v>59</v>
      </c>
      <c r="E55" s="142"/>
      <c r="F55" s="22"/>
      <c r="G55" s="22"/>
      <c r="H55" s="22"/>
      <c r="I55" s="22"/>
      <c r="J55" s="22"/>
      <c r="K55" s="23"/>
      <c r="L55" s="13"/>
      <c r="M55" s="167" t="str">
        <f>'à remplir'!AW6</f>
        <v>NON</v>
      </c>
      <c r="N55" s="168"/>
      <c r="O55" s="169"/>
    </row>
    <row r="56" spans="1:15" x14ac:dyDescent="0.25">
      <c r="A56" s="13"/>
      <c r="B56" s="162"/>
      <c r="C56" s="13"/>
      <c r="D56" s="143" t="s">
        <v>62</v>
      </c>
      <c r="E56" s="144"/>
      <c r="F56" s="144"/>
      <c r="G56" s="144"/>
      <c r="H56" s="144"/>
      <c r="I56" s="144"/>
      <c r="J56" s="144"/>
      <c r="K56" s="145"/>
      <c r="L56" s="13"/>
      <c r="M56" s="13"/>
      <c r="N56" s="13"/>
      <c r="O56" s="13"/>
    </row>
    <row r="57" spans="1:15" x14ac:dyDescent="0.25">
      <c r="A57" s="13"/>
      <c r="B57" s="162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</row>
    <row r="58" spans="1:15" x14ac:dyDescent="0.25">
      <c r="A58" s="13"/>
      <c r="B58" s="162"/>
      <c r="C58" s="13"/>
      <c r="D58" s="141" t="s">
        <v>60</v>
      </c>
      <c r="E58" s="142"/>
      <c r="F58" s="22"/>
      <c r="G58" s="22"/>
      <c r="H58" s="22"/>
      <c r="I58" s="22"/>
      <c r="J58" s="22"/>
      <c r="K58" s="23"/>
      <c r="L58" s="13"/>
      <c r="M58" s="167" t="str">
        <f>'à remplir'!AX6</f>
        <v>OUI</v>
      </c>
      <c r="N58" s="168"/>
      <c r="O58" s="169"/>
    </row>
    <row r="59" spans="1:15" x14ac:dyDescent="0.25">
      <c r="A59" s="13"/>
      <c r="B59" s="162"/>
      <c r="C59" s="13"/>
      <c r="D59" s="143" t="s">
        <v>61</v>
      </c>
      <c r="E59" s="144"/>
      <c r="F59" s="144"/>
      <c r="G59" s="144"/>
      <c r="H59" s="144"/>
      <c r="I59" s="144"/>
      <c r="J59" s="144"/>
      <c r="K59" s="145"/>
      <c r="L59" s="13"/>
      <c r="M59" s="13"/>
      <c r="N59" s="13"/>
      <c r="O59" s="13"/>
    </row>
    <row r="60" spans="1:15" x14ac:dyDescent="0.25">
      <c r="A60" s="13"/>
      <c r="B60" s="162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</row>
    <row r="61" spans="1:15" x14ac:dyDescent="0.25">
      <c r="A61" s="13"/>
      <c r="B61" s="162"/>
      <c r="C61" s="13"/>
      <c r="D61" s="141" t="s">
        <v>63</v>
      </c>
      <c r="E61" s="142"/>
      <c r="F61" s="22"/>
      <c r="G61" s="22"/>
      <c r="H61" s="22"/>
      <c r="I61" s="22"/>
      <c r="J61" s="22"/>
      <c r="K61" s="23"/>
      <c r="L61" s="13"/>
      <c r="M61" s="167" t="str">
        <f>'à remplir'!AY6</f>
        <v>NON</v>
      </c>
      <c r="N61" s="168"/>
      <c r="O61" s="169"/>
    </row>
    <row r="62" spans="1:15" x14ac:dyDescent="0.25">
      <c r="A62" s="13"/>
      <c r="B62" s="163"/>
      <c r="C62" s="13"/>
      <c r="D62" s="143" t="s">
        <v>64</v>
      </c>
      <c r="E62" s="144"/>
      <c r="F62" s="144"/>
      <c r="G62" s="144"/>
      <c r="H62" s="144"/>
      <c r="I62" s="144"/>
      <c r="J62" s="144"/>
      <c r="K62" s="145"/>
      <c r="L62" s="13"/>
      <c r="M62" s="13"/>
      <c r="N62" s="13"/>
      <c r="O62" s="13"/>
    </row>
    <row r="63" spans="1:15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</row>
    <row r="64" spans="1:15" x14ac:dyDescent="0.25">
      <c r="A64" s="13"/>
      <c r="B64" s="141" t="s">
        <v>68</v>
      </c>
      <c r="C64" s="142"/>
      <c r="D64" s="142"/>
      <c r="E64" s="142"/>
      <c r="F64" s="33"/>
      <c r="G64" s="142" t="s">
        <v>69</v>
      </c>
      <c r="H64" s="142"/>
      <c r="I64" s="34"/>
      <c r="J64" s="34"/>
      <c r="K64" s="34"/>
      <c r="L64" s="34"/>
      <c r="M64" s="34" t="s">
        <v>70</v>
      </c>
      <c r="N64" s="34"/>
      <c r="O64" s="33"/>
    </row>
    <row r="65" spans="1:15" x14ac:dyDescent="0.25">
      <c r="A65" s="13"/>
      <c r="B65" s="98" t="s">
        <v>166</v>
      </c>
      <c r="C65" s="99"/>
      <c r="D65" s="99"/>
      <c r="E65" s="99"/>
      <c r="F65" s="86"/>
      <c r="G65" s="89"/>
      <c r="H65" s="28"/>
      <c r="I65" s="28"/>
      <c r="J65" s="28"/>
      <c r="K65" s="28"/>
      <c r="L65" s="28"/>
      <c r="M65" s="35">
        <f ca="1">TODAY()</f>
        <v>46225</v>
      </c>
      <c r="N65" s="28"/>
      <c r="O65" s="29"/>
    </row>
    <row r="66" spans="1:15" x14ac:dyDescent="0.25">
      <c r="A66" s="13"/>
      <c r="B66" s="27"/>
      <c r="C66" s="28"/>
      <c r="D66" s="15"/>
      <c r="E66" s="15"/>
      <c r="F66" s="87"/>
      <c r="G66" s="28"/>
      <c r="H66" s="28"/>
      <c r="I66" s="28"/>
      <c r="J66" s="28"/>
      <c r="K66" s="28"/>
      <c r="L66" s="28"/>
      <c r="M66" s="28"/>
      <c r="N66" s="28"/>
      <c r="O66" s="29"/>
    </row>
    <row r="67" spans="1:15" x14ac:dyDescent="0.25">
      <c r="A67" s="13"/>
      <c r="B67" s="88"/>
      <c r="C67" s="28"/>
      <c r="D67" s="28"/>
      <c r="E67" s="28"/>
      <c r="F67" s="29"/>
      <c r="G67" s="28"/>
      <c r="H67" s="28"/>
      <c r="I67" s="28"/>
      <c r="J67" s="28"/>
      <c r="K67" s="28"/>
      <c r="L67" s="28"/>
      <c r="M67" s="28"/>
      <c r="N67" s="28"/>
      <c r="O67" s="29"/>
    </row>
    <row r="68" spans="1:15" x14ac:dyDescent="0.25">
      <c r="A68" s="13"/>
      <c r="B68" s="27"/>
      <c r="C68" s="28"/>
      <c r="D68" s="28"/>
      <c r="E68" s="28"/>
      <c r="F68" s="29"/>
      <c r="G68" s="28"/>
      <c r="H68" s="28"/>
      <c r="I68" s="28"/>
      <c r="J68" s="28"/>
      <c r="K68" s="28"/>
      <c r="L68" s="28"/>
      <c r="M68" s="28"/>
      <c r="N68" s="28"/>
      <c r="O68" s="29"/>
    </row>
    <row r="69" spans="1:15" x14ac:dyDescent="0.25">
      <c r="A69" s="13"/>
      <c r="B69" s="88"/>
      <c r="C69" s="28"/>
      <c r="D69" s="28"/>
      <c r="E69" s="28"/>
      <c r="F69" s="29"/>
      <c r="G69" s="28"/>
      <c r="H69" s="28"/>
      <c r="I69" s="28"/>
      <c r="J69" s="28"/>
      <c r="K69" s="28"/>
      <c r="L69" s="28"/>
      <c r="M69" s="28"/>
      <c r="N69" s="28"/>
      <c r="O69" s="29"/>
    </row>
    <row r="70" spans="1:15" x14ac:dyDescent="0.25">
      <c r="A70" s="13"/>
      <c r="B70" s="27"/>
      <c r="C70" s="28"/>
      <c r="D70" s="28"/>
      <c r="E70" s="28"/>
      <c r="F70" s="29"/>
      <c r="G70" s="28"/>
      <c r="H70" s="28"/>
      <c r="I70" s="28"/>
      <c r="J70" s="28"/>
      <c r="K70" s="28"/>
      <c r="L70" s="28"/>
      <c r="M70" s="28"/>
      <c r="N70" s="28"/>
      <c r="O70" s="29"/>
    </row>
    <row r="71" spans="1:15" x14ac:dyDescent="0.25">
      <c r="A71" s="13"/>
      <c r="B71" s="175" t="s">
        <v>144</v>
      </c>
      <c r="C71" s="176"/>
      <c r="D71" s="176"/>
      <c r="E71" s="176"/>
      <c r="F71" s="29"/>
      <c r="G71" s="28"/>
      <c r="H71" s="28"/>
      <c r="I71" s="28"/>
      <c r="J71" s="28"/>
      <c r="K71" s="28"/>
      <c r="L71" s="28"/>
      <c r="M71" s="28"/>
      <c r="N71" s="28"/>
      <c r="O71" s="29"/>
    </row>
    <row r="72" spans="1:15" x14ac:dyDescent="0.25">
      <c r="A72" s="13"/>
      <c r="B72" s="85" t="s">
        <v>165</v>
      </c>
      <c r="C72" s="28"/>
      <c r="D72" s="28"/>
      <c r="E72" s="28"/>
      <c r="F72" s="29"/>
      <c r="G72" s="28"/>
      <c r="H72" s="28"/>
      <c r="I72" s="28"/>
      <c r="J72" s="28"/>
      <c r="K72" s="28"/>
      <c r="L72" s="28"/>
      <c r="M72" s="28"/>
      <c r="N72" s="28"/>
      <c r="O72" s="29"/>
    </row>
    <row r="73" spans="1:15" x14ac:dyDescent="0.25">
      <c r="A73" s="13"/>
      <c r="B73" s="88"/>
      <c r="C73" s="28"/>
      <c r="D73" s="28"/>
      <c r="E73" s="28"/>
      <c r="F73" s="29"/>
      <c r="G73" s="28"/>
      <c r="H73" s="28"/>
      <c r="I73" s="28"/>
      <c r="J73" s="28"/>
      <c r="K73" s="28"/>
      <c r="L73" s="28"/>
      <c r="M73" s="28"/>
      <c r="N73" s="28"/>
      <c r="O73" s="29"/>
    </row>
    <row r="74" spans="1:15" x14ac:dyDescent="0.25">
      <c r="A74" s="13"/>
      <c r="B74" s="31"/>
      <c r="C74" s="30"/>
      <c r="D74" s="30"/>
      <c r="E74" s="30"/>
      <c r="F74" s="32"/>
      <c r="G74" s="30"/>
      <c r="H74" s="30"/>
      <c r="I74" s="30"/>
      <c r="J74" s="30"/>
      <c r="K74" s="30"/>
      <c r="L74" s="30"/>
      <c r="M74" s="30"/>
      <c r="N74" s="30"/>
      <c r="O74" s="32"/>
    </row>
    <row r="75" spans="1:15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</row>
  </sheetData>
  <mergeCells count="64">
    <mergeCell ref="B71:E71"/>
    <mergeCell ref="D59:K59"/>
    <mergeCell ref="D61:E61"/>
    <mergeCell ref="M61:O61"/>
    <mergeCell ref="D62:K62"/>
    <mergeCell ref="B64:E64"/>
    <mergeCell ref="G64:H64"/>
    <mergeCell ref="D49:K50"/>
    <mergeCell ref="B52:B62"/>
    <mergeCell ref="D52:E52"/>
    <mergeCell ref="M52:O52"/>
    <mergeCell ref="D53:K53"/>
    <mergeCell ref="D55:E55"/>
    <mergeCell ref="M55:O55"/>
    <mergeCell ref="D56:K56"/>
    <mergeCell ref="D58:E58"/>
    <mergeCell ref="M58:O58"/>
    <mergeCell ref="D45:E45"/>
    <mergeCell ref="G45:H45"/>
    <mergeCell ref="J45:K45"/>
    <mergeCell ref="M45:N45"/>
    <mergeCell ref="D48:E48"/>
    <mergeCell ref="M48:O48"/>
    <mergeCell ref="D43:E43"/>
    <mergeCell ref="B34:E34"/>
    <mergeCell ref="G34:H34"/>
    <mergeCell ref="J34:K34"/>
    <mergeCell ref="M34:N34"/>
    <mergeCell ref="B36:E36"/>
    <mergeCell ref="G36:O36"/>
    <mergeCell ref="D38:F38"/>
    <mergeCell ref="G38:J38"/>
    <mergeCell ref="K38:O38"/>
    <mergeCell ref="D40:K40"/>
    <mergeCell ref="M40:N40"/>
    <mergeCell ref="B30:E30"/>
    <mergeCell ref="G30:H30"/>
    <mergeCell ref="J30:K30"/>
    <mergeCell ref="M30:N30"/>
    <mergeCell ref="B32:E32"/>
    <mergeCell ref="G32:H32"/>
    <mergeCell ref="J32:K32"/>
    <mergeCell ref="M32:N32"/>
    <mergeCell ref="D28:E28"/>
    <mergeCell ref="G28:H28"/>
    <mergeCell ref="J28:K28"/>
    <mergeCell ref="M28:N28"/>
    <mergeCell ref="D14:O14"/>
    <mergeCell ref="D16:O16"/>
    <mergeCell ref="D17:O17"/>
    <mergeCell ref="D18:O18"/>
    <mergeCell ref="D20:O20"/>
    <mergeCell ref="D21:O21"/>
    <mergeCell ref="D22:O22"/>
    <mergeCell ref="D24:E24"/>
    <mergeCell ref="G24:H24"/>
    <mergeCell ref="J24:K24"/>
    <mergeCell ref="D26:O26"/>
    <mergeCell ref="D12:O12"/>
    <mergeCell ref="D7:E7"/>
    <mergeCell ref="J7:K7"/>
    <mergeCell ref="D8:E8"/>
    <mergeCell ref="D9:E9"/>
    <mergeCell ref="J9:M9"/>
  </mergeCells>
  <pageMargins left="0.7" right="0.7" top="0.75" bottom="0.75" header="0.3" footer="0.3"/>
  <pageSetup paperSize="9" scale="64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542E482-4197-49D9-8F08-2EC14632570F}">
          <x14:formula1>
            <xm:f>listes!$B$3:$B$19</xm:f>
          </x14:formula1>
          <xm:sqref>C12:C14 A12:A14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E5DA6C-448E-489D-828A-0AAB6957849E}">
  <sheetPr codeName="Feuil6">
    <pageSetUpPr fitToPage="1"/>
  </sheetPr>
  <dimension ref="A1:Q75"/>
  <sheetViews>
    <sheetView view="pageLayout" zoomScale="90" zoomScaleNormal="100" zoomScalePageLayoutView="90" workbookViewId="0">
      <selection activeCell="B64" sqref="B64:E74"/>
    </sheetView>
  </sheetViews>
  <sheetFormatPr baseColWidth="10" defaultRowHeight="15.75" x14ac:dyDescent="0.25"/>
  <cols>
    <col min="1" max="1" width="1.7109375" style="11" customWidth="1"/>
    <col min="2" max="2" width="33" style="11" customWidth="1"/>
    <col min="3" max="3" width="1.7109375" style="11" customWidth="1"/>
    <col min="4" max="5" width="11.42578125" style="11"/>
    <col min="6" max="6" width="1.7109375" style="11" customWidth="1"/>
    <col min="7" max="8" width="11.42578125" style="11"/>
    <col min="9" max="9" width="1.7109375" style="11" customWidth="1"/>
    <col min="10" max="11" width="11.42578125" style="11"/>
    <col min="12" max="12" width="1.7109375" style="11" customWidth="1"/>
    <col min="13" max="13" width="11.85546875" style="11" bestFit="1" customWidth="1"/>
    <col min="14" max="14" width="11.28515625" style="11" customWidth="1"/>
    <col min="15" max="15" width="1.7109375" style="11" customWidth="1"/>
    <col min="16" max="16" width="2.42578125" style="11" customWidth="1"/>
    <col min="17" max="16384" width="11.42578125" style="11"/>
  </cols>
  <sheetData>
    <row r="1" spans="1:17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0"/>
      <c r="Q1" s="10"/>
    </row>
    <row r="2" spans="1:17" x14ac:dyDescent="0.2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0"/>
      <c r="Q2" s="10"/>
    </row>
    <row r="3" spans="1:17" x14ac:dyDescent="0.25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0"/>
      <c r="Q3" s="10"/>
    </row>
    <row r="4" spans="1:17" x14ac:dyDescent="0.25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0"/>
      <c r="Q4" s="10"/>
    </row>
    <row r="5" spans="1:17" x14ac:dyDescent="0.25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0"/>
      <c r="Q5" s="10"/>
    </row>
    <row r="6" spans="1:17" x14ac:dyDescent="0.25">
      <c r="A6" s="36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8"/>
      <c r="P6" s="10"/>
      <c r="Q6" s="10"/>
    </row>
    <row r="7" spans="1:17" x14ac:dyDescent="0.25">
      <c r="A7" s="39"/>
      <c r="B7" s="94" t="s">
        <v>38</v>
      </c>
      <c r="C7" s="41"/>
      <c r="D7" s="155" t="str">
        <f>'à remplir'!B7</f>
        <v>Legrand</v>
      </c>
      <c r="E7" s="156"/>
      <c r="F7" s="41"/>
      <c r="G7" s="41"/>
      <c r="H7" s="94" t="s">
        <v>39</v>
      </c>
      <c r="I7" s="41"/>
      <c r="J7" s="155" t="str">
        <f>'à remplir'!C7</f>
        <v>-</v>
      </c>
      <c r="K7" s="156"/>
      <c r="L7" s="41"/>
      <c r="M7" s="41"/>
      <c r="N7" s="41"/>
      <c r="O7" s="42"/>
      <c r="P7" s="10"/>
      <c r="Q7" s="10"/>
    </row>
    <row r="8" spans="1:17" x14ac:dyDescent="0.25">
      <c r="A8" s="39"/>
      <c r="B8" s="94" t="s">
        <v>27</v>
      </c>
      <c r="C8" s="41"/>
      <c r="D8" s="155" t="str">
        <f>'à remplir'!D7</f>
        <v>Alexandre</v>
      </c>
      <c r="E8" s="156"/>
      <c r="F8" s="41"/>
      <c r="G8" s="41"/>
      <c r="H8" s="41"/>
      <c r="I8" s="41"/>
      <c r="J8" s="41"/>
      <c r="K8" s="41"/>
      <c r="L8" s="41"/>
      <c r="M8" s="41"/>
      <c r="N8" s="41"/>
      <c r="O8" s="42"/>
      <c r="P8" s="10"/>
      <c r="Q8" s="10"/>
    </row>
    <row r="9" spans="1:17" x14ac:dyDescent="0.25">
      <c r="A9" s="39"/>
      <c r="B9" s="94" t="s">
        <v>46</v>
      </c>
      <c r="C9" s="41"/>
      <c r="D9" s="157">
        <f>'à remplir'!E7</f>
        <v>0</v>
      </c>
      <c r="E9" s="158"/>
      <c r="F9" s="41"/>
      <c r="G9" s="41"/>
      <c r="H9" s="94" t="s">
        <v>47</v>
      </c>
      <c r="I9" s="41"/>
      <c r="J9" s="159">
        <f>'à remplir'!F7</f>
        <v>0</v>
      </c>
      <c r="K9" s="159"/>
      <c r="L9" s="159"/>
      <c r="M9" s="159"/>
      <c r="N9" s="12"/>
      <c r="O9" s="42"/>
      <c r="P9" s="10"/>
      <c r="Q9" s="10"/>
    </row>
    <row r="10" spans="1:17" x14ac:dyDescent="0.25">
      <c r="A10" s="43"/>
      <c r="B10" s="44"/>
      <c r="C10" s="45"/>
      <c r="D10" s="46"/>
      <c r="E10" s="46"/>
      <c r="F10" s="45"/>
      <c r="G10" s="45"/>
      <c r="H10" s="44"/>
      <c r="I10" s="45"/>
      <c r="J10" s="47"/>
      <c r="K10" s="47"/>
      <c r="L10" s="47"/>
      <c r="M10" s="47"/>
      <c r="N10" s="47"/>
      <c r="O10" s="48"/>
      <c r="P10" s="10"/>
      <c r="Q10" s="10"/>
    </row>
    <row r="11" spans="1:17" x14ac:dyDescent="0.25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0"/>
      <c r="Q11" s="10"/>
    </row>
    <row r="12" spans="1:17" x14ac:dyDescent="0.25">
      <c r="A12" s="15"/>
      <c r="B12" s="93" t="s">
        <v>2</v>
      </c>
      <c r="C12" s="15"/>
      <c r="D12" s="160" t="str">
        <f>'à remplir'!G7</f>
        <v>Personne compétente en radioprotection</v>
      </c>
      <c r="E12" s="160"/>
      <c r="F12" s="160"/>
      <c r="G12" s="160"/>
      <c r="H12" s="160"/>
      <c r="I12" s="160"/>
      <c r="J12" s="160"/>
      <c r="K12" s="160"/>
      <c r="L12" s="160"/>
      <c r="M12" s="160"/>
      <c r="N12" s="160"/>
      <c r="O12" s="160"/>
      <c r="P12" s="10"/>
      <c r="Q12" s="10"/>
    </row>
    <row r="13" spans="1:17" x14ac:dyDescent="0.25">
      <c r="A13" s="15"/>
      <c r="B13" s="93"/>
      <c r="C13" s="15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3"/>
      <c r="P13" s="10"/>
      <c r="Q13" s="10"/>
    </row>
    <row r="14" spans="1:17" x14ac:dyDescent="0.25">
      <c r="A14" s="15"/>
      <c r="B14" s="93" t="s">
        <v>71</v>
      </c>
      <c r="C14" s="15"/>
      <c r="D14" s="160" t="str">
        <f>'à remplir'!H7</f>
        <v>Radioprotection</v>
      </c>
      <c r="E14" s="160"/>
      <c r="F14" s="160"/>
      <c r="G14" s="160"/>
      <c r="H14" s="160"/>
      <c r="I14" s="160"/>
      <c r="J14" s="160"/>
      <c r="K14" s="160"/>
      <c r="L14" s="160"/>
      <c r="M14" s="160"/>
      <c r="N14" s="160"/>
      <c r="O14" s="160"/>
      <c r="P14" s="10"/>
      <c r="Q14" s="10"/>
    </row>
    <row r="15" spans="1:17" x14ac:dyDescent="0.25">
      <c r="A15" s="13"/>
      <c r="B15" s="17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0"/>
      <c r="Q15" s="10"/>
    </row>
    <row r="16" spans="1:17" x14ac:dyDescent="0.25">
      <c r="A16" s="13"/>
      <c r="B16" s="93" t="s">
        <v>3</v>
      </c>
      <c r="C16" s="13"/>
      <c r="D16" s="160" t="str">
        <f>'à remplir'!I7</f>
        <v>Radiodiagnostic</v>
      </c>
      <c r="E16" s="160"/>
      <c r="F16" s="160"/>
      <c r="G16" s="160"/>
      <c r="H16" s="160"/>
      <c r="I16" s="160"/>
      <c r="J16" s="160"/>
      <c r="K16" s="160"/>
      <c r="L16" s="160"/>
      <c r="M16" s="160"/>
      <c r="N16" s="160"/>
      <c r="O16" s="160"/>
      <c r="P16" s="10"/>
      <c r="Q16" s="10"/>
    </row>
    <row r="17" spans="1:17" x14ac:dyDescent="0.25">
      <c r="A17" s="13"/>
      <c r="B17" s="13"/>
      <c r="C17" s="13"/>
      <c r="D17" s="160" t="str">
        <f>'à remplir'!J7</f>
        <v>Pratique interventionnelle radioguidée</v>
      </c>
      <c r="E17" s="160"/>
      <c r="F17" s="160"/>
      <c r="G17" s="160"/>
      <c r="H17" s="160"/>
      <c r="I17" s="160"/>
      <c r="J17" s="160"/>
      <c r="K17" s="160"/>
      <c r="L17" s="160"/>
      <c r="M17" s="160"/>
      <c r="N17" s="160"/>
      <c r="O17" s="160"/>
      <c r="P17" s="10"/>
      <c r="Q17" s="10"/>
    </row>
    <row r="18" spans="1:17" x14ac:dyDescent="0.25">
      <c r="A18" s="13"/>
      <c r="B18" s="93"/>
      <c r="C18" s="13"/>
      <c r="D18" s="160" t="str">
        <f>'à remplir'!K7</f>
        <v>Utilisation d'accélérateurs à visée thérapeutique</v>
      </c>
      <c r="E18" s="160"/>
      <c r="F18" s="160"/>
      <c r="G18" s="160"/>
      <c r="H18" s="160"/>
      <c r="I18" s="160"/>
      <c r="J18" s="160"/>
      <c r="K18" s="160"/>
      <c r="L18" s="160"/>
      <c r="M18" s="160"/>
      <c r="N18" s="160"/>
      <c r="O18" s="160"/>
      <c r="P18" s="10"/>
      <c r="Q18" s="10"/>
    </row>
    <row r="19" spans="1:17" x14ac:dyDescent="0.25">
      <c r="A19" s="13"/>
      <c r="B19" s="13"/>
      <c r="C19" s="13"/>
      <c r="D19" s="18"/>
      <c r="E19" s="18"/>
      <c r="F19" s="18"/>
      <c r="G19" s="18"/>
      <c r="H19" s="18"/>
      <c r="I19" s="18"/>
      <c r="J19" s="18"/>
      <c r="K19" s="13"/>
      <c r="L19" s="13"/>
      <c r="M19" s="13"/>
      <c r="N19" s="13"/>
      <c r="O19" s="13"/>
      <c r="P19" s="10"/>
      <c r="Q19" s="10"/>
    </row>
    <row r="20" spans="1:17" x14ac:dyDescent="0.25">
      <c r="A20" s="13"/>
      <c r="B20" s="93" t="s">
        <v>48</v>
      </c>
      <c r="C20" s="13"/>
      <c r="D20" s="160" t="str">
        <f>'à remplir'!L7</f>
        <v>Scanner</v>
      </c>
      <c r="E20" s="160"/>
      <c r="F20" s="160"/>
      <c r="G20" s="160"/>
      <c r="H20" s="160"/>
      <c r="I20" s="160"/>
      <c r="J20" s="160"/>
      <c r="K20" s="160"/>
      <c r="L20" s="160"/>
      <c r="M20" s="160"/>
      <c r="N20" s="160"/>
      <c r="O20" s="160"/>
      <c r="P20" s="10"/>
      <c r="Q20" s="10"/>
    </row>
    <row r="21" spans="1:17" x14ac:dyDescent="0.25">
      <c r="A21" s="13"/>
      <c r="B21" s="13"/>
      <c r="C21" s="13"/>
      <c r="D21" s="160" t="str">
        <f>'à remplir'!M7</f>
        <v>Générateurs de rayons X (table radio, mobile, panoramique, rétroalvéolaire)</v>
      </c>
      <c r="E21" s="160"/>
      <c r="F21" s="160"/>
      <c r="G21" s="160"/>
      <c r="H21" s="160"/>
      <c r="I21" s="160"/>
      <c r="J21" s="160"/>
      <c r="K21" s="160"/>
      <c r="L21" s="160"/>
      <c r="M21" s="160"/>
      <c r="N21" s="160"/>
      <c r="O21" s="160"/>
      <c r="P21" s="10"/>
      <c r="Q21" s="10"/>
    </row>
    <row r="22" spans="1:17" x14ac:dyDescent="0.25">
      <c r="A22" s="13"/>
      <c r="B22" s="10"/>
      <c r="C22" s="13"/>
      <c r="D22" s="160" t="str">
        <f>'à remplir'!N7</f>
        <v>Arceau bloc / Salle interventionnelle</v>
      </c>
      <c r="E22" s="160"/>
      <c r="F22" s="160"/>
      <c r="G22" s="160"/>
      <c r="H22" s="160"/>
      <c r="I22" s="160"/>
      <c r="J22" s="160"/>
      <c r="K22" s="160"/>
      <c r="L22" s="160"/>
      <c r="M22" s="160"/>
      <c r="N22" s="160"/>
      <c r="O22" s="160"/>
      <c r="P22" s="10"/>
      <c r="Q22" s="10"/>
    </row>
    <row r="23" spans="1:17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0"/>
      <c r="Q23" s="10"/>
    </row>
    <row r="24" spans="1:17" ht="33.75" customHeight="1" x14ac:dyDescent="0.25">
      <c r="A24" s="13"/>
      <c r="B24" s="21" t="s">
        <v>49</v>
      </c>
      <c r="C24" s="13"/>
      <c r="D24" s="161" t="str">
        <f>'à remplir'!O7</f>
        <v>Rayons X (faible énergie &lt; 120 keV)</v>
      </c>
      <c r="E24" s="161"/>
      <c r="F24" s="51"/>
      <c r="G24" s="161" t="str">
        <f>'à remplir'!P7</f>
        <v>-</v>
      </c>
      <c r="H24" s="161"/>
      <c r="I24" s="51"/>
      <c r="J24" s="161" t="str">
        <f>'à remplir'!Q7</f>
        <v>-</v>
      </c>
      <c r="K24" s="161"/>
      <c r="L24" s="13"/>
      <c r="M24" s="13"/>
      <c r="N24" s="13"/>
      <c r="O24" s="13"/>
      <c r="P24" s="10"/>
      <c r="Q24" s="10"/>
    </row>
    <row r="25" spans="1:17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</row>
    <row r="26" spans="1:17" x14ac:dyDescent="0.25">
      <c r="A26" s="13"/>
      <c r="B26" s="93" t="s">
        <v>51</v>
      </c>
      <c r="C26" s="13"/>
      <c r="D26" s="160" t="s">
        <v>52</v>
      </c>
      <c r="E26" s="160"/>
      <c r="F26" s="160"/>
      <c r="G26" s="160"/>
      <c r="H26" s="160"/>
      <c r="I26" s="160"/>
      <c r="J26" s="160"/>
      <c r="K26" s="160"/>
      <c r="L26" s="160"/>
      <c r="M26" s="160"/>
      <c r="N26" s="160"/>
      <c r="O26" s="160"/>
    </row>
    <row r="27" spans="1:17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</row>
    <row r="28" spans="1:17" x14ac:dyDescent="0.25">
      <c r="A28" s="13"/>
      <c r="B28" s="93"/>
      <c r="C28" s="13"/>
      <c r="D28" s="146" t="s">
        <v>33</v>
      </c>
      <c r="E28" s="146"/>
      <c r="F28" s="28"/>
      <c r="G28" s="146" t="s">
        <v>106</v>
      </c>
      <c r="H28" s="146"/>
      <c r="I28" s="15"/>
      <c r="J28" s="177" t="s">
        <v>113</v>
      </c>
      <c r="K28" s="177"/>
      <c r="L28" s="28"/>
      <c r="M28" s="177" t="s">
        <v>114</v>
      </c>
      <c r="N28" s="177"/>
      <c r="O28" s="13"/>
    </row>
    <row r="29" spans="1:17" ht="6" customHeight="1" x14ac:dyDescent="0.25">
      <c r="A29" s="13"/>
      <c r="B29" s="93"/>
      <c r="C29" s="13"/>
      <c r="D29" s="13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13"/>
    </row>
    <row r="30" spans="1:17" x14ac:dyDescent="0.25">
      <c r="A30" s="13">
        <v>1</v>
      </c>
      <c r="B30" s="160" t="str">
        <f>'à remplir'!R7</f>
        <v>Au poste de commande (accélérateur radiothérapie)</v>
      </c>
      <c r="C30" s="160"/>
      <c r="D30" s="160"/>
      <c r="E30" s="160"/>
      <c r="F30" s="28"/>
      <c r="G30" s="160" t="str">
        <f>'à remplir'!S7</f>
        <v>hebdomadaire</v>
      </c>
      <c r="H30" s="160"/>
      <c r="I30" s="28"/>
      <c r="J30" s="160">
        <f>'à remplir'!U7</f>
        <v>0</v>
      </c>
      <c r="K30" s="160"/>
      <c r="L30" s="28"/>
      <c r="M30" s="160">
        <f>'à remplir'!W7</f>
        <v>0</v>
      </c>
      <c r="N30" s="160"/>
      <c r="O30" s="13"/>
    </row>
    <row r="31" spans="1:17" ht="6.75" customHeight="1" x14ac:dyDescent="0.25">
      <c r="A31" s="13"/>
      <c r="B31" s="17"/>
      <c r="C31" s="13"/>
      <c r="D31" s="13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13"/>
    </row>
    <row r="32" spans="1:17" x14ac:dyDescent="0.25">
      <c r="A32" s="13">
        <v>2</v>
      </c>
      <c r="B32" s="160" t="str">
        <f>'à remplir'!X7</f>
        <v>Au poste de commande (accélérateur radiothérapie)</v>
      </c>
      <c r="C32" s="160"/>
      <c r="D32" s="160"/>
      <c r="E32" s="160"/>
      <c r="F32" s="28"/>
      <c r="G32" s="160" t="str">
        <f>'à remplir'!Y7</f>
        <v>hebdomadaire</v>
      </c>
      <c r="H32" s="160"/>
      <c r="I32" s="28"/>
      <c r="J32" s="160">
        <f>'à remplir'!AA7</f>
        <v>0</v>
      </c>
      <c r="K32" s="160"/>
      <c r="L32" s="28"/>
      <c r="M32" s="160">
        <f>'à remplir'!AC7</f>
        <v>0</v>
      </c>
      <c r="N32" s="160"/>
      <c r="O32" s="13"/>
    </row>
    <row r="33" spans="1:15" ht="6.75" customHeight="1" x14ac:dyDescent="0.25">
      <c r="A33" s="13"/>
      <c r="B33" s="17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</row>
    <row r="34" spans="1:15" x14ac:dyDescent="0.25">
      <c r="A34" s="13">
        <v>3</v>
      </c>
      <c r="B34" s="160" t="str">
        <f>'à remplir'!AD7</f>
        <v>Au pupitre, derrière vitre plombée (scanner)</v>
      </c>
      <c r="C34" s="160"/>
      <c r="D34" s="160"/>
      <c r="E34" s="160"/>
      <c r="F34" s="28"/>
      <c r="G34" s="160" t="str">
        <f>'à remplir'!AE7</f>
        <v>hebdomadaire</v>
      </c>
      <c r="H34" s="160"/>
      <c r="I34" s="28"/>
      <c r="J34" s="160">
        <f>'à remplir'!AG7</f>
        <v>0</v>
      </c>
      <c r="K34" s="160"/>
      <c r="L34" s="28"/>
      <c r="M34" s="160">
        <f>'à remplir'!AI7</f>
        <v>0</v>
      </c>
      <c r="N34" s="160"/>
      <c r="O34" s="13"/>
    </row>
    <row r="35" spans="1:15" ht="6.75" customHeight="1" x14ac:dyDescent="0.25">
      <c r="A35" s="13"/>
      <c r="B35" s="9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</row>
    <row r="36" spans="1:15" x14ac:dyDescent="0.25">
      <c r="A36" s="13"/>
      <c r="B36" s="146" t="s">
        <v>73</v>
      </c>
      <c r="C36" s="146"/>
      <c r="D36" s="146"/>
      <c r="E36" s="146"/>
      <c r="F36" s="13"/>
      <c r="G36" s="164">
        <f>'à remplir'!AJ7</f>
        <v>0</v>
      </c>
      <c r="H36" s="165"/>
      <c r="I36" s="165"/>
      <c r="J36" s="165"/>
      <c r="K36" s="165"/>
      <c r="L36" s="165"/>
      <c r="M36" s="165"/>
      <c r="N36" s="165"/>
      <c r="O36" s="166"/>
    </row>
    <row r="37" spans="1:15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</row>
    <row r="38" spans="1:15" x14ac:dyDescent="0.25">
      <c r="A38" s="13"/>
      <c r="B38" s="93" t="s">
        <v>66</v>
      </c>
      <c r="C38" s="13"/>
      <c r="D38" s="164">
        <f>'à remplir'!AL7</f>
        <v>0</v>
      </c>
      <c r="E38" s="165"/>
      <c r="F38" s="166"/>
      <c r="G38" s="146" t="s">
        <v>65</v>
      </c>
      <c r="H38" s="146"/>
      <c r="I38" s="146"/>
      <c r="J38" s="146"/>
      <c r="K38" s="160">
        <f>'à remplir'!AN7</f>
        <v>0</v>
      </c>
      <c r="L38" s="160"/>
      <c r="M38" s="160"/>
      <c r="N38" s="160"/>
      <c r="O38" s="160"/>
    </row>
    <row r="39" spans="1:15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</row>
    <row r="40" spans="1:15" ht="33.75" customHeight="1" x14ac:dyDescent="0.25">
      <c r="A40" s="19"/>
      <c r="B40" s="82" t="s">
        <v>34</v>
      </c>
      <c r="C40" s="83"/>
      <c r="D40" s="170">
        <f>'à remplir'!AO7</f>
        <v>0</v>
      </c>
      <c r="E40" s="171"/>
      <c r="F40" s="171"/>
      <c r="G40" s="171"/>
      <c r="H40" s="171"/>
      <c r="I40" s="171"/>
      <c r="J40" s="171"/>
      <c r="K40" s="172"/>
      <c r="L40" s="84"/>
      <c r="M40" s="170">
        <f>'à remplir'!AP7</f>
        <v>0</v>
      </c>
      <c r="N40" s="172"/>
      <c r="O40" s="83"/>
    </row>
    <row r="41" spans="1:15" x14ac:dyDescent="0.25">
      <c r="A41" s="13"/>
      <c r="B41" s="21"/>
      <c r="C41" s="13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13"/>
    </row>
    <row r="42" spans="1:15" x14ac:dyDescent="0.25">
      <c r="A42" s="36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8"/>
    </row>
    <row r="43" spans="1:15" x14ac:dyDescent="0.25">
      <c r="A43" s="39"/>
      <c r="B43" s="94" t="s">
        <v>50</v>
      </c>
      <c r="C43" s="41"/>
      <c r="D43" s="150" t="str">
        <f>'à remplir'!AQ7</f>
        <v>B</v>
      </c>
      <c r="E43" s="150"/>
      <c r="F43" s="41"/>
      <c r="G43" s="41"/>
      <c r="H43" s="41"/>
      <c r="I43" s="41"/>
      <c r="J43" s="41"/>
      <c r="K43" s="41"/>
      <c r="L43" s="41"/>
      <c r="M43" s="41"/>
      <c r="N43" s="41"/>
      <c r="O43" s="42"/>
    </row>
    <row r="44" spans="1:15" x14ac:dyDescent="0.25">
      <c r="A44" s="39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2"/>
    </row>
    <row r="45" spans="1:15" x14ac:dyDescent="0.25">
      <c r="A45" s="39"/>
      <c r="B45" s="94" t="s">
        <v>72</v>
      </c>
      <c r="C45" s="41"/>
      <c r="D45" s="150" t="str">
        <f>'à remplir'!AR7</f>
        <v>OUI</v>
      </c>
      <c r="E45" s="150"/>
      <c r="F45" s="41"/>
      <c r="G45" s="151" t="s">
        <v>13</v>
      </c>
      <c r="H45" s="151"/>
      <c r="I45" s="41"/>
      <c r="J45" s="173" t="str">
        <f>'à remplir'!AS7</f>
        <v>à lecture différée</v>
      </c>
      <c r="K45" s="174"/>
      <c r="L45" s="49" t="s">
        <v>53</v>
      </c>
      <c r="M45" s="173" t="str">
        <f>'à remplir'!AT7</f>
        <v>opérationnelle</v>
      </c>
      <c r="N45" s="174"/>
      <c r="O45" s="42"/>
    </row>
    <row r="46" spans="1:15" x14ac:dyDescent="0.25">
      <c r="A46" s="43"/>
      <c r="B46" s="44"/>
      <c r="C46" s="45"/>
      <c r="D46" s="50"/>
      <c r="E46" s="50"/>
      <c r="F46" s="45"/>
      <c r="G46" s="50"/>
      <c r="H46" s="50"/>
      <c r="I46" s="45"/>
      <c r="J46" s="45"/>
      <c r="K46" s="45"/>
      <c r="L46" s="45"/>
      <c r="M46" s="45"/>
      <c r="N46" s="45"/>
      <c r="O46" s="48"/>
    </row>
    <row r="47" spans="1:15" x14ac:dyDescent="0.25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</row>
    <row r="48" spans="1:15" x14ac:dyDescent="0.25">
      <c r="A48" s="13"/>
      <c r="B48" s="93" t="s">
        <v>54</v>
      </c>
      <c r="C48" s="13"/>
      <c r="D48" s="141" t="s">
        <v>55</v>
      </c>
      <c r="E48" s="142"/>
      <c r="F48" s="22"/>
      <c r="G48" s="22"/>
      <c r="H48" s="22"/>
      <c r="I48" s="22"/>
      <c r="J48" s="22"/>
      <c r="K48" s="23"/>
      <c r="L48" s="13"/>
      <c r="M48" s="167" t="str">
        <f>'à remplir'!AU7</f>
        <v>NON</v>
      </c>
      <c r="N48" s="168"/>
      <c r="O48" s="169"/>
    </row>
    <row r="49" spans="1:15" x14ac:dyDescent="0.25">
      <c r="A49" s="13"/>
      <c r="B49" s="13"/>
      <c r="C49" s="13"/>
      <c r="D49" s="152" t="s">
        <v>56</v>
      </c>
      <c r="E49" s="153"/>
      <c r="F49" s="153"/>
      <c r="G49" s="153"/>
      <c r="H49" s="153"/>
      <c r="I49" s="153"/>
      <c r="J49" s="153"/>
      <c r="K49" s="154"/>
      <c r="L49" s="13"/>
      <c r="M49" s="13"/>
      <c r="N49" s="13"/>
      <c r="O49" s="13"/>
    </row>
    <row r="50" spans="1:15" x14ac:dyDescent="0.25">
      <c r="A50" s="13"/>
      <c r="B50" s="17"/>
      <c r="C50" s="13"/>
      <c r="D50" s="143"/>
      <c r="E50" s="144"/>
      <c r="F50" s="144"/>
      <c r="G50" s="144"/>
      <c r="H50" s="144"/>
      <c r="I50" s="144"/>
      <c r="J50" s="144"/>
      <c r="K50" s="145"/>
      <c r="L50" s="13"/>
      <c r="M50" s="13"/>
      <c r="N50" s="13"/>
      <c r="O50" s="13"/>
    </row>
    <row r="51" spans="1:15" x14ac:dyDescent="0.25">
      <c r="A51" s="13"/>
      <c r="B51" s="24" t="s">
        <v>67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</row>
    <row r="52" spans="1:15" x14ac:dyDescent="0.25">
      <c r="A52" s="13"/>
      <c r="B52" s="162" t="str">
        <f>'à remplir'!AZ7</f>
        <v>test texte …..kfjfjfjfjf</v>
      </c>
      <c r="C52" s="13"/>
      <c r="D52" s="141" t="s">
        <v>57</v>
      </c>
      <c r="E52" s="142"/>
      <c r="F52" s="22"/>
      <c r="G52" s="22"/>
      <c r="H52" s="22"/>
      <c r="I52" s="22"/>
      <c r="J52" s="22"/>
      <c r="K52" s="23"/>
      <c r="L52" s="13"/>
      <c r="M52" s="167" t="str">
        <f>'à remplir'!AV7</f>
        <v>OUI</v>
      </c>
      <c r="N52" s="168"/>
      <c r="O52" s="169"/>
    </row>
    <row r="53" spans="1:15" x14ac:dyDescent="0.25">
      <c r="A53" s="13"/>
      <c r="B53" s="162"/>
      <c r="C53" s="13"/>
      <c r="D53" s="147" t="s">
        <v>58</v>
      </c>
      <c r="E53" s="148"/>
      <c r="F53" s="148"/>
      <c r="G53" s="148"/>
      <c r="H53" s="148"/>
      <c r="I53" s="148"/>
      <c r="J53" s="148"/>
      <c r="K53" s="149"/>
      <c r="L53" s="13"/>
      <c r="M53" s="13"/>
      <c r="N53" s="13"/>
      <c r="O53" s="13"/>
    </row>
    <row r="54" spans="1:15" x14ac:dyDescent="0.25">
      <c r="A54" s="13"/>
      <c r="B54" s="162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</row>
    <row r="55" spans="1:15" x14ac:dyDescent="0.25">
      <c r="A55" s="13"/>
      <c r="B55" s="162"/>
      <c r="C55" s="13"/>
      <c r="D55" s="141" t="s">
        <v>59</v>
      </c>
      <c r="E55" s="142"/>
      <c r="F55" s="22"/>
      <c r="G55" s="22"/>
      <c r="H55" s="22"/>
      <c r="I55" s="22"/>
      <c r="J55" s="22"/>
      <c r="K55" s="23"/>
      <c r="L55" s="13"/>
      <c r="M55" s="167" t="str">
        <f>'à remplir'!AW7</f>
        <v>NON</v>
      </c>
      <c r="N55" s="168"/>
      <c r="O55" s="169"/>
    </row>
    <row r="56" spans="1:15" x14ac:dyDescent="0.25">
      <c r="A56" s="13"/>
      <c r="B56" s="162"/>
      <c r="C56" s="13"/>
      <c r="D56" s="143" t="s">
        <v>62</v>
      </c>
      <c r="E56" s="144"/>
      <c r="F56" s="144"/>
      <c r="G56" s="144"/>
      <c r="H56" s="144"/>
      <c r="I56" s="144"/>
      <c r="J56" s="144"/>
      <c r="K56" s="145"/>
      <c r="L56" s="13"/>
      <c r="M56" s="13"/>
      <c r="N56" s="13"/>
      <c r="O56" s="13"/>
    </row>
    <row r="57" spans="1:15" x14ac:dyDescent="0.25">
      <c r="A57" s="13"/>
      <c r="B57" s="162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</row>
    <row r="58" spans="1:15" x14ac:dyDescent="0.25">
      <c r="A58" s="13"/>
      <c r="B58" s="162"/>
      <c r="C58" s="13"/>
      <c r="D58" s="141" t="s">
        <v>60</v>
      </c>
      <c r="E58" s="142"/>
      <c r="F58" s="22"/>
      <c r="G58" s="22"/>
      <c r="H58" s="22"/>
      <c r="I58" s="22"/>
      <c r="J58" s="22"/>
      <c r="K58" s="23"/>
      <c r="L58" s="13"/>
      <c r="M58" s="167" t="str">
        <f>'à remplir'!AX7</f>
        <v>OUI</v>
      </c>
      <c r="N58" s="168"/>
      <c r="O58" s="169"/>
    </row>
    <row r="59" spans="1:15" x14ac:dyDescent="0.25">
      <c r="A59" s="13"/>
      <c r="B59" s="162"/>
      <c r="C59" s="13"/>
      <c r="D59" s="143" t="s">
        <v>61</v>
      </c>
      <c r="E59" s="144"/>
      <c r="F59" s="144"/>
      <c r="G59" s="144"/>
      <c r="H59" s="144"/>
      <c r="I59" s="144"/>
      <c r="J59" s="144"/>
      <c r="K59" s="145"/>
      <c r="L59" s="13"/>
      <c r="M59" s="13"/>
      <c r="N59" s="13"/>
      <c r="O59" s="13"/>
    </row>
    <row r="60" spans="1:15" x14ac:dyDescent="0.25">
      <c r="A60" s="13"/>
      <c r="B60" s="162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</row>
    <row r="61" spans="1:15" x14ac:dyDescent="0.25">
      <c r="A61" s="13"/>
      <c r="B61" s="162"/>
      <c r="C61" s="13"/>
      <c r="D61" s="141" t="s">
        <v>63</v>
      </c>
      <c r="E61" s="142"/>
      <c r="F61" s="22"/>
      <c r="G61" s="22"/>
      <c r="H61" s="22"/>
      <c r="I61" s="22"/>
      <c r="J61" s="22"/>
      <c r="K61" s="23"/>
      <c r="L61" s="13"/>
      <c r="M61" s="167" t="str">
        <f>'à remplir'!AY7</f>
        <v>NON</v>
      </c>
      <c r="N61" s="168"/>
      <c r="O61" s="169"/>
    </row>
    <row r="62" spans="1:15" x14ac:dyDescent="0.25">
      <c r="A62" s="13"/>
      <c r="B62" s="163"/>
      <c r="C62" s="13"/>
      <c r="D62" s="143" t="s">
        <v>64</v>
      </c>
      <c r="E62" s="144"/>
      <c r="F62" s="144"/>
      <c r="G62" s="144"/>
      <c r="H62" s="144"/>
      <c r="I62" s="144"/>
      <c r="J62" s="144"/>
      <c r="K62" s="145"/>
      <c r="L62" s="13"/>
      <c r="M62" s="13"/>
      <c r="N62" s="13"/>
      <c r="O62" s="13"/>
    </row>
    <row r="63" spans="1:15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</row>
    <row r="64" spans="1:15" x14ac:dyDescent="0.25">
      <c r="A64" s="13"/>
      <c r="B64" s="141" t="s">
        <v>68</v>
      </c>
      <c r="C64" s="142"/>
      <c r="D64" s="142"/>
      <c r="E64" s="142"/>
      <c r="F64" s="33"/>
      <c r="G64" s="142" t="s">
        <v>69</v>
      </c>
      <c r="H64" s="142"/>
      <c r="I64" s="34"/>
      <c r="J64" s="34"/>
      <c r="K64" s="34"/>
      <c r="L64" s="34"/>
      <c r="M64" s="34" t="s">
        <v>70</v>
      </c>
      <c r="N64" s="34"/>
      <c r="O64" s="33"/>
    </row>
    <row r="65" spans="1:15" x14ac:dyDescent="0.25">
      <c r="A65" s="13"/>
      <c r="B65" s="98" t="s">
        <v>166</v>
      </c>
      <c r="C65" s="99"/>
      <c r="D65" s="99"/>
      <c r="E65" s="99"/>
      <c r="F65" s="86"/>
      <c r="G65" s="92"/>
      <c r="H65" s="28"/>
      <c r="I65" s="28"/>
      <c r="J65" s="28"/>
      <c r="K65" s="28"/>
      <c r="L65" s="28"/>
      <c r="M65" s="35">
        <f ca="1">TODAY()</f>
        <v>46225</v>
      </c>
      <c r="N65" s="28"/>
      <c r="O65" s="29"/>
    </row>
    <row r="66" spans="1:15" x14ac:dyDescent="0.25">
      <c r="A66" s="13"/>
      <c r="B66" s="27"/>
      <c r="C66" s="28"/>
      <c r="D66" s="15"/>
      <c r="E66" s="15"/>
      <c r="F66" s="87"/>
      <c r="G66" s="28"/>
      <c r="H66" s="28"/>
      <c r="I66" s="28"/>
      <c r="J66" s="28"/>
      <c r="K66" s="28"/>
      <c r="L66" s="28"/>
      <c r="M66" s="28"/>
      <c r="N66" s="28"/>
      <c r="O66" s="29"/>
    </row>
    <row r="67" spans="1:15" x14ac:dyDescent="0.25">
      <c r="A67" s="13"/>
      <c r="B67" s="88"/>
      <c r="C67" s="28"/>
      <c r="D67" s="28"/>
      <c r="E67" s="28"/>
      <c r="F67" s="29"/>
      <c r="G67" s="28"/>
      <c r="H67" s="28"/>
      <c r="I67" s="28"/>
      <c r="J67" s="28"/>
      <c r="K67" s="28"/>
      <c r="L67" s="28"/>
      <c r="M67" s="28"/>
      <c r="N67" s="28"/>
      <c r="O67" s="29"/>
    </row>
    <row r="68" spans="1:15" x14ac:dyDescent="0.25">
      <c r="A68" s="13"/>
      <c r="B68" s="27"/>
      <c r="C68" s="28"/>
      <c r="D68" s="28"/>
      <c r="E68" s="28"/>
      <c r="F68" s="29"/>
      <c r="G68" s="28"/>
      <c r="H68" s="28"/>
      <c r="I68" s="28"/>
      <c r="J68" s="28"/>
      <c r="K68" s="28"/>
      <c r="L68" s="28"/>
      <c r="M68" s="28"/>
      <c r="N68" s="28"/>
      <c r="O68" s="29"/>
    </row>
    <row r="69" spans="1:15" x14ac:dyDescent="0.25">
      <c r="A69" s="13"/>
      <c r="B69" s="88"/>
      <c r="C69" s="28"/>
      <c r="D69" s="28"/>
      <c r="E69" s="28"/>
      <c r="F69" s="29"/>
      <c r="G69" s="28"/>
      <c r="H69" s="28"/>
      <c r="I69" s="28"/>
      <c r="J69" s="28"/>
      <c r="K69" s="28"/>
      <c r="L69" s="28"/>
      <c r="M69" s="28"/>
      <c r="N69" s="28"/>
      <c r="O69" s="29"/>
    </row>
    <row r="70" spans="1:15" x14ac:dyDescent="0.25">
      <c r="A70" s="13"/>
      <c r="B70" s="27"/>
      <c r="C70" s="28"/>
      <c r="D70" s="28"/>
      <c r="E70" s="28"/>
      <c r="F70" s="29"/>
      <c r="G70" s="28"/>
      <c r="H70" s="28"/>
      <c r="I70" s="28"/>
      <c r="J70" s="28"/>
      <c r="K70" s="28"/>
      <c r="L70" s="28"/>
      <c r="M70" s="28"/>
      <c r="N70" s="28"/>
      <c r="O70" s="29"/>
    </row>
    <row r="71" spans="1:15" x14ac:dyDescent="0.25">
      <c r="A71" s="13"/>
      <c r="B71" s="175" t="s">
        <v>144</v>
      </c>
      <c r="C71" s="176"/>
      <c r="D71" s="176"/>
      <c r="E71" s="176"/>
      <c r="F71" s="29"/>
      <c r="G71" s="28"/>
      <c r="H71" s="28"/>
      <c r="I71" s="28"/>
      <c r="J71" s="28"/>
      <c r="K71" s="28"/>
      <c r="L71" s="28"/>
      <c r="M71" s="28"/>
      <c r="N71" s="28"/>
      <c r="O71" s="29"/>
    </row>
    <row r="72" spans="1:15" x14ac:dyDescent="0.25">
      <c r="A72" s="13"/>
      <c r="B72" s="85" t="s">
        <v>165</v>
      </c>
      <c r="C72" s="28"/>
      <c r="D72" s="28"/>
      <c r="E72" s="28"/>
      <c r="F72" s="29"/>
      <c r="G72" s="28"/>
      <c r="H72" s="28"/>
      <c r="I72" s="28"/>
      <c r="J72" s="28"/>
      <c r="K72" s="28"/>
      <c r="L72" s="28"/>
      <c r="M72" s="28"/>
      <c r="N72" s="28"/>
      <c r="O72" s="29"/>
    </row>
    <row r="73" spans="1:15" x14ac:dyDescent="0.25">
      <c r="A73" s="13"/>
      <c r="B73" s="88"/>
      <c r="C73" s="28"/>
      <c r="D73" s="28"/>
      <c r="E73" s="28"/>
      <c r="F73" s="29"/>
      <c r="G73" s="28"/>
      <c r="H73" s="28"/>
      <c r="I73" s="28"/>
      <c r="J73" s="28"/>
      <c r="K73" s="28"/>
      <c r="L73" s="28"/>
      <c r="M73" s="28"/>
      <c r="N73" s="28"/>
      <c r="O73" s="29"/>
    </row>
    <row r="74" spans="1:15" x14ac:dyDescent="0.25">
      <c r="A74" s="13"/>
      <c r="B74" s="31"/>
      <c r="C74" s="30"/>
      <c r="D74" s="30"/>
      <c r="E74" s="30"/>
      <c r="F74" s="32"/>
      <c r="G74" s="30"/>
      <c r="H74" s="30"/>
      <c r="I74" s="30"/>
      <c r="J74" s="30"/>
      <c r="K74" s="30"/>
      <c r="L74" s="30"/>
      <c r="M74" s="30"/>
      <c r="N74" s="30"/>
      <c r="O74" s="32"/>
    </row>
    <row r="75" spans="1:15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</row>
  </sheetData>
  <mergeCells count="64">
    <mergeCell ref="B71:E71"/>
    <mergeCell ref="D59:K59"/>
    <mergeCell ref="D61:E61"/>
    <mergeCell ref="M61:O61"/>
    <mergeCell ref="D62:K62"/>
    <mergeCell ref="B64:E64"/>
    <mergeCell ref="G64:H64"/>
    <mergeCell ref="D49:K50"/>
    <mergeCell ref="B52:B62"/>
    <mergeCell ref="D52:E52"/>
    <mergeCell ref="M52:O52"/>
    <mergeCell ref="D53:K53"/>
    <mergeCell ref="D55:E55"/>
    <mergeCell ref="M55:O55"/>
    <mergeCell ref="D56:K56"/>
    <mergeCell ref="D58:E58"/>
    <mergeCell ref="M58:O58"/>
    <mergeCell ref="D45:E45"/>
    <mergeCell ref="G45:H45"/>
    <mergeCell ref="J45:K45"/>
    <mergeCell ref="M45:N45"/>
    <mergeCell ref="D48:E48"/>
    <mergeCell ref="M48:O48"/>
    <mergeCell ref="D43:E43"/>
    <mergeCell ref="B34:E34"/>
    <mergeCell ref="G34:H34"/>
    <mergeCell ref="J34:K34"/>
    <mergeCell ref="M34:N34"/>
    <mergeCell ref="B36:E36"/>
    <mergeCell ref="G36:O36"/>
    <mergeCell ref="D38:F38"/>
    <mergeCell ref="G38:J38"/>
    <mergeCell ref="K38:O38"/>
    <mergeCell ref="D40:K40"/>
    <mergeCell ref="M40:N40"/>
    <mergeCell ref="B30:E30"/>
    <mergeCell ref="G30:H30"/>
    <mergeCell ref="J30:K30"/>
    <mergeCell ref="M30:N30"/>
    <mergeCell ref="B32:E32"/>
    <mergeCell ref="G32:H32"/>
    <mergeCell ref="J32:K32"/>
    <mergeCell ref="M32:N32"/>
    <mergeCell ref="D28:E28"/>
    <mergeCell ref="G28:H28"/>
    <mergeCell ref="J28:K28"/>
    <mergeCell ref="M28:N28"/>
    <mergeCell ref="D14:O14"/>
    <mergeCell ref="D16:O16"/>
    <mergeCell ref="D17:O17"/>
    <mergeCell ref="D18:O18"/>
    <mergeCell ref="D20:O20"/>
    <mergeCell ref="D21:O21"/>
    <mergeCell ref="D22:O22"/>
    <mergeCell ref="D24:E24"/>
    <mergeCell ref="G24:H24"/>
    <mergeCell ref="J24:K24"/>
    <mergeCell ref="D26:O26"/>
    <mergeCell ref="D12:O12"/>
    <mergeCell ref="D7:E7"/>
    <mergeCell ref="J7:K7"/>
    <mergeCell ref="D8:E8"/>
    <mergeCell ref="D9:E9"/>
    <mergeCell ref="J9:M9"/>
  </mergeCells>
  <pageMargins left="0.7" right="0.7" top="0.75" bottom="0.75" header="0.3" footer="0.3"/>
  <pageSetup paperSize="9" scale="64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D8BB6A0-194E-4A4A-8574-52BB6965E60E}">
          <x14:formula1>
            <xm:f>listes!$B$3:$B$19</xm:f>
          </x14:formula1>
          <xm:sqref>C12:C14 A12:A14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204D5A-3521-4684-ABFF-C8E152AD354C}">
  <sheetPr codeName="Feuil7">
    <pageSetUpPr fitToPage="1"/>
  </sheetPr>
  <dimension ref="A1:Q75"/>
  <sheetViews>
    <sheetView view="pageLayout" zoomScale="90" zoomScaleNormal="100" zoomScalePageLayoutView="90" workbookViewId="0">
      <selection activeCell="B64" sqref="B64:E74"/>
    </sheetView>
  </sheetViews>
  <sheetFormatPr baseColWidth="10" defaultRowHeight="15.75" x14ac:dyDescent="0.25"/>
  <cols>
    <col min="1" max="1" width="1.7109375" style="11" customWidth="1"/>
    <col min="2" max="2" width="33" style="11" customWidth="1"/>
    <col min="3" max="3" width="1.7109375" style="11" customWidth="1"/>
    <col min="4" max="5" width="11.42578125" style="11"/>
    <col min="6" max="6" width="1.7109375" style="11" customWidth="1"/>
    <col min="7" max="8" width="11.42578125" style="11"/>
    <col min="9" max="9" width="1.7109375" style="11" customWidth="1"/>
    <col min="10" max="11" width="11.42578125" style="11"/>
    <col min="12" max="12" width="1.7109375" style="11" customWidth="1"/>
    <col min="13" max="13" width="11.85546875" style="11" bestFit="1" customWidth="1"/>
    <col min="14" max="14" width="11.28515625" style="11" customWidth="1"/>
    <col min="15" max="15" width="1.7109375" style="11" customWidth="1"/>
    <col min="16" max="16" width="2.42578125" style="11" customWidth="1"/>
    <col min="17" max="16384" width="11.42578125" style="11"/>
  </cols>
  <sheetData>
    <row r="1" spans="1:17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0"/>
      <c r="Q1" s="10"/>
    </row>
    <row r="2" spans="1:17" x14ac:dyDescent="0.2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0"/>
      <c r="Q2" s="10"/>
    </row>
    <row r="3" spans="1:17" x14ac:dyDescent="0.25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0"/>
      <c r="Q3" s="10"/>
    </row>
    <row r="4" spans="1:17" x14ac:dyDescent="0.25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0"/>
      <c r="Q4" s="10"/>
    </row>
    <row r="5" spans="1:17" x14ac:dyDescent="0.25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0"/>
      <c r="Q5" s="10"/>
    </row>
    <row r="6" spans="1:17" x14ac:dyDescent="0.25">
      <c r="A6" s="36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8"/>
      <c r="P6" s="10"/>
      <c r="Q6" s="10"/>
    </row>
    <row r="7" spans="1:17" x14ac:dyDescent="0.25">
      <c r="A7" s="39"/>
      <c r="B7" s="94" t="s">
        <v>38</v>
      </c>
      <c r="C7" s="41"/>
      <c r="D7" s="155" t="str">
        <f>'à remplir'!B8</f>
        <v>Doe</v>
      </c>
      <c r="E7" s="156"/>
      <c r="F7" s="41"/>
      <c r="G7" s="41"/>
      <c r="H7" s="94" t="s">
        <v>39</v>
      </c>
      <c r="I7" s="41"/>
      <c r="J7" s="155" t="str">
        <f>'à remplir'!C8</f>
        <v>-</v>
      </c>
      <c r="K7" s="156"/>
      <c r="L7" s="41"/>
      <c r="M7" s="41"/>
      <c r="N7" s="41"/>
      <c r="O7" s="42"/>
      <c r="P7" s="10"/>
      <c r="Q7" s="10"/>
    </row>
    <row r="8" spans="1:17" x14ac:dyDescent="0.25">
      <c r="A8" s="39"/>
      <c r="B8" s="94" t="s">
        <v>27</v>
      </c>
      <c r="C8" s="41"/>
      <c r="D8" s="155" t="str">
        <f>'à remplir'!D8</f>
        <v>John</v>
      </c>
      <c r="E8" s="156"/>
      <c r="F8" s="41"/>
      <c r="G8" s="41"/>
      <c r="H8" s="41"/>
      <c r="I8" s="41"/>
      <c r="J8" s="41"/>
      <c r="K8" s="41"/>
      <c r="L8" s="41"/>
      <c r="M8" s="41"/>
      <c r="N8" s="41"/>
      <c r="O8" s="42"/>
      <c r="P8" s="10"/>
      <c r="Q8" s="10"/>
    </row>
    <row r="9" spans="1:17" x14ac:dyDescent="0.25">
      <c r="A9" s="39"/>
      <c r="B9" s="94" t="s">
        <v>46</v>
      </c>
      <c r="C9" s="41"/>
      <c r="D9" s="157">
        <f>'à remplir'!E8</f>
        <v>0</v>
      </c>
      <c r="E9" s="158"/>
      <c r="F9" s="41"/>
      <c r="G9" s="41"/>
      <c r="H9" s="94" t="s">
        <v>47</v>
      </c>
      <c r="I9" s="41"/>
      <c r="J9" s="159">
        <f>'à remplir'!F8</f>
        <v>0</v>
      </c>
      <c r="K9" s="159"/>
      <c r="L9" s="159"/>
      <c r="M9" s="159"/>
      <c r="N9" s="12"/>
      <c r="O9" s="42"/>
      <c r="P9" s="10"/>
      <c r="Q9" s="10"/>
    </row>
    <row r="10" spans="1:17" x14ac:dyDescent="0.25">
      <c r="A10" s="43"/>
      <c r="B10" s="44"/>
      <c r="C10" s="45"/>
      <c r="D10" s="46"/>
      <c r="E10" s="46"/>
      <c r="F10" s="45"/>
      <c r="G10" s="45"/>
      <c r="H10" s="44"/>
      <c r="I10" s="45"/>
      <c r="J10" s="47"/>
      <c r="K10" s="47"/>
      <c r="L10" s="47"/>
      <c r="M10" s="47"/>
      <c r="N10" s="47"/>
      <c r="O10" s="48"/>
      <c r="P10" s="10"/>
      <c r="Q10" s="10"/>
    </row>
    <row r="11" spans="1:17" x14ac:dyDescent="0.25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0"/>
      <c r="Q11" s="10"/>
    </row>
    <row r="12" spans="1:17" x14ac:dyDescent="0.25">
      <c r="A12" s="15"/>
      <c r="B12" s="93" t="s">
        <v>2</v>
      </c>
      <c r="C12" s="15"/>
      <c r="D12" s="160" t="str">
        <f>'à remplir'!G8</f>
        <v>Personne compétente en radioprotection</v>
      </c>
      <c r="E12" s="160"/>
      <c r="F12" s="160"/>
      <c r="G12" s="160"/>
      <c r="H12" s="160"/>
      <c r="I12" s="160"/>
      <c r="J12" s="160"/>
      <c r="K12" s="160"/>
      <c r="L12" s="160"/>
      <c r="M12" s="160"/>
      <c r="N12" s="160"/>
      <c r="O12" s="160"/>
      <c r="P12" s="10"/>
      <c r="Q12" s="10"/>
    </row>
    <row r="13" spans="1:17" x14ac:dyDescent="0.25">
      <c r="A13" s="15"/>
      <c r="B13" s="93"/>
      <c r="C13" s="15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3"/>
      <c r="P13" s="10"/>
      <c r="Q13" s="10"/>
    </row>
    <row r="14" spans="1:17" x14ac:dyDescent="0.25">
      <c r="A14" s="15"/>
      <c r="B14" s="93" t="s">
        <v>71</v>
      </c>
      <c r="C14" s="15"/>
      <c r="D14" s="160" t="str">
        <f>'à remplir'!H8</f>
        <v>Radioprotection</v>
      </c>
      <c r="E14" s="160"/>
      <c r="F14" s="160"/>
      <c r="G14" s="160"/>
      <c r="H14" s="160"/>
      <c r="I14" s="160"/>
      <c r="J14" s="160"/>
      <c r="K14" s="160"/>
      <c r="L14" s="160"/>
      <c r="M14" s="160"/>
      <c r="N14" s="160"/>
      <c r="O14" s="160"/>
      <c r="P14" s="10"/>
      <c r="Q14" s="10"/>
    </row>
    <row r="15" spans="1:17" x14ac:dyDescent="0.25">
      <c r="A15" s="13"/>
      <c r="B15" s="17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0"/>
      <c r="Q15" s="10"/>
    </row>
    <row r="16" spans="1:17" x14ac:dyDescent="0.25">
      <c r="A16" s="13"/>
      <c r="B16" s="93" t="s">
        <v>3</v>
      </c>
      <c r="C16" s="13"/>
      <c r="D16" s="160" t="str">
        <f>'à remplir'!I8</f>
        <v>Radiodiagnostic</v>
      </c>
      <c r="E16" s="160"/>
      <c r="F16" s="160"/>
      <c r="G16" s="160"/>
      <c r="H16" s="160"/>
      <c r="I16" s="160"/>
      <c r="J16" s="160"/>
      <c r="K16" s="160"/>
      <c r="L16" s="160"/>
      <c r="M16" s="160"/>
      <c r="N16" s="160"/>
      <c r="O16" s="160"/>
      <c r="P16" s="10"/>
      <c r="Q16" s="10"/>
    </row>
    <row r="17" spans="1:17" x14ac:dyDescent="0.25">
      <c r="A17" s="13"/>
      <c r="B17" s="13"/>
      <c r="C17" s="13"/>
      <c r="D17" s="160" t="str">
        <f>'à remplir'!J8</f>
        <v>Pratique interventionnelle radioguidée</v>
      </c>
      <c r="E17" s="160"/>
      <c r="F17" s="160"/>
      <c r="G17" s="160"/>
      <c r="H17" s="160"/>
      <c r="I17" s="160"/>
      <c r="J17" s="160"/>
      <c r="K17" s="160"/>
      <c r="L17" s="160"/>
      <c r="M17" s="160"/>
      <c r="N17" s="160"/>
      <c r="O17" s="160"/>
      <c r="P17" s="10"/>
      <c r="Q17" s="10"/>
    </row>
    <row r="18" spans="1:17" x14ac:dyDescent="0.25">
      <c r="A18" s="13"/>
      <c r="B18" s="93"/>
      <c r="C18" s="13"/>
      <c r="D18" s="160" t="str">
        <f>'à remplir'!K8</f>
        <v>Utilisation d'accélérateurs à visée thérapeutique</v>
      </c>
      <c r="E18" s="160"/>
      <c r="F18" s="160"/>
      <c r="G18" s="160"/>
      <c r="H18" s="160"/>
      <c r="I18" s="160"/>
      <c r="J18" s="160"/>
      <c r="K18" s="160"/>
      <c r="L18" s="160"/>
      <c r="M18" s="160"/>
      <c r="N18" s="160"/>
      <c r="O18" s="160"/>
      <c r="P18" s="10"/>
      <c r="Q18" s="10"/>
    </row>
    <row r="19" spans="1:17" x14ac:dyDescent="0.25">
      <c r="A19" s="13"/>
      <c r="B19" s="13"/>
      <c r="C19" s="13"/>
      <c r="D19" s="18"/>
      <c r="E19" s="18"/>
      <c r="F19" s="18"/>
      <c r="G19" s="18"/>
      <c r="H19" s="18"/>
      <c r="I19" s="18"/>
      <c r="J19" s="18"/>
      <c r="K19" s="13"/>
      <c r="L19" s="13"/>
      <c r="M19" s="13"/>
      <c r="N19" s="13"/>
      <c r="O19" s="13"/>
      <c r="P19" s="10"/>
      <c r="Q19" s="10"/>
    </row>
    <row r="20" spans="1:17" x14ac:dyDescent="0.25">
      <c r="A20" s="13"/>
      <c r="B20" s="93" t="s">
        <v>48</v>
      </c>
      <c r="C20" s="13"/>
      <c r="D20" s="160" t="str">
        <f>'à remplir'!L8</f>
        <v>Scanner</v>
      </c>
      <c r="E20" s="160"/>
      <c r="F20" s="160"/>
      <c r="G20" s="160"/>
      <c r="H20" s="160"/>
      <c r="I20" s="160"/>
      <c r="J20" s="160"/>
      <c r="K20" s="160"/>
      <c r="L20" s="160"/>
      <c r="M20" s="160"/>
      <c r="N20" s="160"/>
      <c r="O20" s="160"/>
      <c r="P20" s="10"/>
      <c r="Q20" s="10"/>
    </row>
    <row r="21" spans="1:17" x14ac:dyDescent="0.25">
      <c r="A21" s="13"/>
      <c r="B21" s="13"/>
      <c r="C21" s="13"/>
      <c r="D21" s="160" t="str">
        <f>'à remplir'!M8</f>
        <v>Générateurs de rayons X (table radio, mobile, panoramique, rétroalvéolaire)</v>
      </c>
      <c r="E21" s="160"/>
      <c r="F21" s="160"/>
      <c r="G21" s="160"/>
      <c r="H21" s="160"/>
      <c r="I21" s="160"/>
      <c r="J21" s="160"/>
      <c r="K21" s="160"/>
      <c r="L21" s="160"/>
      <c r="M21" s="160"/>
      <c r="N21" s="160"/>
      <c r="O21" s="160"/>
      <c r="P21" s="10"/>
      <c r="Q21" s="10"/>
    </row>
    <row r="22" spans="1:17" x14ac:dyDescent="0.25">
      <c r="A22" s="13"/>
      <c r="B22" s="10"/>
      <c r="C22" s="13"/>
      <c r="D22" s="160" t="str">
        <f>'à remplir'!N8</f>
        <v>Arceau bloc / Salle interventionnelle</v>
      </c>
      <c r="E22" s="160"/>
      <c r="F22" s="160"/>
      <c r="G22" s="160"/>
      <c r="H22" s="160"/>
      <c r="I22" s="160"/>
      <c r="J22" s="160"/>
      <c r="K22" s="160"/>
      <c r="L22" s="160"/>
      <c r="M22" s="160"/>
      <c r="N22" s="160"/>
      <c r="O22" s="160"/>
      <c r="P22" s="10"/>
      <c r="Q22" s="10"/>
    </row>
    <row r="23" spans="1:17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0"/>
      <c r="Q23" s="10"/>
    </row>
    <row r="24" spans="1:17" ht="33.75" customHeight="1" x14ac:dyDescent="0.25">
      <c r="A24" s="13"/>
      <c r="B24" s="21" t="s">
        <v>49</v>
      </c>
      <c r="C24" s="13"/>
      <c r="D24" s="161" t="str">
        <f>'à remplir'!O8</f>
        <v>Rayons X (faible énergie &lt; 120 keV)</v>
      </c>
      <c r="E24" s="161"/>
      <c r="F24" s="51"/>
      <c r="G24" s="161" t="str">
        <f>'à remplir'!P8</f>
        <v>-</v>
      </c>
      <c r="H24" s="161"/>
      <c r="I24" s="51"/>
      <c r="J24" s="161" t="str">
        <f>'à remplir'!Q8</f>
        <v>-</v>
      </c>
      <c r="K24" s="161"/>
      <c r="L24" s="13"/>
      <c r="M24" s="13"/>
      <c r="N24" s="13"/>
      <c r="O24" s="13"/>
      <c r="P24" s="10"/>
      <c r="Q24" s="10"/>
    </row>
    <row r="25" spans="1:17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</row>
    <row r="26" spans="1:17" x14ac:dyDescent="0.25">
      <c r="A26" s="13"/>
      <c r="B26" s="93" t="s">
        <v>51</v>
      </c>
      <c r="C26" s="13"/>
      <c r="D26" s="160" t="s">
        <v>52</v>
      </c>
      <c r="E26" s="160"/>
      <c r="F26" s="160"/>
      <c r="G26" s="160"/>
      <c r="H26" s="160"/>
      <c r="I26" s="160"/>
      <c r="J26" s="160"/>
      <c r="K26" s="160"/>
      <c r="L26" s="160"/>
      <c r="M26" s="160"/>
      <c r="N26" s="160"/>
      <c r="O26" s="160"/>
    </row>
    <row r="27" spans="1:17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</row>
    <row r="28" spans="1:17" x14ac:dyDescent="0.25">
      <c r="A28" s="13"/>
      <c r="B28" s="93"/>
      <c r="C28" s="13"/>
      <c r="D28" s="146" t="s">
        <v>33</v>
      </c>
      <c r="E28" s="146"/>
      <c r="F28" s="28"/>
      <c r="G28" s="146" t="s">
        <v>106</v>
      </c>
      <c r="H28" s="146"/>
      <c r="I28" s="15"/>
      <c r="J28" s="177" t="s">
        <v>113</v>
      </c>
      <c r="K28" s="177"/>
      <c r="L28" s="28"/>
      <c r="M28" s="177" t="s">
        <v>114</v>
      </c>
      <c r="N28" s="177"/>
      <c r="O28" s="13"/>
    </row>
    <row r="29" spans="1:17" ht="6" customHeight="1" x14ac:dyDescent="0.25">
      <c r="A29" s="13"/>
      <c r="B29" s="93"/>
      <c r="C29" s="13"/>
      <c r="D29" s="13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13"/>
    </row>
    <row r="30" spans="1:17" x14ac:dyDescent="0.25">
      <c r="A30" s="13">
        <v>1</v>
      </c>
      <c r="B30" s="160" t="str">
        <f>'à remplir'!R8</f>
        <v>Au poste de commande (accélérateur radiothérapie)</v>
      </c>
      <c r="C30" s="160"/>
      <c r="D30" s="160"/>
      <c r="E30" s="160"/>
      <c r="F30" s="28"/>
      <c r="G30" s="160" t="str">
        <f>'à remplir'!S8</f>
        <v>hebdomadaire</v>
      </c>
      <c r="H30" s="160"/>
      <c r="I30" s="28"/>
      <c r="J30" s="160">
        <f>'à remplir'!U8</f>
        <v>0</v>
      </c>
      <c r="K30" s="160"/>
      <c r="L30" s="28"/>
      <c r="M30" s="160">
        <f>'à remplir'!W8</f>
        <v>0</v>
      </c>
      <c r="N30" s="160"/>
      <c r="O30" s="13"/>
    </row>
    <row r="31" spans="1:17" ht="6.75" customHeight="1" x14ac:dyDescent="0.25">
      <c r="A31" s="13"/>
      <c r="B31" s="17"/>
      <c r="C31" s="13"/>
      <c r="D31" s="13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13"/>
    </row>
    <row r="32" spans="1:17" x14ac:dyDescent="0.25">
      <c r="A32" s="13">
        <v>2</v>
      </c>
      <c r="B32" s="160" t="str">
        <f>'à remplir'!X8</f>
        <v>Au poste de commande (accélérateur radiothérapie)</v>
      </c>
      <c r="C32" s="160"/>
      <c r="D32" s="160"/>
      <c r="E32" s="160"/>
      <c r="F32" s="28"/>
      <c r="G32" s="160" t="str">
        <f>'à remplir'!Y8</f>
        <v>hebdomadaire</v>
      </c>
      <c r="H32" s="160"/>
      <c r="I32" s="28"/>
      <c r="J32" s="160">
        <f>'à remplir'!AA8</f>
        <v>0</v>
      </c>
      <c r="K32" s="160"/>
      <c r="L32" s="28"/>
      <c r="M32" s="160">
        <f>'à remplir'!AC8</f>
        <v>0</v>
      </c>
      <c r="N32" s="160"/>
      <c r="O32" s="13"/>
    </row>
    <row r="33" spans="1:15" ht="6.75" customHeight="1" x14ac:dyDescent="0.25">
      <c r="A33" s="13"/>
      <c r="B33" s="17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</row>
    <row r="34" spans="1:15" x14ac:dyDescent="0.25">
      <c r="A34" s="13">
        <v>3</v>
      </c>
      <c r="B34" s="160" t="str">
        <f>'à remplir'!AD8</f>
        <v>Au pupitre, derrière vitre plombée (scanner)</v>
      </c>
      <c r="C34" s="160"/>
      <c r="D34" s="160"/>
      <c r="E34" s="160"/>
      <c r="F34" s="28"/>
      <c r="G34" s="160" t="str">
        <f>'à remplir'!AE8</f>
        <v>hebdomadaire</v>
      </c>
      <c r="H34" s="160"/>
      <c r="I34" s="28"/>
      <c r="J34" s="160">
        <f>'à remplir'!AG8</f>
        <v>0</v>
      </c>
      <c r="K34" s="160"/>
      <c r="L34" s="28"/>
      <c r="M34" s="160">
        <f>'à remplir'!AI8</f>
        <v>0</v>
      </c>
      <c r="N34" s="160"/>
      <c r="O34" s="13"/>
    </row>
    <row r="35" spans="1:15" ht="6.75" customHeight="1" x14ac:dyDescent="0.25">
      <c r="A35" s="13"/>
      <c r="B35" s="9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</row>
    <row r="36" spans="1:15" x14ac:dyDescent="0.25">
      <c r="A36" s="13"/>
      <c r="B36" s="146" t="s">
        <v>73</v>
      </c>
      <c r="C36" s="146"/>
      <c r="D36" s="146"/>
      <c r="E36" s="146"/>
      <c r="F36" s="13"/>
      <c r="G36" s="164">
        <f>'à remplir'!AJ8</f>
        <v>0</v>
      </c>
      <c r="H36" s="165"/>
      <c r="I36" s="165"/>
      <c r="J36" s="165"/>
      <c r="K36" s="165"/>
      <c r="L36" s="165"/>
      <c r="M36" s="165"/>
      <c r="N36" s="165"/>
      <c r="O36" s="166"/>
    </row>
    <row r="37" spans="1:15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</row>
    <row r="38" spans="1:15" x14ac:dyDescent="0.25">
      <c r="A38" s="13"/>
      <c r="B38" s="93" t="s">
        <v>66</v>
      </c>
      <c r="C38" s="13"/>
      <c r="D38" s="164">
        <f>'à remplir'!AL8</f>
        <v>0</v>
      </c>
      <c r="E38" s="165"/>
      <c r="F38" s="166"/>
      <c r="G38" s="146" t="s">
        <v>65</v>
      </c>
      <c r="H38" s="146"/>
      <c r="I38" s="146"/>
      <c r="J38" s="146"/>
      <c r="K38" s="160">
        <f>'à remplir'!AN8</f>
        <v>0</v>
      </c>
      <c r="L38" s="160"/>
      <c r="M38" s="160"/>
      <c r="N38" s="160"/>
      <c r="O38" s="160"/>
    </row>
    <row r="39" spans="1:15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</row>
    <row r="40" spans="1:15" ht="33.75" customHeight="1" x14ac:dyDescent="0.25">
      <c r="A40" s="19"/>
      <c r="B40" s="82" t="s">
        <v>34</v>
      </c>
      <c r="C40" s="83"/>
      <c r="D40" s="170">
        <f>'à remplir'!AO8</f>
        <v>0</v>
      </c>
      <c r="E40" s="171"/>
      <c r="F40" s="171"/>
      <c r="G40" s="171"/>
      <c r="H40" s="171"/>
      <c r="I40" s="171"/>
      <c r="J40" s="171"/>
      <c r="K40" s="172"/>
      <c r="L40" s="84"/>
      <c r="M40" s="170">
        <f>'à remplir'!AP8</f>
        <v>0</v>
      </c>
      <c r="N40" s="172"/>
      <c r="O40" s="83"/>
    </row>
    <row r="41" spans="1:15" x14ac:dyDescent="0.25">
      <c r="A41" s="13"/>
      <c r="B41" s="21"/>
      <c r="C41" s="13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13"/>
    </row>
    <row r="42" spans="1:15" x14ac:dyDescent="0.25">
      <c r="A42" s="36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8"/>
    </row>
    <row r="43" spans="1:15" x14ac:dyDescent="0.25">
      <c r="A43" s="39"/>
      <c r="B43" s="94" t="s">
        <v>50</v>
      </c>
      <c r="C43" s="41"/>
      <c r="D43" s="150" t="str">
        <f>'à remplir'!AQ8</f>
        <v>B</v>
      </c>
      <c r="E43" s="150"/>
      <c r="F43" s="41"/>
      <c r="G43" s="41"/>
      <c r="H43" s="41"/>
      <c r="I43" s="41"/>
      <c r="J43" s="41"/>
      <c r="K43" s="41"/>
      <c r="L43" s="41"/>
      <c r="M43" s="41"/>
      <c r="N43" s="41"/>
      <c r="O43" s="42"/>
    </row>
    <row r="44" spans="1:15" x14ac:dyDescent="0.25">
      <c r="A44" s="39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2"/>
    </row>
    <row r="45" spans="1:15" x14ac:dyDescent="0.25">
      <c r="A45" s="39"/>
      <c r="B45" s="94" t="s">
        <v>72</v>
      </c>
      <c r="C45" s="41"/>
      <c r="D45" s="150" t="str">
        <f>'à remplir'!AR8</f>
        <v>OUI</v>
      </c>
      <c r="E45" s="150"/>
      <c r="F45" s="41"/>
      <c r="G45" s="151" t="s">
        <v>13</v>
      </c>
      <c r="H45" s="151"/>
      <c r="I45" s="41"/>
      <c r="J45" s="173" t="str">
        <f>'à remplir'!AS8</f>
        <v>à lecture différée</v>
      </c>
      <c r="K45" s="174"/>
      <c r="L45" s="49" t="s">
        <v>53</v>
      </c>
      <c r="M45" s="173" t="str">
        <f>'à remplir'!AT8</f>
        <v>opérationnelle</v>
      </c>
      <c r="N45" s="174"/>
      <c r="O45" s="42"/>
    </row>
    <row r="46" spans="1:15" x14ac:dyDescent="0.25">
      <c r="A46" s="43"/>
      <c r="B46" s="44"/>
      <c r="C46" s="45"/>
      <c r="D46" s="50"/>
      <c r="E46" s="50"/>
      <c r="F46" s="45"/>
      <c r="G46" s="50"/>
      <c r="H46" s="50"/>
      <c r="I46" s="45"/>
      <c r="J46" s="45"/>
      <c r="K46" s="45"/>
      <c r="L46" s="45"/>
      <c r="M46" s="45"/>
      <c r="N46" s="45"/>
      <c r="O46" s="48"/>
    </row>
    <row r="47" spans="1:15" x14ac:dyDescent="0.25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</row>
    <row r="48" spans="1:15" x14ac:dyDescent="0.25">
      <c r="A48" s="13"/>
      <c r="B48" s="93" t="s">
        <v>54</v>
      </c>
      <c r="C48" s="13"/>
      <c r="D48" s="141" t="s">
        <v>55</v>
      </c>
      <c r="E48" s="142"/>
      <c r="F48" s="22"/>
      <c r="G48" s="22"/>
      <c r="H48" s="22"/>
      <c r="I48" s="22"/>
      <c r="J48" s="22"/>
      <c r="K48" s="23"/>
      <c r="L48" s="13"/>
      <c r="M48" s="167" t="str">
        <f>'à remplir'!AU8</f>
        <v>NON</v>
      </c>
      <c r="N48" s="168"/>
      <c r="O48" s="169"/>
    </row>
    <row r="49" spans="1:15" x14ac:dyDescent="0.25">
      <c r="A49" s="13"/>
      <c r="B49" s="13"/>
      <c r="C49" s="13"/>
      <c r="D49" s="152" t="s">
        <v>56</v>
      </c>
      <c r="E49" s="153"/>
      <c r="F49" s="153"/>
      <c r="G49" s="153"/>
      <c r="H49" s="153"/>
      <c r="I49" s="153"/>
      <c r="J49" s="153"/>
      <c r="K49" s="154"/>
      <c r="L49" s="13"/>
      <c r="M49" s="13"/>
      <c r="N49" s="13"/>
      <c r="O49" s="13"/>
    </row>
    <row r="50" spans="1:15" x14ac:dyDescent="0.25">
      <c r="A50" s="13"/>
      <c r="B50" s="17"/>
      <c r="C50" s="13"/>
      <c r="D50" s="143"/>
      <c r="E50" s="144"/>
      <c r="F50" s="144"/>
      <c r="G50" s="144"/>
      <c r="H50" s="144"/>
      <c r="I50" s="144"/>
      <c r="J50" s="144"/>
      <c r="K50" s="145"/>
      <c r="L50" s="13"/>
      <c r="M50" s="13"/>
      <c r="N50" s="13"/>
      <c r="O50" s="13"/>
    </row>
    <row r="51" spans="1:15" x14ac:dyDescent="0.25">
      <c r="A51" s="13"/>
      <c r="B51" s="24" t="s">
        <v>67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</row>
    <row r="52" spans="1:15" x14ac:dyDescent="0.25">
      <c r="A52" s="13"/>
      <c r="B52" s="162" t="str">
        <f>'à remplir'!AZ8</f>
        <v>test texte …..kfjfjfjfjf</v>
      </c>
      <c r="C52" s="13"/>
      <c r="D52" s="141" t="s">
        <v>57</v>
      </c>
      <c r="E52" s="142"/>
      <c r="F52" s="22"/>
      <c r="G52" s="22"/>
      <c r="H52" s="22"/>
      <c r="I52" s="22"/>
      <c r="J52" s="22"/>
      <c r="K52" s="23"/>
      <c r="L52" s="13"/>
      <c r="M52" s="167" t="str">
        <f>'à remplir'!AV8</f>
        <v>OUI</v>
      </c>
      <c r="N52" s="168"/>
      <c r="O52" s="169"/>
    </row>
    <row r="53" spans="1:15" x14ac:dyDescent="0.25">
      <c r="A53" s="13"/>
      <c r="B53" s="162"/>
      <c r="C53" s="13"/>
      <c r="D53" s="147" t="s">
        <v>58</v>
      </c>
      <c r="E53" s="148"/>
      <c r="F53" s="148"/>
      <c r="G53" s="148"/>
      <c r="H53" s="148"/>
      <c r="I53" s="148"/>
      <c r="J53" s="148"/>
      <c r="K53" s="149"/>
      <c r="L53" s="13"/>
      <c r="M53" s="13"/>
      <c r="N53" s="13"/>
      <c r="O53" s="13"/>
    </row>
    <row r="54" spans="1:15" x14ac:dyDescent="0.25">
      <c r="A54" s="13"/>
      <c r="B54" s="162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</row>
    <row r="55" spans="1:15" x14ac:dyDescent="0.25">
      <c r="A55" s="13"/>
      <c r="B55" s="162"/>
      <c r="C55" s="13"/>
      <c r="D55" s="141" t="s">
        <v>59</v>
      </c>
      <c r="E55" s="142"/>
      <c r="F55" s="22"/>
      <c r="G55" s="22"/>
      <c r="H55" s="22"/>
      <c r="I55" s="22"/>
      <c r="J55" s="22"/>
      <c r="K55" s="23"/>
      <c r="L55" s="13"/>
      <c r="M55" s="167" t="str">
        <f>'à remplir'!AW8</f>
        <v>NON</v>
      </c>
      <c r="N55" s="168"/>
      <c r="O55" s="169"/>
    </row>
    <row r="56" spans="1:15" x14ac:dyDescent="0.25">
      <c r="A56" s="13"/>
      <c r="B56" s="162"/>
      <c r="C56" s="13"/>
      <c r="D56" s="143" t="s">
        <v>62</v>
      </c>
      <c r="E56" s="144"/>
      <c r="F56" s="144"/>
      <c r="G56" s="144"/>
      <c r="H56" s="144"/>
      <c r="I56" s="144"/>
      <c r="J56" s="144"/>
      <c r="K56" s="145"/>
      <c r="L56" s="13"/>
      <c r="M56" s="13"/>
      <c r="N56" s="13"/>
      <c r="O56" s="13"/>
    </row>
    <row r="57" spans="1:15" x14ac:dyDescent="0.25">
      <c r="A57" s="13"/>
      <c r="B57" s="162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</row>
    <row r="58" spans="1:15" x14ac:dyDescent="0.25">
      <c r="A58" s="13"/>
      <c r="B58" s="162"/>
      <c r="C58" s="13"/>
      <c r="D58" s="141" t="s">
        <v>60</v>
      </c>
      <c r="E58" s="142"/>
      <c r="F58" s="22"/>
      <c r="G58" s="22"/>
      <c r="H58" s="22"/>
      <c r="I58" s="22"/>
      <c r="J58" s="22"/>
      <c r="K58" s="23"/>
      <c r="L58" s="13"/>
      <c r="M58" s="167" t="str">
        <f>'à remplir'!AX8</f>
        <v>OUI</v>
      </c>
      <c r="N58" s="168"/>
      <c r="O58" s="169"/>
    </row>
    <row r="59" spans="1:15" x14ac:dyDescent="0.25">
      <c r="A59" s="13"/>
      <c r="B59" s="162"/>
      <c r="C59" s="13"/>
      <c r="D59" s="143" t="s">
        <v>61</v>
      </c>
      <c r="E59" s="144"/>
      <c r="F59" s="144"/>
      <c r="G59" s="144"/>
      <c r="H59" s="144"/>
      <c r="I59" s="144"/>
      <c r="J59" s="144"/>
      <c r="K59" s="145"/>
      <c r="L59" s="13"/>
      <c r="M59" s="13"/>
      <c r="N59" s="13"/>
      <c r="O59" s="13"/>
    </row>
    <row r="60" spans="1:15" x14ac:dyDescent="0.25">
      <c r="A60" s="13"/>
      <c r="B60" s="162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</row>
    <row r="61" spans="1:15" x14ac:dyDescent="0.25">
      <c r="A61" s="13"/>
      <c r="B61" s="162"/>
      <c r="C61" s="13"/>
      <c r="D61" s="141" t="s">
        <v>63</v>
      </c>
      <c r="E61" s="142"/>
      <c r="F61" s="22"/>
      <c r="G61" s="22"/>
      <c r="H61" s="22"/>
      <c r="I61" s="22"/>
      <c r="J61" s="22"/>
      <c r="K61" s="23"/>
      <c r="L61" s="13"/>
      <c r="M61" s="167" t="str">
        <f>'à remplir'!AY8</f>
        <v>NON</v>
      </c>
      <c r="N61" s="168"/>
      <c r="O61" s="169"/>
    </row>
    <row r="62" spans="1:15" x14ac:dyDescent="0.25">
      <c r="A62" s="13"/>
      <c r="B62" s="163"/>
      <c r="C62" s="13"/>
      <c r="D62" s="143" t="s">
        <v>64</v>
      </c>
      <c r="E62" s="144"/>
      <c r="F62" s="144"/>
      <c r="G62" s="144"/>
      <c r="H62" s="144"/>
      <c r="I62" s="144"/>
      <c r="J62" s="144"/>
      <c r="K62" s="145"/>
      <c r="L62" s="13"/>
      <c r="M62" s="13"/>
      <c r="N62" s="13"/>
      <c r="O62" s="13"/>
    </row>
    <row r="63" spans="1:15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</row>
    <row r="64" spans="1:15" x14ac:dyDescent="0.25">
      <c r="A64" s="13"/>
      <c r="B64" s="141" t="s">
        <v>68</v>
      </c>
      <c r="C64" s="142"/>
      <c r="D64" s="142"/>
      <c r="E64" s="142"/>
      <c r="F64" s="33"/>
      <c r="G64" s="142" t="s">
        <v>69</v>
      </c>
      <c r="H64" s="142"/>
      <c r="I64" s="34"/>
      <c r="J64" s="34"/>
      <c r="K64" s="34"/>
      <c r="L64" s="34"/>
      <c r="M64" s="34" t="s">
        <v>70</v>
      </c>
      <c r="N64" s="34"/>
      <c r="O64" s="33"/>
    </row>
    <row r="65" spans="1:15" x14ac:dyDescent="0.25">
      <c r="A65" s="13"/>
      <c r="B65" s="98" t="s">
        <v>166</v>
      </c>
      <c r="C65" s="99"/>
      <c r="D65" s="99"/>
      <c r="E65" s="99"/>
      <c r="F65" s="86"/>
      <c r="G65" s="92"/>
      <c r="H65" s="28"/>
      <c r="I65" s="28"/>
      <c r="J65" s="28"/>
      <c r="K65" s="28"/>
      <c r="L65" s="28"/>
      <c r="M65" s="35">
        <f ca="1">TODAY()</f>
        <v>46225</v>
      </c>
      <c r="N65" s="28"/>
      <c r="O65" s="29"/>
    </row>
    <row r="66" spans="1:15" x14ac:dyDescent="0.25">
      <c r="A66" s="13"/>
      <c r="B66" s="27"/>
      <c r="C66" s="28"/>
      <c r="D66" s="15"/>
      <c r="E66" s="15"/>
      <c r="F66" s="87"/>
      <c r="G66" s="28"/>
      <c r="H66" s="28"/>
      <c r="I66" s="28"/>
      <c r="J66" s="28"/>
      <c r="K66" s="28"/>
      <c r="L66" s="28"/>
      <c r="M66" s="28"/>
      <c r="N66" s="28"/>
      <c r="O66" s="29"/>
    </row>
    <row r="67" spans="1:15" x14ac:dyDescent="0.25">
      <c r="A67" s="13"/>
      <c r="B67" s="88"/>
      <c r="C67" s="28"/>
      <c r="D67" s="28"/>
      <c r="E67" s="28"/>
      <c r="F67" s="29"/>
      <c r="G67" s="28"/>
      <c r="H67" s="28"/>
      <c r="I67" s="28"/>
      <c r="J67" s="28"/>
      <c r="K67" s="28"/>
      <c r="L67" s="28"/>
      <c r="M67" s="28"/>
      <c r="N67" s="28"/>
      <c r="O67" s="29"/>
    </row>
    <row r="68" spans="1:15" x14ac:dyDescent="0.25">
      <c r="A68" s="13"/>
      <c r="B68" s="27"/>
      <c r="C68" s="28"/>
      <c r="D68" s="28"/>
      <c r="E68" s="28"/>
      <c r="F68" s="29"/>
      <c r="G68" s="28"/>
      <c r="H68" s="28"/>
      <c r="I68" s="28"/>
      <c r="J68" s="28"/>
      <c r="K68" s="28"/>
      <c r="L68" s="28"/>
      <c r="M68" s="28"/>
      <c r="N68" s="28"/>
      <c r="O68" s="29"/>
    </row>
    <row r="69" spans="1:15" x14ac:dyDescent="0.25">
      <c r="A69" s="13"/>
      <c r="B69" s="88"/>
      <c r="C69" s="28"/>
      <c r="D69" s="28"/>
      <c r="E69" s="28"/>
      <c r="F69" s="29"/>
      <c r="G69" s="28"/>
      <c r="H69" s="28"/>
      <c r="I69" s="28"/>
      <c r="J69" s="28"/>
      <c r="K69" s="28"/>
      <c r="L69" s="28"/>
      <c r="M69" s="28"/>
      <c r="N69" s="28"/>
      <c r="O69" s="29"/>
    </row>
    <row r="70" spans="1:15" x14ac:dyDescent="0.25">
      <c r="A70" s="13"/>
      <c r="B70" s="27"/>
      <c r="C70" s="28"/>
      <c r="D70" s="28"/>
      <c r="E70" s="28"/>
      <c r="F70" s="29"/>
      <c r="G70" s="28"/>
      <c r="H70" s="28"/>
      <c r="I70" s="28"/>
      <c r="J70" s="28"/>
      <c r="K70" s="28"/>
      <c r="L70" s="28"/>
      <c r="M70" s="28"/>
      <c r="N70" s="28"/>
      <c r="O70" s="29"/>
    </row>
    <row r="71" spans="1:15" x14ac:dyDescent="0.25">
      <c r="A71" s="13"/>
      <c r="B71" s="175" t="s">
        <v>144</v>
      </c>
      <c r="C71" s="176"/>
      <c r="D71" s="176"/>
      <c r="E71" s="176"/>
      <c r="F71" s="29"/>
      <c r="G71" s="28"/>
      <c r="H71" s="28"/>
      <c r="I71" s="28"/>
      <c r="J71" s="28"/>
      <c r="K71" s="28"/>
      <c r="L71" s="28"/>
      <c r="M71" s="28"/>
      <c r="N71" s="28"/>
      <c r="O71" s="29"/>
    </row>
    <row r="72" spans="1:15" x14ac:dyDescent="0.25">
      <c r="A72" s="13"/>
      <c r="B72" s="85" t="s">
        <v>165</v>
      </c>
      <c r="C72" s="28"/>
      <c r="D72" s="28"/>
      <c r="E72" s="28"/>
      <c r="F72" s="29"/>
      <c r="G72" s="28"/>
      <c r="H72" s="28"/>
      <c r="I72" s="28"/>
      <c r="J72" s="28"/>
      <c r="K72" s="28"/>
      <c r="L72" s="28"/>
      <c r="M72" s="28"/>
      <c r="N72" s="28"/>
      <c r="O72" s="29"/>
    </row>
    <row r="73" spans="1:15" x14ac:dyDescent="0.25">
      <c r="A73" s="13"/>
      <c r="B73" s="88"/>
      <c r="C73" s="28"/>
      <c r="D73" s="28"/>
      <c r="E73" s="28"/>
      <c r="F73" s="29"/>
      <c r="G73" s="28"/>
      <c r="H73" s="28"/>
      <c r="I73" s="28"/>
      <c r="J73" s="28"/>
      <c r="K73" s="28"/>
      <c r="L73" s="28"/>
      <c r="M73" s="28"/>
      <c r="N73" s="28"/>
      <c r="O73" s="29"/>
    </row>
    <row r="74" spans="1:15" x14ac:dyDescent="0.25">
      <c r="A74" s="13"/>
      <c r="B74" s="31"/>
      <c r="C74" s="30"/>
      <c r="D74" s="30"/>
      <c r="E74" s="30"/>
      <c r="F74" s="32"/>
      <c r="G74" s="30"/>
      <c r="H74" s="30"/>
      <c r="I74" s="30"/>
      <c r="J74" s="30"/>
      <c r="K74" s="30"/>
      <c r="L74" s="30"/>
      <c r="M74" s="30"/>
      <c r="N74" s="30"/>
      <c r="O74" s="32"/>
    </row>
    <row r="75" spans="1:15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</row>
  </sheetData>
  <mergeCells count="64">
    <mergeCell ref="B71:E71"/>
    <mergeCell ref="D59:K59"/>
    <mergeCell ref="D61:E61"/>
    <mergeCell ref="M61:O61"/>
    <mergeCell ref="D62:K62"/>
    <mergeCell ref="B64:E64"/>
    <mergeCell ref="G64:H64"/>
    <mergeCell ref="D49:K50"/>
    <mergeCell ref="B52:B62"/>
    <mergeCell ref="D52:E52"/>
    <mergeCell ref="M52:O52"/>
    <mergeCell ref="D53:K53"/>
    <mergeCell ref="D55:E55"/>
    <mergeCell ref="M55:O55"/>
    <mergeCell ref="D56:K56"/>
    <mergeCell ref="D58:E58"/>
    <mergeCell ref="M58:O58"/>
    <mergeCell ref="D45:E45"/>
    <mergeCell ref="G45:H45"/>
    <mergeCell ref="J45:K45"/>
    <mergeCell ref="M45:N45"/>
    <mergeCell ref="D48:E48"/>
    <mergeCell ref="M48:O48"/>
    <mergeCell ref="D43:E43"/>
    <mergeCell ref="B34:E34"/>
    <mergeCell ref="G34:H34"/>
    <mergeCell ref="J34:K34"/>
    <mergeCell ref="M34:N34"/>
    <mergeCell ref="B36:E36"/>
    <mergeCell ref="G36:O36"/>
    <mergeCell ref="D38:F38"/>
    <mergeCell ref="G38:J38"/>
    <mergeCell ref="K38:O38"/>
    <mergeCell ref="D40:K40"/>
    <mergeCell ref="M40:N40"/>
    <mergeCell ref="B30:E30"/>
    <mergeCell ref="G30:H30"/>
    <mergeCell ref="J30:K30"/>
    <mergeCell ref="M30:N30"/>
    <mergeCell ref="B32:E32"/>
    <mergeCell ref="G32:H32"/>
    <mergeCell ref="J32:K32"/>
    <mergeCell ref="M32:N32"/>
    <mergeCell ref="D28:E28"/>
    <mergeCell ref="G28:H28"/>
    <mergeCell ref="J28:K28"/>
    <mergeCell ref="M28:N28"/>
    <mergeCell ref="D14:O14"/>
    <mergeCell ref="D16:O16"/>
    <mergeCell ref="D17:O17"/>
    <mergeCell ref="D18:O18"/>
    <mergeCell ref="D20:O20"/>
    <mergeCell ref="D21:O21"/>
    <mergeCell ref="D22:O22"/>
    <mergeCell ref="D24:E24"/>
    <mergeCell ref="G24:H24"/>
    <mergeCell ref="J24:K24"/>
    <mergeCell ref="D26:O26"/>
    <mergeCell ref="D12:O12"/>
    <mergeCell ref="D7:E7"/>
    <mergeCell ref="J7:K7"/>
    <mergeCell ref="D8:E8"/>
    <mergeCell ref="D9:E9"/>
    <mergeCell ref="J9:M9"/>
  </mergeCells>
  <pageMargins left="0.7" right="0.7" top="0.75" bottom="0.75" header="0.3" footer="0.3"/>
  <pageSetup paperSize="9" scale="64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849D0D7-B4FF-49E4-BEE7-07AFD135684D}">
          <x14:formula1>
            <xm:f>listes!$B$3:$B$19</xm:f>
          </x14:formula1>
          <xm:sqref>C12:C14 A12:A14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9D3A9-0915-405A-8DA9-0EA995DEA432}">
  <sheetPr codeName="Feuil8">
    <pageSetUpPr fitToPage="1"/>
  </sheetPr>
  <dimension ref="A1:Q75"/>
  <sheetViews>
    <sheetView view="pageLayout" zoomScale="90" zoomScaleNormal="100" zoomScalePageLayoutView="90" workbookViewId="0">
      <selection activeCell="B64" sqref="B64:E74"/>
    </sheetView>
  </sheetViews>
  <sheetFormatPr baseColWidth="10" defaultRowHeight="15.75" x14ac:dyDescent="0.25"/>
  <cols>
    <col min="1" max="1" width="1.7109375" style="11" customWidth="1"/>
    <col min="2" max="2" width="33" style="11" customWidth="1"/>
    <col min="3" max="3" width="1.7109375" style="11" customWidth="1"/>
    <col min="4" max="5" width="11.42578125" style="11"/>
    <col min="6" max="6" width="1.7109375" style="11" customWidth="1"/>
    <col min="7" max="8" width="11.42578125" style="11"/>
    <col min="9" max="9" width="1.7109375" style="11" customWidth="1"/>
    <col min="10" max="11" width="11.42578125" style="11"/>
    <col min="12" max="12" width="1.7109375" style="11" customWidth="1"/>
    <col min="13" max="13" width="11.85546875" style="11" bestFit="1" customWidth="1"/>
    <col min="14" max="14" width="11.28515625" style="11" customWidth="1"/>
    <col min="15" max="15" width="1.7109375" style="11" customWidth="1"/>
    <col min="16" max="16" width="2.42578125" style="11" customWidth="1"/>
    <col min="17" max="16384" width="11.42578125" style="11"/>
  </cols>
  <sheetData>
    <row r="1" spans="1:17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0"/>
      <c r="Q1" s="10"/>
    </row>
    <row r="2" spans="1:17" x14ac:dyDescent="0.2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0"/>
      <c r="Q2" s="10"/>
    </row>
    <row r="3" spans="1:17" x14ac:dyDescent="0.25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0"/>
      <c r="Q3" s="10"/>
    </row>
    <row r="4" spans="1:17" x14ac:dyDescent="0.25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0"/>
      <c r="Q4" s="10"/>
    </row>
    <row r="5" spans="1:17" x14ac:dyDescent="0.25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0"/>
      <c r="Q5" s="10"/>
    </row>
    <row r="6" spans="1:17" x14ac:dyDescent="0.25">
      <c r="A6" s="36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8"/>
      <c r="P6" s="10"/>
      <c r="Q6" s="10"/>
    </row>
    <row r="7" spans="1:17" x14ac:dyDescent="0.25">
      <c r="A7" s="39"/>
      <c r="B7" s="96" t="s">
        <v>38</v>
      </c>
      <c r="C7" s="41"/>
      <c r="D7" s="155" t="str">
        <f>'à remplir'!B9</f>
        <v>Parker</v>
      </c>
      <c r="E7" s="156"/>
      <c r="F7" s="41"/>
      <c r="G7" s="41"/>
      <c r="H7" s="96" t="s">
        <v>39</v>
      </c>
      <c r="I7" s="41"/>
      <c r="J7" s="155" t="str">
        <f>'à remplir'!C9</f>
        <v>-</v>
      </c>
      <c r="K7" s="156"/>
      <c r="L7" s="41"/>
      <c r="M7" s="41"/>
      <c r="N7" s="41"/>
      <c r="O7" s="42"/>
      <c r="P7" s="10"/>
      <c r="Q7" s="10"/>
    </row>
    <row r="8" spans="1:17" x14ac:dyDescent="0.25">
      <c r="A8" s="39"/>
      <c r="B8" s="96" t="s">
        <v>27</v>
      </c>
      <c r="C8" s="41"/>
      <c r="D8" s="155" t="str">
        <f>'à remplir'!D9</f>
        <v>Peter</v>
      </c>
      <c r="E8" s="156"/>
      <c r="F8" s="41"/>
      <c r="G8" s="41"/>
      <c r="H8" s="41"/>
      <c r="I8" s="41"/>
      <c r="J8" s="41"/>
      <c r="K8" s="41"/>
      <c r="L8" s="41"/>
      <c r="M8" s="41"/>
      <c r="N8" s="41"/>
      <c r="O8" s="42"/>
      <c r="P8" s="10"/>
      <c r="Q8" s="10"/>
    </row>
    <row r="9" spans="1:17" x14ac:dyDescent="0.25">
      <c r="A9" s="39"/>
      <c r="B9" s="96" t="s">
        <v>46</v>
      </c>
      <c r="C9" s="41"/>
      <c r="D9" s="157">
        <f>'à remplir'!E9</f>
        <v>0</v>
      </c>
      <c r="E9" s="158"/>
      <c r="F9" s="41"/>
      <c r="G9" s="41"/>
      <c r="H9" s="96" t="s">
        <v>47</v>
      </c>
      <c r="I9" s="41"/>
      <c r="J9" s="159">
        <f>'à remplir'!F9</f>
        <v>0</v>
      </c>
      <c r="K9" s="159"/>
      <c r="L9" s="159"/>
      <c r="M9" s="159"/>
      <c r="N9" s="12"/>
      <c r="O9" s="42"/>
      <c r="P9" s="10"/>
      <c r="Q9" s="10"/>
    </row>
    <row r="10" spans="1:17" x14ac:dyDescent="0.25">
      <c r="A10" s="43"/>
      <c r="B10" s="44"/>
      <c r="C10" s="45"/>
      <c r="D10" s="46"/>
      <c r="E10" s="46"/>
      <c r="F10" s="45"/>
      <c r="G10" s="45"/>
      <c r="H10" s="44"/>
      <c r="I10" s="45"/>
      <c r="J10" s="47"/>
      <c r="K10" s="47"/>
      <c r="L10" s="47"/>
      <c r="M10" s="47"/>
      <c r="N10" s="47"/>
      <c r="O10" s="48"/>
      <c r="P10" s="10"/>
      <c r="Q10" s="10"/>
    </row>
    <row r="11" spans="1:17" x14ac:dyDescent="0.25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0"/>
      <c r="Q11" s="10"/>
    </row>
    <row r="12" spans="1:17" x14ac:dyDescent="0.25">
      <c r="A12" s="15"/>
      <c r="B12" s="95" t="s">
        <v>2</v>
      </c>
      <c r="C12" s="15"/>
      <c r="D12" s="160" t="str">
        <f>'à remplir'!G9</f>
        <v>Personne compétente en radioprotection</v>
      </c>
      <c r="E12" s="160"/>
      <c r="F12" s="160"/>
      <c r="G12" s="160"/>
      <c r="H12" s="160"/>
      <c r="I12" s="160"/>
      <c r="J12" s="160"/>
      <c r="K12" s="160"/>
      <c r="L12" s="160"/>
      <c r="M12" s="160"/>
      <c r="N12" s="160"/>
      <c r="O12" s="160"/>
      <c r="P12" s="10"/>
      <c r="Q12" s="10"/>
    </row>
    <row r="13" spans="1:17" x14ac:dyDescent="0.25">
      <c r="A13" s="15"/>
      <c r="B13" s="95"/>
      <c r="C13" s="15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3"/>
      <c r="P13" s="10"/>
      <c r="Q13" s="10"/>
    </row>
    <row r="14" spans="1:17" x14ac:dyDescent="0.25">
      <c r="A14" s="15"/>
      <c r="B14" s="95" t="s">
        <v>71</v>
      </c>
      <c r="C14" s="15"/>
      <c r="D14" s="160" t="str">
        <f>'à remplir'!H9</f>
        <v>Radioprotection</v>
      </c>
      <c r="E14" s="160"/>
      <c r="F14" s="160"/>
      <c r="G14" s="160"/>
      <c r="H14" s="160"/>
      <c r="I14" s="160"/>
      <c r="J14" s="160"/>
      <c r="K14" s="160"/>
      <c r="L14" s="160"/>
      <c r="M14" s="160"/>
      <c r="N14" s="160"/>
      <c r="O14" s="160"/>
      <c r="P14" s="10"/>
      <c r="Q14" s="10"/>
    </row>
    <row r="15" spans="1:17" x14ac:dyDescent="0.25">
      <c r="A15" s="13"/>
      <c r="B15" s="17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0"/>
      <c r="Q15" s="10"/>
    </row>
    <row r="16" spans="1:17" x14ac:dyDescent="0.25">
      <c r="A16" s="13"/>
      <c r="B16" s="95" t="s">
        <v>3</v>
      </c>
      <c r="C16" s="13"/>
      <c r="D16" s="160" t="str">
        <f>'à remplir'!I9</f>
        <v>Radiodiagnostic</v>
      </c>
      <c r="E16" s="160"/>
      <c r="F16" s="160"/>
      <c r="G16" s="160"/>
      <c r="H16" s="160"/>
      <c r="I16" s="160"/>
      <c r="J16" s="160"/>
      <c r="K16" s="160"/>
      <c r="L16" s="160"/>
      <c r="M16" s="160"/>
      <c r="N16" s="160"/>
      <c r="O16" s="160"/>
      <c r="P16" s="10"/>
      <c r="Q16" s="10"/>
    </row>
    <row r="17" spans="1:17" x14ac:dyDescent="0.25">
      <c r="A17" s="13"/>
      <c r="B17" s="13"/>
      <c r="C17" s="13"/>
      <c r="D17" s="160" t="str">
        <f>'à remplir'!J9</f>
        <v>Pratique interventionnelle radioguidée</v>
      </c>
      <c r="E17" s="160"/>
      <c r="F17" s="160"/>
      <c r="G17" s="160"/>
      <c r="H17" s="160"/>
      <c r="I17" s="160"/>
      <c r="J17" s="160"/>
      <c r="K17" s="160"/>
      <c r="L17" s="160"/>
      <c r="M17" s="160"/>
      <c r="N17" s="160"/>
      <c r="O17" s="160"/>
      <c r="P17" s="10"/>
      <c r="Q17" s="10"/>
    </row>
    <row r="18" spans="1:17" x14ac:dyDescent="0.25">
      <c r="A18" s="13"/>
      <c r="B18" s="95"/>
      <c r="C18" s="13"/>
      <c r="D18" s="160" t="str">
        <f>'à remplir'!K9</f>
        <v>Utilisation d'accélérateurs à visée thérapeutique</v>
      </c>
      <c r="E18" s="160"/>
      <c r="F18" s="160"/>
      <c r="G18" s="160"/>
      <c r="H18" s="160"/>
      <c r="I18" s="160"/>
      <c r="J18" s="160"/>
      <c r="K18" s="160"/>
      <c r="L18" s="160"/>
      <c r="M18" s="160"/>
      <c r="N18" s="160"/>
      <c r="O18" s="160"/>
      <c r="P18" s="10"/>
      <c r="Q18" s="10"/>
    </row>
    <row r="19" spans="1:17" x14ac:dyDescent="0.25">
      <c r="A19" s="13"/>
      <c r="B19" s="13"/>
      <c r="C19" s="13"/>
      <c r="D19" s="18"/>
      <c r="E19" s="18"/>
      <c r="F19" s="18"/>
      <c r="G19" s="18"/>
      <c r="H19" s="18"/>
      <c r="I19" s="18"/>
      <c r="J19" s="18"/>
      <c r="K19" s="13"/>
      <c r="L19" s="13"/>
      <c r="M19" s="13"/>
      <c r="N19" s="13"/>
      <c r="O19" s="13"/>
      <c r="P19" s="10"/>
      <c r="Q19" s="10"/>
    </row>
    <row r="20" spans="1:17" x14ac:dyDescent="0.25">
      <c r="A20" s="13"/>
      <c r="B20" s="95" t="s">
        <v>48</v>
      </c>
      <c r="C20" s="13"/>
      <c r="D20" s="160" t="str">
        <f>'à remplir'!L9</f>
        <v>Scanner</v>
      </c>
      <c r="E20" s="160"/>
      <c r="F20" s="160"/>
      <c r="G20" s="160"/>
      <c r="H20" s="160"/>
      <c r="I20" s="160"/>
      <c r="J20" s="160"/>
      <c r="K20" s="160"/>
      <c r="L20" s="160"/>
      <c r="M20" s="160"/>
      <c r="N20" s="160"/>
      <c r="O20" s="160"/>
      <c r="P20" s="10"/>
      <c r="Q20" s="10"/>
    </row>
    <row r="21" spans="1:17" x14ac:dyDescent="0.25">
      <c r="A21" s="13"/>
      <c r="B21" s="13"/>
      <c r="C21" s="13"/>
      <c r="D21" s="160" t="str">
        <f>'à remplir'!M9</f>
        <v>Générateurs de rayons X (table radio, mobile, panoramique, rétroalvéolaire)</v>
      </c>
      <c r="E21" s="160"/>
      <c r="F21" s="160"/>
      <c r="G21" s="160"/>
      <c r="H21" s="160"/>
      <c r="I21" s="160"/>
      <c r="J21" s="160"/>
      <c r="K21" s="160"/>
      <c r="L21" s="160"/>
      <c r="M21" s="160"/>
      <c r="N21" s="160"/>
      <c r="O21" s="160"/>
      <c r="P21" s="10"/>
      <c r="Q21" s="10"/>
    </row>
    <row r="22" spans="1:17" x14ac:dyDescent="0.25">
      <c r="A22" s="13"/>
      <c r="B22" s="10"/>
      <c r="C22" s="13"/>
      <c r="D22" s="160" t="str">
        <f>'à remplir'!N9</f>
        <v>Arceau bloc / Salle interventionnelle</v>
      </c>
      <c r="E22" s="160"/>
      <c r="F22" s="160"/>
      <c r="G22" s="160"/>
      <c r="H22" s="160"/>
      <c r="I22" s="160"/>
      <c r="J22" s="160"/>
      <c r="K22" s="160"/>
      <c r="L22" s="160"/>
      <c r="M22" s="160"/>
      <c r="N22" s="160"/>
      <c r="O22" s="160"/>
      <c r="P22" s="10"/>
      <c r="Q22" s="10"/>
    </row>
    <row r="23" spans="1:17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0"/>
      <c r="Q23" s="10"/>
    </row>
    <row r="24" spans="1:17" ht="33.75" customHeight="1" x14ac:dyDescent="0.25">
      <c r="A24" s="13"/>
      <c r="B24" s="21" t="s">
        <v>49</v>
      </c>
      <c r="C24" s="13"/>
      <c r="D24" s="161" t="str">
        <f>'à remplir'!O9</f>
        <v>Rayons X (faible énergie &lt; 120 keV)</v>
      </c>
      <c r="E24" s="161"/>
      <c r="F24" s="51"/>
      <c r="G24" s="161" t="str">
        <f>'à remplir'!P9</f>
        <v>-</v>
      </c>
      <c r="H24" s="161"/>
      <c r="I24" s="51"/>
      <c r="J24" s="161" t="str">
        <f>'à remplir'!Q9</f>
        <v>-</v>
      </c>
      <c r="K24" s="161"/>
      <c r="L24" s="13"/>
      <c r="M24" s="13"/>
      <c r="N24" s="13"/>
      <c r="O24" s="13"/>
      <c r="P24" s="10"/>
      <c r="Q24" s="10"/>
    </row>
    <row r="25" spans="1:17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</row>
    <row r="26" spans="1:17" x14ac:dyDescent="0.25">
      <c r="A26" s="13"/>
      <c r="B26" s="95" t="s">
        <v>51</v>
      </c>
      <c r="C26" s="13"/>
      <c r="D26" s="160" t="s">
        <v>52</v>
      </c>
      <c r="E26" s="160"/>
      <c r="F26" s="160"/>
      <c r="G26" s="160"/>
      <c r="H26" s="160"/>
      <c r="I26" s="160"/>
      <c r="J26" s="160"/>
      <c r="K26" s="160"/>
      <c r="L26" s="160"/>
      <c r="M26" s="160"/>
      <c r="N26" s="160"/>
      <c r="O26" s="160"/>
    </row>
    <row r="27" spans="1:17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</row>
    <row r="28" spans="1:17" x14ac:dyDescent="0.25">
      <c r="A28" s="13"/>
      <c r="B28" s="95"/>
      <c r="C28" s="13"/>
      <c r="D28" s="146" t="s">
        <v>33</v>
      </c>
      <c r="E28" s="146"/>
      <c r="F28" s="28"/>
      <c r="G28" s="146" t="s">
        <v>106</v>
      </c>
      <c r="H28" s="146"/>
      <c r="I28" s="15"/>
      <c r="J28" s="177" t="s">
        <v>113</v>
      </c>
      <c r="K28" s="177"/>
      <c r="L28" s="28"/>
      <c r="M28" s="177" t="s">
        <v>114</v>
      </c>
      <c r="N28" s="177"/>
      <c r="O28" s="13"/>
    </row>
    <row r="29" spans="1:17" ht="6" customHeight="1" x14ac:dyDescent="0.25">
      <c r="A29" s="13"/>
      <c r="B29" s="95"/>
      <c r="C29" s="13"/>
      <c r="D29" s="13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13"/>
    </row>
    <row r="30" spans="1:17" x14ac:dyDescent="0.25">
      <c r="A30" s="13">
        <v>1</v>
      </c>
      <c r="B30" s="160" t="str">
        <f>'à remplir'!R9</f>
        <v>Au poste de commande (accélérateur radiothérapie)</v>
      </c>
      <c r="C30" s="160"/>
      <c r="D30" s="160"/>
      <c r="E30" s="160"/>
      <c r="F30" s="28"/>
      <c r="G30" s="160" t="str">
        <f>'à remplir'!S9</f>
        <v>hebdomadaire</v>
      </c>
      <c r="H30" s="160"/>
      <c r="I30" s="28"/>
      <c r="J30" s="160">
        <f>'à remplir'!U9</f>
        <v>0</v>
      </c>
      <c r="K30" s="160"/>
      <c r="L30" s="28"/>
      <c r="M30" s="160">
        <f>'à remplir'!W9</f>
        <v>0</v>
      </c>
      <c r="N30" s="160"/>
      <c r="O30" s="13"/>
    </row>
    <row r="31" spans="1:17" ht="6.75" customHeight="1" x14ac:dyDescent="0.25">
      <c r="A31" s="13"/>
      <c r="B31" s="17"/>
      <c r="C31" s="13"/>
      <c r="D31" s="13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13"/>
    </row>
    <row r="32" spans="1:17" x14ac:dyDescent="0.25">
      <c r="A32" s="13">
        <v>2</v>
      </c>
      <c r="B32" s="160" t="str">
        <f>'à remplir'!X9</f>
        <v>Au poste de commande (accélérateur radiothérapie)</v>
      </c>
      <c r="C32" s="160"/>
      <c r="D32" s="160"/>
      <c r="E32" s="160"/>
      <c r="F32" s="28"/>
      <c r="G32" s="160" t="str">
        <f>'à remplir'!Y9</f>
        <v>hebdomadaire</v>
      </c>
      <c r="H32" s="160"/>
      <c r="I32" s="28"/>
      <c r="J32" s="160">
        <f>'à remplir'!AA9</f>
        <v>0</v>
      </c>
      <c r="K32" s="160"/>
      <c r="L32" s="28"/>
      <c r="M32" s="160">
        <f>'à remplir'!AC9</f>
        <v>0</v>
      </c>
      <c r="N32" s="160"/>
      <c r="O32" s="13"/>
    </row>
    <row r="33" spans="1:15" ht="6.75" customHeight="1" x14ac:dyDescent="0.25">
      <c r="A33" s="13"/>
      <c r="B33" s="17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</row>
    <row r="34" spans="1:15" x14ac:dyDescent="0.25">
      <c r="A34" s="13">
        <v>3</v>
      </c>
      <c r="B34" s="160" t="str">
        <f>'à remplir'!AD9</f>
        <v>Au pupitre, derrière vitre plombée (scanner)</v>
      </c>
      <c r="C34" s="160"/>
      <c r="D34" s="160"/>
      <c r="E34" s="160"/>
      <c r="F34" s="28"/>
      <c r="G34" s="160" t="str">
        <f>'à remplir'!AE9</f>
        <v>hebdomadaire</v>
      </c>
      <c r="H34" s="160"/>
      <c r="I34" s="28"/>
      <c r="J34" s="160">
        <f>'à remplir'!AG9</f>
        <v>0</v>
      </c>
      <c r="K34" s="160"/>
      <c r="L34" s="28"/>
      <c r="M34" s="160">
        <f>'à remplir'!AI9</f>
        <v>0</v>
      </c>
      <c r="N34" s="160"/>
      <c r="O34" s="13"/>
    </row>
    <row r="35" spans="1:15" ht="6.75" customHeight="1" x14ac:dyDescent="0.25">
      <c r="A35" s="13"/>
      <c r="B35" s="95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</row>
    <row r="36" spans="1:15" x14ac:dyDescent="0.25">
      <c r="A36" s="13"/>
      <c r="B36" s="146" t="s">
        <v>73</v>
      </c>
      <c r="C36" s="146"/>
      <c r="D36" s="146"/>
      <c r="E36" s="146"/>
      <c r="F36" s="13"/>
      <c r="G36" s="164">
        <f>'à remplir'!AJ9</f>
        <v>0</v>
      </c>
      <c r="H36" s="165"/>
      <c r="I36" s="165"/>
      <c r="J36" s="165"/>
      <c r="K36" s="165"/>
      <c r="L36" s="165"/>
      <c r="M36" s="165"/>
      <c r="N36" s="165"/>
      <c r="O36" s="166"/>
    </row>
    <row r="37" spans="1:15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</row>
    <row r="38" spans="1:15" x14ac:dyDescent="0.25">
      <c r="A38" s="13"/>
      <c r="B38" s="95" t="s">
        <v>66</v>
      </c>
      <c r="C38" s="13"/>
      <c r="D38" s="164">
        <f>'à remplir'!AL9</f>
        <v>0</v>
      </c>
      <c r="E38" s="165"/>
      <c r="F38" s="166"/>
      <c r="G38" s="146" t="s">
        <v>65</v>
      </c>
      <c r="H38" s="146"/>
      <c r="I38" s="146"/>
      <c r="J38" s="146"/>
      <c r="K38" s="160">
        <f>'à remplir'!AN9</f>
        <v>0</v>
      </c>
      <c r="L38" s="160"/>
      <c r="M38" s="160"/>
      <c r="N38" s="160"/>
      <c r="O38" s="160"/>
    </row>
    <row r="39" spans="1:15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</row>
    <row r="40" spans="1:15" ht="33.75" customHeight="1" x14ac:dyDescent="0.25">
      <c r="A40" s="19"/>
      <c r="B40" s="82" t="s">
        <v>34</v>
      </c>
      <c r="C40" s="83"/>
      <c r="D40" s="170">
        <f>'à remplir'!AO9</f>
        <v>0</v>
      </c>
      <c r="E40" s="171"/>
      <c r="F40" s="171"/>
      <c r="G40" s="171"/>
      <c r="H40" s="171"/>
      <c r="I40" s="171"/>
      <c r="J40" s="171"/>
      <c r="K40" s="172"/>
      <c r="L40" s="84"/>
      <c r="M40" s="170">
        <f>'à remplir'!AP9</f>
        <v>0</v>
      </c>
      <c r="N40" s="172"/>
      <c r="O40" s="83"/>
    </row>
    <row r="41" spans="1:15" x14ac:dyDescent="0.25">
      <c r="A41" s="13"/>
      <c r="B41" s="21"/>
      <c r="C41" s="13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13"/>
    </row>
    <row r="42" spans="1:15" x14ac:dyDescent="0.25">
      <c r="A42" s="36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8"/>
    </row>
    <row r="43" spans="1:15" x14ac:dyDescent="0.25">
      <c r="A43" s="39"/>
      <c r="B43" s="96" t="s">
        <v>50</v>
      </c>
      <c r="C43" s="41"/>
      <c r="D43" s="150" t="str">
        <f>'à remplir'!AQ9</f>
        <v>B</v>
      </c>
      <c r="E43" s="150"/>
      <c r="F43" s="41"/>
      <c r="G43" s="41"/>
      <c r="H43" s="41"/>
      <c r="I43" s="41"/>
      <c r="J43" s="41"/>
      <c r="K43" s="41"/>
      <c r="L43" s="41"/>
      <c r="M43" s="41"/>
      <c r="N43" s="41"/>
      <c r="O43" s="42"/>
    </row>
    <row r="44" spans="1:15" x14ac:dyDescent="0.25">
      <c r="A44" s="39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2"/>
    </row>
    <row r="45" spans="1:15" x14ac:dyDescent="0.25">
      <c r="A45" s="39"/>
      <c r="B45" s="96" t="s">
        <v>72</v>
      </c>
      <c r="C45" s="41"/>
      <c r="D45" s="150" t="str">
        <f>'à remplir'!AR9</f>
        <v>OUI</v>
      </c>
      <c r="E45" s="150"/>
      <c r="F45" s="41"/>
      <c r="G45" s="151" t="s">
        <v>13</v>
      </c>
      <c r="H45" s="151"/>
      <c r="I45" s="41"/>
      <c r="J45" s="173" t="str">
        <f>'à remplir'!AS9</f>
        <v>à lecture différée</v>
      </c>
      <c r="K45" s="174"/>
      <c r="L45" s="49" t="s">
        <v>53</v>
      </c>
      <c r="M45" s="173" t="str">
        <f>'à remplir'!AT9</f>
        <v>opérationnelle</v>
      </c>
      <c r="N45" s="174"/>
      <c r="O45" s="42"/>
    </row>
    <row r="46" spans="1:15" x14ac:dyDescent="0.25">
      <c r="A46" s="43"/>
      <c r="B46" s="44"/>
      <c r="C46" s="45"/>
      <c r="D46" s="50"/>
      <c r="E46" s="50"/>
      <c r="F46" s="45"/>
      <c r="G46" s="50"/>
      <c r="H46" s="50"/>
      <c r="I46" s="45"/>
      <c r="J46" s="45"/>
      <c r="K46" s="45"/>
      <c r="L46" s="45"/>
      <c r="M46" s="45"/>
      <c r="N46" s="45"/>
      <c r="O46" s="48"/>
    </row>
    <row r="47" spans="1:15" x14ac:dyDescent="0.25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</row>
    <row r="48" spans="1:15" x14ac:dyDescent="0.25">
      <c r="A48" s="13"/>
      <c r="B48" s="95" t="s">
        <v>54</v>
      </c>
      <c r="C48" s="13"/>
      <c r="D48" s="141" t="s">
        <v>55</v>
      </c>
      <c r="E48" s="142"/>
      <c r="F48" s="22"/>
      <c r="G48" s="22"/>
      <c r="H48" s="22"/>
      <c r="I48" s="22"/>
      <c r="J48" s="22"/>
      <c r="K48" s="23"/>
      <c r="L48" s="13"/>
      <c r="M48" s="167" t="str">
        <f>'à remplir'!AU9</f>
        <v>NON</v>
      </c>
      <c r="N48" s="168"/>
      <c r="O48" s="169"/>
    </row>
    <row r="49" spans="1:15" x14ac:dyDescent="0.25">
      <c r="A49" s="13"/>
      <c r="B49" s="13"/>
      <c r="C49" s="13"/>
      <c r="D49" s="152" t="s">
        <v>56</v>
      </c>
      <c r="E49" s="153"/>
      <c r="F49" s="153"/>
      <c r="G49" s="153"/>
      <c r="H49" s="153"/>
      <c r="I49" s="153"/>
      <c r="J49" s="153"/>
      <c r="K49" s="154"/>
      <c r="L49" s="13"/>
      <c r="M49" s="13"/>
      <c r="N49" s="13"/>
      <c r="O49" s="13"/>
    </row>
    <row r="50" spans="1:15" x14ac:dyDescent="0.25">
      <c r="A50" s="13"/>
      <c r="B50" s="17"/>
      <c r="C50" s="13"/>
      <c r="D50" s="143"/>
      <c r="E50" s="144"/>
      <c r="F50" s="144"/>
      <c r="G50" s="144"/>
      <c r="H50" s="144"/>
      <c r="I50" s="144"/>
      <c r="J50" s="144"/>
      <c r="K50" s="145"/>
      <c r="L50" s="13"/>
      <c r="M50" s="13"/>
      <c r="N50" s="13"/>
      <c r="O50" s="13"/>
    </row>
    <row r="51" spans="1:15" x14ac:dyDescent="0.25">
      <c r="A51" s="13"/>
      <c r="B51" s="24" t="s">
        <v>67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</row>
    <row r="52" spans="1:15" x14ac:dyDescent="0.25">
      <c r="A52" s="13"/>
      <c r="B52" s="162" t="str">
        <f>'à remplir'!AZ9</f>
        <v>test texte …..kfjfjfjfjf</v>
      </c>
      <c r="C52" s="13"/>
      <c r="D52" s="141" t="s">
        <v>57</v>
      </c>
      <c r="E52" s="142"/>
      <c r="F52" s="22"/>
      <c r="G52" s="22"/>
      <c r="H52" s="22"/>
      <c r="I52" s="22"/>
      <c r="J52" s="22"/>
      <c r="K52" s="23"/>
      <c r="L52" s="13"/>
      <c r="M52" s="167" t="str">
        <f>'à remplir'!AV9</f>
        <v>OUI</v>
      </c>
      <c r="N52" s="168"/>
      <c r="O52" s="169"/>
    </row>
    <row r="53" spans="1:15" x14ac:dyDescent="0.25">
      <c r="A53" s="13"/>
      <c r="B53" s="162"/>
      <c r="C53" s="13"/>
      <c r="D53" s="147" t="s">
        <v>58</v>
      </c>
      <c r="E53" s="148"/>
      <c r="F53" s="148"/>
      <c r="G53" s="148"/>
      <c r="H53" s="148"/>
      <c r="I53" s="148"/>
      <c r="J53" s="148"/>
      <c r="K53" s="149"/>
      <c r="L53" s="13"/>
      <c r="M53" s="13"/>
      <c r="N53" s="13"/>
      <c r="O53" s="13"/>
    </row>
    <row r="54" spans="1:15" x14ac:dyDescent="0.25">
      <c r="A54" s="13"/>
      <c r="B54" s="162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</row>
    <row r="55" spans="1:15" x14ac:dyDescent="0.25">
      <c r="A55" s="13"/>
      <c r="B55" s="162"/>
      <c r="C55" s="13"/>
      <c r="D55" s="141" t="s">
        <v>59</v>
      </c>
      <c r="E55" s="142"/>
      <c r="F55" s="22"/>
      <c r="G55" s="22"/>
      <c r="H55" s="22"/>
      <c r="I55" s="22"/>
      <c r="J55" s="22"/>
      <c r="K55" s="23"/>
      <c r="L55" s="13"/>
      <c r="M55" s="167" t="str">
        <f>'à remplir'!AW9</f>
        <v>NON</v>
      </c>
      <c r="N55" s="168"/>
      <c r="O55" s="169"/>
    </row>
    <row r="56" spans="1:15" x14ac:dyDescent="0.25">
      <c r="A56" s="13"/>
      <c r="B56" s="162"/>
      <c r="C56" s="13"/>
      <c r="D56" s="143" t="s">
        <v>62</v>
      </c>
      <c r="E56" s="144"/>
      <c r="F56" s="144"/>
      <c r="G56" s="144"/>
      <c r="H56" s="144"/>
      <c r="I56" s="144"/>
      <c r="J56" s="144"/>
      <c r="K56" s="145"/>
      <c r="L56" s="13"/>
      <c r="M56" s="13"/>
      <c r="N56" s="13"/>
      <c r="O56" s="13"/>
    </row>
    <row r="57" spans="1:15" x14ac:dyDescent="0.25">
      <c r="A57" s="13"/>
      <c r="B57" s="162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</row>
    <row r="58" spans="1:15" x14ac:dyDescent="0.25">
      <c r="A58" s="13"/>
      <c r="B58" s="162"/>
      <c r="C58" s="13"/>
      <c r="D58" s="141" t="s">
        <v>60</v>
      </c>
      <c r="E58" s="142"/>
      <c r="F58" s="22"/>
      <c r="G58" s="22"/>
      <c r="H58" s="22"/>
      <c r="I58" s="22"/>
      <c r="J58" s="22"/>
      <c r="K58" s="23"/>
      <c r="L58" s="13"/>
      <c r="M58" s="167" t="str">
        <f>'à remplir'!AX9</f>
        <v>OUI</v>
      </c>
      <c r="N58" s="168"/>
      <c r="O58" s="169"/>
    </row>
    <row r="59" spans="1:15" x14ac:dyDescent="0.25">
      <c r="A59" s="13"/>
      <c r="B59" s="162"/>
      <c r="C59" s="13"/>
      <c r="D59" s="143" t="s">
        <v>61</v>
      </c>
      <c r="E59" s="144"/>
      <c r="F59" s="144"/>
      <c r="G59" s="144"/>
      <c r="H59" s="144"/>
      <c r="I59" s="144"/>
      <c r="J59" s="144"/>
      <c r="K59" s="145"/>
      <c r="L59" s="13"/>
      <c r="M59" s="13"/>
      <c r="N59" s="13"/>
      <c r="O59" s="13"/>
    </row>
    <row r="60" spans="1:15" x14ac:dyDescent="0.25">
      <c r="A60" s="13"/>
      <c r="B60" s="162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</row>
    <row r="61" spans="1:15" x14ac:dyDescent="0.25">
      <c r="A61" s="13"/>
      <c r="B61" s="162"/>
      <c r="C61" s="13"/>
      <c r="D61" s="141" t="s">
        <v>63</v>
      </c>
      <c r="E61" s="142"/>
      <c r="F61" s="22"/>
      <c r="G61" s="22"/>
      <c r="H61" s="22"/>
      <c r="I61" s="22"/>
      <c r="J61" s="22"/>
      <c r="K61" s="23"/>
      <c r="L61" s="13"/>
      <c r="M61" s="167" t="str">
        <f>'à remplir'!AY9</f>
        <v>NON</v>
      </c>
      <c r="N61" s="168"/>
      <c r="O61" s="169"/>
    </row>
    <row r="62" spans="1:15" x14ac:dyDescent="0.25">
      <c r="A62" s="13"/>
      <c r="B62" s="163"/>
      <c r="C62" s="13"/>
      <c r="D62" s="143" t="s">
        <v>64</v>
      </c>
      <c r="E62" s="144"/>
      <c r="F62" s="144"/>
      <c r="G62" s="144"/>
      <c r="H62" s="144"/>
      <c r="I62" s="144"/>
      <c r="J62" s="144"/>
      <c r="K62" s="145"/>
      <c r="L62" s="13"/>
      <c r="M62" s="13"/>
      <c r="N62" s="13"/>
      <c r="O62" s="13"/>
    </row>
    <row r="63" spans="1:15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</row>
    <row r="64" spans="1:15" x14ac:dyDescent="0.25">
      <c r="A64" s="13"/>
      <c r="B64" s="141" t="s">
        <v>68</v>
      </c>
      <c r="C64" s="142"/>
      <c r="D64" s="142"/>
      <c r="E64" s="142"/>
      <c r="F64" s="33"/>
      <c r="G64" s="142" t="s">
        <v>69</v>
      </c>
      <c r="H64" s="142"/>
      <c r="I64" s="34"/>
      <c r="J64" s="34"/>
      <c r="K64" s="34"/>
      <c r="L64" s="34"/>
      <c r="M64" s="34" t="s">
        <v>70</v>
      </c>
      <c r="N64" s="34"/>
      <c r="O64" s="33"/>
    </row>
    <row r="65" spans="1:15" x14ac:dyDescent="0.25">
      <c r="A65" s="13"/>
      <c r="B65" s="98" t="s">
        <v>166</v>
      </c>
      <c r="C65" s="99"/>
      <c r="D65" s="99"/>
      <c r="E65" s="99"/>
      <c r="F65" s="86"/>
      <c r="G65" s="97"/>
      <c r="H65" s="28"/>
      <c r="I65" s="28"/>
      <c r="J65" s="28"/>
      <c r="K65" s="28"/>
      <c r="L65" s="28"/>
      <c r="M65" s="35">
        <f ca="1">TODAY()</f>
        <v>46225</v>
      </c>
      <c r="N65" s="28"/>
      <c r="O65" s="29"/>
    </row>
    <row r="66" spans="1:15" x14ac:dyDescent="0.25">
      <c r="A66" s="13"/>
      <c r="B66" s="27"/>
      <c r="C66" s="28"/>
      <c r="D66" s="15"/>
      <c r="E66" s="15"/>
      <c r="F66" s="87"/>
      <c r="G66" s="28"/>
      <c r="H66" s="28"/>
      <c r="I66" s="28"/>
      <c r="J66" s="28"/>
      <c r="K66" s="28"/>
      <c r="L66" s="28"/>
      <c r="M66" s="28"/>
      <c r="N66" s="28"/>
      <c r="O66" s="29"/>
    </row>
    <row r="67" spans="1:15" x14ac:dyDescent="0.25">
      <c r="A67" s="13"/>
      <c r="B67" s="88"/>
      <c r="C67" s="28"/>
      <c r="D67" s="28"/>
      <c r="E67" s="28"/>
      <c r="F67" s="29"/>
      <c r="G67" s="28"/>
      <c r="H67" s="28"/>
      <c r="I67" s="28"/>
      <c r="J67" s="28"/>
      <c r="K67" s="28"/>
      <c r="L67" s="28"/>
      <c r="M67" s="28"/>
      <c r="N67" s="28"/>
      <c r="O67" s="29"/>
    </row>
    <row r="68" spans="1:15" x14ac:dyDescent="0.25">
      <c r="A68" s="13"/>
      <c r="B68" s="27"/>
      <c r="C68" s="28"/>
      <c r="D68" s="28"/>
      <c r="E68" s="28"/>
      <c r="F68" s="29"/>
      <c r="G68" s="28"/>
      <c r="H68" s="28"/>
      <c r="I68" s="28"/>
      <c r="J68" s="28"/>
      <c r="K68" s="28"/>
      <c r="L68" s="28"/>
      <c r="M68" s="28"/>
      <c r="N68" s="28"/>
      <c r="O68" s="29"/>
    </row>
    <row r="69" spans="1:15" x14ac:dyDescent="0.25">
      <c r="A69" s="13"/>
      <c r="B69" s="88"/>
      <c r="C69" s="28"/>
      <c r="D69" s="28"/>
      <c r="E69" s="28"/>
      <c r="F69" s="29"/>
      <c r="G69" s="28"/>
      <c r="H69" s="28"/>
      <c r="I69" s="28"/>
      <c r="J69" s="28"/>
      <c r="K69" s="28"/>
      <c r="L69" s="28"/>
      <c r="M69" s="28"/>
      <c r="N69" s="28"/>
      <c r="O69" s="29"/>
    </row>
    <row r="70" spans="1:15" x14ac:dyDescent="0.25">
      <c r="A70" s="13"/>
      <c r="B70" s="27"/>
      <c r="C70" s="28"/>
      <c r="D70" s="28"/>
      <c r="E70" s="28"/>
      <c r="F70" s="29"/>
      <c r="G70" s="28"/>
      <c r="H70" s="28"/>
      <c r="I70" s="28"/>
      <c r="J70" s="28"/>
      <c r="K70" s="28"/>
      <c r="L70" s="28"/>
      <c r="M70" s="28"/>
      <c r="N70" s="28"/>
      <c r="O70" s="29"/>
    </row>
    <row r="71" spans="1:15" x14ac:dyDescent="0.25">
      <c r="A71" s="13"/>
      <c r="B71" s="175" t="s">
        <v>144</v>
      </c>
      <c r="C71" s="176"/>
      <c r="D71" s="176"/>
      <c r="E71" s="176"/>
      <c r="F71" s="29"/>
      <c r="G71" s="28"/>
      <c r="H71" s="28"/>
      <c r="I71" s="28"/>
      <c r="J71" s="28"/>
      <c r="K71" s="28"/>
      <c r="L71" s="28"/>
      <c r="M71" s="28"/>
      <c r="N71" s="28"/>
      <c r="O71" s="29"/>
    </row>
    <row r="72" spans="1:15" x14ac:dyDescent="0.25">
      <c r="A72" s="13"/>
      <c r="B72" s="85" t="s">
        <v>165</v>
      </c>
      <c r="C72" s="28"/>
      <c r="D72" s="28"/>
      <c r="E72" s="28"/>
      <c r="F72" s="29"/>
      <c r="G72" s="28"/>
      <c r="H72" s="28"/>
      <c r="I72" s="28"/>
      <c r="J72" s="28"/>
      <c r="K72" s="28"/>
      <c r="L72" s="28"/>
      <c r="M72" s="28"/>
      <c r="N72" s="28"/>
      <c r="O72" s="29"/>
    </row>
    <row r="73" spans="1:15" x14ac:dyDescent="0.25">
      <c r="A73" s="13"/>
      <c r="B73" s="88"/>
      <c r="C73" s="28"/>
      <c r="D73" s="28"/>
      <c r="E73" s="28"/>
      <c r="F73" s="29"/>
      <c r="G73" s="28"/>
      <c r="H73" s="28"/>
      <c r="I73" s="28"/>
      <c r="J73" s="28"/>
      <c r="K73" s="28"/>
      <c r="L73" s="28"/>
      <c r="M73" s="28"/>
      <c r="N73" s="28"/>
      <c r="O73" s="29"/>
    </row>
    <row r="74" spans="1:15" x14ac:dyDescent="0.25">
      <c r="A74" s="13"/>
      <c r="B74" s="31"/>
      <c r="C74" s="30"/>
      <c r="D74" s="30"/>
      <c r="E74" s="30"/>
      <c r="F74" s="32"/>
      <c r="G74" s="30"/>
      <c r="H74" s="30"/>
      <c r="I74" s="30"/>
      <c r="J74" s="30"/>
      <c r="K74" s="30"/>
      <c r="L74" s="30"/>
      <c r="M74" s="30"/>
      <c r="N74" s="30"/>
      <c r="O74" s="32"/>
    </row>
    <row r="75" spans="1:15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</row>
  </sheetData>
  <mergeCells count="64">
    <mergeCell ref="D12:O12"/>
    <mergeCell ref="D7:E7"/>
    <mergeCell ref="J7:K7"/>
    <mergeCell ref="D8:E8"/>
    <mergeCell ref="D9:E9"/>
    <mergeCell ref="J9:M9"/>
    <mergeCell ref="D28:E28"/>
    <mergeCell ref="G28:H28"/>
    <mergeCell ref="J28:K28"/>
    <mergeCell ref="M28:N28"/>
    <mergeCell ref="D14:O14"/>
    <mergeCell ref="D16:O16"/>
    <mergeCell ref="D17:O17"/>
    <mergeCell ref="D18:O18"/>
    <mergeCell ref="D20:O20"/>
    <mergeCell ref="D21:O21"/>
    <mergeCell ref="D22:O22"/>
    <mergeCell ref="D24:E24"/>
    <mergeCell ref="G24:H24"/>
    <mergeCell ref="J24:K24"/>
    <mergeCell ref="D26:O26"/>
    <mergeCell ref="B30:E30"/>
    <mergeCell ref="G30:H30"/>
    <mergeCell ref="J30:K30"/>
    <mergeCell ref="M30:N30"/>
    <mergeCell ref="B32:E32"/>
    <mergeCell ref="G32:H32"/>
    <mergeCell ref="J32:K32"/>
    <mergeCell ref="M32:N32"/>
    <mergeCell ref="D43:E43"/>
    <mergeCell ref="B34:E34"/>
    <mergeCell ref="G34:H34"/>
    <mergeCell ref="J34:K34"/>
    <mergeCell ref="M34:N34"/>
    <mergeCell ref="B36:E36"/>
    <mergeCell ref="G36:O36"/>
    <mergeCell ref="D38:F38"/>
    <mergeCell ref="G38:J38"/>
    <mergeCell ref="K38:O38"/>
    <mergeCell ref="D40:K40"/>
    <mergeCell ref="M40:N40"/>
    <mergeCell ref="D45:E45"/>
    <mergeCell ref="G45:H45"/>
    <mergeCell ref="J45:K45"/>
    <mergeCell ref="M45:N45"/>
    <mergeCell ref="D48:E48"/>
    <mergeCell ref="M48:O48"/>
    <mergeCell ref="D49:K50"/>
    <mergeCell ref="B52:B62"/>
    <mergeCell ref="D52:E52"/>
    <mergeCell ref="M52:O52"/>
    <mergeCell ref="D53:K53"/>
    <mergeCell ref="D55:E55"/>
    <mergeCell ref="M55:O55"/>
    <mergeCell ref="D56:K56"/>
    <mergeCell ref="D58:E58"/>
    <mergeCell ref="M58:O58"/>
    <mergeCell ref="B71:E71"/>
    <mergeCell ref="D59:K59"/>
    <mergeCell ref="D61:E61"/>
    <mergeCell ref="M61:O61"/>
    <mergeCell ref="D62:K62"/>
    <mergeCell ref="B64:E64"/>
    <mergeCell ref="G64:H64"/>
  </mergeCells>
  <pageMargins left="0.7" right="0.7" top="0.75" bottom="0.75" header="0.3" footer="0.3"/>
  <pageSetup paperSize="9" scale="64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221176D-BE4B-4162-847D-CE1C079A887B}">
          <x14:formula1>
            <xm:f>listes!$B$3:$B$19</xm:f>
          </x14:formula1>
          <xm:sqref>C12:C14 A12:A14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717BA7-DA67-4115-BC7E-22B0D4BFCFBA}">
  <sheetPr codeName="Feuil9">
    <pageSetUpPr fitToPage="1"/>
  </sheetPr>
  <dimension ref="A1:Q75"/>
  <sheetViews>
    <sheetView view="pageLayout" zoomScale="90" zoomScaleNormal="100" zoomScalePageLayoutView="90" workbookViewId="0">
      <selection activeCell="B64" sqref="B64:E74"/>
    </sheetView>
  </sheetViews>
  <sheetFormatPr baseColWidth="10" defaultRowHeight="15.75" x14ac:dyDescent="0.25"/>
  <cols>
    <col min="1" max="1" width="1.7109375" style="11" customWidth="1"/>
    <col min="2" max="2" width="33" style="11" customWidth="1"/>
    <col min="3" max="3" width="1.7109375" style="11" customWidth="1"/>
    <col min="4" max="5" width="11.42578125" style="11"/>
    <col min="6" max="6" width="1.7109375" style="11" customWidth="1"/>
    <col min="7" max="8" width="11.42578125" style="11"/>
    <col min="9" max="9" width="1.7109375" style="11" customWidth="1"/>
    <col min="10" max="11" width="11.42578125" style="11"/>
    <col min="12" max="12" width="1.7109375" style="11" customWidth="1"/>
    <col min="13" max="13" width="11.85546875" style="11" bestFit="1" customWidth="1"/>
    <col min="14" max="14" width="11.28515625" style="11" customWidth="1"/>
    <col min="15" max="15" width="1.7109375" style="11" customWidth="1"/>
    <col min="16" max="16" width="2.42578125" style="11" customWidth="1"/>
    <col min="17" max="16384" width="11.42578125" style="11"/>
  </cols>
  <sheetData>
    <row r="1" spans="1:17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0"/>
      <c r="Q1" s="10"/>
    </row>
    <row r="2" spans="1:17" x14ac:dyDescent="0.2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0"/>
      <c r="Q2" s="10"/>
    </row>
    <row r="3" spans="1:17" x14ac:dyDescent="0.25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0"/>
      <c r="Q3" s="10"/>
    </row>
    <row r="4" spans="1:17" x14ac:dyDescent="0.25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0"/>
      <c r="Q4" s="10"/>
    </row>
    <row r="5" spans="1:17" x14ac:dyDescent="0.25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0"/>
      <c r="Q5" s="10"/>
    </row>
    <row r="6" spans="1:17" x14ac:dyDescent="0.25">
      <c r="A6" s="36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8"/>
      <c r="P6" s="10"/>
      <c r="Q6" s="10"/>
    </row>
    <row r="7" spans="1:17" x14ac:dyDescent="0.25">
      <c r="A7" s="39"/>
      <c r="B7" s="96" t="s">
        <v>38</v>
      </c>
      <c r="C7" s="41"/>
      <c r="D7" s="155" t="str">
        <f>'à remplir'!B10</f>
        <v>Wayne</v>
      </c>
      <c r="E7" s="156"/>
      <c r="F7" s="41"/>
      <c r="G7" s="41"/>
      <c r="H7" s="96" t="s">
        <v>39</v>
      </c>
      <c r="I7" s="41"/>
      <c r="J7" s="155" t="str">
        <f>'à remplir'!C10</f>
        <v>-</v>
      </c>
      <c r="K7" s="156"/>
      <c r="L7" s="41"/>
      <c r="M7" s="41"/>
      <c r="N7" s="41"/>
      <c r="O7" s="42"/>
      <c r="P7" s="10"/>
      <c r="Q7" s="10"/>
    </row>
    <row r="8" spans="1:17" x14ac:dyDescent="0.25">
      <c r="A8" s="39"/>
      <c r="B8" s="96" t="s">
        <v>27</v>
      </c>
      <c r="C8" s="41"/>
      <c r="D8" s="155" t="str">
        <f>'à remplir'!D10</f>
        <v>Bruce</v>
      </c>
      <c r="E8" s="156"/>
      <c r="F8" s="41"/>
      <c r="G8" s="41"/>
      <c r="H8" s="41"/>
      <c r="I8" s="41"/>
      <c r="J8" s="41"/>
      <c r="K8" s="41"/>
      <c r="L8" s="41"/>
      <c r="M8" s="41"/>
      <c r="N8" s="41"/>
      <c r="O8" s="42"/>
      <c r="P8" s="10"/>
      <c r="Q8" s="10"/>
    </row>
    <row r="9" spans="1:17" x14ac:dyDescent="0.25">
      <c r="A9" s="39"/>
      <c r="B9" s="96" t="s">
        <v>46</v>
      </c>
      <c r="C9" s="41"/>
      <c r="D9" s="157">
        <f>'à remplir'!E10</f>
        <v>0</v>
      </c>
      <c r="E9" s="158"/>
      <c r="F9" s="41"/>
      <c r="G9" s="41"/>
      <c r="H9" s="96" t="s">
        <v>47</v>
      </c>
      <c r="I9" s="41"/>
      <c r="J9" s="159">
        <f>'à remplir'!F10</f>
        <v>0</v>
      </c>
      <c r="K9" s="159"/>
      <c r="L9" s="159"/>
      <c r="M9" s="159"/>
      <c r="N9" s="12"/>
      <c r="O9" s="42"/>
      <c r="P9" s="10"/>
      <c r="Q9" s="10"/>
    </row>
    <row r="10" spans="1:17" x14ac:dyDescent="0.25">
      <c r="A10" s="43"/>
      <c r="B10" s="44"/>
      <c r="C10" s="45"/>
      <c r="D10" s="46"/>
      <c r="E10" s="46"/>
      <c r="F10" s="45"/>
      <c r="G10" s="45"/>
      <c r="H10" s="44"/>
      <c r="I10" s="45"/>
      <c r="J10" s="47"/>
      <c r="K10" s="47"/>
      <c r="L10" s="47"/>
      <c r="M10" s="47"/>
      <c r="N10" s="47"/>
      <c r="O10" s="48"/>
      <c r="P10" s="10"/>
      <c r="Q10" s="10"/>
    </row>
    <row r="11" spans="1:17" x14ac:dyDescent="0.25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0"/>
      <c r="Q11" s="10"/>
    </row>
    <row r="12" spans="1:17" x14ac:dyDescent="0.25">
      <c r="A12" s="15"/>
      <c r="B12" s="95" t="s">
        <v>2</v>
      </c>
      <c r="C12" s="15"/>
      <c r="D12" s="160" t="str">
        <f>'à remplir'!G10</f>
        <v>Personne compétente en radioprotection</v>
      </c>
      <c r="E12" s="160"/>
      <c r="F12" s="160"/>
      <c r="G12" s="160"/>
      <c r="H12" s="160"/>
      <c r="I12" s="160"/>
      <c r="J12" s="160"/>
      <c r="K12" s="160"/>
      <c r="L12" s="160"/>
      <c r="M12" s="160"/>
      <c r="N12" s="160"/>
      <c r="O12" s="160"/>
      <c r="P12" s="10"/>
      <c r="Q12" s="10"/>
    </row>
    <row r="13" spans="1:17" x14ac:dyDescent="0.25">
      <c r="A13" s="15"/>
      <c r="B13" s="95"/>
      <c r="C13" s="15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3"/>
      <c r="P13" s="10"/>
      <c r="Q13" s="10"/>
    </row>
    <row r="14" spans="1:17" x14ac:dyDescent="0.25">
      <c r="A14" s="15"/>
      <c r="B14" s="95" t="s">
        <v>71</v>
      </c>
      <c r="C14" s="15"/>
      <c r="D14" s="160" t="str">
        <f>'à remplir'!H10</f>
        <v>Radioprotection</v>
      </c>
      <c r="E14" s="160"/>
      <c r="F14" s="160"/>
      <c r="G14" s="160"/>
      <c r="H14" s="160"/>
      <c r="I14" s="160"/>
      <c r="J14" s="160"/>
      <c r="K14" s="160"/>
      <c r="L14" s="160"/>
      <c r="M14" s="160"/>
      <c r="N14" s="160"/>
      <c r="O14" s="160"/>
      <c r="P14" s="10"/>
      <c r="Q14" s="10"/>
    </row>
    <row r="15" spans="1:17" x14ac:dyDescent="0.25">
      <c r="A15" s="13"/>
      <c r="B15" s="17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0"/>
      <c r="Q15" s="10"/>
    </row>
    <row r="16" spans="1:17" x14ac:dyDescent="0.25">
      <c r="A16" s="13"/>
      <c r="B16" s="95" t="s">
        <v>3</v>
      </c>
      <c r="C16" s="13"/>
      <c r="D16" s="160" t="str">
        <f>'à remplir'!I10</f>
        <v>Radiodiagnostic</v>
      </c>
      <c r="E16" s="160"/>
      <c r="F16" s="160"/>
      <c r="G16" s="160"/>
      <c r="H16" s="160"/>
      <c r="I16" s="160"/>
      <c r="J16" s="160"/>
      <c r="K16" s="160"/>
      <c r="L16" s="160"/>
      <c r="M16" s="160"/>
      <c r="N16" s="160"/>
      <c r="O16" s="160"/>
      <c r="P16" s="10"/>
      <c r="Q16" s="10"/>
    </row>
    <row r="17" spans="1:17" x14ac:dyDescent="0.25">
      <c r="A17" s="13"/>
      <c r="B17" s="13"/>
      <c r="C17" s="13"/>
      <c r="D17" s="160" t="str">
        <f>'à remplir'!J10</f>
        <v>Pratique interventionnelle radioguidée</v>
      </c>
      <c r="E17" s="160"/>
      <c r="F17" s="160"/>
      <c r="G17" s="160"/>
      <c r="H17" s="160"/>
      <c r="I17" s="160"/>
      <c r="J17" s="160"/>
      <c r="K17" s="160"/>
      <c r="L17" s="160"/>
      <c r="M17" s="160"/>
      <c r="N17" s="160"/>
      <c r="O17" s="160"/>
      <c r="P17" s="10"/>
      <c r="Q17" s="10"/>
    </row>
    <row r="18" spans="1:17" x14ac:dyDescent="0.25">
      <c r="A18" s="13"/>
      <c r="B18" s="95"/>
      <c r="C18" s="13"/>
      <c r="D18" s="160" t="str">
        <f>'à remplir'!K10</f>
        <v>Utilisation d'accélérateurs à visée thérapeutique</v>
      </c>
      <c r="E18" s="160"/>
      <c r="F18" s="160"/>
      <c r="G18" s="160"/>
      <c r="H18" s="160"/>
      <c r="I18" s="160"/>
      <c r="J18" s="160"/>
      <c r="K18" s="160"/>
      <c r="L18" s="160"/>
      <c r="M18" s="160"/>
      <c r="N18" s="160"/>
      <c r="O18" s="160"/>
      <c r="P18" s="10"/>
      <c r="Q18" s="10"/>
    </row>
    <row r="19" spans="1:17" x14ac:dyDescent="0.25">
      <c r="A19" s="13"/>
      <c r="B19" s="13"/>
      <c r="C19" s="13"/>
      <c r="D19" s="18"/>
      <c r="E19" s="18"/>
      <c r="F19" s="18"/>
      <c r="G19" s="18"/>
      <c r="H19" s="18"/>
      <c r="I19" s="18"/>
      <c r="J19" s="18"/>
      <c r="K19" s="13"/>
      <c r="L19" s="13"/>
      <c r="M19" s="13"/>
      <c r="N19" s="13"/>
      <c r="O19" s="13"/>
      <c r="P19" s="10"/>
      <c r="Q19" s="10"/>
    </row>
    <row r="20" spans="1:17" x14ac:dyDescent="0.25">
      <c r="A20" s="13"/>
      <c r="B20" s="95" t="s">
        <v>48</v>
      </c>
      <c r="C20" s="13"/>
      <c r="D20" s="160" t="str">
        <f>'à remplir'!L10</f>
        <v>Scanner</v>
      </c>
      <c r="E20" s="160"/>
      <c r="F20" s="160"/>
      <c r="G20" s="160"/>
      <c r="H20" s="160"/>
      <c r="I20" s="160"/>
      <c r="J20" s="160"/>
      <c r="K20" s="160"/>
      <c r="L20" s="160"/>
      <c r="M20" s="160"/>
      <c r="N20" s="160"/>
      <c r="O20" s="160"/>
      <c r="P20" s="10"/>
      <c r="Q20" s="10"/>
    </row>
    <row r="21" spans="1:17" x14ac:dyDescent="0.25">
      <c r="A21" s="13"/>
      <c r="B21" s="13"/>
      <c r="C21" s="13"/>
      <c r="D21" s="160" t="str">
        <f>'à remplir'!M10</f>
        <v>Générateurs de rayons X (table radio, mobile, panoramique, rétroalvéolaire)</v>
      </c>
      <c r="E21" s="160"/>
      <c r="F21" s="160"/>
      <c r="G21" s="160"/>
      <c r="H21" s="160"/>
      <c r="I21" s="160"/>
      <c r="J21" s="160"/>
      <c r="K21" s="160"/>
      <c r="L21" s="160"/>
      <c r="M21" s="160"/>
      <c r="N21" s="160"/>
      <c r="O21" s="160"/>
      <c r="P21" s="10"/>
      <c r="Q21" s="10"/>
    </row>
    <row r="22" spans="1:17" x14ac:dyDescent="0.25">
      <c r="A22" s="13"/>
      <c r="B22" s="10"/>
      <c r="C22" s="13"/>
      <c r="D22" s="160" t="str">
        <f>'à remplir'!N10</f>
        <v>Arceau bloc / Salle interventionnelle</v>
      </c>
      <c r="E22" s="160"/>
      <c r="F22" s="160"/>
      <c r="G22" s="160"/>
      <c r="H22" s="160"/>
      <c r="I22" s="160"/>
      <c r="J22" s="160"/>
      <c r="K22" s="160"/>
      <c r="L22" s="160"/>
      <c r="M22" s="160"/>
      <c r="N22" s="160"/>
      <c r="O22" s="160"/>
      <c r="P22" s="10"/>
      <c r="Q22" s="10"/>
    </row>
    <row r="23" spans="1:17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0"/>
      <c r="Q23" s="10"/>
    </row>
    <row r="24" spans="1:17" ht="33.75" customHeight="1" x14ac:dyDescent="0.25">
      <c r="A24" s="13"/>
      <c r="B24" s="21" t="s">
        <v>49</v>
      </c>
      <c r="C24" s="13"/>
      <c r="D24" s="161" t="str">
        <f>'à remplir'!O10</f>
        <v>Rayons X (faible énergie &lt; 120 keV)</v>
      </c>
      <c r="E24" s="161"/>
      <c r="F24" s="51"/>
      <c r="G24" s="161" t="str">
        <f>'à remplir'!P10</f>
        <v>-</v>
      </c>
      <c r="H24" s="161"/>
      <c r="I24" s="51"/>
      <c r="J24" s="161" t="str">
        <f>'à remplir'!Q10</f>
        <v>-</v>
      </c>
      <c r="K24" s="161"/>
      <c r="L24" s="13"/>
      <c r="M24" s="13"/>
      <c r="N24" s="13"/>
      <c r="O24" s="13"/>
      <c r="P24" s="10"/>
      <c r="Q24" s="10"/>
    </row>
    <row r="25" spans="1:17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</row>
    <row r="26" spans="1:17" x14ac:dyDescent="0.25">
      <c r="A26" s="13"/>
      <c r="B26" s="95" t="s">
        <v>51</v>
      </c>
      <c r="C26" s="13"/>
      <c r="D26" s="160" t="s">
        <v>52</v>
      </c>
      <c r="E26" s="160"/>
      <c r="F26" s="160"/>
      <c r="G26" s="160"/>
      <c r="H26" s="160"/>
      <c r="I26" s="160"/>
      <c r="J26" s="160"/>
      <c r="K26" s="160"/>
      <c r="L26" s="160"/>
      <c r="M26" s="160"/>
      <c r="N26" s="160"/>
      <c r="O26" s="160"/>
    </row>
    <row r="27" spans="1:17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</row>
    <row r="28" spans="1:17" x14ac:dyDescent="0.25">
      <c r="A28" s="13"/>
      <c r="B28" s="95"/>
      <c r="C28" s="13"/>
      <c r="D28" s="146" t="s">
        <v>33</v>
      </c>
      <c r="E28" s="146"/>
      <c r="F28" s="28"/>
      <c r="G28" s="146" t="s">
        <v>106</v>
      </c>
      <c r="H28" s="146"/>
      <c r="I28" s="15"/>
      <c r="J28" s="177" t="s">
        <v>113</v>
      </c>
      <c r="K28" s="177"/>
      <c r="L28" s="28"/>
      <c r="M28" s="177" t="s">
        <v>114</v>
      </c>
      <c r="N28" s="177"/>
      <c r="O28" s="13"/>
    </row>
    <row r="29" spans="1:17" ht="6" customHeight="1" x14ac:dyDescent="0.25">
      <c r="A29" s="13"/>
      <c r="B29" s="95"/>
      <c r="C29" s="13"/>
      <c r="D29" s="13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13"/>
    </row>
    <row r="30" spans="1:17" x14ac:dyDescent="0.25">
      <c r="A30" s="13">
        <v>1</v>
      </c>
      <c r="B30" s="160" t="str">
        <f>'à remplir'!R10</f>
        <v>Au poste de commande (accélérateur radiothérapie)</v>
      </c>
      <c r="C30" s="160"/>
      <c r="D30" s="160"/>
      <c r="E30" s="160"/>
      <c r="F30" s="28"/>
      <c r="G30" s="160" t="str">
        <f>'à remplir'!S10</f>
        <v>hebdomadaire</v>
      </c>
      <c r="H30" s="160"/>
      <c r="I30" s="28"/>
      <c r="J30" s="160">
        <f>'à remplir'!U10</f>
        <v>0</v>
      </c>
      <c r="K30" s="160"/>
      <c r="L30" s="28"/>
      <c r="M30" s="160">
        <f>'à remplir'!W10</f>
        <v>0</v>
      </c>
      <c r="N30" s="160"/>
      <c r="O30" s="13"/>
    </row>
    <row r="31" spans="1:17" ht="6.75" customHeight="1" x14ac:dyDescent="0.25">
      <c r="A31" s="13"/>
      <c r="B31" s="17"/>
      <c r="C31" s="13"/>
      <c r="D31" s="13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13"/>
    </row>
    <row r="32" spans="1:17" x14ac:dyDescent="0.25">
      <c r="A32" s="13">
        <v>2</v>
      </c>
      <c r="B32" s="160" t="str">
        <f>'à remplir'!X10</f>
        <v>Au poste de commande (accélérateur radiothérapie)</v>
      </c>
      <c r="C32" s="160"/>
      <c r="D32" s="160"/>
      <c r="E32" s="160"/>
      <c r="F32" s="28"/>
      <c r="G32" s="160" t="str">
        <f>'à remplir'!Y10</f>
        <v>hebdomadaire</v>
      </c>
      <c r="H32" s="160"/>
      <c r="I32" s="28"/>
      <c r="J32" s="160">
        <f>'à remplir'!AA10</f>
        <v>0</v>
      </c>
      <c r="K32" s="160"/>
      <c r="L32" s="28"/>
      <c r="M32" s="160">
        <f>'à remplir'!AC10</f>
        <v>0</v>
      </c>
      <c r="N32" s="160"/>
      <c r="O32" s="13"/>
    </row>
    <row r="33" spans="1:15" ht="6.75" customHeight="1" x14ac:dyDescent="0.25">
      <c r="A33" s="13"/>
      <c r="B33" s="17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</row>
    <row r="34" spans="1:15" x14ac:dyDescent="0.25">
      <c r="A34" s="13">
        <v>3</v>
      </c>
      <c r="B34" s="160" t="str">
        <f>'à remplir'!AD10</f>
        <v>Au pupitre, derrière vitre plombée (scanner)</v>
      </c>
      <c r="C34" s="160"/>
      <c r="D34" s="160"/>
      <c r="E34" s="160"/>
      <c r="F34" s="28"/>
      <c r="G34" s="160" t="str">
        <f>'à remplir'!AE10</f>
        <v>hebdomadaire</v>
      </c>
      <c r="H34" s="160"/>
      <c r="I34" s="28"/>
      <c r="J34" s="160">
        <f>'à remplir'!AG10</f>
        <v>0</v>
      </c>
      <c r="K34" s="160"/>
      <c r="L34" s="28"/>
      <c r="M34" s="160">
        <f>'à remplir'!AI10</f>
        <v>0</v>
      </c>
      <c r="N34" s="160"/>
      <c r="O34" s="13"/>
    </row>
    <row r="35" spans="1:15" ht="6.75" customHeight="1" x14ac:dyDescent="0.25">
      <c r="A35" s="13"/>
      <c r="B35" s="95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</row>
    <row r="36" spans="1:15" x14ac:dyDescent="0.25">
      <c r="A36" s="13"/>
      <c r="B36" s="146" t="s">
        <v>73</v>
      </c>
      <c r="C36" s="146"/>
      <c r="D36" s="146"/>
      <c r="E36" s="146"/>
      <c r="F36" s="13"/>
      <c r="G36" s="164">
        <f>'à remplir'!AJ10</f>
        <v>0</v>
      </c>
      <c r="H36" s="165"/>
      <c r="I36" s="165"/>
      <c r="J36" s="165"/>
      <c r="K36" s="165"/>
      <c r="L36" s="165"/>
      <c r="M36" s="165"/>
      <c r="N36" s="165"/>
      <c r="O36" s="166"/>
    </row>
    <row r="37" spans="1:15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</row>
    <row r="38" spans="1:15" x14ac:dyDescent="0.25">
      <c r="A38" s="13"/>
      <c r="B38" s="95" t="s">
        <v>66</v>
      </c>
      <c r="C38" s="13"/>
      <c r="D38" s="164">
        <f>'à remplir'!AL10</f>
        <v>0</v>
      </c>
      <c r="E38" s="165"/>
      <c r="F38" s="166"/>
      <c r="G38" s="146" t="s">
        <v>65</v>
      </c>
      <c r="H38" s="146"/>
      <c r="I38" s="146"/>
      <c r="J38" s="146"/>
      <c r="K38" s="160">
        <f>'à remplir'!AN10</f>
        <v>0</v>
      </c>
      <c r="L38" s="160"/>
      <c r="M38" s="160"/>
      <c r="N38" s="160"/>
      <c r="O38" s="160"/>
    </row>
    <row r="39" spans="1:15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</row>
    <row r="40" spans="1:15" ht="33.75" customHeight="1" x14ac:dyDescent="0.25">
      <c r="A40" s="19"/>
      <c r="B40" s="82" t="s">
        <v>34</v>
      </c>
      <c r="C40" s="83"/>
      <c r="D40" s="170">
        <f>'à remplir'!AO10</f>
        <v>0</v>
      </c>
      <c r="E40" s="171"/>
      <c r="F40" s="171"/>
      <c r="G40" s="171"/>
      <c r="H40" s="171"/>
      <c r="I40" s="171"/>
      <c r="J40" s="171"/>
      <c r="K40" s="172"/>
      <c r="L40" s="84"/>
      <c r="M40" s="170">
        <f>'à remplir'!AP10</f>
        <v>0</v>
      </c>
      <c r="N40" s="172"/>
      <c r="O40" s="83"/>
    </row>
    <row r="41" spans="1:15" x14ac:dyDescent="0.25">
      <c r="A41" s="13"/>
      <c r="B41" s="21"/>
      <c r="C41" s="13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13"/>
    </row>
    <row r="42" spans="1:15" x14ac:dyDescent="0.25">
      <c r="A42" s="36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8"/>
    </row>
    <row r="43" spans="1:15" x14ac:dyDescent="0.25">
      <c r="A43" s="39"/>
      <c r="B43" s="96" t="s">
        <v>50</v>
      </c>
      <c r="C43" s="41"/>
      <c r="D43" s="150" t="str">
        <f>'à remplir'!AQ10</f>
        <v>B</v>
      </c>
      <c r="E43" s="150"/>
      <c r="F43" s="41"/>
      <c r="G43" s="41"/>
      <c r="H43" s="41"/>
      <c r="I43" s="41"/>
      <c r="J43" s="41"/>
      <c r="K43" s="41"/>
      <c r="L43" s="41"/>
      <c r="M43" s="41"/>
      <c r="N43" s="41"/>
      <c r="O43" s="42"/>
    </row>
    <row r="44" spans="1:15" x14ac:dyDescent="0.25">
      <c r="A44" s="39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2"/>
    </row>
    <row r="45" spans="1:15" x14ac:dyDescent="0.25">
      <c r="A45" s="39"/>
      <c r="B45" s="96" t="s">
        <v>72</v>
      </c>
      <c r="C45" s="41"/>
      <c r="D45" s="150" t="str">
        <f>'à remplir'!AR10</f>
        <v>OUI</v>
      </c>
      <c r="E45" s="150"/>
      <c r="F45" s="41"/>
      <c r="G45" s="151" t="s">
        <v>13</v>
      </c>
      <c r="H45" s="151"/>
      <c r="I45" s="41"/>
      <c r="J45" s="173" t="str">
        <f>'à remplir'!AS10</f>
        <v>à lecture différée</v>
      </c>
      <c r="K45" s="174"/>
      <c r="L45" s="49" t="s">
        <v>53</v>
      </c>
      <c r="M45" s="173" t="str">
        <f>'à remplir'!AT10</f>
        <v>opérationnelle</v>
      </c>
      <c r="N45" s="174"/>
      <c r="O45" s="42"/>
    </row>
    <row r="46" spans="1:15" x14ac:dyDescent="0.25">
      <c r="A46" s="43"/>
      <c r="B46" s="44"/>
      <c r="C46" s="45"/>
      <c r="D46" s="50"/>
      <c r="E46" s="50"/>
      <c r="F46" s="45"/>
      <c r="G46" s="50"/>
      <c r="H46" s="50"/>
      <c r="I46" s="45"/>
      <c r="J46" s="45"/>
      <c r="K46" s="45"/>
      <c r="L46" s="45"/>
      <c r="M46" s="45"/>
      <c r="N46" s="45"/>
      <c r="O46" s="48"/>
    </row>
    <row r="47" spans="1:15" x14ac:dyDescent="0.25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</row>
    <row r="48" spans="1:15" x14ac:dyDescent="0.25">
      <c r="A48" s="13"/>
      <c r="B48" s="95" t="s">
        <v>54</v>
      </c>
      <c r="C48" s="13"/>
      <c r="D48" s="141" t="s">
        <v>55</v>
      </c>
      <c r="E48" s="142"/>
      <c r="F48" s="22"/>
      <c r="G48" s="22"/>
      <c r="H48" s="22"/>
      <c r="I48" s="22"/>
      <c r="J48" s="22"/>
      <c r="K48" s="23"/>
      <c r="L48" s="13"/>
      <c r="M48" s="167" t="str">
        <f>'à remplir'!AU10</f>
        <v>NON</v>
      </c>
      <c r="N48" s="168"/>
      <c r="O48" s="169"/>
    </row>
    <row r="49" spans="1:15" x14ac:dyDescent="0.25">
      <c r="A49" s="13"/>
      <c r="B49" s="13"/>
      <c r="C49" s="13"/>
      <c r="D49" s="152" t="s">
        <v>56</v>
      </c>
      <c r="E49" s="153"/>
      <c r="F49" s="153"/>
      <c r="G49" s="153"/>
      <c r="H49" s="153"/>
      <c r="I49" s="153"/>
      <c r="J49" s="153"/>
      <c r="K49" s="154"/>
      <c r="L49" s="13"/>
      <c r="M49" s="13"/>
      <c r="N49" s="13"/>
      <c r="O49" s="13"/>
    </row>
    <row r="50" spans="1:15" x14ac:dyDescent="0.25">
      <c r="A50" s="13"/>
      <c r="B50" s="17"/>
      <c r="C50" s="13"/>
      <c r="D50" s="143"/>
      <c r="E50" s="144"/>
      <c r="F50" s="144"/>
      <c r="G50" s="144"/>
      <c r="H50" s="144"/>
      <c r="I50" s="144"/>
      <c r="J50" s="144"/>
      <c r="K50" s="145"/>
      <c r="L50" s="13"/>
      <c r="M50" s="13"/>
      <c r="N50" s="13"/>
      <c r="O50" s="13"/>
    </row>
    <row r="51" spans="1:15" x14ac:dyDescent="0.25">
      <c r="A51" s="13"/>
      <c r="B51" s="24" t="s">
        <v>67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</row>
    <row r="52" spans="1:15" x14ac:dyDescent="0.25">
      <c r="A52" s="13"/>
      <c r="B52" s="162" t="str">
        <f>'à remplir'!AZ10</f>
        <v>test texte …..kfjfjfjfjf</v>
      </c>
      <c r="C52" s="13"/>
      <c r="D52" s="141" t="s">
        <v>57</v>
      </c>
      <c r="E52" s="142"/>
      <c r="F52" s="22"/>
      <c r="G52" s="22"/>
      <c r="H52" s="22"/>
      <c r="I52" s="22"/>
      <c r="J52" s="22"/>
      <c r="K52" s="23"/>
      <c r="L52" s="13"/>
      <c r="M52" s="167" t="str">
        <f>'à remplir'!AV10</f>
        <v>OUI</v>
      </c>
      <c r="N52" s="168"/>
      <c r="O52" s="169"/>
    </row>
    <row r="53" spans="1:15" x14ac:dyDescent="0.25">
      <c r="A53" s="13"/>
      <c r="B53" s="162"/>
      <c r="C53" s="13"/>
      <c r="D53" s="147" t="s">
        <v>58</v>
      </c>
      <c r="E53" s="148"/>
      <c r="F53" s="148"/>
      <c r="G53" s="148"/>
      <c r="H53" s="148"/>
      <c r="I53" s="148"/>
      <c r="J53" s="148"/>
      <c r="K53" s="149"/>
      <c r="L53" s="13"/>
      <c r="M53" s="13"/>
      <c r="N53" s="13"/>
      <c r="O53" s="13"/>
    </row>
    <row r="54" spans="1:15" x14ac:dyDescent="0.25">
      <c r="A54" s="13"/>
      <c r="B54" s="162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</row>
    <row r="55" spans="1:15" x14ac:dyDescent="0.25">
      <c r="A55" s="13"/>
      <c r="B55" s="162"/>
      <c r="C55" s="13"/>
      <c r="D55" s="141" t="s">
        <v>59</v>
      </c>
      <c r="E55" s="142"/>
      <c r="F55" s="22"/>
      <c r="G55" s="22"/>
      <c r="H55" s="22"/>
      <c r="I55" s="22"/>
      <c r="J55" s="22"/>
      <c r="K55" s="23"/>
      <c r="L55" s="13"/>
      <c r="M55" s="167" t="str">
        <f>'à remplir'!AW10</f>
        <v>NON</v>
      </c>
      <c r="N55" s="168"/>
      <c r="O55" s="169"/>
    </row>
    <row r="56" spans="1:15" x14ac:dyDescent="0.25">
      <c r="A56" s="13"/>
      <c r="B56" s="162"/>
      <c r="C56" s="13"/>
      <c r="D56" s="143" t="s">
        <v>62</v>
      </c>
      <c r="E56" s="144"/>
      <c r="F56" s="144"/>
      <c r="G56" s="144"/>
      <c r="H56" s="144"/>
      <c r="I56" s="144"/>
      <c r="J56" s="144"/>
      <c r="K56" s="145"/>
      <c r="L56" s="13"/>
      <c r="M56" s="13"/>
      <c r="N56" s="13"/>
      <c r="O56" s="13"/>
    </row>
    <row r="57" spans="1:15" x14ac:dyDescent="0.25">
      <c r="A57" s="13"/>
      <c r="B57" s="162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</row>
    <row r="58" spans="1:15" x14ac:dyDescent="0.25">
      <c r="A58" s="13"/>
      <c r="B58" s="162"/>
      <c r="C58" s="13"/>
      <c r="D58" s="141" t="s">
        <v>60</v>
      </c>
      <c r="E58" s="142"/>
      <c r="F58" s="22"/>
      <c r="G58" s="22"/>
      <c r="H58" s="22"/>
      <c r="I58" s="22"/>
      <c r="J58" s="22"/>
      <c r="K58" s="23"/>
      <c r="L58" s="13"/>
      <c r="M58" s="167" t="str">
        <f>'à remplir'!AX10</f>
        <v>OUI</v>
      </c>
      <c r="N58" s="168"/>
      <c r="O58" s="169"/>
    </row>
    <row r="59" spans="1:15" x14ac:dyDescent="0.25">
      <c r="A59" s="13"/>
      <c r="B59" s="162"/>
      <c r="C59" s="13"/>
      <c r="D59" s="143" t="s">
        <v>61</v>
      </c>
      <c r="E59" s="144"/>
      <c r="F59" s="144"/>
      <c r="G59" s="144"/>
      <c r="H59" s="144"/>
      <c r="I59" s="144"/>
      <c r="J59" s="144"/>
      <c r="K59" s="145"/>
      <c r="L59" s="13"/>
      <c r="M59" s="13"/>
      <c r="N59" s="13"/>
      <c r="O59" s="13"/>
    </row>
    <row r="60" spans="1:15" x14ac:dyDescent="0.25">
      <c r="A60" s="13"/>
      <c r="B60" s="162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</row>
    <row r="61" spans="1:15" x14ac:dyDescent="0.25">
      <c r="A61" s="13"/>
      <c r="B61" s="162"/>
      <c r="C61" s="13"/>
      <c r="D61" s="141" t="s">
        <v>63</v>
      </c>
      <c r="E61" s="142"/>
      <c r="F61" s="22"/>
      <c r="G61" s="22"/>
      <c r="H61" s="22"/>
      <c r="I61" s="22"/>
      <c r="J61" s="22"/>
      <c r="K61" s="23"/>
      <c r="L61" s="13"/>
      <c r="M61" s="167" t="str">
        <f>'à remplir'!AY10</f>
        <v>NON</v>
      </c>
      <c r="N61" s="168"/>
      <c r="O61" s="169"/>
    </row>
    <row r="62" spans="1:15" x14ac:dyDescent="0.25">
      <c r="A62" s="13"/>
      <c r="B62" s="163"/>
      <c r="C62" s="13"/>
      <c r="D62" s="143" t="s">
        <v>64</v>
      </c>
      <c r="E62" s="144"/>
      <c r="F62" s="144"/>
      <c r="G62" s="144"/>
      <c r="H62" s="144"/>
      <c r="I62" s="144"/>
      <c r="J62" s="144"/>
      <c r="K62" s="145"/>
      <c r="L62" s="13"/>
      <c r="M62" s="13"/>
      <c r="N62" s="13"/>
      <c r="O62" s="13"/>
    </row>
    <row r="63" spans="1:15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</row>
    <row r="64" spans="1:15" x14ac:dyDescent="0.25">
      <c r="A64" s="13"/>
      <c r="B64" s="141" t="s">
        <v>68</v>
      </c>
      <c r="C64" s="142"/>
      <c r="D64" s="142"/>
      <c r="E64" s="142"/>
      <c r="F64" s="33"/>
      <c r="G64" s="142" t="s">
        <v>69</v>
      </c>
      <c r="H64" s="142"/>
      <c r="I64" s="34"/>
      <c r="J64" s="34"/>
      <c r="K64" s="34"/>
      <c r="L64" s="34"/>
      <c r="M64" s="34" t="s">
        <v>70</v>
      </c>
      <c r="N64" s="34"/>
      <c r="O64" s="33"/>
    </row>
    <row r="65" spans="1:15" x14ac:dyDescent="0.25">
      <c r="A65" s="13"/>
      <c r="B65" s="98" t="s">
        <v>166</v>
      </c>
      <c r="C65" s="99"/>
      <c r="D65" s="99"/>
      <c r="E65" s="99"/>
      <c r="F65" s="86"/>
      <c r="G65" s="97"/>
      <c r="H65" s="28"/>
      <c r="I65" s="28"/>
      <c r="J65" s="28"/>
      <c r="K65" s="28"/>
      <c r="L65" s="28"/>
      <c r="M65" s="35">
        <f ca="1">TODAY()</f>
        <v>46225</v>
      </c>
      <c r="N65" s="28"/>
      <c r="O65" s="29"/>
    </row>
    <row r="66" spans="1:15" x14ac:dyDescent="0.25">
      <c r="A66" s="13"/>
      <c r="B66" s="27"/>
      <c r="C66" s="28"/>
      <c r="D66" s="15"/>
      <c r="E66" s="15"/>
      <c r="F66" s="87"/>
      <c r="G66" s="28"/>
      <c r="H66" s="28"/>
      <c r="I66" s="28"/>
      <c r="J66" s="28"/>
      <c r="K66" s="28"/>
      <c r="L66" s="28"/>
      <c r="M66" s="28"/>
      <c r="N66" s="28"/>
      <c r="O66" s="29"/>
    </row>
    <row r="67" spans="1:15" x14ac:dyDescent="0.25">
      <c r="A67" s="13"/>
      <c r="B67" s="88"/>
      <c r="C67" s="28"/>
      <c r="D67" s="28"/>
      <c r="E67" s="28"/>
      <c r="F67" s="29"/>
      <c r="G67" s="28"/>
      <c r="H67" s="28"/>
      <c r="I67" s="28"/>
      <c r="J67" s="28"/>
      <c r="K67" s="28"/>
      <c r="L67" s="28"/>
      <c r="M67" s="28"/>
      <c r="N67" s="28"/>
      <c r="O67" s="29"/>
    </row>
    <row r="68" spans="1:15" x14ac:dyDescent="0.25">
      <c r="A68" s="13"/>
      <c r="B68" s="27"/>
      <c r="C68" s="28"/>
      <c r="D68" s="28"/>
      <c r="E68" s="28"/>
      <c r="F68" s="29"/>
      <c r="G68" s="28"/>
      <c r="H68" s="28"/>
      <c r="I68" s="28"/>
      <c r="J68" s="28"/>
      <c r="K68" s="28"/>
      <c r="L68" s="28"/>
      <c r="M68" s="28"/>
      <c r="N68" s="28"/>
      <c r="O68" s="29"/>
    </row>
    <row r="69" spans="1:15" x14ac:dyDescent="0.25">
      <c r="A69" s="13"/>
      <c r="B69" s="88"/>
      <c r="C69" s="28"/>
      <c r="D69" s="28"/>
      <c r="E69" s="28"/>
      <c r="F69" s="29"/>
      <c r="G69" s="28"/>
      <c r="H69" s="28"/>
      <c r="I69" s="28"/>
      <c r="J69" s="28"/>
      <c r="K69" s="28"/>
      <c r="L69" s="28"/>
      <c r="M69" s="28"/>
      <c r="N69" s="28"/>
      <c r="O69" s="29"/>
    </row>
    <row r="70" spans="1:15" x14ac:dyDescent="0.25">
      <c r="A70" s="13"/>
      <c r="B70" s="27"/>
      <c r="C70" s="28"/>
      <c r="D70" s="28"/>
      <c r="E70" s="28"/>
      <c r="F70" s="29"/>
      <c r="G70" s="28"/>
      <c r="H70" s="28"/>
      <c r="I70" s="28"/>
      <c r="J70" s="28"/>
      <c r="K70" s="28"/>
      <c r="L70" s="28"/>
      <c r="M70" s="28"/>
      <c r="N70" s="28"/>
      <c r="O70" s="29"/>
    </row>
    <row r="71" spans="1:15" x14ac:dyDescent="0.25">
      <c r="A71" s="13"/>
      <c r="B71" s="175" t="s">
        <v>144</v>
      </c>
      <c r="C71" s="176"/>
      <c r="D71" s="176"/>
      <c r="E71" s="176"/>
      <c r="F71" s="29"/>
      <c r="G71" s="28"/>
      <c r="H71" s="28"/>
      <c r="I71" s="28"/>
      <c r="J71" s="28"/>
      <c r="K71" s="28"/>
      <c r="L71" s="28"/>
      <c r="M71" s="28"/>
      <c r="N71" s="28"/>
      <c r="O71" s="29"/>
    </row>
    <row r="72" spans="1:15" x14ac:dyDescent="0.25">
      <c r="A72" s="13"/>
      <c r="B72" s="85" t="s">
        <v>165</v>
      </c>
      <c r="C72" s="28"/>
      <c r="D72" s="28"/>
      <c r="E72" s="28"/>
      <c r="F72" s="29"/>
      <c r="G72" s="28"/>
      <c r="H72" s="28"/>
      <c r="I72" s="28"/>
      <c r="J72" s="28"/>
      <c r="K72" s="28"/>
      <c r="L72" s="28"/>
      <c r="M72" s="28"/>
      <c r="N72" s="28"/>
      <c r="O72" s="29"/>
    </row>
    <row r="73" spans="1:15" x14ac:dyDescent="0.25">
      <c r="A73" s="13"/>
      <c r="B73" s="88"/>
      <c r="C73" s="28"/>
      <c r="D73" s="28"/>
      <c r="E73" s="28"/>
      <c r="F73" s="29"/>
      <c r="G73" s="28"/>
      <c r="H73" s="28"/>
      <c r="I73" s="28"/>
      <c r="J73" s="28"/>
      <c r="K73" s="28"/>
      <c r="L73" s="28"/>
      <c r="M73" s="28"/>
      <c r="N73" s="28"/>
      <c r="O73" s="29"/>
    </row>
    <row r="74" spans="1:15" x14ac:dyDescent="0.25">
      <c r="A74" s="13"/>
      <c r="B74" s="31"/>
      <c r="C74" s="30"/>
      <c r="D74" s="30"/>
      <c r="E74" s="30"/>
      <c r="F74" s="32"/>
      <c r="G74" s="30"/>
      <c r="H74" s="30"/>
      <c r="I74" s="30"/>
      <c r="J74" s="30"/>
      <c r="K74" s="30"/>
      <c r="L74" s="30"/>
      <c r="M74" s="30"/>
      <c r="N74" s="30"/>
      <c r="O74" s="32"/>
    </row>
    <row r="75" spans="1:15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</row>
  </sheetData>
  <mergeCells count="64">
    <mergeCell ref="D12:O12"/>
    <mergeCell ref="D7:E7"/>
    <mergeCell ref="J7:K7"/>
    <mergeCell ref="D8:E8"/>
    <mergeCell ref="D9:E9"/>
    <mergeCell ref="J9:M9"/>
    <mergeCell ref="D28:E28"/>
    <mergeCell ref="G28:H28"/>
    <mergeCell ref="J28:K28"/>
    <mergeCell ref="M28:N28"/>
    <mergeCell ref="D14:O14"/>
    <mergeCell ref="D16:O16"/>
    <mergeCell ref="D17:O17"/>
    <mergeCell ref="D18:O18"/>
    <mergeCell ref="D20:O20"/>
    <mergeCell ref="D21:O21"/>
    <mergeCell ref="D22:O22"/>
    <mergeCell ref="D24:E24"/>
    <mergeCell ref="G24:H24"/>
    <mergeCell ref="J24:K24"/>
    <mergeCell ref="D26:O26"/>
    <mergeCell ref="B30:E30"/>
    <mergeCell ref="G30:H30"/>
    <mergeCell ref="J30:K30"/>
    <mergeCell ref="M30:N30"/>
    <mergeCell ref="B32:E32"/>
    <mergeCell ref="G32:H32"/>
    <mergeCell ref="J32:K32"/>
    <mergeCell ref="M32:N32"/>
    <mergeCell ref="D43:E43"/>
    <mergeCell ref="B34:E34"/>
    <mergeCell ref="G34:H34"/>
    <mergeCell ref="J34:K34"/>
    <mergeCell ref="M34:N34"/>
    <mergeCell ref="B36:E36"/>
    <mergeCell ref="G36:O36"/>
    <mergeCell ref="D38:F38"/>
    <mergeCell ref="G38:J38"/>
    <mergeCell ref="K38:O38"/>
    <mergeCell ref="D40:K40"/>
    <mergeCell ref="M40:N40"/>
    <mergeCell ref="D45:E45"/>
    <mergeCell ref="G45:H45"/>
    <mergeCell ref="J45:K45"/>
    <mergeCell ref="M45:N45"/>
    <mergeCell ref="D48:E48"/>
    <mergeCell ref="M48:O48"/>
    <mergeCell ref="D49:K50"/>
    <mergeCell ref="B52:B62"/>
    <mergeCell ref="D52:E52"/>
    <mergeCell ref="M52:O52"/>
    <mergeCell ref="D53:K53"/>
    <mergeCell ref="D55:E55"/>
    <mergeCell ref="M55:O55"/>
    <mergeCell ref="D56:K56"/>
    <mergeCell ref="D58:E58"/>
    <mergeCell ref="M58:O58"/>
    <mergeCell ref="B71:E71"/>
    <mergeCell ref="D59:K59"/>
    <mergeCell ref="D61:E61"/>
    <mergeCell ref="M61:O61"/>
    <mergeCell ref="D62:K62"/>
    <mergeCell ref="B64:E64"/>
    <mergeCell ref="G64:H64"/>
  </mergeCells>
  <pageMargins left="0.7" right="0.7" top="0.75" bottom="0.75" header="0.3" footer="0.3"/>
  <pageSetup paperSize="9" scale="64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FB0D2F-BD25-4819-9702-4A29D8A2C3DA}">
          <x14:formula1>
            <xm:f>listes!$B$3:$B$19</xm:f>
          </x14:formula1>
          <xm:sqref>C12:C14 A12:A14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2F620-4642-4405-9E58-C6BF879628EA}">
  <sheetPr codeName="Feuil10">
    <pageSetUpPr fitToPage="1"/>
  </sheetPr>
  <dimension ref="A1:Q75"/>
  <sheetViews>
    <sheetView view="pageLayout" zoomScale="90" zoomScaleNormal="100" zoomScalePageLayoutView="90" workbookViewId="0">
      <selection activeCell="B64" sqref="B64:E74"/>
    </sheetView>
  </sheetViews>
  <sheetFormatPr baseColWidth="10" defaultRowHeight="15.75" x14ac:dyDescent="0.25"/>
  <cols>
    <col min="1" max="1" width="1.7109375" style="11" customWidth="1"/>
    <col min="2" max="2" width="33" style="11" customWidth="1"/>
    <col min="3" max="3" width="1.7109375" style="11" customWidth="1"/>
    <col min="4" max="5" width="11.42578125" style="11"/>
    <col min="6" max="6" width="1.7109375" style="11" customWidth="1"/>
    <col min="7" max="8" width="11.42578125" style="11"/>
    <col min="9" max="9" width="1.7109375" style="11" customWidth="1"/>
    <col min="10" max="11" width="11.42578125" style="11"/>
    <col min="12" max="12" width="1.7109375" style="11" customWidth="1"/>
    <col min="13" max="13" width="11.85546875" style="11" bestFit="1" customWidth="1"/>
    <col min="14" max="14" width="11.28515625" style="11" customWidth="1"/>
    <col min="15" max="15" width="1.7109375" style="11" customWidth="1"/>
    <col min="16" max="16" width="2.42578125" style="11" customWidth="1"/>
    <col min="17" max="16384" width="11.42578125" style="11"/>
  </cols>
  <sheetData>
    <row r="1" spans="1:17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0"/>
      <c r="Q1" s="10"/>
    </row>
    <row r="2" spans="1:17" x14ac:dyDescent="0.2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0"/>
      <c r="Q2" s="10"/>
    </row>
    <row r="3" spans="1:17" x14ac:dyDescent="0.25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0"/>
      <c r="Q3" s="10"/>
    </row>
    <row r="4" spans="1:17" x14ac:dyDescent="0.25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0"/>
      <c r="Q4" s="10"/>
    </row>
    <row r="5" spans="1:17" x14ac:dyDescent="0.25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0"/>
      <c r="Q5" s="10"/>
    </row>
    <row r="6" spans="1:17" x14ac:dyDescent="0.25">
      <c r="A6" s="36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8"/>
      <c r="P6" s="10"/>
      <c r="Q6" s="10"/>
    </row>
    <row r="7" spans="1:17" x14ac:dyDescent="0.25">
      <c r="A7" s="39"/>
      <c r="B7" s="96" t="s">
        <v>38</v>
      </c>
      <c r="C7" s="41"/>
      <c r="D7" s="155" t="str">
        <f>'à remplir'!B11</f>
        <v>Kent</v>
      </c>
      <c r="E7" s="156"/>
      <c r="F7" s="41"/>
      <c r="G7" s="41"/>
      <c r="H7" s="96" t="s">
        <v>39</v>
      </c>
      <c r="I7" s="41"/>
      <c r="J7" s="155" t="str">
        <f>'à remplir'!C11</f>
        <v>-</v>
      </c>
      <c r="K7" s="156"/>
      <c r="L7" s="41"/>
      <c r="M7" s="41"/>
      <c r="N7" s="41"/>
      <c r="O7" s="42"/>
      <c r="P7" s="10"/>
      <c r="Q7" s="10"/>
    </row>
    <row r="8" spans="1:17" x14ac:dyDescent="0.25">
      <c r="A8" s="39"/>
      <c r="B8" s="96" t="s">
        <v>27</v>
      </c>
      <c r="C8" s="41"/>
      <c r="D8" s="155" t="str">
        <f>'à remplir'!D11</f>
        <v>Clark</v>
      </c>
      <c r="E8" s="156"/>
      <c r="F8" s="41"/>
      <c r="G8" s="41"/>
      <c r="H8" s="41"/>
      <c r="I8" s="41"/>
      <c r="J8" s="41"/>
      <c r="K8" s="41"/>
      <c r="L8" s="41"/>
      <c r="M8" s="41"/>
      <c r="N8" s="41"/>
      <c r="O8" s="42"/>
      <c r="P8" s="10"/>
      <c r="Q8" s="10"/>
    </row>
    <row r="9" spans="1:17" x14ac:dyDescent="0.25">
      <c r="A9" s="39"/>
      <c r="B9" s="96" t="s">
        <v>46</v>
      </c>
      <c r="C9" s="41"/>
      <c r="D9" s="157">
        <f>'à remplir'!E11</f>
        <v>0</v>
      </c>
      <c r="E9" s="158"/>
      <c r="F9" s="41"/>
      <c r="G9" s="41"/>
      <c r="H9" s="96" t="s">
        <v>47</v>
      </c>
      <c r="I9" s="41"/>
      <c r="J9" s="159">
        <f>'à remplir'!F11</f>
        <v>0</v>
      </c>
      <c r="K9" s="159"/>
      <c r="L9" s="159"/>
      <c r="M9" s="159"/>
      <c r="N9" s="12"/>
      <c r="O9" s="42"/>
      <c r="P9" s="10"/>
      <c r="Q9" s="10"/>
    </row>
    <row r="10" spans="1:17" x14ac:dyDescent="0.25">
      <c r="A10" s="43"/>
      <c r="B10" s="44"/>
      <c r="C10" s="45"/>
      <c r="D10" s="46"/>
      <c r="E10" s="46"/>
      <c r="F10" s="45"/>
      <c r="G10" s="45"/>
      <c r="H10" s="44"/>
      <c r="I10" s="45"/>
      <c r="J10" s="47"/>
      <c r="K10" s="47"/>
      <c r="L10" s="47"/>
      <c r="M10" s="47"/>
      <c r="N10" s="47"/>
      <c r="O10" s="48"/>
      <c r="P10" s="10"/>
      <c r="Q10" s="10"/>
    </row>
    <row r="11" spans="1:17" x14ac:dyDescent="0.25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0"/>
      <c r="Q11" s="10"/>
    </row>
    <row r="12" spans="1:17" x14ac:dyDescent="0.25">
      <c r="A12" s="15"/>
      <c r="B12" s="95" t="s">
        <v>2</v>
      </c>
      <c r="C12" s="15"/>
      <c r="D12" s="160" t="str">
        <f>'à remplir'!G11</f>
        <v>Personne compétente en radioprotection</v>
      </c>
      <c r="E12" s="160"/>
      <c r="F12" s="160"/>
      <c r="G12" s="160"/>
      <c r="H12" s="160"/>
      <c r="I12" s="160"/>
      <c r="J12" s="160"/>
      <c r="K12" s="160"/>
      <c r="L12" s="160"/>
      <c r="M12" s="160"/>
      <c r="N12" s="160"/>
      <c r="O12" s="160"/>
      <c r="P12" s="10"/>
      <c r="Q12" s="10"/>
    </row>
    <row r="13" spans="1:17" x14ac:dyDescent="0.25">
      <c r="A13" s="15"/>
      <c r="B13" s="95"/>
      <c r="C13" s="15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3"/>
      <c r="P13" s="10"/>
      <c r="Q13" s="10"/>
    </row>
    <row r="14" spans="1:17" x14ac:dyDescent="0.25">
      <c r="A14" s="15"/>
      <c r="B14" s="95" t="s">
        <v>71</v>
      </c>
      <c r="C14" s="15"/>
      <c r="D14" s="160" t="str">
        <f>'à remplir'!H11</f>
        <v>Radioprotection</v>
      </c>
      <c r="E14" s="160"/>
      <c r="F14" s="160"/>
      <c r="G14" s="160"/>
      <c r="H14" s="160"/>
      <c r="I14" s="160"/>
      <c r="J14" s="160"/>
      <c r="K14" s="160"/>
      <c r="L14" s="160"/>
      <c r="M14" s="160"/>
      <c r="N14" s="160"/>
      <c r="O14" s="160"/>
      <c r="P14" s="10"/>
      <c r="Q14" s="10"/>
    </row>
    <row r="15" spans="1:17" x14ac:dyDescent="0.25">
      <c r="A15" s="13"/>
      <c r="B15" s="17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0"/>
      <c r="Q15" s="10"/>
    </row>
    <row r="16" spans="1:17" x14ac:dyDescent="0.25">
      <c r="A16" s="13"/>
      <c r="B16" s="95" t="s">
        <v>3</v>
      </c>
      <c r="C16" s="13"/>
      <c r="D16" s="160" t="str">
        <f>'à remplir'!I11</f>
        <v>Radiodiagnostic</v>
      </c>
      <c r="E16" s="160"/>
      <c r="F16" s="160"/>
      <c r="G16" s="160"/>
      <c r="H16" s="160"/>
      <c r="I16" s="160"/>
      <c r="J16" s="160"/>
      <c r="K16" s="160"/>
      <c r="L16" s="160"/>
      <c r="M16" s="160"/>
      <c r="N16" s="160"/>
      <c r="O16" s="160"/>
      <c r="P16" s="10"/>
      <c r="Q16" s="10"/>
    </row>
    <row r="17" spans="1:17" x14ac:dyDescent="0.25">
      <c r="A17" s="13"/>
      <c r="B17" s="13"/>
      <c r="C17" s="13"/>
      <c r="D17" s="160" t="str">
        <f>'à remplir'!J11</f>
        <v>Pratique interventionnelle radioguidée</v>
      </c>
      <c r="E17" s="160"/>
      <c r="F17" s="160"/>
      <c r="G17" s="160"/>
      <c r="H17" s="160"/>
      <c r="I17" s="160"/>
      <c r="J17" s="160"/>
      <c r="K17" s="160"/>
      <c r="L17" s="160"/>
      <c r="M17" s="160"/>
      <c r="N17" s="160"/>
      <c r="O17" s="160"/>
      <c r="P17" s="10"/>
      <c r="Q17" s="10"/>
    </row>
    <row r="18" spans="1:17" x14ac:dyDescent="0.25">
      <c r="A18" s="13"/>
      <c r="B18" s="95"/>
      <c r="C18" s="13"/>
      <c r="D18" s="160" t="str">
        <f>'à remplir'!K11</f>
        <v>Utilisation d'accélérateurs à visée thérapeutique</v>
      </c>
      <c r="E18" s="160"/>
      <c r="F18" s="160"/>
      <c r="G18" s="160"/>
      <c r="H18" s="160"/>
      <c r="I18" s="160"/>
      <c r="J18" s="160"/>
      <c r="K18" s="160"/>
      <c r="L18" s="160"/>
      <c r="M18" s="160"/>
      <c r="N18" s="160"/>
      <c r="O18" s="160"/>
      <c r="P18" s="10"/>
      <c r="Q18" s="10"/>
    </row>
    <row r="19" spans="1:17" x14ac:dyDescent="0.25">
      <c r="A19" s="13"/>
      <c r="B19" s="13"/>
      <c r="C19" s="13"/>
      <c r="D19" s="18"/>
      <c r="E19" s="18"/>
      <c r="F19" s="18"/>
      <c r="G19" s="18"/>
      <c r="H19" s="18"/>
      <c r="I19" s="18"/>
      <c r="J19" s="18"/>
      <c r="K19" s="13"/>
      <c r="L19" s="13"/>
      <c r="M19" s="13"/>
      <c r="N19" s="13"/>
      <c r="O19" s="13"/>
      <c r="P19" s="10"/>
      <c r="Q19" s="10"/>
    </row>
    <row r="20" spans="1:17" x14ac:dyDescent="0.25">
      <c r="A20" s="13"/>
      <c r="B20" s="95" t="s">
        <v>48</v>
      </c>
      <c r="C20" s="13"/>
      <c r="D20" s="160" t="str">
        <f>'à remplir'!L11</f>
        <v>Scanner</v>
      </c>
      <c r="E20" s="160"/>
      <c r="F20" s="160"/>
      <c r="G20" s="160"/>
      <c r="H20" s="160"/>
      <c r="I20" s="160"/>
      <c r="J20" s="160"/>
      <c r="K20" s="160"/>
      <c r="L20" s="160"/>
      <c r="M20" s="160"/>
      <c r="N20" s="160"/>
      <c r="O20" s="160"/>
      <c r="P20" s="10"/>
      <c r="Q20" s="10"/>
    </row>
    <row r="21" spans="1:17" x14ac:dyDescent="0.25">
      <c r="A21" s="13"/>
      <c r="B21" s="13"/>
      <c r="C21" s="13"/>
      <c r="D21" s="160" t="str">
        <f>'à remplir'!M11</f>
        <v>Générateurs de rayons X (table radio, mobile, panoramique, rétroalvéolaire)</v>
      </c>
      <c r="E21" s="160"/>
      <c r="F21" s="160"/>
      <c r="G21" s="160"/>
      <c r="H21" s="160"/>
      <c r="I21" s="160"/>
      <c r="J21" s="160"/>
      <c r="K21" s="160"/>
      <c r="L21" s="160"/>
      <c r="M21" s="160"/>
      <c r="N21" s="160"/>
      <c r="O21" s="160"/>
      <c r="P21" s="10"/>
      <c r="Q21" s="10"/>
    </row>
    <row r="22" spans="1:17" x14ac:dyDescent="0.25">
      <c r="A22" s="13"/>
      <c r="B22" s="10"/>
      <c r="C22" s="13"/>
      <c r="D22" s="160" t="str">
        <f>'à remplir'!N11</f>
        <v>Arceau bloc / Salle interventionnelle</v>
      </c>
      <c r="E22" s="160"/>
      <c r="F22" s="160"/>
      <c r="G22" s="160"/>
      <c r="H22" s="160"/>
      <c r="I22" s="160"/>
      <c r="J22" s="160"/>
      <c r="K22" s="160"/>
      <c r="L22" s="160"/>
      <c r="M22" s="160"/>
      <c r="N22" s="160"/>
      <c r="O22" s="160"/>
      <c r="P22" s="10"/>
      <c r="Q22" s="10"/>
    </row>
    <row r="23" spans="1:17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0"/>
      <c r="Q23" s="10"/>
    </row>
    <row r="24" spans="1:17" ht="33.75" customHeight="1" x14ac:dyDescent="0.25">
      <c r="A24" s="13"/>
      <c r="B24" s="21" t="s">
        <v>49</v>
      </c>
      <c r="C24" s="13"/>
      <c r="D24" s="161" t="str">
        <f>'à remplir'!O11</f>
        <v>Rayons X (faible énergie &lt; 120 keV)</v>
      </c>
      <c r="E24" s="161"/>
      <c r="F24" s="51"/>
      <c r="G24" s="161" t="str">
        <f>'à remplir'!P11</f>
        <v>-</v>
      </c>
      <c r="H24" s="161"/>
      <c r="I24" s="51"/>
      <c r="J24" s="161" t="str">
        <f>'à remplir'!Q11</f>
        <v>-</v>
      </c>
      <c r="K24" s="161"/>
      <c r="L24" s="13"/>
      <c r="M24" s="13"/>
      <c r="N24" s="13"/>
      <c r="O24" s="13"/>
      <c r="P24" s="10"/>
      <c r="Q24" s="10"/>
    </row>
    <row r="25" spans="1:17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</row>
    <row r="26" spans="1:17" x14ac:dyDescent="0.25">
      <c r="A26" s="13"/>
      <c r="B26" s="95" t="s">
        <v>51</v>
      </c>
      <c r="C26" s="13"/>
      <c r="D26" s="160" t="s">
        <v>52</v>
      </c>
      <c r="E26" s="160"/>
      <c r="F26" s="160"/>
      <c r="G26" s="160"/>
      <c r="H26" s="160"/>
      <c r="I26" s="160"/>
      <c r="J26" s="160"/>
      <c r="K26" s="160"/>
      <c r="L26" s="160"/>
      <c r="M26" s="160"/>
      <c r="N26" s="160"/>
      <c r="O26" s="160"/>
    </row>
    <row r="27" spans="1:17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</row>
    <row r="28" spans="1:17" x14ac:dyDescent="0.25">
      <c r="A28" s="13"/>
      <c r="B28" s="95"/>
      <c r="C28" s="13"/>
      <c r="D28" s="146" t="s">
        <v>33</v>
      </c>
      <c r="E28" s="146"/>
      <c r="F28" s="28"/>
      <c r="G28" s="146" t="s">
        <v>106</v>
      </c>
      <c r="H28" s="146"/>
      <c r="I28" s="15"/>
      <c r="J28" s="177" t="s">
        <v>113</v>
      </c>
      <c r="K28" s="177"/>
      <c r="L28" s="28"/>
      <c r="M28" s="177" t="s">
        <v>114</v>
      </c>
      <c r="N28" s="177"/>
      <c r="O28" s="13"/>
    </row>
    <row r="29" spans="1:17" ht="6" customHeight="1" x14ac:dyDescent="0.25">
      <c r="A29" s="13"/>
      <c r="B29" s="95"/>
      <c r="C29" s="13"/>
      <c r="D29" s="13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13"/>
    </row>
    <row r="30" spans="1:17" x14ac:dyDescent="0.25">
      <c r="A30" s="13">
        <v>1</v>
      </c>
      <c r="B30" s="160" t="str">
        <f>'à remplir'!R11</f>
        <v>Au poste de commande (accélérateur radiothérapie)</v>
      </c>
      <c r="C30" s="160"/>
      <c r="D30" s="160"/>
      <c r="E30" s="160"/>
      <c r="F30" s="28"/>
      <c r="G30" s="160" t="str">
        <f>'à remplir'!S11</f>
        <v>hebdomadaire</v>
      </c>
      <c r="H30" s="160"/>
      <c r="I30" s="28"/>
      <c r="J30" s="160">
        <f>'à remplir'!U11</f>
        <v>0</v>
      </c>
      <c r="K30" s="160"/>
      <c r="L30" s="28"/>
      <c r="M30" s="160">
        <f>'à remplir'!W11</f>
        <v>0</v>
      </c>
      <c r="N30" s="160"/>
      <c r="O30" s="13"/>
    </row>
    <row r="31" spans="1:17" ht="6.75" customHeight="1" x14ac:dyDescent="0.25">
      <c r="A31" s="13"/>
      <c r="B31" s="17"/>
      <c r="C31" s="13"/>
      <c r="D31" s="13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13"/>
    </row>
    <row r="32" spans="1:17" x14ac:dyDescent="0.25">
      <c r="A32" s="13">
        <v>2</v>
      </c>
      <c r="B32" s="160" t="str">
        <f>'à remplir'!X11</f>
        <v>Au poste de commande (accélérateur radiothérapie)</v>
      </c>
      <c r="C32" s="160"/>
      <c r="D32" s="160"/>
      <c r="E32" s="160"/>
      <c r="F32" s="28"/>
      <c r="G32" s="160" t="str">
        <f>'à remplir'!Y11</f>
        <v>hebdomadaire</v>
      </c>
      <c r="H32" s="160"/>
      <c r="I32" s="28"/>
      <c r="J32" s="160">
        <f>'à remplir'!AA11</f>
        <v>0</v>
      </c>
      <c r="K32" s="160"/>
      <c r="L32" s="28"/>
      <c r="M32" s="160">
        <f>'à remplir'!AC11</f>
        <v>0</v>
      </c>
      <c r="N32" s="160"/>
      <c r="O32" s="13"/>
    </row>
    <row r="33" spans="1:15" ht="6.75" customHeight="1" x14ac:dyDescent="0.25">
      <c r="A33" s="13"/>
      <c r="B33" s="17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</row>
    <row r="34" spans="1:15" x14ac:dyDescent="0.25">
      <c r="A34" s="13">
        <v>3</v>
      </c>
      <c r="B34" s="160" t="str">
        <f>'à remplir'!AD11</f>
        <v>Au pupitre, derrière vitre plombée (scanner)</v>
      </c>
      <c r="C34" s="160"/>
      <c r="D34" s="160"/>
      <c r="E34" s="160"/>
      <c r="F34" s="28"/>
      <c r="G34" s="160" t="str">
        <f>'à remplir'!AE11</f>
        <v>hebdomadaire</v>
      </c>
      <c r="H34" s="160"/>
      <c r="I34" s="28"/>
      <c r="J34" s="160">
        <f>'à remplir'!AG11</f>
        <v>0</v>
      </c>
      <c r="K34" s="160"/>
      <c r="L34" s="28"/>
      <c r="M34" s="160">
        <f>'à remplir'!AI11</f>
        <v>0</v>
      </c>
      <c r="N34" s="160"/>
      <c r="O34" s="13"/>
    </row>
    <row r="35" spans="1:15" ht="6.75" customHeight="1" x14ac:dyDescent="0.25">
      <c r="A35" s="13"/>
      <c r="B35" s="95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</row>
    <row r="36" spans="1:15" x14ac:dyDescent="0.25">
      <c r="A36" s="13"/>
      <c r="B36" s="146" t="s">
        <v>73</v>
      </c>
      <c r="C36" s="146"/>
      <c r="D36" s="146"/>
      <c r="E36" s="146"/>
      <c r="F36" s="13"/>
      <c r="G36" s="164">
        <f>'à remplir'!AJ11</f>
        <v>0</v>
      </c>
      <c r="H36" s="165"/>
      <c r="I36" s="165"/>
      <c r="J36" s="165"/>
      <c r="K36" s="165"/>
      <c r="L36" s="165"/>
      <c r="M36" s="165"/>
      <c r="N36" s="165"/>
      <c r="O36" s="166"/>
    </row>
    <row r="37" spans="1:15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</row>
    <row r="38" spans="1:15" x14ac:dyDescent="0.25">
      <c r="A38" s="13"/>
      <c r="B38" s="95" t="s">
        <v>66</v>
      </c>
      <c r="C38" s="13"/>
      <c r="D38" s="164">
        <f>'à remplir'!AL11</f>
        <v>0</v>
      </c>
      <c r="E38" s="165"/>
      <c r="F38" s="166"/>
      <c r="G38" s="146" t="s">
        <v>65</v>
      </c>
      <c r="H38" s="146"/>
      <c r="I38" s="146"/>
      <c r="J38" s="146"/>
      <c r="K38" s="160">
        <f>'à remplir'!AN11</f>
        <v>0</v>
      </c>
      <c r="L38" s="160"/>
      <c r="M38" s="160"/>
      <c r="N38" s="160"/>
      <c r="O38" s="160"/>
    </row>
    <row r="39" spans="1:15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</row>
    <row r="40" spans="1:15" ht="33.75" customHeight="1" x14ac:dyDescent="0.25">
      <c r="A40" s="19"/>
      <c r="B40" s="82" t="s">
        <v>34</v>
      </c>
      <c r="C40" s="83"/>
      <c r="D40" s="170">
        <f>'à remplir'!AO11</f>
        <v>0</v>
      </c>
      <c r="E40" s="171"/>
      <c r="F40" s="171"/>
      <c r="G40" s="171"/>
      <c r="H40" s="171"/>
      <c r="I40" s="171"/>
      <c r="J40" s="171"/>
      <c r="K40" s="172"/>
      <c r="L40" s="84"/>
      <c r="M40" s="170">
        <f>'à remplir'!AP11</f>
        <v>0</v>
      </c>
      <c r="N40" s="172"/>
      <c r="O40" s="83"/>
    </row>
    <row r="41" spans="1:15" x14ac:dyDescent="0.25">
      <c r="A41" s="13"/>
      <c r="B41" s="21"/>
      <c r="C41" s="13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13"/>
    </row>
    <row r="42" spans="1:15" x14ac:dyDescent="0.25">
      <c r="A42" s="36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8"/>
    </row>
    <row r="43" spans="1:15" x14ac:dyDescent="0.25">
      <c r="A43" s="39"/>
      <c r="B43" s="96" t="s">
        <v>50</v>
      </c>
      <c r="C43" s="41"/>
      <c r="D43" s="150" t="str">
        <f>'à remplir'!AQ11</f>
        <v>B</v>
      </c>
      <c r="E43" s="150"/>
      <c r="F43" s="41"/>
      <c r="G43" s="41"/>
      <c r="H43" s="41"/>
      <c r="I43" s="41"/>
      <c r="J43" s="41"/>
      <c r="K43" s="41"/>
      <c r="L43" s="41"/>
      <c r="M43" s="41"/>
      <c r="N43" s="41"/>
      <c r="O43" s="42"/>
    </row>
    <row r="44" spans="1:15" x14ac:dyDescent="0.25">
      <c r="A44" s="39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2"/>
    </row>
    <row r="45" spans="1:15" x14ac:dyDescent="0.25">
      <c r="A45" s="39"/>
      <c r="B45" s="96" t="s">
        <v>72</v>
      </c>
      <c r="C45" s="41"/>
      <c r="D45" s="150" t="str">
        <f>'à remplir'!AR11</f>
        <v>OUI</v>
      </c>
      <c r="E45" s="150"/>
      <c r="F45" s="41"/>
      <c r="G45" s="151" t="s">
        <v>13</v>
      </c>
      <c r="H45" s="151"/>
      <c r="I45" s="41"/>
      <c r="J45" s="173" t="str">
        <f>'à remplir'!AS11</f>
        <v>à lecture différée</v>
      </c>
      <c r="K45" s="174"/>
      <c r="L45" s="49" t="s">
        <v>53</v>
      </c>
      <c r="M45" s="173" t="str">
        <f>'à remplir'!AT11</f>
        <v>opérationnelle</v>
      </c>
      <c r="N45" s="174"/>
      <c r="O45" s="42"/>
    </row>
    <row r="46" spans="1:15" x14ac:dyDescent="0.25">
      <c r="A46" s="43"/>
      <c r="B46" s="44"/>
      <c r="C46" s="45"/>
      <c r="D46" s="50"/>
      <c r="E46" s="50"/>
      <c r="F46" s="45"/>
      <c r="G46" s="50"/>
      <c r="H46" s="50"/>
      <c r="I46" s="45"/>
      <c r="J46" s="45"/>
      <c r="K46" s="45"/>
      <c r="L46" s="45"/>
      <c r="M46" s="45"/>
      <c r="N46" s="45"/>
      <c r="O46" s="48"/>
    </row>
    <row r="47" spans="1:15" x14ac:dyDescent="0.25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</row>
    <row r="48" spans="1:15" x14ac:dyDescent="0.25">
      <c r="A48" s="13"/>
      <c r="B48" s="95" t="s">
        <v>54</v>
      </c>
      <c r="C48" s="13"/>
      <c r="D48" s="141" t="s">
        <v>55</v>
      </c>
      <c r="E48" s="142"/>
      <c r="F48" s="22"/>
      <c r="G48" s="22"/>
      <c r="H48" s="22"/>
      <c r="I48" s="22"/>
      <c r="J48" s="22"/>
      <c r="K48" s="23"/>
      <c r="L48" s="13"/>
      <c r="M48" s="167" t="str">
        <f>'à remplir'!AU11</f>
        <v>NON</v>
      </c>
      <c r="N48" s="168"/>
      <c r="O48" s="169"/>
    </row>
    <row r="49" spans="1:15" x14ac:dyDescent="0.25">
      <c r="A49" s="13"/>
      <c r="B49" s="13"/>
      <c r="C49" s="13"/>
      <c r="D49" s="152" t="s">
        <v>56</v>
      </c>
      <c r="E49" s="153"/>
      <c r="F49" s="153"/>
      <c r="G49" s="153"/>
      <c r="H49" s="153"/>
      <c r="I49" s="153"/>
      <c r="J49" s="153"/>
      <c r="K49" s="154"/>
      <c r="L49" s="13"/>
      <c r="M49" s="13"/>
      <c r="N49" s="13"/>
      <c r="O49" s="13"/>
    </row>
    <row r="50" spans="1:15" x14ac:dyDescent="0.25">
      <c r="A50" s="13"/>
      <c r="B50" s="17"/>
      <c r="C50" s="13"/>
      <c r="D50" s="143"/>
      <c r="E50" s="144"/>
      <c r="F50" s="144"/>
      <c r="G50" s="144"/>
      <c r="H50" s="144"/>
      <c r="I50" s="144"/>
      <c r="J50" s="144"/>
      <c r="K50" s="145"/>
      <c r="L50" s="13"/>
      <c r="M50" s="13"/>
      <c r="N50" s="13"/>
      <c r="O50" s="13"/>
    </row>
    <row r="51" spans="1:15" x14ac:dyDescent="0.25">
      <c r="A51" s="13"/>
      <c r="B51" s="24" t="s">
        <v>67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</row>
    <row r="52" spans="1:15" x14ac:dyDescent="0.25">
      <c r="A52" s="13"/>
      <c r="B52" s="162" t="str">
        <f>'à remplir'!AZ11</f>
        <v>test texte …..kfjfjfjfjf</v>
      </c>
      <c r="C52" s="13"/>
      <c r="D52" s="141" t="s">
        <v>57</v>
      </c>
      <c r="E52" s="142"/>
      <c r="F52" s="22"/>
      <c r="G52" s="22"/>
      <c r="H52" s="22"/>
      <c r="I52" s="22"/>
      <c r="J52" s="22"/>
      <c r="K52" s="23"/>
      <c r="L52" s="13"/>
      <c r="M52" s="167" t="str">
        <f>'à remplir'!AV11</f>
        <v>OUI</v>
      </c>
      <c r="N52" s="168"/>
      <c r="O52" s="169"/>
    </row>
    <row r="53" spans="1:15" x14ac:dyDescent="0.25">
      <c r="A53" s="13"/>
      <c r="B53" s="162"/>
      <c r="C53" s="13"/>
      <c r="D53" s="147" t="s">
        <v>58</v>
      </c>
      <c r="E53" s="148"/>
      <c r="F53" s="148"/>
      <c r="G53" s="148"/>
      <c r="H53" s="148"/>
      <c r="I53" s="148"/>
      <c r="J53" s="148"/>
      <c r="K53" s="149"/>
      <c r="L53" s="13"/>
      <c r="M53" s="13"/>
      <c r="N53" s="13"/>
      <c r="O53" s="13"/>
    </row>
    <row r="54" spans="1:15" x14ac:dyDescent="0.25">
      <c r="A54" s="13"/>
      <c r="B54" s="162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</row>
    <row r="55" spans="1:15" x14ac:dyDescent="0.25">
      <c r="A55" s="13"/>
      <c r="B55" s="162"/>
      <c r="C55" s="13"/>
      <c r="D55" s="141" t="s">
        <v>59</v>
      </c>
      <c r="E55" s="142"/>
      <c r="F55" s="22"/>
      <c r="G55" s="22"/>
      <c r="H55" s="22"/>
      <c r="I55" s="22"/>
      <c r="J55" s="22"/>
      <c r="K55" s="23"/>
      <c r="L55" s="13"/>
      <c r="M55" s="167" t="str">
        <f>'à remplir'!AW11</f>
        <v>NON</v>
      </c>
      <c r="N55" s="168"/>
      <c r="O55" s="169"/>
    </row>
    <row r="56" spans="1:15" x14ac:dyDescent="0.25">
      <c r="A56" s="13"/>
      <c r="B56" s="162"/>
      <c r="C56" s="13"/>
      <c r="D56" s="143" t="s">
        <v>62</v>
      </c>
      <c r="E56" s="144"/>
      <c r="F56" s="144"/>
      <c r="G56" s="144"/>
      <c r="H56" s="144"/>
      <c r="I56" s="144"/>
      <c r="J56" s="144"/>
      <c r="K56" s="145"/>
      <c r="L56" s="13"/>
      <c r="M56" s="13"/>
      <c r="N56" s="13"/>
      <c r="O56" s="13"/>
    </row>
    <row r="57" spans="1:15" x14ac:dyDescent="0.25">
      <c r="A57" s="13"/>
      <c r="B57" s="162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</row>
    <row r="58" spans="1:15" x14ac:dyDescent="0.25">
      <c r="A58" s="13"/>
      <c r="B58" s="162"/>
      <c r="C58" s="13"/>
      <c r="D58" s="141" t="s">
        <v>60</v>
      </c>
      <c r="E58" s="142"/>
      <c r="F58" s="22"/>
      <c r="G58" s="22"/>
      <c r="H58" s="22"/>
      <c r="I58" s="22"/>
      <c r="J58" s="22"/>
      <c r="K58" s="23"/>
      <c r="L58" s="13"/>
      <c r="M58" s="167" t="str">
        <f>'à remplir'!AX11</f>
        <v>OUI</v>
      </c>
      <c r="N58" s="168"/>
      <c r="O58" s="169"/>
    </row>
    <row r="59" spans="1:15" x14ac:dyDescent="0.25">
      <c r="A59" s="13"/>
      <c r="B59" s="162"/>
      <c r="C59" s="13"/>
      <c r="D59" s="143" t="s">
        <v>61</v>
      </c>
      <c r="E59" s="144"/>
      <c r="F59" s="144"/>
      <c r="G59" s="144"/>
      <c r="H59" s="144"/>
      <c r="I59" s="144"/>
      <c r="J59" s="144"/>
      <c r="K59" s="145"/>
      <c r="L59" s="13"/>
      <c r="M59" s="13"/>
      <c r="N59" s="13"/>
      <c r="O59" s="13"/>
    </row>
    <row r="60" spans="1:15" x14ac:dyDescent="0.25">
      <c r="A60" s="13"/>
      <c r="B60" s="162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</row>
    <row r="61" spans="1:15" x14ac:dyDescent="0.25">
      <c r="A61" s="13"/>
      <c r="B61" s="162"/>
      <c r="C61" s="13"/>
      <c r="D61" s="141" t="s">
        <v>63</v>
      </c>
      <c r="E61" s="142"/>
      <c r="F61" s="22"/>
      <c r="G61" s="22"/>
      <c r="H61" s="22"/>
      <c r="I61" s="22"/>
      <c r="J61" s="22"/>
      <c r="K61" s="23"/>
      <c r="L61" s="13"/>
      <c r="M61" s="167" t="str">
        <f>'à remplir'!AY11</f>
        <v>NON</v>
      </c>
      <c r="N61" s="168"/>
      <c r="O61" s="169"/>
    </row>
    <row r="62" spans="1:15" x14ac:dyDescent="0.25">
      <c r="A62" s="13"/>
      <c r="B62" s="163"/>
      <c r="C62" s="13"/>
      <c r="D62" s="143" t="s">
        <v>64</v>
      </c>
      <c r="E62" s="144"/>
      <c r="F62" s="144"/>
      <c r="G62" s="144"/>
      <c r="H62" s="144"/>
      <c r="I62" s="144"/>
      <c r="J62" s="144"/>
      <c r="K62" s="145"/>
      <c r="L62" s="13"/>
      <c r="M62" s="13"/>
      <c r="N62" s="13"/>
      <c r="O62" s="13"/>
    </row>
    <row r="63" spans="1:15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</row>
    <row r="64" spans="1:15" x14ac:dyDescent="0.25">
      <c r="A64" s="13"/>
      <c r="B64" s="141" t="s">
        <v>68</v>
      </c>
      <c r="C64" s="142"/>
      <c r="D64" s="142"/>
      <c r="E64" s="142"/>
      <c r="F64" s="33"/>
      <c r="G64" s="142" t="s">
        <v>69</v>
      </c>
      <c r="H64" s="142"/>
      <c r="I64" s="34"/>
      <c r="J64" s="34"/>
      <c r="K64" s="34"/>
      <c r="L64" s="34"/>
      <c r="M64" s="34" t="s">
        <v>70</v>
      </c>
      <c r="N64" s="34"/>
      <c r="O64" s="33"/>
    </row>
    <row r="65" spans="1:15" x14ac:dyDescent="0.25">
      <c r="A65" s="13"/>
      <c r="B65" s="98" t="s">
        <v>166</v>
      </c>
      <c r="C65" s="99"/>
      <c r="D65" s="99"/>
      <c r="E65" s="99"/>
      <c r="F65" s="86"/>
      <c r="G65" s="97"/>
      <c r="H65" s="28"/>
      <c r="I65" s="28"/>
      <c r="J65" s="28"/>
      <c r="K65" s="28"/>
      <c r="L65" s="28"/>
      <c r="M65" s="35">
        <f ca="1">TODAY()</f>
        <v>46225</v>
      </c>
      <c r="N65" s="28"/>
      <c r="O65" s="29"/>
    </row>
    <row r="66" spans="1:15" x14ac:dyDescent="0.25">
      <c r="A66" s="13"/>
      <c r="B66" s="27"/>
      <c r="C66" s="28"/>
      <c r="D66" s="15"/>
      <c r="E66" s="15"/>
      <c r="F66" s="87"/>
      <c r="G66" s="28"/>
      <c r="H66" s="28"/>
      <c r="I66" s="28"/>
      <c r="J66" s="28"/>
      <c r="K66" s="28"/>
      <c r="L66" s="28"/>
      <c r="M66" s="28"/>
      <c r="N66" s="28"/>
      <c r="O66" s="29"/>
    </row>
    <row r="67" spans="1:15" x14ac:dyDescent="0.25">
      <c r="A67" s="13"/>
      <c r="B67" s="88"/>
      <c r="C67" s="28"/>
      <c r="D67" s="28"/>
      <c r="E67" s="28"/>
      <c r="F67" s="29"/>
      <c r="G67" s="28"/>
      <c r="H67" s="28"/>
      <c r="I67" s="28"/>
      <c r="J67" s="28"/>
      <c r="K67" s="28"/>
      <c r="L67" s="28"/>
      <c r="M67" s="28"/>
      <c r="N67" s="28"/>
      <c r="O67" s="29"/>
    </row>
    <row r="68" spans="1:15" x14ac:dyDescent="0.25">
      <c r="A68" s="13"/>
      <c r="B68" s="27"/>
      <c r="C68" s="28"/>
      <c r="D68" s="28"/>
      <c r="E68" s="28"/>
      <c r="F68" s="29"/>
      <c r="G68" s="28"/>
      <c r="H68" s="28"/>
      <c r="I68" s="28"/>
      <c r="J68" s="28"/>
      <c r="K68" s="28"/>
      <c r="L68" s="28"/>
      <c r="M68" s="28"/>
      <c r="N68" s="28"/>
      <c r="O68" s="29"/>
    </row>
    <row r="69" spans="1:15" x14ac:dyDescent="0.25">
      <c r="A69" s="13"/>
      <c r="B69" s="88"/>
      <c r="C69" s="28"/>
      <c r="D69" s="28"/>
      <c r="E69" s="28"/>
      <c r="F69" s="29"/>
      <c r="G69" s="28"/>
      <c r="H69" s="28"/>
      <c r="I69" s="28"/>
      <c r="J69" s="28"/>
      <c r="K69" s="28"/>
      <c r="L69" s="28"/>
      <c r="M69" s="28"/>
      <c r="N69" s="28"/>
      <c r="O69" s="29"/>
    </row>
    <row r="70" spans="1:15" x14ac:dyDescent="0.25">
      <c r="A70" s="13"/>
      <c r="B70" s="27"/>
      <c r="C70" s="28"/>
      <c r="D70" s="28"/>
      <c r="E70" s="28"/>
      <c r="F70" s="29"/>
      <c r="G70" s="28"/>
      <c r="H70" s="28"/>
      <c r="I70" s="28"/>
      <c r="J70" s="28"/>
      <c r="K70" s="28"/>
      <c r="L70" s="28"/>
      <c r="M70" s="28"/>
      <c r="N70" s="28"/>
      <c r="O70" s="29"/>
    </row>
    <row r="71" spans="1:15" x14ac:dyDescent="0.25">
      <c r="A71" s="13"/>
      <c r="B71" s="175" t="s">
        <v>144</v>
      </c>
      <c r="C71" s="176"/>
      <c r="D71" s="176"/>
      <c r="E71" s="176"/>
      <c r="F71" s="29"/>
      <c r="G71" s="28"/>
      <c r="H71" s="28"/>
      <c r="I71" s="28"/>
      <c r="J71" s="28"/>
      <c r="K71" s="28"/>
      <c r="L71" s="28"/>
      <c r="M71" s="28"/>
      <c r="N71" s="28"/>
      <c r="O71" s="29"/>
    </row>
    <row r="72" spans="1:15" x14ac:dyDescent="0.25">
      <c r="A72" s="13"/>
      <c r="B72" s="85" t="s">
        <v>165</v>
      </c>
      <c r="C72" s="28"/>
      <c r="D72" s="28"/>
      <c r="E72" s="28"/>
      <c r="F72" s="29"/>
      <c r="G72" s="28"/>
      <c r="H72" s="28"/>
      <c r="I72" s="28"/>
      <c r="J72" s="28"/>
      <c r="K72" s="28"/>
      <c r="L72" s="28"/>
      <c r="M72" s="28"/>
      <c r="N72" s="28"/>
      <c r="O72" s="29"/>
    </row>
    <row r="73" spans="1:15" x14ac:dyDescent="0.25">
      <c r="A73" s="13"/>
      <c r="B73" s="88"/>
      <c r="C73" s="28"/>
      <c r="D73" s="28"/>
      <c r="E73" s="28"/>
      <c r="F73" s="29"/>
      <c r="G73" s="28"/>
      <c r="H73" s="28"/>
      <c r="I73" s="28"/>
      <c r="J73" s="28"/>
      <c r="K73" s="28"/>
      <c r="L73" s="28"/>
      <c r="M73" s="28"/>
      <c r="N73" s="28"/>
      <c r="O73" s="29"/>
    </row>
    <row r="74" spans="1:15" x14ac:dyDescent="0.25">
      <c r="A74" s="13"/>
      <c r="B74" s="31"/>
      <c r="C74" s="30"/>
      <c r="D74" s="30"/>
      <c r="E74" s="30"/>
      <c r="F74" s="32"/>
      <c r="G74" s="30"/>
      <c r="H74" s="30"/>
      <c r="I74" s="30"/>
      <c r="J74" s="30"/>
      <c r="K74" s="30"/>
      <c r="L74" s="30"/>
      <c r="M74" s="30"/>
      <c r="N74" s="30"/>
      <c r="O74" s="32"/>
    </row>
    <row r="75" spans="1:15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</row>
  </sheetData>
  <mergeCells count="64">
    <mergeCell ref="D12:O12"/>
    <mergeCell ref="D7:E7"/>
    <mergeCell ref="J7:K7"/>
    <mergeCell ref="D8:E8"/>
    <mergeCell ref="D9:E9"/>
    <mergeCell ref="J9:M9"/>
    <mergeCell ref="D28:E28"/>
    <mergeCell ref="G28:H28"/>
    <mergeCell ref="J28:K28"/>
    <mergeCell ref="M28:N28"/>
    <mergeCell ref="D14:O14"/>
    <mergeCell ref="D16:O16"/>
    <mergeCell ref="D17:O17"/>
    <mergeCell ref="D18:O18"/>
    <mergeCell ref="D20:O20"/>
    <mergeCell ref="D21:O21"/>
    <mergeCell ref="D22:O22"/>
    <mergeCell ref="D24:E24"/>
    <mergeCell ref="G24:H24"/>
    <mergeCell ref="J24:K24"/>
    <mergeCell ref="D26:O26"/>
    <mergeCell ref="B30:E30"/>
    <mergeCell ref="G30:H30"/>
    <mergeCell ref="J30:K30"/>
    <mergeCell ref="M30:N30"/>
    <mergeCell ref="B32:E32"/>
    <mergeCell ref="G32:H32"/>
    <mergeCell ref="J32:K32"/>
    <mergeCell ref="M32:N32"/>
    <mergeCell ref="D43:E43"/>
    <mergeCell ref="B34:E34"/>
    <mergeCell ref="G34:H34"/>
    <mergeCell ref="J34:K34"/>
    <mergeCell ref="M34:N34"/>
    <mergeCell ref="B36:E36"/>
    <mergeCell ref="G36:O36"/>
    <mergeCell ref="D38:F38"/>
    <mergeCell ref="G38:J38"/>
    <mergeCell ref="K38:O38"/>
    <mergeCell ref="D40:K40"/>
    <mergeCell ref="M40:N40"/>
    <mergeCell ref="D45:E45"/>
    <mergeCell ref="G45:H45"/>
    <mergeCell ref="J45:K45"/>
    <mergeCell ref="M45:N45"/>
    <mergeCell ref="D48:E48"/>
    <mergeCell ref="M48:O48"/>
    <mergeCell ref="D49:K50"/>
    <mergeCell ref="B52:B62"/>
    <mergeCell ref="D52:E52"/>
    <mergeCell ref="M52:O52"/>
    <mergeCell ref="D53:K53"/>
    <mergeCell ref="D55:E55"/>
    <mergeCell ref="M55:O55"/>
    <mergeCell ref="D56:K56"/>
    <mergeCell ref="D58:E58"/>
    <mergeCell ref="M58:O58"/>
    <mergeCell ref="B71:E71"/>
    <mergeCell ref="D59:K59"/>
    <mergeCell ref="D61:E61"/>
    <mergeCell ref="M61:O61"/>
    <mergeCell ref="D62:K62"/>
    <mergeCell ref="B64:E64"/>
    <mergeCell ref="G64:H64"/>
  </mergeCells>
  <pageMargins left="0.7" right="0.7" top="0.75" bottom="0.75" header="0.3" footer="0.3"/>
  <pageSetup paperSize="9" scale="64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6B6A0EF-05A1-4117-93F1-C92F0879B3BD}">
          <x14:formula1>
            <xm:f>listes!$B$3:$B$19</xm:f>
          </x14:formula1>
          <xm:sqref>C12:C14 A12:A14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455350-6788-4A8A-967A-AA154DF51413}">
  <sheetPr codeName="Feuil11">
    <pageSetUpPr fitToPage="1"/>
  </sheetPr>
  <dimension ref="A1:Q75"/>
  <sheetViews>
    <sheetView view="pageLayout" zoomScale="90" zoomScaleNormal="100" zoomScalePageLayoutView="90" workbookViewId="0">
      <selection activeCell="B64" sqref="B64:E74"/>
    </sheetView>
  </sheetViews>
  <sheetFormatPr baseColWidth="10" defaultRowHeight="15.75" x14ac:dyDescent="0.25"/>
  <cols>
    <col min="1" max="1" width="1.7109375" style="11" customWidth="1"/>
    <col min="2" max="2" width="33" style="11" customWidth="1"/>
    <col min="3" max="3" width="1.7109375" style="11" customWidth="1"/>
    <col min="4" max="5" width="11.42578125" style="11"/>
    <col min="6" max="6" width="1.7109375" style="11" customWidth="1"/>
    <col min="7" max="8" width="11.42578125" style="11"/>
    <col min="9" max="9" width="1.7109375" style="11" customWidth="1"/>
    <col min="10" max="11" width="11.42578125" style="11"/>
    <col min="12" max="12" width="1.7109375" style="11" customWidth="1"/>
    <col min="13" max="13" width="11.85546875" style="11" bestFit="1" customWidth="1"/>
    <col min="14" max="14" width="11.28515625" style="11" customWidth="1"/>
    <col min="15" max="15" width="1.7109375" style="11" customWidth="1"/>
    <col min="16" max="16" width="2.42578125" style="11" customWidth="1"/>
    <col min="17" max="16384" width="11.42578125" style="11"/>
  </cols>
  <sheetData>
    <row r="1" spans="1:17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0"/>
      <c r="Q1" s="10"/>
    </row>
    <row r="2" spans="1:17" x14ac:dyDescent="0.2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0"/>
      <c r="Q2" s="10"/>
    </row>
    <row r="3" spans="1:17" x14ac:dyDescent="0.25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0"/>
      <c r="Q3" s="10"/>
    </row>
    <row r="4" spans="1:17" x14ac:dyDescent="0.25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0"/>
      <c r="Q4" s="10"/>
    </row>
    <row r="5" spans="1:17" x14ac:dyDescent="0.25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0"/>
      <c r="Q5" s="10"/>
    </row>
    <row r="6" spans="1:17" x14ac:dyDescent="0.25">
      <c r="A6" s="36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8"/>
      <c r="P6" s="10"/>
      <c r="Q6" s="10"/>
    </row>
    <row r="7" spans="1:17" x14ac:dyDescent="0.25">
      <c r="A7" s="39"/>
      <c r="B7" s="96" t="s">
        <v>38</v>
      </c>
      <c r="C7" s="41"/>
      <c r="D7" s="155" t="str">
        <f>'à remplir'!B12</f>
        <v>Wonder</v>
      </c>
      <c r="E7" s="156"/>
      <c r="F7" s="41"/>
      <c r="G7" s="41"/>
      <c r="H7" s="96" t="s">
        <v>39</v>
      </c>
      <c r="I7" s="41"/>
      <c r="J7" s="155" t="str">
        <f>'à remplir'!C12</f>
        <v>-</v>
      </c>
      <c r="K7" s="156"/>
      <c r="L7" s="41"/>
      <c r="M7" s="41"/>
      <c r="N7" s="41"/>
      <c r="O7" s="42"/>
      <c r="P7" s="10"/>
      <c r="Q7" s="10"/>
    </row>
    <row r="8" spans="1:17" x14ac:dyDescent="0.25">
      <c r="A8" s="39"/>
      <c r="B8" s="96" t="s">
        <v>27</v>
      </c>
      <c r="C8" s="41"/>
      <c r="D8" s="155" t="str">
        <f>'à remplir'!D12</f>
        <v>Woman</v>
      </c>
      <c r="E8" s="156"/>
      <c r="F8" s="41"/>
      <c r="G8" s="41"/>
      <c r="H8" s="41"/>
      <c r="I8" s="41"/>
      <c r="J8" s="41"/>
      <c r="K8" s="41"/>
      <c r="L8" s="41"/>
      <c r="M8" s="41"/>
      <c r="N8" s="41"/>
      <c r="O8" s="42"/>
      <c r="P8" s="10"/>
      <c r="Q8" s="10"/>
    </row>
    <row r="9" spans="1:17" x14ac:dyDescent="0.25">
      <c r="A9" s="39"/>
      <c r="B9" s="96" t="s">
        <v>46</v>
      </c>
      <c r="C9" s="41"/>
      <c r="D9" s="157">
        <f>'à remplir'!E12</f>
        <v>0</v>
      </c>
      <c r="E9" s="158"/>
      <c r="F9" s="41"/>
      <c r="G9" s="41"/>
      <c r="H9" s="96" t="s">
        <v>47</v>
      </c>
      <c r="I9" s="41"/>
      <c r="J9" s="159">
        <f>'à remplir'!F12</f>
        <v>0</v>
      </c>
      <c r="K9" s="159"/>
      <c r="L9" s="159"/>
      <c r="M9" s="159"/>
      <c r="N9" s="12"/>
      <c r="O9" s="42"/>
      <c r="P9" s="10"/>
      <c r="Q9" s="10"/>
    </row>
    <row r="10" spans="1:17" x14ac:dyDescent="0.25">
      <c r="A10" s="43"/>
      <c r="B10" s="44"/>
      <c r="C10" s="45"/>
      <c r="D10" s="46"/>
      <c r="E10" s="46"/>
      <c r="F10" s="45"/>
      <c r="G10" s="45"/>
      <c r="H10" s="44"/>
      <c r="I10" s="45"/>
      <c r="J10" s="47"/>
      <c r="K10" s="47"/>
      <c r="L10" s="47"/>
      <c r="M10" s="47"/>
      <c r="N10" s="47"/>
      <c r="O10" s="48"/>
      <c r="P10" s="10"/>
      <c r="Q10" s="10"/>
    </row>
    <row r="11" spans="1:17" x14ac:dyDescent="0.25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0"/>
      <c r="Q11" s="10"/>
    </row>
    <row r="12" spans="1:17" x14ac:dyDescent="0.25">
      <c r="A12" s="15"/>
      <c r="B12" s="95" t="s">
        <v>2</v>
      </c>
      <c r="C12" s="15"/>
      <c r="D12" s="160" t="str">
        <f>'à remplir'!G12</f>
        <v>Personne compétente en radioprotection</v>
      </c>
      <c r="E12" s="160"/>
      <c r="F12" s="160"/>
      <c r="G12" s="160"/>
      <c r="H12" s="160"/>
      <c r="I12" s="160"/>
      <c r="J12" s="160"/>
      <c r="K12" s="160"/>
      <c r="L12" s="160"/>
      <c r="M12" s="160"/>
      <c r="N12" s="160"/>
      <c r="O12" s="160"/>
      <c r="P12" s="10"/>
      <c r="Q12" s="10"/>
    </row>
    <row r="13" spans="1:17" x14ac:dyDescent="0.25">
      <c r="A13" s="15"/>
      <c r="B13" s="95"/>
      <c r="C13" s="15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3"/>
      <c r="P13" s="10"/>
      <c r="Q13" s="10"/>
    </row>
    <row r="14" spans="1:17" x14ac:dyDescent="0.25">
      <c r="A14" s="15"/>
      <c r="B14" s="95" t="s">
        <v>71</v>
      </c>
      <c r="C14" s="15"/>
      <c r="D14" s="160" t="str">
        <f>'à remplir'!H12</f>
        <v>Radioprotection</v>
      </c>
      <c r="E14" s="160"/>
      <c r="F14" s="160"/>
      <c r="G14" s="160"/>
      <c r="H14" s="160"/>
      <c r="I14" s="160"/>
      <c r="J14" s="160"/>
      <c r="K14" s="160"/>
      <c r="L14" s="160"/>
      <c r="M14" s="160"/>
      <c r="N14" s="160"/>
      <c r="O14" s="160"/>
      <c r="P14" s="10"/>
      <c r="Q14" s="10"/>
    </row>
    <row r="15" spans="1:17" x14ac:dyDescent="0.25">
      <c r="A15" s="13"/>
      <c r="B15" s="17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0"/>
      <c r="Q15" s="10"/>
    </row>
    <row r="16" spans="1:17" x14ac:dyDescent="0.25">
      <c r="A16" s="13"/>
      <c r="B16" s="95" t="s">
        <v>3</v>
      </c>
      <c r="C16" s="13"/>
      <c r="D16" s="160" t="str">
        <f>'à remplir'!I12</f>
        <v>Radiodiagnostic</v>
      </c>
      <c r="E16" s="160"/>
      <c r="F16" s="160"/>
      <c r="G16" s="160"/>
      <c r="H16" s="160"/>
      <c r="I16" s="160"/>
      <c r="J16" s="160"/>
      <c r="K16" s="160"/>
      <c r="L16" s="160"/>
      <c r="M16" s="160"/>
      <c r="N16" s="160"/>
      <c r="O16" s="160"/>
      <c r="P16" s="10"/>
      <c r="Q16" s="10"/>
    </row>
    <row r="17" spans="1:17" x14ac:dyDescent="0.25">
      <c r="A17" s="13"/>
      <c r="B17" s="13"/>
      <c r="C17" s="13"/>
      <c r="D17" s="160" t="str">
        <f>'à remplir'!J12</f>
        <v>Pratique interventionnelle radioguidée</v>
      </c>
      <c r="E17" s="160"/>
      <c r="F17" s="160"/>
      <c r="G17" s="160"/>
      <c r="H17" s="160"/>
      <c r="I17" s="160"/>
      <c r="J17" s="160"/>
      <c r="K17" s="160"/>
      <c r="L17" s="160"/>
      <c r="M17" s="160"/>
      <c r="N17" s="160"/>
      <c r="O17" s="160"/>
      <c r="P17" s="10"/>
      <c r="Q17" s="10"/>
    </row>
    <row r="18" spans="1:17" x14ac:dyDescent="0.25">
      <c r="A18" s="13"/>
      <c r="B18" s="95"/>
      <c r="C18" s="13"/>
      <c r="D18" s="160" t="str">
        <f>'à remplir'!K12</f>
        <v>Utilisation d'accélérateurs à visée thérapeutique</v>
      </c>
      <c r="E18" s="160"/>
      <c r="F18" s="160"/>
      <c r="G18" s="160"/>
      <c r="H18" s="160"/>
      <c r="I18" s="160"/>
      <c r="J18" s="160"/>
      <c r="K18" s="160"/>
      <c r="L18" s="160"/>
      <c r="M18" s="160"/>
      <c r="N18" s="160"/>
      <c r="O18" s="160"/>
      <c r="P18" s="10"/>
      <c r="Q18" s="10"/>
    </row>
    <row r="19" spans="1:17" x14ac:dyDescent="0.25">
      <c r="A19" s="13"/>
      <c r="B19" s="13"/>
      <c r="C19" s="13"/>
      <c r="D19" s="18"/>
      <c r="E19" s="18"/>
      <c r="F19" s="18"/>
      <c r="G19" s="18"/>
      <c r="H19" s="18"/>
      <c r="I19" s="18"/>
      <c r="J19" s="18"/>
      <c r="K19" s="13"/>
      <c r="L19" s="13"/>
      <c r="M19" s="13"/>
      <c r="N19" s="13"/>
      <c r="O19" s="13"/>
      <c r="P19" s="10"/>
      <c r="Q19" s="10"/>
    </row>
    <row r="20" spans="1:17" x14ac:dyDescent="0.25">
      <c r="A20" s="13"/>
      <c r="B20" s="95" t="s">
        <v>48</v>
      </c>
      <c r="C20" s="13"/>
      <c r="D20" s="160" t="str">
        <f>'à remplir'!L12</f>
        <v>Scanner</v>
      </c>
      <c r="E20" s="160"/>
      <c r="F20" s="160"/>
      <c r="G20" s="160"/>
      <c r="H20" s="160"/>
      <c r="I20" s="160"/>
      <c r="J20" s="160"/>
      <c r="K20" s="160"/>
      <c r="L20" s="160"/>
      <c r="M20" s="160"/>
      <c r="N20" s="160"/>
      <c r="O20" s="160"/>
      <c r="P20" s="10"/>
      <c r="Q20" s="10"/>
    </row>
    <row r="21" spans="1:17" x14ac:dyDescent="0.25">
      <c r="A21" s="13"/>
      <c r="B21" s="13"/>
      <c r="C21" s="13"/>
      <c r="D21" s="160" t="str">
        <f>'à remplir'!M12</f>
        <v>Générateurs de rayons X (table radio, mobile, panoramique, rétroalvéolaire)</v>
      </c>
      <c r="E21" s="160"/>
      <c r="F21" s="160"/>
      <c r="G21" s="160"/>
      <c r="H21" s="160"/>
      <c r="I21" s="160"/>
      <c r="J21" s="160"/>
      <c r="K21" s="160"/>
      <c r="L21" s="160"/>
      <c r="M21" s="160"/>
      <c r="N21" s="160"/>
      <c r="O21" s="160"/>
      <c r="P21" s="10"/>
      <c r="Q21" s="10"/>
    </row>
    <row r="22" spans="1:17" x14ac:dyDescent="0.25">
      <c r="A22" s="13"/>
      <c r="B22" s="10"/>
      <c r="C22" s="13"/>
      <c r="D22" s="160" t="str">
        <f>'à remplir'!N12</f>
        <v>Arceau bloc / Salle interventionnelle</v>
      </c>
      <c r="E22" s="160"/>
      <c r="F22" s="160"/>
      <c r="G22" s="160"/>
      <c r="H22" s="160"/>
      <c r="I22" s="160"/>
      <c r="J22" s="160"/>
      <c r="K22" s="160"/>
      <c r="L22" s="160"/>
      <c r="M22" s="160"/>
      <c r="N22" s="160"/>
      <c r="O22" s="160"/>
      <c r="P22" s="10"/>
      <c r="Q22" s="10"/>
    </row>
    <row r="23" spans="1:17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0"/>
      <c r="Q23" s="10"/>
    </row>
    <row r="24" spans="1:17" ht="33.75" customHeight="1" x14ac:dyDescent="0.25">
      <c r="A24" s="13"/>
      <c r="B24" s="21" t="s">
        <v>49</v>
      </c>
      <c r="C24" s="13"/>
      <c r="D24" s="161" t="str">
        <f>'à remplir'!O12</f>
        <v>Rayons X (faible énergie &lt; 120 keV)</v>
      </c>
      <c r="E24" s="161"/>
      <c r="F24" s="51"/>
      <c r="G24" s="161" t="str">
        <f>'à remplir'!P12</f>
        <v>-</v>
      </c>
      <c r="H24" s="161"/>
      <c r="I24" s="51"/>
      <c r="J24" s="161" t="str">
        <f>'à remplir'!Q12</f>
        <v>-</v>
      </c>
      <c r="K24" s="161"/>
      <c r="L24" s="13"/>
      <c r="M24" s="13"/>
      <c r="N24" s="13"/>
      <c r="O24" s="13"/>
      <c r="P24" s="10"/>
      <c r="Q24" s="10"/>
    </row>
    <row r="25" spans="1:17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</row>
    <row r="26" spans="1:17" x14ac:dyDescent="0.25">
      <c r="A26" s="13"/>
      <c r="B26" s="95" t="s">
        <v>51</v>
      </c>
      <c r="C26" s="13"/>
      <c r="D26" s="160" t="s">
        <v>52</v>
      </c>
      <c r="E26" s="160"/>
      <c r="F26" s="160"/>
      <c r="G26" s="160"/>
      <c r="H26" s="160"/>
      <c r="I26" s="160"/>
      <c r="J26" s="160"/>
      <c r="K26" s="160"/>
      <c r="L26" s="160"/>
      <c r="M26" s="160"/>
      <c r="N26" s="160"/>
      <c r="O26" s="160"/>
    </row>
    <row r="27" spans="1:17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</row>
    <row r="28" spans="1:17" x14ac:dyDescent="0.25">
      <c r="A28" s="13"/>
      <c r="B28" s="95"/>
      <c r="C28" s="13"/>
      <c r="D28" s="146" t="s">
        <v>33</v>
      </c>
      <c r="E28" s="146"/>
      <c r="F28" s="28"/>
      <c r="G28" s="146" t="s">
        <v>106</v>
      </c>
      <c r="H28" s="146"/>
      <c r="I28" s="15"/>
      <c r="J28" s="177" t="s">
        <v>113</v>
      </c>
      <c r="K28" s="177"/>
      <c r="L28" s="28"/>
      <c r="M28" s="177" t="s">
        <v>114</v>
      </c>
      <c r="N28" s="177"/>
      <c r="O28" s="13"/>
    </row>
    <row r="29" spans="1:17" ht="6" customHeight="1" x14ac:dyDescent="0.25">
      <c r="A29" s="13"/>
      <c r="B29" s="95"/>
      <c r="C29" s="13"/>
      <c r="D29" s="13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13"/>
    </row>
    <row r="30" spans="1:17" x14ac:dyDescent="0.25">
      <c r="A30" s="13">
        <v>1</v>
      </c>
      <c r="B30" s="160" t="str">
        <f>'à remplir'!R12</f>
        <v>Au poste de commande (accélérateur radiothérapie)</v>
      </c>
      <c r="C30" s="160"/>
      <c r="D30" s="160"/>
      <c r="E30" s="160"/>
      <c r="F30" s="28"/>
      <c r="G30" s="160" t="str">
        <f>'à remplir'!S12</f>
        <v>hebdomadaire</v>
      </c>
      <c r="H30" s="160"/>
      <c r="I30" s="28"/>
      <c r="J30" s="160">
        <f>'à remplir'!U12</f>
        <v>0</v>
      </c>
      <c r="K30" s="160"/>
      <c r="L30" s="28"/>
      <c r="M30" s="160">
        <f>'à remplir'!W12</f>
        <v>0</v>
      </c>
      <c r="N30" s="160"/>
      <c r="O30" s="13"/>
    </row>
    <row r="31" spans="1:17" ht="6.75" customHeight="1" x14ac:dyDescent="0.25">
      <c r="A31" s="13"/>
      <c r="B31" s="17"/>
      <c r="C31" s="13"/>
      <c r="D31" s="13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13"/>
    </row>
    <row r="32" spans="1:17" x14ac:dyDescent="0.25">
      <c r="A32" s="13">
        <v>2</v>
      </c>
      <c r="B32" s="160" t="str">
        <f>'à remplir'!X12</f>
        <v>Au poste de commande (accélérateur radiothérapie)</v>
      </c>
      <c r="C32" s="160"/>
      <c r="D32" s="160"/>
      <c r="E32" s="160"/>
      <c r="F32" s="28"/>
      <c r="G32" s="160" t="str">
        <f>'à remplir'!Y12</f>
        <v>hebdomadaire</v>
      </c>
      <c r="H32" s="160"/>
      <c r="I32" s="28"/>
      <c r="J32" s="160">
        <f>'à remplir'!AA12</f>
        <v>0</v>
      </c>
      <c r="K32" s="160"/>
      <c r="L32" s="28"/>
      <c r="M32" s="160">
        <f>'à remplir'!AC12</f>
        <v>0</v>
      </c>
      <c r="N32" s="160"/>
      <c r="O32" s="13"/>
    </row>
    <row r="33" spans="1:15" ht="6.75" customHeight="1" x14ac:dyDescent="0.25">
      <c r="A33" s="13"/>
      <c r="B33" s="17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</row>
    <row r="34" spans="1:15" x14ac:dyDescent="0.25">
      <c r="A34" s="13">
        <v>3</v>
      </c>
      <c r="B34" s="160" t="str">
        <f>'à remplir'!AD12</f>
        <v>Au pupitre, derrière vitre plombée (scanner)</v>
      </c>
      <c r="C34" s="160"/>
      <c r="D34" s="160"/>
      <c r="E34" s="160"/>
      <c r="F34" s="28"/>
      <c r="G34" s="160" t="str">
        <f>'à remplir'!AE12</f>
        <v>hebdomadaire</v>
      </c>
      <c r="H34" s="160"/>
      <c r="I34" s="28"/>
      <c r="J34" s="160">
        <f>'à remplir'!AG12</f>
        <v>0</v>
      </c>
      <c r="K34" s="160"/>
      <c r="L34" s="28"/>
      <c r="M34" s="160">
        <f>'à remplir'!AI12</f>
        <v>0</v>
      </c>
      <c r="N34" s="160"/>
      <c r="O34" s="13"/>
    </row>
    <row r="35" spans="1:15" ht="6.75" customHeight="1" x14ac:dyDescent="0.25">
      <c r="A35" s="13"/>
      <c r="B35" s="95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</row>
    <row r="36" spans="1:15" x14ac:dyDescent="0.25">
      <c r="A36" s="13"/>
      <c r="B36" s="146" t="s">
        <v>73</v>
      </c>
      <c r="C36" s="146"/>
      <c r="D36" s="146"/>
      <c r="E36" s="146"/>
      <c r="F36" s="13"/>
      <c r="G36" s="164">
        <f>'à remplir'!AJ12</f>
        <v>0</v>
      </c>
      <c r="H36" s="165"/>
      <c r="I36" s="165"/>
      <c r="J36" s="165"/>
      <c r="K36" s="165"/>
      <c r="L36" s="165"/>
      <c r="M36" s="165"/>
      <c r="N36" s="165"/>
      <c r="O36" s="166"/>
    </row>
    <row r="37" spans="1:15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</row>
    <row r="38" spans="1:15" x14ac:dyDescent="0.25">
      <c r="A38" s="13"/>
      <c r="B38" s="95" t="s">
        <v>66</v>
      </c>
      <c r="C38" s="13"/>
      <c r="D38" s="164">
        <f>'à remplir'!AL12</f>
        <v>0</v>
      </c>
      <c r="E38" s="165"/>
      <c r="F38" s="166"/>
      <c r="G38" s="146" t="s">
        <v>65</v>
      </c>
      <c r="H38" s="146"/>
      <c r="I38" s="146"/>
      <c r="J38" s="146"/>
      <c r="K38" s="160">
        <f>'à remplir'!AN12</f>
        <v>0</v>
      </c>
      <c r="L38" s="160"/>
      <c r="M38" s="160"/>
      <c r="N38" s="160"/>
      <c r="O38" s="160"/>
    </row>
    <row r="39" spans="1:15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</row>
    <row r="40" spans="1:15" ht="33.75" customHeight="1" x14ac:dyDescent="0.25">
      <c r="A40" s="19"/>
      <c r="B40" s="82" t="s">
        <v>34</v>
      </c>
      <c r="C40" s="83"/>
      <c r="D40" s="170">
        <f>'à remplir'!AO12</f>
        <v>0</v>
      </c>
      <c r="E40" s="171"/>
      <c r="F40" s="171"/>
      <c r="G40" s="171"/>
      <c r="H40" s="171"/>
      <c r="I40" s="171"/>
      <c r="J40" s="171"/>
      <c r="K40" s="172"/>
      <c r="L40" s="84"/>
      <c r="M40" s="170">
        <f>'à remplir'!AP12</f>
        <v>0</v>
      </c>
      <c r="N40" s="172"/>
      <c r="O40" s="83"/>
    </row>
    <row r="41" spans="1:15" x14ac:dyDescent="0.25">
      <c r="A41" s="13"/>
      <c r="B41" s="21"/>
      <c r="C41" s="13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13"/>
    </row>
    <row r="42" spans="1:15" x14ac:dyDescent="0.25">
      <c r="A42" s="36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8"/>
    </row>
    <row r="43" spans="1:15" x14ac:dyDescent="0.25">
      <c r="A43" s="39"/>
      <c r="B43" s="96" t="s">
        <v>50</v>
      </c>
      <c r="C43" s="41"/>
      <c r="D43" s="150" t="str">
        <f>'à remplir'!AQ12</f>
        <v>B</v>
      </c>
      <c r="E43" s="150"/>
      <c r="F43" s="41"/>
      <c r="G43" s="41"/>
      <c r="H43" s="41"/>
      <c r="I43" s="41"/>
      <c r="J43" s="41"/>
      <c r="K43" s="41"/>
      <c r="L43" s="41"/>
      <c r="M43" s="41"/>
      <c r="N43" s="41"/>
      <c r="O43" s="42"/>
    </row>
    <row r="44" spans="1:15" x14ac:dyDescent="0.25">
      <c r="A44" s="39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2"/>
    </row>
    <row r="45" spans="1:15" x14ac:dyDescent="0.25">
      <c r="A45" s="39"/>
      <c r="B45" s="96" t="s">
        <v>72</v>
      </c>
      <c r="C45" s="41"/>
      <c r="D45" s="150" t="str">
        <f>'à remplir'!AR12</f>
        <v>OUI</v>
      </c>
      <c r="E45" s="150"/>
      <c r="F45" s="41"/>
      <c r="G45" s="151" t="s">
        <v>13</v>
      </c>
      <c r="H45" s="151"/>
      <c r="I45" s="41"/>
      <c r="J45" s="173" t="str">
        <f>'à remplir'!AS12</f>
        <v>à lecture différée</v>
      </c>
      <c r="K45" s="174"/>
      <c r="L45" s="49" t="s">
        <v>53</v>
      </c>
      <c r="M45" s="173" t="str">
        <f>'à remplir'!AT12</f>
        <v>opérationnelle</v>
      </c>
      <c r="N45" s="174"/>
      <c r="O45" s="42"/>
    </row>
    <row r="46" spans="1:15" x14ac:dyDescent="0.25">
      <c r="A46" s="43"/>
      <c r="B46" s="44"/>
      <c r="C46" s="45"/>
      <c r="D46" s="50"/>
      <c r="E46" s="50"/>
      <c r="F46" s="45"/>
      <c r="G46" s="50"/>
      <c r="H46" s="50"/>
      <c r="I46" s="45"/>
      <c r="J46" s="45"/>
      <c r="K46" s="45"/>
      <c r="L46" s="45"/>
      <c r="M46" s="45"/>
      <c r="N46" s="45"/>
      <c r="O46" s="48"/>
    </row>
    <row r="47" spans="1:15" x14ac:dyDescent="0.25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</row>
    <row r="48" spans="1:15" x14ac:dyDescent="0.25">
      <c r="A48" s="13"/>
      <c r="B48" s="95" t="s">
        <v>54</v>
      </c>
      <c r="C48" s="13"/>
      <c r="D48" s="141" t="s">
        <v>55</v>
      </c>
      <c r="E48" s="142"/>
      <c r="F48" s="22"/>
      <c r="G48" s="22"/>
      <c r="H48" s="22"/>
      <c r="I48" s="22"/>
      <c r="J48" s="22"/>
      <c r="K48" s="23"/>
      <c r="L48" s="13"/>
      <c r="M48" s="167" t="str">
        <f>'à remplir'!AU12</f>
        <v>NON</v>
      </c>
      <c r="N48" s="168"/>
      <c r="O48" s="169"/>
    </row>
    <row r="49" spans="1:15" x14ac:dyDescent="0.25">
      <c r="A49" s="13"/>
      <c r="B49" s="13"/>
      <c r="C49" s="13"/>
      <c r="D49" s="152" t="s">
        <v>56</v>
      </c>
      <c r="E49" s="153"/>
      <c r="F49" s="153"/>
      <c r="G49" s="153"/>
      <c r="H49" s="153"/>
      <c r="I49" s="153"/>
      <c r="J49" s="153"/>
      <c r="K49" s="154"/>
      <c r="L49" s="13"/>
      <c r="M49" s="13"/>
      <c r="N49" s="13"/>
      <c r="O49" s="13"/>
    </row>
    <row r="50" spans="1:15" x14ac:dyDescent="0.25">
      <c r="A50" s="13"/>
      <c r="B50" s="17"/>
      <c r="C50" s="13"/>
      <c r="D50" s="143"/>
      <c r="E50" s="144"/>
      <c r="F50" s="144"/>
      <c r="G50" s="144"/>
      <c r="H50" s="144"/>
      <c r="I50" s="144"/>
      <c r="J50" s="144"/>
      <c r="K50" s="145"/>
      <c r="L50" s="13"/>
      <c r="M50" s="13"/>
      <c r="N50" s="13"/>
      <c r="O50" s="13"/>
    </row>
    <row r="51" spans="1:15" x14ac:dyDescent="0.25">
      <c r="A51" s="13"/>
      <c r="B51" s="24" t="s">
        <v>67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</row>
    <row r="52" spans="1:15" x14ac:dyDescent="0.25">
      <c r="A52" s="13"/>
      <c r="B52" s="162" t="str">
        <f>'à remplir'!AZ12</f>
        <v>test texte …..kfjfjfjfjf</v>
      </c>
      <c r="C52" s="13"/>
      <c r="D52" s="141" t="s">
        <v>57</v>
      </c>
      <c r="E52" s="142"/>
      <c r="F52" s="22"/>
      <c r="G52" s="22"/>
      <c r="H52" s="22"/>
      <c r="I52" s="22"/>
      <c r="J52" s="22"/>
      <c r="K52" s="23"/>
      <c r="L52" s="13"/>
      <c r="M52" s="167" t="str">
        <f>'à remplir'!AV12</f>
        <v>OUI</v>
      </c>
      <c r="N52" s="168"/>
      <c r="O52" s="169"/>
    </row>
    <row r="53" spans="1:15" x14ac:dyDescent="0.25">
      <c r="A53" s="13"/>
      <c r="B53" s="162"/>
      <c r="C53" s="13"/>
      <c r="D53" s="147" t="s">
        <v>58</v>
      </c>
      <c r="E53" s="148"/>
      <c r="F53" s="148"/>
      <c r="G53" s="148"/>
      <c r="H53" s="148"/>
      <c r="I53" s="148"/>
      <c r="J53" s="148"/>
      <c r="K53" s="149"/>
      <c r="L53" s="13"/>
      <c r="M53" s="13"/>
      <c r="N53" s="13"/>
      <c r="O53" s="13"/>
    </row>
    <row r="54" spans="1:15" x14ac:dyDescent="0.25">
      <c r="A54" s="13"/>
      <c r="B54" s="162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</row>
    <row r="55" spans="1:15" x14ac:dyDescent="0.25">
      <c r="A55" s="13"/>
      <c r="B55" s="162"/>
      <c r="C55" s="13"/>
      <c r="D55" s="141" t="s">
        <v>59</v>
      </c>
      <c r="E55" s="142"/>
      <c r="F55" s="22"/>
      <c r="G55" s="22"/>
      <c r="H55" s="22"/>
      <c r="I55" s="22"/>
      <c r="J55" s="22"/>
      <c r="K55" s="23"/>
      <c r="L55" s="13"/>
      <c r="M55" s="167" t="str">
        <f>'à remplir'!AW12</f>
        <v>NON</v>
      </c>
      <c r="N55" s="168"/>
      <c r="O55" s="169"/>
    </row>
    <row r="56" spans="1:15" x14ac:dyDescent="0.25">
      <c r="A56" s="13"/>
      <c r="B56" s="162"/>
      <c r="C56" s="13"/>
      <c r="D56" s="143" t="s">
        <v>62</v>
      </c>
      <c r="E56" s="144"/>
      <c r="F56" s="144"/>
      <c r="G56" s="144"/>
      <c r="H56" s="144"/>
      <c r="I56" s="144"/>
      <c r="J56" s="144"/>
      <c r="K56" s="145"/>
      <c r="L56" s="13"/>
      <c r="M56" s="13"/>
      <c r="N56" s="13"/>
      <c r="O56" s="13"/>
    </row>
    <row r="57" spans="1:15" x14ac:dyDescent="0.25">
      <c r="A57" s="13"/>
      <c r="B57" s="162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</row>
    <row r="58" spans="1:15" x14ac:dyDescent="0.25">
      <c r="A58" s="13"/>
      <c r="B58" s="162"/>
      <c r="C58" s="13"/>
      <c r="D58" s="141" t="s">
        <v>60</v>
      </c>
      <c r="E58" s="142"/>
      <c r="F58" s="22"/>
      <c r="G58" s="22"/>
      <c r="H58" s="22"/>
      <c r="I58" s="22"/>
      <c r="J58" s="22"/>
      <c r="K58" s="23"/>
      <c r="L58" s="13"/>
      <c r="M58" s="167" t="str">
        <f>'à remplir'!AX12</f>
        <v>OUI</v>
      </c>
      <c r="N58" s="168"/>
      <c r="O58" s="169"/>
    </row>
    <row r="59" spans="1:15" x14ac:dyDescent="0.25">
      <c r="A59" s="13"/>
      <c r="B59" s="162"/>
      <c r="C59" s="13"/>
      <c r="D59" s="143" t="s">
        <v>61</v>
      </c>
      <c r="E59" s="144"/>
      <c r="F59" s="144"/>
      <c r="G59" s="144"/>
      <c r="H59" s="144"/>
      <c r="I59" s="144"/>
      <c r="J59" s="144"/>
      <c r="K59" s="145"/>
      <c r="L59" s="13"/>
      <c r="M59" s="13"/>
      <c r="N59" s="13"/>
      <c r="O59" s="13"/>
    </row>
    <row r="60" spans="1:15" x14ac:dyDescent="0.25">
      <c r="A60" s="13"/>
      <c r="B60" s="162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</row>
    <row r="61" spans="1:15" x14ac:dyDescent="0.25">
      <c r="A61" s="13"/>
      <c r="B61" s="162"/>
      <c r="C61" s="13"/>
      <c r="D61" s="141" t="s">
        <v>63</v>
      </c>
      <c r="E61" s="142"/>
      <c r="F61" s="22"/>
      <c r="G61" s="22"/>
      <c r="H61" s="22"/>
      <c r="I61" s="22"/>
      <c r="J61" s="22"/>
      <c r="K61" s="23"/>
      <c r="L61" s="13"/>
      <c r="M61" s="167" t="str">
        <f>'à remplir'!AY12</f>
        <v>NON</v>
      </c>
      <c r="N61" s="168"/>
      <c r="O61" s="169"/>
    </row>
    <row r="62" spans="1:15" x14ac:dyDescent="0.25">
      <c r="A62" s="13"/>
      <c r="B62" s="163"/>
      <c r="C62" s="13"/>
      <c r="D62" s="143" t="s">
        <v>64</v>
      </c>
      <c r="E62" s="144"/>
      <c r="F62" s="144"/>
      <c r="G62" s="144"/>
      <c r="H62" s="144"/>
      <c r="I62" s="144"/>
      <c r="J62" s="144"/>
      <c r="K62" s="145"/>
      <c r="L62" s="13"/>
      <c r="M62" s="13"/>
      <c r="N62" s="13"/>
      <c r="O62" s="13"/>
    </row>
    <row r="63" spans="1:15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</row>
    <row r="64" spans="1:15" x14ac:dyDescent="0.25">
      <c r="A64" s="13"/>
      <c r="B64" s="141" t="s">
        <v>68</v>
      </c>
      <c r="C64" s="142"/>
      <c r="D64" s="142"/>
      <c r="E64" s="142"/>
      <c r="F64" s="33"/>
      <c r="G64" s="142" t="s">
        <v>69</v>
      </c>
      <c r="H64" s="142"/>
      <c r="I64" s="34"/>
      <c r="J64" s="34"/>
      <c r="K64" s="34"/>
      <c r="L64" s="34"/>
      <c r="M64" s="34" t="s">
        <v>70</v>
      </c>
      <c r="N64" s="34"/>
      <c r="O64" s="33"/>
    </row>
    <row r="65" spans="1:15" x14ac:dyDescent="0.25">
      <c r="A65" s="13"/>
      <c r="B65" s="98" t="s">
        <v>166</v>
      </c>
      <c r="C65" s="99"/>
      <c r="D65" s="99"/>
      <c r="E65" s="99"/>
      <c r="F65" s="86"/>
      <c r="G65" s="97"/>
      <c r="H65" s="28"/>
      <c r="I65" s="28"/>
      <c r="J65" s="28"/>
      <c r="K65" s="28"/>
      <c r="L65" s="28"/>
      <c r="M65" s="35">
        <f ca="1">TODAY()</f>
        <v>46225</v>
      </c>
      <c r="N65" s="28"/>
      <c r="O65" s="29"/>
    </row>
    <row r="66" spans="1:15" x14ac:dyDescent="0.25">
      <c r="A66" s="13"/>
      <c r="B66" s="27"/>
      <c r="C66" s="28"/>
      <c r="D66" s="15"/>
      <c r="E66" s="15"/>
      <c r="F66" s="87"/>
      <c r="G66" s="28"/>
      <c r="H66" s="28"/>
      <c r="I66" s="28"/>
      <c r="J66" s="28"/>
      <c r="K66" s="28"/>
      <c r="L66" s="28"/>
      <c r="M66" s="28"/>
      <c r="N66" s="28"/>
      <c r="O66" s="29"/>
    </row>
    <row r="67" spans="1:15" x14ac:dyDescent="0.25">
      <c r="A67" s="13"/>
      <c r="B67" s="88"/>
      <c r="C67" s="28"/>
      <c r="D67" s="28"/>
      <c r="E67" s="28"/>
      <c r="F67" s="29"/>
      <c r="G67" s="28"/>
      <c r="H67" s="28"/>
      <c r="I67" s="28"/>
      <c r="J67" s="28"/>
      <c r="K67" s="28"/>
      <c r="L67" s="28"/>
      <c r="M67" s="28"/>
      <c r="N67" s="28"/>
      <c r="O67" s="29"/>
    </row>
    <row r="68" spans="1:15" x14ac:dyDescent="0.25">
      <c r="A68" s="13"/>
      <c r="B68" s="27"/>
      <c r="C68" s="28"/>
      <c r="D68" s="28"/>
      <c r="E68" s="28"/>
      <c r="F68" s="29"/>
      <c r="G68" s="28"/>
      <c r="H68" s="28"/>
      <c r="I68" s="28"/>
      <c r="J68" s="28"/>
      <c r="K68" s="28"/>
      <c r="L68" s="28"/>
      <c r="M68" s="28"/>
      <c r="N68" s="28"/>
      <c r="O68" s="29"/>
    </row>
    <row r="69" spans="1:15" x14ac:dyDescent="0.25">
      <c r="A69" s="13"/>
      <c r="B69" s="88"/>
      <c r="C69" s="28"/>
      <c r="D69" s="28"/>
      <c r="E69" s="28"/>
      <c r="F69" s="29"/>
      <c r="G69" s="28"/>
      <c r="H69" s="28"/>
      <c r="I69" s="28"/>
      <c r="J69" s="28"/>
      <c r="K69" s="28"/>
      <c r="L69" s="28"/>
      <c r="M69" s="28"/>
      <c r="N69" s="28"/>
      <c r="O69" s="29"/>
    </row>
    <row r="70" spans="1:15" x14ac:dyDescent="0.25">
      <c r="A70" s="13"/>
      <c r="B70" s="27"/>
      <c r="C70" s="28"/>
      <c r="D70" s="28"/>
      <c r="E70" s="28"/>
      <c r="F70" s="29"/>
      <c r="G70" s="28"/>
      <c r="H70" s="28"/>
      <c r="I70" s="28"/>
      <c r="J70" s="28"/>
      <c r="K70" s="28"/>
      <c r="L70" s="28"/>
      <c r="M70" s="28"/>
      <c r="N70" s="28"/>
      <c r="O70" s="29"/>
    </row>
    <row r="71" spans="1:15" x14ac:dyDescent="0.25">
      <c r="A71" s="13"/>
      <c r="B71" s="175" t="s">
        <v>144</v>
      </c>
      <c r="C71" s="176"/>
      <c r="D71" s="176"/>
      <c r="E71" s="176"/>
      <c r="F71" s="29"/>
      <c r="G71" s="28"/>
      <c r="H71" s="28"/>
      <c r="I71" s="28"/>
      <c r="J71" s="28"/>
      <c r="K71" s="28"/>
      <c r="L71" s="28"/>
      <c r="M71" s="28"/>
      <c r="N71" s="28"/>
      <c r="O71" s="29"/>
    </row>
    <row r="72" spans="1:15" x14ac:dyDescent="0.25">
      <c r="A72" s="13"/>
      <c r="B72" s="85" t="s">
        <v>165</v>
      </c>
      <c r="C72" s="28"/>
      <c r="D72" s="28"/>
      <c r="E72" s="28"/>
      <c r="F72" s="29"/>
      <c r="G72" s="28"/>
      <c r="H72" s="28"/>
      <c r="I72" s="28"/>
      <c r="J72" s="28"/>
      <c r="K72" s="28"/>
      <c r="L72" s="28"/>
      <c r="M72" s="28"/>
      <c r="N72" s="28"/>
      <c r="O72" s="29"/>
    </row>
    <row r="73" spans="1:15" x14ac:dyDescent="0.25">
      <c r="A73" s="13"/>
      <c r="B73" s="88"/>
      <c r="C73" s="28"/>
      <c r="D73" s="28"/>
      <c r="E73" s="28"/>
      <c r="F73" s="29"/>
      <c r="G73" s="28"/>
      <c r="H73" s="28"/>
      <c r="I73" s="28"/>
      <c r="J73" s="28"/>
      <c r="K73" s="28"/>
      <c r="L73" s="28"/>
      <c r="M73" s="28"/>
      <c r="N73" s="28"/>
      <c r="O73" s="29"/>
    </row>
    <row r="74" spans="1:15" x14ac:dyDescent="0.25">
      <c r="A74" s="13"/>
      <c r="B74" s="31"/>
      <c r="C74" s="30"/>
      <c r="D74" s="30"/>
      <c r="E74" s="30"/>
      <c r="F74" s="32"/>
      <c r="G74" s="30"/>
      <c r="H74" s="30"/>
      <c r="I74" s="30"/>
      <c r="J74" s="30"/>
      <c r="K74" s="30"/>
      <c r="L74" s="30"/>
      <c r="M74" s="30"/>
      <c r="N74" s="30"/>
      <c r="O74" s="32"/>
    </row>
    <row r="75" spans="1:15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</row>
  </sheetData>
  <mergeCells count="64">
    <mergeCell ref="D12:O12"/>
    <mergeCell ref="D7:E7"/>
    <mergeCell ref="J7:K7"/>
    <mergeCell ref="D8:E8"/>
    <mergeCell ref="D9:E9"/>
    <mergeCell ref="J9:M9"/>
    <mergeCell ref="D28:E28"/>
    <mergeCell ref="G28:H28"/>
    <mergeCell ref="J28:K28"/>
    <mergeCell ref="M28:N28"/>
    <mergeCell ref="D14:O14"/>
    <mergeCell ref="D16:O16"/>
    <mergeCell ref="D17:O17"/>
    <mergeCell ref="D18:O18"/>
    <mergeCell ref="D20:O20"/>
    <mergeCell ref="D21:O21"/>
    <mergeCell ref="D22:O22"/>
    <mergeCell ref="D24:E24"/>
    <mergeCell ref="G24:H24"/>
    <mergeCell ref="J24:K24"/>
    <mergeCell ref="D26:O26"/>
    <mergeCell ref="B30:E30"/>
    <mergeCell ref="G30:H30"/>
    <mergeCell ref="J30:K30"/>
    <mergeCell ref="M30:N30"/>
    <mergeCell ref="B32:E32"/>
    <mergeCell ref="G32:H32"/>
    <mergeCell ref="J32:K32"/>
    <mergeCell ref="M32:N32"/>
    <mergeCell ref="D43:E43"/>
    <mergeCell ref="B34:E34"/>
    <mergeCell ref="G34:H34"/>
    <mergeCell ref="J34:K34"/>
    <mergeCell ref="M34:N34"/>
    <mergeCell ref="B36:E36"/>
    <mergeCell ref="G36:O36"/>
    <mergeCell ref="D38:F38"/>
    <mergeCell ref="G38:J38"/>
    <mergeCell ref="K38:O38"/>
    <mergeCell ref="D40:K40"/>
    <mergeCell ref="M40:N40"/>
    <mergeCell ref="D45:E45"/>
    <mergeCell ref="G45:H45"/>
    <mergeCell ref="J45:K45"/>
    <mergeCell ref="M45:N45"/>
    <mergeCell ref="D48:E48"/>
    <mergeCell ref="M48:O48"/>
    <mergeCell ref="D49:K50"/>
    <mergeCell ref="B52:B62"/>
    <mergeCell ref="D52:E52"/>
    <mergeCell ref="M52:O52"/>
    <mergeCell ref="D53:K53"/>
    <mergeCell ref="D55:E55"/>
    <mergeCell ref="M55:O55"/>
    <mergeCell ref="D56:K56"/>
    <mergeCell ref="D58:E58"/>
    <mergeCell ref="M58:O58"/>
    <mergeCell ref="B71:E71"/>
    <mergeCell ref="D59:K59"/>
    <mergeCell ref="D61:E61"/>
    <mergeCell ref="M61:O61"/>
    <mergeCell ref="D62:K62"/>
    <mergeCell ref="B64:E64"/>
    <mergeCell ref="G64:H64"/>
  </mergeCells>
  <pageMargins left="0.7" right="0.7" top="0.75" bottom="0.75" header="0.3" footer="0.3"/>
  <pageSetup paperSize="9" scale="64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E73F77A-76FF-4480-B68A-815E8819A159}">
          <x14:formula1>
            <xm:f>listes!$B$3:$B$19</xm:f>
          </x14:formula1>
          <xm:sqref>C12:C14 A12:A14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D8B0E-3F85-44AA-A690-3D5FD9AD735B}">
  <sheetPr codeName="Feuil12">
    <pageSetUpPr fitToPage="1"/>
  </sheetPr>
  <dimension ref="A1:Q75"/>
  <sheetViews>
    <sheetView tabSelected="1" view="pageLayout" zoomScale="90" zoomScaleNormal="100" zoomScalePageLayoutView="90" workbookViewId="0">
      <selection activeCell="B64" sqref="B64:E74"/>
    </sheetView>
  </sheetViews>
  <sheetFormatPr baseColWidth="10" defaultRowHeight="15.75" x14ac:dyDescent="0.25"/>
  <cols>
    <col min="1" max="1" width="1.7109375" style="11" customWidth="1"/>
    <col min="2" max="2" width="33" style="11" customWidth="1"/>
    <col min="3" max="3" width="1.7109375" style="11" customWidth="1"/>
    <col min="4" max="5" width="11.42578125" style="11"/>
    <col min="6" max="6" width="1.7109375" style="11" customWidth="1"/>
    <col min="7" max="8" width="11.42578125" style="11"/>
    <col min="9" max="9" width="1.7109375" style="11" customWidth="1"/>
    <col min="10" max="11" width="11.42578125" style="11"/>
    <col min="12" max="12" width="1.7109375" style="11" customWidth="1"/>
    <col min="13" max="13" width="11.85546875" style="11" bestFit="1" customWidth="1"/>
    <col min="14" max="14" width="11.28515625" style="11" customWidth="1"/>
    <col min="15" max="15" width="1.7109375" style="11" customWidth="1"/>
    <col min="16" max="16" width="2.42578125" style="11" customWidth="1"/>
    <col min="17" max="16384" width="11.42578125" style="11"/>
  </cols>
  <sheetData>
    <row r="1" spans="1:17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0"/>
      <c r="Q1" s="10"/>
    </row>
    <row r="2" spans="1:17" x14ac:dyDescent="0.2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0"/>
      <c r="Q2" s="10"/>
    </row>
    <row r="3" spans="1:17" x14ac:dyDescent="0.25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0"/>
      <c r="Q3" s="10"/>
    </row>
    <row r="4" spans="1:17" x14ac:dyDescent="0.25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0"/>
      <c r="Q4" s="10"/>
    </row>
    <row r="5" spans="1:17" x14ac:dyDescent="0.25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0"/>
      <c r="Q5" s="10"/>
    </row>
    <row r="6" spans="1:17" x14ac:dyDescent="0.25">
      <c r="A6" s="36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8"/>
      <c r="P6" s="10"/>
      <c r="Q6" s="10"/>
    </row>
    <row r="7" spans="1:17" x14ac:dyDescent="0.25">
      <c r="A7" s="39"/>
      <c r="B7" s="96" t="s">
        <v>38</v>
      </c>
      <c r="C7" s="41"/>
      <c r="D7" s="155" t="str">
        <f>'à remplir'!B13</f>
        <v>DeRiv</v>
      </c>
      <c r="E7" s="156"/>
      <c r="F7" s="41"/>
      <c r="G7" s="41"/>
      <c r="H7" s="96" t="s">
        <v>39</v>
      </c>
      <c r="I7" s="41"/>
      <c r="J7" s="155" t="str">
        <f>'à remplir'!C13</f>
        <v>-</v>
      </c>
      <c r="K7" s="156"/>
      <c r="L7" s="41"/>
      <c r="M7" s="41"/>
      <c r="N7" s="41"/>
      <c r="O7" s="42"/>
      <c r="P7" s="10"/>
      <c r="Q7" s="10"/>
    </row>
    <row r="8" spans="1:17" x14ac:dyDescent="0.25">
      <c r="A8" s="39"/>
      <c r="B8" s="96" t="s">
        <v>27</v>
      </c>
      <c r="C8" s="41"/>
      <c r="D8" s="155" t="str">
        <f>'à remplir'!D13</f>
        <v>Geralt</v>
      </c>
      <c r="E8" s="156"/>
      <c r="F8" s="41"/>
      <c r="G8" s="41"/>
      <c r="H8" s="41"/>
      <c r="I8" s="41"/>
      <c r="J8" s="41"/>
      <c r="K8" s="41"/>
      <c r="L8" s="41"/>
      <c r="M8" s="41"/>
      <c r="N8" s="41"/>
      <c r="O8" s="42"/>
      <c r="P8" s="10"/>
      <c r="Q8" s="10"/>
    </row>
    <row r="9" spans="1:17" x14ac:dyDescent="0.25">
      <c r="A9" s="39"/>
      <c r="B9" s="96" t="s">
        <v>46</v>
      </c>
      <c r="C9" s="41"/>
      <c r="D9" s="157">
        <f>'à remplir'!E13</f>
        <v>0</v>
      </c>
      <c r="E9" s="158"/>
      <c r="F9" s="41"/>
      <c r="G9" s="41"/>
      <c r="H9" s="96" t="s">
        <v>47</v>
      </c>
      <c r="I9" s="41"/>
      <c r="J9" s="159">
        <f>'à remplir'!F13</f>
        <v>0</v>
      </c>
      <c r="K9" s="159"/>
      <c r="L9" s="159"/>
      <c r="M9" s="159"/>
      <c r="N9" s="12"/>
      <c r="O9" s="42"/>
      <c r="P9" s="10"/>
      <c r="Q9" s="10"/>
    </row>
    <row r="10" spans="1:17" x14ac:dyDescent="0.25">
      <c r="A10" s="43"/>
      <c r="B10" s="44"/>
      <c r="C10" s="45"/>
      <c r="D10" s="46"/>
      <c r="E10" s="46"/>
      <c r="F10" s="45"/>
      <c r="G10" s="45"/>
      <c r="H10" s="44"/>
      <c r="I10" s="45"/>
      <c r="J10" s="47"/>
      <c r="K10" s="47"/>
      <c r="L10" s="47"/>
      <c r="M10" s="47"/>
      <c r="N10" s="47"/>
      <c r="O10" s="48"/>
      <c r="P10" s="10"/>
      <c r="Q10" s="10"/>
    </row>
    <row r="11" spans="1:17" x14ac:dyDescent="0.25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0"/>
      <c r="Q11" s="10"/>
    </row>
    <row r="12" spans="1:17" x14ac:dyDescent="0.25">
      <c r="A12" s="15"/>
      <c r="B12" s="95" t="s">
        <v>2</v>
      </c>
      <c r="C12" s="15"/>
      <c r="D12" s="160" t="str">
        <f>'à remplir'!G13</f>
        <v>Personne compétente en radioprotection</v>
      </c>
      <c r="E12" s="160"/>
      <c r="F12" s="160"/>
      <c r="G12" s="160"/>
      <c r="H12" s="160"/>
      <c r="I12" s="160"/>
      <c r="J12" s="160"/>
      <c r="K12" s="160"/>
      <c r="L12" s="160"/>
      <c r="M12" s="160"/>
      <c r="N12" s="160"/>
      <c r="O12" s="160"/>
      <c r="P12" s="10"/>
      <c r="Q12" s="10"/>
    </row>
    <row r="13" spans="1:17" x14ac:dyDescent="0.25">
      <c r="A13" s="15"/>
      <c r="B13" s="95"/>
      <c r="C13" s="15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3"/>
      <c r="P13" s="10"/>
      <c r="Q13" s="10"/>
    </row>
    <row r="14" spans="1:17" x14ac:dyDescent="0.25">
      <c r="A14" s="15"/>
      <c r="B14" s="95" t="s">
        <v>71</v>
      </c>
      <c r="C14" s="15"/>
      <c r="D14" s="160" t="str">
        <f>'à remplir'!H13</f>
        <v>Radioprotection</v>
      </c>
      <c r="E14" s="160"/>
      <c r="F14" s="160"/>
      <c r="G14" s="160"/>
      <c r="H14" s="160"/>
      <c r="I14" s="160"/>
      <c r="J14" s="160"/>
      <c r="K14" s="160"/>
      <c r="L14" s="160"/>
      <c r="M14" s="160"/>
      <c r="N14" s="160"/>
      <c r="O14" s="160"/>
      <c r="P14" s="10"/>
      <c r="Q14" s="10"/>
    </row>
    <row r="15" spans="1:17" x14ac:dyDescent="0.25">
      <c r="A15" s="13"/>
      <c r="B15" s="17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0"/>
      <c r="Q15" s="10"/>
    </row>
    <row r="16" spans="1:17" x14ac:dyDescent="0.25">
      <c r="A16" s="13"/>
      <c r="B16" s="95" t="s">
        <v>3</v>
      </c>
      <c r="C16" s="13"/>
      <c r="D16" s="160" t="str">
        <f>'à remplir'!I13</f>
        <v>Radiodiagnostic</v>
      </c>
      <c r="E16" s="160"/>
      <c r="F16" s="160"/>
      <c r="G16" s="160"/>
      <c r="H16" s="160"/>
      <c r="I16" s="160"/>
      <c r="J16" s="160"/>
      <c r="K16" s="160"/>
      <c r="L16" s="160"/>
      <c r="M16" s="160"/>
      <c r="N16" s="160"/>
      <c r="O16" s="160"/>
      <c r="P16" s="10"/>
      <c r="Q16" s="10"/>
    </row>
    <row r="17" spans="1:17" x14ac:dyDescent="0.25">
      <c r="A17" s="13"/>
      <c r="B17" s="13"/>
      <c r="C17" s="13"/>
      <c r="D17" s="160" t="str">
        <f>'à remplir'!J13</f>
        <v>Pratique interventionnelle radioguidée</v>
      </c>
      <c r="E17" s="160"/>
      <c r="F17" s="160"/>
      <c r="G17" s="160"/>
      <c r="H17" s="160"/>
      <c r="I17" s="160"/>
      <c r="J17" s="160"/>
      <c r="K17" s="160"/>
      <c r="L17" s="160"/>
      <c r="M17" s="160"/>
      <c r="N17" s="160"/>
      <c r="O17" s="160"/>
      <c r="P17" s="10"/>
      <c r="Q17" s="10"/>
    </row>
    <row r="18" spans="1:17" x14ac:dyDescent="0.25">
      <c r="A18" s="13"/>
      <c r="B18" s="95"/>
      <c r="C18" s="13"/>
      <c r="D18" s="160" t="str">
        <f>'à remplir'!K13</f>
        <v>Utilisation d'accélérateurs à visée thérapeutique</v>
      </c>
      <c r="E18" s="160"/>
      <c r="F18" s="160"/>
      <c r="G18" s="160"/>
      <c r="H18" s="160"/>
      <c r="I18" s="160"/>
      <c r="J18" s="160"/>
      <c r="K18" s="160"/>
      <c r="L18" s="160"/>
      <c r="M18" s="160"/>
      <c r="N18" s="160"/>
      <c r="O18" s="160"/>
      <c r="P18" s="10"/>
      <c r="Q18" s="10"/>
    </row>
    <row r="19" spans="1:17" x14ac:dyDescent="0.25">
      <c r="A19" s="13"/>
      <c r="B19" s="13"/>
      <c r="C19" s="13"/>
      <c r="D19" s="18"/>
      <c r="E19" s="18"/>
      <c r="F19" s="18"/>
      <c r="G19" s="18"/>
      <c r="H19" s="18"/>
      <c r="I19" s="18"/>
      <c r="J19" s="18"/>
      <c r="K19" s="13"/>
      <c r="L19" s="13"/>
      <c r="M19" s="13"/>
      <c r="N19" s="13"/>
      <c r="O19" s="13"/>
      <c r="P19" s="10"/>
      <c r="Q19" s="10"/>
    </row>
    <row r="20" spans="1:17" x14ac:dyDescent="0.25">
      <c r="A20" s="13"/>
      <c r="B20" s="95" t="s">
        <v>48</v>
      </c>
      <c r="C20" s="13"/>
      <c r="D20" s="160" t="str">
        <f>'à remplir'!L13</f>
        <v>Scanner</v>
      </c>
      <c r="E20" s="160"/>
      <c r="F20" s="160"/>
      <c r="G20" s="160"/>
      <c r="H20" s="160"/>
      <c r="I20" s="160"/>
      <c r="J20" s="160"/>
      <c r="K20" s="160"/>
      <c r="L20" s="160"/>
      <c r="M20" s="160"/>
      <c r="N20" s="160"/>
      <c r="O20" s="160"/>
      <c r="P20" s="10"/>
      <c r="Q20" s="10"/>
    </row>
    <row r="21" spans="1:17" x14ac:dyDescent="0.25">
      <c r="A21" s="13"/>
      <c r="B21" s="13"/>
      <c r="C21" s="13"/>
      <c r="D21" s="160" t="str">
        <f>'à remplir'!M13</f>
        <v>Générateurs de rayons X (table radio, mobile, panoramique, rétroalvéolaire)</v>
      </c>
      <c r="E21" s="160"/>
      <c r="F21" s="160"/>
      <c r="G21" s="160"/>
      <c r="H21" s="160"/>
      <c r="I21" s="160"/>
      <c r="J21" s="160"/>
      <c r="K21" s="160"/>
      <c r="L21" s="160"/>
      <c r="M21" s="160"/>
      <c r="N21" s="160"/>
      <c r="O21" s="160"/>
      <c r="P21" s="10"/>
      <c r="Q21" s="10"/>
    </row>
    <row r="22" spans="1:17" x14ac:dyDescent="0.25">
      <c r="A22" s="13"/>
      <c r="B22" s="10"/>
      <c r="C22" s="13"/>
      <c r="D22" s="160" t="str">
        <f>'à remplir'!N13</f>
        <v>Arceau bloc / Salle interventionnelle</v>
      </c>
      <c r="E22" s="160"/>
      <c r="F22" s="160"/>
      <c r="G22" s="160"/>
      <c r="H22" s="160"/>
      <c r="I22" s="160"/>
      <c r="J22" s="160"/>
      <c r="K22" s="160"/>
      <c r="L22" s="160"/>
      <c r="M22" s="160"/>
      <c r="N22" s="160"/>
      <c r="O22" s="160"/>
      <c r="P22" s="10"/>
      <c r="Q22" s="10"/>
    </row>
    <row r="23" spans="1:17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0"/>
      <c r="Q23" s="10"/>
    </row>
    <row r="24" spans="1:17" ht="33.75" customHeight="1" x14ac:dyDescent="0.25">
      <c r="A24" s="13"/>
      <c r="B24" s="21" t="s">
        <v>49</v>
      </c>
      <c r="C24" s="13"/>
      <c r="D24" s="161" t="str">
        <f>'à remplir'!O13</f>
        <v>Rayons X (faible énergie &lt; 120 keV)</v>
      </c>
      <c r="E24" s="161"/>
      <c r="F24" s="51"/>
      <c r="G24" s="161" t="str">
        <f>'à remplir'!P13</f>
        <v>-</v>
      </c>
      <c r="H24" s="161"/>
      <c r="I24" s="51"/>
      <c r="J24" s="161" t="str">
        <f>'à remplir'!Q13</f>
        <v>-</v>
      </c>
      <c r="K24" s="161"/>
      <c r="L24" s="13"/>
      <c r="M24" s="13"/>
      <c r="N24" s="13"/>
      <c r="O24" s="13"/>
      <c r="P24" s="10"/>
      <c r="Q24" s="10"/>
    </row>
    <row r="25" spans="1:17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</row>
    <row r="26" spans="1:17" x14ac:dyDescent="0.25">
      <c r="A26" s="13"/>
      <c r="B26" s="95" t="s">
        <v>51</v>
      </c>
      <c r="C26" s="13"/>
      <c r="D26" s="160" t="s">
        <v>52</v>
      </c>
      <c r="E26" s="160"/>
      <c r="F26" s="160"/>
      <c r="G26" s="160"/>
      <c r="H26" s="160"/>
      <c r="I26" s="160"/>
      <c r="J26" s="160"/>
      <c r="K26" s="160"/>
      <c r="L26" s="160"/>
      <c r="M26" s="160"/>
      <c r="N26" s="160"/>
      <c r="O26" s="160"/>
    </row>
    <row r="27" spans="1:17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</row>
    <row r="28" spans="1:17" x14ac:dyDescent="0.25">
      <c r="A28" s="13"/>
      <c r="B28" s="95"/>
      <c r="C28" s="13"/>
      <c r="D28" s="146" t="s">
        <v>33</v>
      </c>
      <c r="E28" s="146"/>
      <c r="F28" s="28"/>
      <c r="G28" s="146" t="s">
        <v>106</v>
      </c>
      <c r="H28" s="146"/>
      <c r="I28" s="15"/>
      <c r="J28" s="177" t="s">
        <v>113</v>
      </c>
      <c r="K28" s="177"/>
      <c r="L28" s="28"/>
      <c r="M28" s="177" t="s">
        <v>114</v>
      </c>
      <c r="N28" s="177"/>
      <c r="O28" s="13"/>
    </row>
    <row r="29" spans="1:17" ht="6" customHeight="1" x14ac:dyDescent="0.25">
      <c r="A29" s="13"/>
      <c r="B29" s="95"/>
      <c r="C29" s="13"/>
      <c r="D29" s="13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13"/>
    </row>
    <row r="30" spans="1:17" x14ac:dyDescent="0.25">
      <c r="A30" s="13">
        <v>1</v>
      </c>
      <c r="B30" s="160" t="str">
        <f>'à remplir'!R13</f>
        <v>Au poste de commande (accélérateur radiothérapie)</v>
      </c>
      <c r="C30" s="160"/>
      <c r="D30" s="160"/>
      <c r="E30" s="160"/>
      <c r="F30" s="28"/>
      <c r="G30" s="160" t="str">
        <f>'à remplir'!S13</f>
        <v>hebdomadaire</v>
      </c>
      <c r="H30" s="160"/>
      <c r="I30" s="28"/>
      <c r="J30" s="160">
        <f>'à remplir'!U13</f>
        <v>0</v>
      </c>
      <c r="K30" s="160"/>
      <c r="L30" s="28"/>
      <c r="M30" s="160">
        <f>'à remplir'!W13</f>
        <v>0</v>
      </c>
      <c r="N30" s="160"/>
      <c r="O30" s="13"/>
    </row>
    <row r="31" spans="1:17" ht="6.75" customHeight="1" x14ac:dyDescent="0.25">
      <c r="A31" s="13"/>
      <c r="B31" s="17"/>
      <c r="C31" s="13"/>
      <c r="D31" s="13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13"/>
    </row>
    <row r="32" spans="1:17" x14ac:dyDescent="0.25">
      <c r="A32" s="13">
        <v>2</v>
      </c>
      <c r="B32" s="160" t="str">
        <f>'à remplir'!X13</f>
        <v>Au poste de commande (accélérateur radiothérapie)</v>
      </c>
      <c r="C32" s="160"/>
      <c r="D32" s="160"/>
      <c r="E32" s="160"/>
      <c r="F32" s="28"/>
      <c r="G32" s="160" t="str">
        <f>'à remplir'!Y13</f>
        <v>hebdomadaire</v>
      </c>
      <c r="H32" s="160"/>
      <c r="I32" s="28"/>
      <c r="J32" s="160">
        <f>'à remplir'!AA13</f>
        <v>0</v>
      </c>
      <c r="K32" s="160"/>
      <c r="L32" s="28"/>
      <c r="M32" s="160">
        <f>'à remplir'!AC13</f>
        <v>0</v>
      </c>
      <c r="N32" s="160"/>
      <c r="O32" s="13"/>
    </row>
    <row r="33" spans="1:15" ht="6.75" customHeight="1" x14ac:dyDescent="0.25">
      <c r="A33" s="13"/>
      <c r="B33" s="17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</row>
    <row r="34" spans="1:15" x14ac:dyDescent="0.25">
      <c r="A34" s="13">
        <v>3</v>
      </c>
      <c r="B34" s="160" t="str">
        <f>'à remplir'!AD13</f>
        <v>Au pupitre, derrière vitre plombée (scanner)</v>
      </c>
      <c r="C34" s="160"/>
      <c r="D34" s="160"/>
      <c r="E34" s="160"/>
      <c r="F34" s="28"/>
      <c r="G34" s="160" t="str">
        <f>'à remplir'!AE13</f>
        <v>hebdomadaire</v>
      </c>
      <c r="H34" s="160"/>
      <c r="I34" s="28"/>
      <c r="J34" s="160">
        <f>'à remplir'!AG13</f>
        <v>0</v>
      </c>
      <c r="K34" s="160"/>
      <c r="L34" s="28"/>
      <c r="M34" s="160">
        <f>'à remplir'!AI13</f>
        <v>0</v>
      </c>
      <c r="N34" s="160"/>
      <c r="O34" s="13"/>
    </row>
    <row r="35" spans="1:15" ht="6.75" customHeight="1" x14ac:dyDescent="0.25">
      <c r="A35" s="13"/>
      <c r="B35" s="95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</row>
    <row r="36" spans="1:15" x14ac:dyDescent="0.25">
      <c r="A36" s="13"/>
      <c r="B36" s="146" t="s">
        <v>73</v>
      </c>
      <c r="C36" s="146"/>
      <c r="D36" s="146"/>
      <c r="E36" s="146"/>
      <c r="F36" s="13"/>
      <c r="G36" s="164">
        <f>'à remplir'!AJ13</f>
        <v>0</v>
      </c>
      <c r="H36" s="165"/>
      <c r="I36" s="165"/>
      <c r="J36" s="165"/>
      <c r="K36" s="165"/>
      <c r="L36" s="165"/>
      <c r="M36" s="165"/>
      <c r="N36" s="165"/>
      <c r="O36" s="166"/>
    </row>
    <row r="37" spans="1:15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</row>
    <row r="38" spans="1:15" x14ac:dyDescent="0.25">
      <c r="A38" s="13"/>
      <c r="B38" s="95" t="s">
        <v>66</v>
      </c>
      <c r="C38" s="13"/>
      <c r="D38" s="164">
        <f>'à remplir'!AL13</f>
        <v>0</v>
      </c>
      <c r="E38" s="165"/>
      <c r="F38" s="166"/>
      <c r="G38" s="146" t="s">
        <v>65</v>
      </c>
      <c r="H38" s="146"/>
      <c r="I38" s="146"/>
      <c r="J38" s="146"/>
      <c r="K38" s="160">
        <f>'à remplir'!AN13</f>
        <v>0</v>
      </c>
      <c r="L38" s="160"/>
      <c r="M38" s="160"/>
      <c r="N38" s="160"/>
      <c r="O38" s="160"/>
    </row>
    <row r="39" spans="1:15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</row>
    <row r="40" spans="1:15" ht="33.75" customHeight="1" x14ac:dyDescent="0.25">
      <c r="A40" s="19"/>
      <c r="B40" s="82" t="s">
        <v>34</v>
      </c>
      <c r="C40" s="83"/>
      <c r="D40" s="170">
        <f>'à remplir'!AO13</f>
        <v>0</v>
      </c>
      <c r="E40" s="171"/>
      <c r="F40" s="171"/>
      <c r="G40" s="171"/>
      <c r="H40" s="171"/>
      <c r="I40" s="171"/>
      <c r="J40" s="171"/>
      <c r="K40" s="172"/>
      <c r="L40" s="84"/>
      <c r="M40" s="170">
        <f>'à remplir'!AP13</f>
        <v>0</v>
      </c>
      <c r="N40" s="172"/>
      <c r="O40" s="83"/>
    </row>
    <row r="41" spans="1:15" x14ac:dyDescent="0.25">
      <c r="A41" s="13"/>
      <c r="B41" s="21"/>
      <c r="C41" s="13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13"/>
    </row>
    <row r="42" spans="1:15" x14ac:dyDescent="0.25">
      <c r="A42" s="36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8"/>
    </row>
    <row r="43" spans="1:15" x14ac:dyDescent="0.25">
      <c r="A43" s="39"/>
      <c r="B43" s="96" t="s">
        <v>50</v>
      </c>
      <c r="C43" s="41"/>
      <c r="D43" s="150" t="str">
        <f>'à remplir'!AQ13</f>
        <v>B</v>
      </c>
      <c r="E43" s="150"/>
      <c r="F43" s="41"/>
      <c r="G43" s="41"/>
      <c r="H43" s="41"/>
      <c r="I43" s="41"/>
      <c r="J43" s="41"/>
      <c r="K43" s="41"/>
      <c r="L43" s="41"/>
      <c r="M43" s="41"/>
      <c r="N43" s="41"/>
      <c r="O43" s="42"/>
    </row>
    <row r="44" spans="1:15" x14ac:dyDescent="0.25">
      <c r="A44" s="39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2"/>
    </row>
    <row r="45" spans="1:15" x14ac:dyDescent="0.25">
      <c r="A45" s="39"/>
      <c r="B45" s="96" t="s">
        <v>72</v>
      </c>
      <c r="C45" s="41"/>
      <c r="D45" s="150" t="str">
        <f>'à remplir'!AR13</f>
        <v>OUI</v>
      </c>
      <c r="E45" s="150"/>
      <c r="F45" s="41"/>
      <c r="G45" s="151" t="s">
        <v>13</v>
      </c>
      <c r="H45" s="151"/>
      <c r="I45" s="41"/>
      <c r="J45" s="173" t="str">
        <f>'à remplir'!AS13</f>
        <v>à lecture différée</v>
      </c>
      <c r="K45" s="174"/>
      <c r="L45" s="49" t="s">
        <v>53</v>
      </c>
      <c r="M45" s="173" t="str">
        <f>'à remplir'!AT13</f>
        <v>opérationnelle</v>
      </c>
      <c r="N45" s="174"/>
      <c r="O45" s="42"/>
    </row>
    <row r="46" spans="1:15" x14ac:dyDescent="0.25">
      <c r="A46" s="43"/>
      <c r="B46" s="44"/>
      <c r="C46" s="45"/>
      <c r="D46" s="50"/>
      <c r="E46" s="50"/>
      <c r="F46" s="45"/>
      <c r="G46" s="50"/>
      <c r="H46" s="50"/>
      <c r="I46" s="45"/>
      <c r="J46" s="45"/>
      <c r="K46" s="45"/>
      <c r="L46" s="45"/>
      <c r="M46" s="45"/>
      <c r="N46" s="45"/>
      <c r="O46" s="48"/>
    </row>
    <row r="47" spans="1:15" x14ac:dyDescent="0.25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</row>
    <row r="48" spans="1:15" x14ac:dyDescent="0.25">
      <c r="A48" s="13"/>
      <c r="B48" s="95" t="s">
        <v>54</v>
      </c>
      <c r="C48" s="13"/>
      <c r="D48" s="141" t="s">
        <v>55</v>
      </c>
      <c r="E48" s="142"/>
      <c r="F48" s="22"/>
      <c r="G48" s="22"/>
      <c r="H48" s="22"/>
      <c r="I48" s="22"/>
      <c r="J48" s="22"/>
      <c r="K48" s="23"/>
      <c r="L48" s="13"/>
      <c r="M48" s="167" t="str">
        <f>'à remplir'!AU13</f>
        <v>NON</v>
      </c>
      <c r="N48" s="168"/>
      <c r="O48" s="169"/>
    </row>
    <row r="49" spans="1:15" x14ac:dyDescent="0.25">
      <c r="A49" s="13"/>
      <c r="B49" s="13"/>
      <c r="C49" s="13"/>
      <c r="D49" s="152" t="s">
        <v>56</v>
      </c>
      <c r="E49" s="153"/>
      <c r="F49" s="153"/>
      <c r="G49" s="153"/>
      <c r="H49" s="153"/>
      <c r="I49" s="153"/>
      <c r="J49" s="153"/>
      <c r="K49" s="154"/>
      <c r="L49" s="13"/>
      <c r="M49" s="13"/>
      <c r="N49" s="13"/>
      <c r="O49" s="13"/>
    </row>
    <row r="50" spans="1:15" x14ac:dyDescent="0.25">
      <c r="A50" s="13"/>
      <c r="B50" s="17"/>
      <c r="C50" s="13"/>
      <c r="D50" s="143"/>
      <c r="E50" s="144"/>
      <c r="F50" s="144"/>
      <c r="G50" s="144"/>
      <c r="H50" s="144"/>
      <c r="I50" s="144"/>
      <c r="J50" s="144"/>
      <c r="K50" s="145"/>
      <c r="L50" s="13"/>
      <c r="M50" s="13"/>
      <c r="N50" s="13"/>
      <c r="O50" s="13"/>
    </row>
    <row r="51" spans="1:15" x14ac:dyDescent="0.25">
      <c r="A51" s="13"/>
      <c r="B51" s="24" t="s">
        <v>67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</row>
    <row r="52" spans="1:15" x14ac:dyDescent="0.25">
      <c r="A52" s="13"/>
      <c r="B52" s="162" t="str">
        <f>'à remplir'!AZ13</f>
        <v>test texte …..kfjfjfjfjf</v>
      </c>
      <c r="C52" s="13"/>
      <c r="D52" s="141" t="s">
        <v>57</v>
      </c>
      <c r="E52" s="142"/>
      <c r="F52" s="22"/>
      <c r="G52" s="22"/>
      <c r="H52" s="22"/>
      <c r="I52" s="22"/>
      <c r="J52" s="22"/>
      <c r="K52" s="23"/>
      <c r="L52" s="13"/>
      <c r="M52" s="167" t="str">
        <f>'à remplir'!AV13</f>
        <v>OUI</v>
      </c>
      <c r="N52" s="168"/>
      <c r="O52" s="169"/>
    </row>
    <row r="53" spans="1:15" x14ac:dyDescent="0.25">
      <c r="A53" s="13"/>
      <c r="B53" s="162"/>
      <c r="C53" s="13"/>
      <c r="D53" s="147" t="s">
        <v>58</v>
      </c>
      <c r="E53" s="148"/>
      <c r="F53" s="148"/>
      <c r="G53" s="148"/>
      <c r="H53" s="148"/>
      <c r="I53" s="148"/>
      <c r="J53" s="148"/>
      <c r="K53" s="149"/>
      <c r="L53" s="13"/>
      <c r="M53" s="13"/>
      <c r="N53" s="13"/>
      <c r="O53" s="13"/>
    </row>
    <row r="54" spans="1:15" x14ac:dyDescent="0.25">
      <c r="A54" s="13"/>
      <c r="B54" s="162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</row>
    <row r="55" spans="1:15" x14ac:dyDescent="0.25">
      <c r="A55" s="13"/>
      <c r="B55" s="162"/>
      <c r="C55" s="13"/>
      <c r="D55" s="141" t="s">
        <v>59</v>
      </c>
      <c r="E55" s="142"/>
      <c r="F55" s="22"/>
      <c r="G55" s="22"/>
      <c r="H55" s="22"/>
      <c r="I55" s="22"/>
      <c r="J55" s="22"/>
      <c r="K55" s="23"/>
      <c r="L55" s="13"/>
      <c r="M55" s="167" t="str">
        <f>'à remplir'!AW13</f>
        <v>NON</v>
      </c>
      <c r="N55" s="168"/>
      <c r="O55" s="169"/>
    </row>
    <row r="56" spans="1:15" x14ac:dyDescent="0.25">
      <c r="A56" s="13"/>
      <c r="B56" s="162"/>
      <c r="C56" s="13"/>
      <c r="D56" s="143" t="s">
        <v>62</v>
      </c>
      <c r="E56" s="144"/>
      <c r="F56" s="144"/>
      <c r="G56" s="144"/>
      <c r="H56" s="144"/>
      <c r="I56" s="144"/>
      <c r="J56" s="144"/>
      <c r="K56" s="145"/>
      <c r="L56" s="13"/>
      <c r="M56" s="13"/>
      <c r="N56" s="13"/>
      <c r="O56" s="13"/>
    </row>
    <row r="57" spans="1:15" x14ac:dyDescent="0.25">
      <c r="A57" s="13"/>
      <c r="B57" s="162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</row>
    <row r="58" spans="1:15" x14ac:dyDescent="0.25">
      <c r="A58" s="13"/>
      <c r="B58" s="162"/>
      <c r="C58" s="13"/>
      <c r="D58" s="141" t="s">
        <v>60</v>
      </c>
      <c r="E58" s="142"/>
      <c r="F58" s="22"/>
      <c r="G58" s="22"/>
      <c r="H58" s="22"/>
      <c r="I58" s="22"/>
      <c r="J58" s="22"/>
      <c r="K58" s="23"/>
      <c r="L58" s="13"/>
      <c r="M58" s="167" t="str">
        <f>'à remplir'!AX13</f>
        <v>OUI</v>
      </c>
      <c r="N58" s="168"/>
      <c r="O58" s="169"/>
    </row>
    <row r="59" spans="1:15" x14ac:dyDescent="0.25">
      <c r="A59" s="13"/>
      <c r="B59" s="162"/>
      <c r="C59" s="13"/>
      <c r="D59" s="143" t="s">
        <v>61</v>
      </c>
      <c r="E59" s="144"/>
      <c r="F59" s="144"/>
      <c r="G59" s="144"/>
      <c r="H59" s="144"/>
      <c r="I59" s="144"/>
      <c r="J59" s="144"/>
      <c r="K59" s="145"/>
      <c r="L59" s="13"/>
      <c r="M59" s="13"/>
      <c r="N59" s="13"/>
      <c r="O59" s="13"/>
    </row>
    <row r="60" spans="1:15" x14ac:dyDescent="0.25">
      <c r="A60" s="13"/>
      <c r="B60" s="162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</row>
    <row r="61" spans="1:15" x14ac:dyDescent="0.25">
      <c r="A61" s="13"/>
      <c r="B61" s="162"/>
      <c r="C61" s="13"/>
      <c r="D61" s="141" t="s">
        <v>63</v>
      </c>
      <c r="E61" s="142"/>
      <c r="F61" s="22"/>
      <c r="G61" s="22"/>
      <c r="H61" s="22"/>
      <c r="I61" s="22"/>
      <c r="J61" s="22"/>
      <c r="K61" s="23"/>
      <c r="L61" s="13"/>
      <c r="M61" s="167" t="str">
        <f>'à remplir'!AY13</f>
        <v>NON</v>
      </c>
      <c r="N61" s="168"/>
      <c r="O61" s="169"/>
    </row>
    <row r="62" spans="1:15" x14ac:dyDescent="0.25">
      <c r="A62" s="13"/>
      <c r="B62" s="163"/>
      <c r="C62" s="13"/>
      <c r="D62" s="143" t="s">
        <v>64</v>
      </c>
      <c r="E62" s="144"/>
      <c r="F62" s="144"/>
      <c r="G62" s="144"/>
      <c r="H62" s="144"/>
      <c r="I62" s="144"/>
      <c r="J62" s="144"/>
      <c r="K62" s="145"/>
      <c r="L62" s="13"/>
      <c r="M62" s="13"/>
      <c r="N62" s="13"/>
      <c r="O62" s="13"/>
    </row>
    <row r="63" spans="1:15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</row>
    <row r="64" spans="1:15" x14ac:dyDescent="0.25">
      <c r="A64" s="13"/>
      <c r="B64" s="141" t="s">
        <v>68</v>
      </c>
      <c r="C64" s="142"/>
      <c r="D64" s="142"/>
      <c r="E64" s="142"/>
      <c r="F64" s="33"/>
      <c r="G64" s="142" t="s">
        <v>69</v>
      </c>
      <c r="H64" s="142"/>
      <c r="I64" s="34"/>
      <c r="J64" s="34"/>
      <c r="K64" s="34"/>
      <c r="L64" s="34"/>
      <c r="M64" s="34" t="s">
        <v>70</v>
      </c>
      <c r="N64" s="34"/>
      <c r="O64" s="33"/>
    </row>
    <row r="65" spans="1:15" x14ac:dyDescent="0.25">
      <c r="A65" s="13"/>
      <c r="B65" s="98" t="s">
        <v>166</v>
      </c>
      <c r="C65" s="99"/>
      <c r="D65" s="99"/>
      <c r="E65" s="99"/>
      <c r="F65" s="86"/>
      <c r="G65" s="97"/>
      <c r="H65" s="28"/>
      <c r="I65" s="28"/>
      <c r="J65" s="28"/>
      <c r="K65" s="28"/>
      <c r="L65" s="28"/>
      <c r="M65" s="35">
        <f ca="1">TODAY()</f>
        <v>46225</v>
      </c>
      <c r="N65" s="28"/>
      <c r="O65" s="29"/>
    </row>
    <row r="66" spans="1:15" x14ac:dyDescent="0.25">
      <c r="A66" s="13"/>
      <c r="B66" s="27"/>
      <c r="C66" s="28"/>
      <c r="D66" s="15"/>
      <c r="E66" s="15"/>
      <c r="F66" s="87"/>
      <c r="G66" s="28"/>
      <c r="H66" s="28"/>
      <c r="I66" s="28"/>
      <c r="J66" s="28"/>
      <c r="K66" s="28"/>
      <c r="L66" s="28"/>
      <c r="M66" s="28"/>
      <c r="N66" s="28"/>
      <c r="O66" s="29"/>
    </row>
    <row r="67" spans="1:15" x14ac:dyDescent="0.25">
      <c r="A67" s="13"/>
      <c r="B67" s="88"/>
      <c r="C67" s="28"/>
      <c r="D67" s="28"/>
      <c r="E67" s="28"/>
      <c r="F67" s="29"/>
      <c r="G67" s="28"/>
      <c r="H67" s="28"/>
      <c r="I67" s="28"/>
      <c r="J67" s="28"/>
      <c r="K67" s="28"/>
      <c r="L67" s="28"/>
      <c r="M67" s="28"/>
      <c r="N67" s="28"/>
      <c r="O67" s="29"/>
    </row>
    <row r="68" spans="1:15" x14ac:dyDescent="0.25">
      <c r="A68" s="13"/>
      <c r="B68" s="27"/>
      <c r="C68" s="28"/>
      <c r="D68" s="28"/>
      <c r="E68" s="28"/>
      <c r="F68" s="29"/>
      <c r="G68" s="28"/>
      <c r="H68" s="28"/>
      <c r="I68" s="28"/>
      <c r="J68" s="28"/>
      <c r="K68" s="28"/>
      <c r="L68" s="28"/>
      <c r="M68" s="28"/>
      <c r="N68" s="28"/>
      <c r="O68" s="29"/>
    </row>
    <row r="69" spans="1:15" x14ac:dyDescent="0.25">
      <c r="A69" s="13"/>
      <c r="B69" s="88"/>
      <c r="C69" s="28"/>
      <c r="D69" s="28"/>
      <c r="E69" s="28"/>
      <c r="F69" s="29"/>
      <c r="G69" s="28"/>
      <c r="H69" s="28"/>
      <c r="I69" s="28"/>
      <c r="J69" s="28"/>
      <c r="K69" s="28"/>
      <c r="L69" s="28"/>
      <c r="M69" s="28"/>
      <c r="N69" s="28"/>
      <c r="O69" s="29"/>
    </row>
    <row r="70" spans="1:15" x14ac:dyDescent="0.25">
      <c r="A70" s="13"/>
      <c r="B70" s="27"/>
      <c r="C70" s="28"/>
      <c r="D70" s="28"/>
      <c r="E70" s="28"/>
      <c r="F70" s="29"/>
      <c r="G70" s="28"/>
      <c r="H70" s="28"/>
      <c r="I70" s="28"/>
      <c r="J70" s="28"/>
      <c r="K70" s="28"/>
      <c r="L70" s="28"/>
      <c r="M70" s="28"/>
      <c r="N70" s="28"/>
      <c r="O70" s="29"/>
    </row>
    <row r="71" spans="1:15" x14ac:dyDescent="0.25">
      <c r="A71" s="13"/>
      <c r="B71" s="175" t="s">
        <v>144</v>
      </c>
      <c r="C71" s="176"/>
      <c r="D71" s="176"/>
      <c r="E71" s="176"/>
      <c r="F71" s="29"/>
      <c r="G71" s="28"/>
      <c r="H71" s="28"/>
      <c r="I71" s="28"/>
      <c r="J71" s="28"/>
      <c r="K71" s="28"/>
      <c r="L71" s="28"/>
      <c r="M71" s="28"/>
      <c r="N71" s="28"/>
      <c r="O71" s="29"/>
    </row>
    <row r="72" spans="1:15" x14ac:dyDescent="0.25">
      <c r="A72" s="13"/>
      <c r="B72" s="85" t="s">
        <v>165</v>
      </c>
      <c r="C72" s="28"/>
      <c r="D72" s="28"/>
      <c r="E72" s="28"/>
      <c r="F72" s="29"/>
      <c r="G72" s="28"/>
      <c r="H72" s="28"/>
      <c r="I72" s="28"/>
      <c r="J72" s="28"/>
      <c r="K72" s="28"/>
      <c r="L72" s="28"/>
      <c r="M72" s="28"/>
      <c r="N72" s="28"/>
      <c r="O72" s="29"/>
    </row>
    <row r="73" spans="1:15" x14ac:dyDescent="0.25">
      <c r="A73" s="13"/>
      <c r="B73" s="88"/>
      <c r="C73" s="28"/>
      <c r="D73" s="28"/>
      <c r="E73" s="28"/>
      <c r="F73" s="29"/>
      <c r="G73" s="28"/>
      <c r="H73" s="28"/>
      <c r="I73" s="28"/>
      <c r="J73" s="28"/>
      <c r="K73" s="28"/>
      <c r="L73" s="28"/>
      <c r="M73" s="28"/>
      <c r="N73" s="28"/>
      <c r="O73" s="29"/>
    </row>
    <row r="74" spans="1:15" x14ac:dyDescent="0.25">
      <c r="A74" s="13"/>
      <c r="B74" s="31"/>
      <c r="C74" s="30"/>
      <c r="D74" s="30"/>
      <c r="E74" s="30"/>
      <c r="F74" s="32"/>
      <c r="G74" s="30"/>
      <c r="H74" s="30"/>
      <c r="I74" s="30"/>
      <c r="J74" s="30"/>
      <c r="K74" s="30"/>
      <c r="L74" s="30"/>
      <c r="M74" s="30"/>
      <c r="N74" s="30"/>
      <c r="O74" s="32"/>
    </row>
    <row r="75" spans="1:15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</row>
  </sheetData>
  <mergeCells count="64">
    <mergeCell ref="D12:O12"/>
    <mergeCell ref="D7:E7"/>
    <mergeCell ref="J7:K7"/>
    <mergeCell ref="D8:E8"/>
    <mergeCell ref="D9:E9"/>
    <mergeCell ref="J9:M9"/>
    <mergeCell ref="D28:E28"/>
    <mergeCell ref="G28:H28"/>
    <mergeCell ref="J28:K28"/>
    <mergeCell ref="M28:N28"/>
    <mergeCell ref="D14:O14"/>
    <mergeCell ref="D16:O16"/>
    <mergeCell ref="D17:O17"/>
    <mergeCell ref="D18:O18"/>
    <mergeCell ref="D20:O20"/>
    <mergeCell ref="D21:O21"/>
    <mergeCell ref="D22:O22"/>
    <mergeCell ref="D24:E24"/>
    <mergeCell ref="G24:H24"/>
    <mergeCell ref="J24:K24"/>
    <mergeCell ref="D26:O26"/>
    <mergeCell ref="B30:E30"/>
    <mergeCell ref="G30:H30"/>
    <mergeCell ref="J30:K30"/>
    <mergeCell ref="M30:N30"/>
    <mergeCell ref="B32:E32"/>
    <mergeCell ref="G32:H32"/>
    <mergeCell ref="J32:K32"/>
    <mergeCell ref="M32:N32"/>
    <mergeCell ref="D43:E43"/>
    <mergeCell ref="B34:E34"/>
    <mergeCell ref="G34:H34"/>
    <mergeCell ref="J34:K34"/>
    <mergeCell ref="M34:N34"/>
    <mergeCell ref="B36:E36"/>
    <mergeCell ref="G36:O36"/>
    <mergeCell ref="D38:F38"/>
    <mergeCell ref="G38:J38"/>
    <mergeCell ref="K38:O38"/>
    <mergeCell ref="D40:K40"/>
    <mergeCell ref="M40:N40"/>
    <mergeCell ref="D45:E45"/>
    <mergeCell ref="G45:H45"/>
    <mergeCell ref="J45:K45"/>
    <mergeCell ref="M45:N45"/>
    <mergeCell ref="D48:E48"/>
    <mergeCell ref="M48:O48"/>
    <mergeCell ref="D49:K50"/>
    <mergeCell ref="B52:B62"/>
    <mergeCell ref="D52:E52"/>
    <mergeCell ref="M52:O52"/>
    <mergeCell ref="D53:K53"/>
    <mergeCell ref="D55:E55"/>
    <mergeCell ref="M55:O55"/>
    <mergeCell ref="D56:K56"/>
    <mergeCell ref="D58:E58"/>
    <mergeCell ref="M58:O58"/>
    <mergeCell ref="B71:E71"/>
    <mergeCell ref="D59:K59"/>
    <mergeCell ref="D61:E61"/>
    <mergeCell ref="M61:O61"/>
    <mergeCell ref="D62:K62"/>
    <mergeCell ref="B64:E64"/>
    <mergeCell ref="G64:H64"/>
  </mergeCells>
  <pageMargins left="0.7" right="0.7" top="0.75" bottom="0.75" header="0.3" footer="0.3"/>
  <pageSetup paperSize="9" scale="64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272DAE6-E254-4FE4-9134-9108E2F670FA}">
          <x14:formula1>
            <xm:f>listes!$B$3:$B$19</xm:f>
          </x14:formula1>
          <xm:sqref>C12:C14 A12:A14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9</vt:i4>
      </vt:variant>
    </vt:vector>
  </HeadingPairs>
  <TitlesOfParts>
    <vt:vector size="21" baseType="lpstr">
      <vt:lpstr>listes</vt:lpstr>
      <vt:lpstr>à remplir</vt:lpstr>
      <vt:lpstr>ArcNoémie</vt:lpstr>
      <vt:lpstr>TotoJean</vt:lpstr>
      <vt:lpstr>AntoineMarc</vt:lpstr>
      <vt:lpstr>LegrandAlexandre</vt:lpstr>
      <vt:lpstr>DoeJohn</vt:lpstr>
      <vt:lpstr>ParkerPeter</vt:lpstr>
      <vt:lpstr>WayneBruce</vt:lpstr>
      <vt:lpstr>KentClark</vt:lpstr>
      <vt:lpstr>WonderWoman</vt:lpstr>
      <vt:lpstr>DeRivGeralt</vt:lpstr>
      <vt:lpstr>AntoineMarc!Zone_d_impression</vt:lpstr>
      <vt:lpstr>DeRivGeralt!Zone_d_impression</vt:lpstr>
      <vt:lpstr>DoeJohn!Zone_d_impression</vt:lpstr>
      <vt:lpstr>KentClark!Zone_d_impression</vt:lpstr>
      <vt:lpstr>LegrandAlexandre!Zone_d_impression</vt:lpstr>
      <vt:lpstr>ParkerPeter!Zone_d_impression</vt:lpstr>
      <vt:lpstr>TotoJean!Zone_d_impression</vt:lpstr>
      <vt:lpstr>WayneBruce!Zone_d_impression</vt:lpstr>
      <vt:lpstr>WonderWoman!Zone_d_impression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PEREIRA Jessica</dc:creator>
  <cp:lastModifiedBy>PEREIRA Jessica</cp:lastModifiedBy>
  <cp:lastPrinted>2026-07-22T11:02:23Z</cp:lastPrinted>
  <dcterms:created xsi:type="dcterms:W3CDTF">2026-06-09T09:58:31Z</dcterms:created>
  <dcterms:modified xsi:type="dcterms:W3CDTF">2026-07-22T11:57:24Z</dcterms:modified>
</cp:coreProperties>
</file>