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rold\OVA Cloud\sdube\Client\Averna\forum\"/>
    </mc:Choice>
  </mc:AlternateContent>
  <bookViews>
    <workbookView xWindow="0" yWindow="0" windowWidth="28800" windowHeight="1243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1" l="1" a="1"/>
  <c r="Q10" i="1" s="1"/>
  <c r="Q11" i="1" a="1"/>
  <c r="Q11" i="1" s="1"/>
  <c r="Q12" i="1" a="1"/>
  <c r="Q12" i="1" s="1"/>
  <c r="O12" i="1" s="1"/>
  <c r="Q13" i="1" a="1"/>
  <c r="Q13" i="1" s="1"/>
  <c r="O13" i="1" s="1"/>
  <c r="Q14" i="1" a="1"/>
  <c r="Q14" i="1" s="1"/>
  <c r="O14" i="1" s="1"/>
  <c r="Q15" i="1" a="1"/>
  <c r="Q15" i="1" s="1"/>
  <c r="O15" i="1" s="1"/>
  <c r="Q9" i="1" a="1"/>
  <c r="Q9" i="1" s="1"/>
  <c r="O9" i="1" s="1"/>
  <c r="P15" i="1"/>
  <c r="S15" i="1"/>
  <c r="S10" i="1"/>
  <c r="S11" i="1"/>
  <c r="S12" i="1"/>
  <c r="S13" i="1"/>
  <c r="S14" i="1"/>
  <c r="S9" i="1"/>
  <c r="P10" i="1"/>
  <c r="P11" i="1"/>
  <c r="P12" i="1"/>
  <c r="P13" i="1"/>
  <c r="P14" i="1"/>
  <c r="P9" i="1"/>
  <c r="O10" i="1" l="1"/>
  <c r="O11" i="1"/>
</calcChain>
</file>

<file path=xl/sharedStrings.xml><?xml version="1.0" encoding="utf-8"?>
<sst xmlns="http://schemas.openxmlformats.org/spreadsheetml/2006/main" count="28" uniqueCount="24">
  <si>
    <t>Column13</t>
  </si>
  <si>
    <t>Column6</t>
  </si>
  <si>
    <t>Column7</t>
  </si>
  <si>
    <t>USD</t>
  </si>
  <si>
    <t>MXN</t>
  </si>
  <si>
    <t>CAD</t>
  </si>
  <si>
    <t>Marge</t>
  </si>
  <si>
    <t>Coût</t>
  </si>
  <si>
    <t>Unitaire</t>
  </si>
  <si>
    <t>Coût de l'unité estimé</t>
  </si>
  <si>
    <t>Monnaie</t>
  </si>
  <si>
    <t>Coût unitaire</t>
  </si>
  <si>
    <t>Nombre de camions</t>
  </si>
  <si>
    <t>Coût de la marge par camions</t>
  </si>
  <si>
    <t>Ligne 1</t>
  </si>
  <si>
    <t>Ligne 2</t>
  </si>
  <si>
    <t>Ligne 3</t>
  </si>
  <si>
    <t>Ligne 4</t>
  </si>
  <si>
    <t>Ligne 5</t>
  </si>
  <si>
    <t>Ligne 6</t>
  </si>
  <si>
    <t>Ligne 7</t>
  </si>
  <si>
    <t>Coût avec la marge par camion pour plusieurs unités</t>
  </si>
  <si>
    <t>Quantité d'unité (de pièces ex. Klaxon, volant) requises par camion</t>
  </si>
  <si>
    <r>
      <t xml:space="preserve">COLONNE     </t>
    </r>
    <r>
      <rPr>
        <b/>
        <sz val="11"/>
        <color theme="1"/>
        <rFont val="Calibri"/>
        <family val="2"/>
        <scheme val="minor"/>
      </rPr>
      <t>T À 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</si>
</sst>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 #,##0.00"/>
    <numFmt numFmtId="165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9" tint="0.59999389629810485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Arial"/>
      <family val="2"/>
    </font>
    <font>
      <b/>
      <sz val="10"/>
      <color rgb="FF7030A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DD0D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rgb="FF9BA1A5"/>
      </left>
      <right style="thin">
        <color rgb="FF9BA1A5"/>
      </right>
      <top style="thin">
        <color rgb="FF9BA1A5"/>
      </top>
      <bottom style="thin">
        <color rgb="FF9BA1A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BA1A5"/>
      </left>
      <right/>
      <top style="thin">
        <color rgb="FF9BA1A5"/>
      </top>
      <bottom style="thin">
        <color rgb="FF9BA1A5"/>
      </bottom>
      <diagonal/>
    </border>
    <border>
      <left style="medium">
        <color indexed="64"/>
      </left>
      <right style="thin">
        <color rgb="FF9BA1A5"/>
      </right>
      <top style="thin">
        <color rgb="FF9BA1A5"/>
      </top>
      <bottom style="thin">
        <color rgb="FF9BA1A5"/>
      </bottom>
      <diagonal/>
    </border>
    <border>
      <left style="thin">
        <color rgb="FF9BA1A5"/>
      </left>
      <right style="medium">
        <color indexed="64"/>
      </right>
      <top style="thin">
        <color rgb="FF9BA1A5"/>
      </top>
      <bottom style="thin">
        <color rgb="FF9BA1A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9BA1A5"/>
      </right>
      <top/>
      <bottom style="thin">
        <color rgb="FF9BA1A5"/>
      </bottom>
      <diagonal/>
    </border>
    <border>
      <left style="thin">
        <color rgb="FF9BA1A5"/>
      </left>
      <right style="thin">
        <color rgb="FF9BA1A5"/>
      </right>
      <top/>
      <bottom style="thin">
        <color rgb="FF9BA1A5"/>
      </bottom>
      <diagonal/>
    </border>
    <border>
      <left style="thin">
        <color rgb="FF9BA1A5"/>
      </left>
      <right/>
      <top/>
      <bottom style="thin">
        <color rgb="FF9BA1A5"/>
      </bottom>
      <diagonal/>
    </border>
    <border>
      <left style="thin">
        <color rgb="FF9BA1A5"/>
      </left>
      <right style="medium">
        <color indexed="64"/>
      </right>
      <top/>
      <bottom style="thin">
        <color rgb="FF9BA1A5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37424A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/>
  </cellStyleXfs>
  <cellXfs count="48">
    <xf numFmtId="0" fontId="0" fillId="0" borderId="0" xfId="0"/>
    <xf numFmtId="0" fontId="6" fillId="0" borderId="1" xfId="2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165" fontId="3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10" borderId="1" xfId="0" applyNumberFormat="1" applyFont="1" applyFill="1" applyBorder="1" applyAlignment="1" applyProtection="1">
      <alignment horizontal="center" vertical="center"/>
    </xf>
    <xf numFmtId="165" fontId="7" fillId="12" borderId="1" xfId="0" applyNumberFormat="1" applyFont="1" applyFill="1" applyBorder="1" applyAlignment="1" applyProtection="1">
      <alignment horizontal="center" vertical="center"/>
    </xf>
    <xf numFmtId="165" fontId="7" fillId="0" borderId="3" xfId="0" applyNumberFormat="1" applyFont="1" applyFill="1" applyBorder="1" applyAlignment="1" applyProtection="1">
      <alignment horizontal="center" vertical="center"/>
    </xf>
    <xf numFmtId="165" fontId="3" fillId="0" borderId="4" xfId="0" applyNumberFormat="1" applyFont="1" applyFill="1" applyBorder="1" applyAlignment="1" applyProtection="1">
      <alignment horizontal="center" vertical="center"/>
      <protection locked="0"/>
    </xf>
    <xf numFmtId="165" fontId="3" fillId="0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Protection="1">
      <protection locked="0"/>
    </xf>
    <xf numFmtId="2" fontId="3" fillId="0" borderId="0" xfId="0" applyNumberFormat="1" applyFont="1" applyFill="1" applyBorder="1" applyAlignment="1" applyProtection="1">
      <alignment horizontal="center" vertical="center"/>
      <protection locked="0"/>
    </xf>
    <xf numFmtId="2" fontId="4" fillId="7" borderId="6" xfId="0" applyNumberFormat="1" applyFont="1" applyFill="1" applyBorder="1" applyAlignment="1" applyProtection="1">
      <alignment horizontal="center"/>
      <protection locked="0"/>
    </xf>
    <xf numFmtId="2" fontId="4" fillId="7" borderId="7" xfId="0" applyNumberFormat="1" applyFont="1" applyFill="1" applyBorder="1" applyAlignment="1" applyProtection="1">
      <alignment horizontal="center"/>
      <protection locked="0"/>
    </xf>
    <xf numFmtId="2" fontId="4" fillId="7" borderId="8" xfId="0" applyNumberFormat="1" applyFont="1" applyFill="1" applyBorder="1" applyAlignment="1" applyProtection="1">
      <alignment horizont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2" fontId="6" fillId="0" borderId="4" xfId="2" applyNumberFormat="1" applyFont="1" applyFill="1" applyBorder="1" applyAlignment="1" applyProtection="1">
      <alignment horizontal="center" vertical="center"/>
      <protection locked="0"/>
    </xf>
    <xf numFmtId="0" fontId="0" fillId="0" borderId="9" xfId="0" applyBorder="1"/>
    <xf numFmtId="2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11" xfId="2" applyNumberFormat="1" applyFont="1" applyFill="1" applyBorder="1" applyAlignment="1" applyProtection="1">
      <alignment horizontal="center" vertical="center"/>
      <protection locked="0"/>
    </xf>
    <xf numFmtId="165" fontId="7" fillId="12" borderId="11" xfId="0" applyNumberFormat="1" applyFont="1" applyFill="1" applyBorder="1" applyAlignment="1" applyProtection="1">
      <alignment horizontal="center" vertical="center"/>
    </xf>
    <xf numFmtId="165" fontId="7" fillId="10" borderId="11" xfId="0" applyNumberFormat="1" applyFont="1" applyFill="1" applyBorder="1" applyAlignment="1" applyProtection="1">
      <alignment horizontal="center" vertical="center"/>
    </xf>
    <xf numFmtId="165" fontId="8" fillId="9" borderId="11" xfId="0" applyNumberFormat="1" applyFont="1" applyFill="1" applyBorder="1" applyAlignment="1" applyProtection="1">
      <alignment horizontal="center" vertical="center"/>
    </xf>
    <xf numFmtId="165" fontId="7" fillId="0" borderId="11" xfId="0" applyNumberFormat="1" applyFont="1" applyFill="1" applyBorder="1" applyAlignment="1" applyProtection="1">
      <alignment horizontal="center" vertical="center"/>
      <protection locked="0"/>
    </xf>
    <xf numFmtId="165" fontId="7" fillId="0" borderId="12" xfId="0" applyNumberFormat="1" applyFont="1" applyFill="1" applyBorder="1" applyAlignment="1" applyProtection="1">
      <alignment horizontal="center" vertical="center"/>
    </xf>
    <xf numFmtId="0" fontId="5" fillId="3" borderId="14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/>
    <xf numFmtId="164" fontId="5" fillId="3" borderId="16" xfId="0" applyNumberFormat="1" applyFont="1" applyFill="1" applyBorder="1" applyAlignment="1" applyProtection="1">
      <alignment horizontal="center" vertical="center" wrapText="1"/>
      <protection locked="0"/>
    </xf>
    <xf numFmtId="164" fontId="5" fillId="12" borderId="16" xfId="0" applyNumberFormat="1" applyFont="1" applyFill="1" applyBorder="1" applyAlignment="1" applyProtection="1">
      <alignment horizontal="center" vertical="center" wrapText="1"/>
      <protection locked="0"/>
    </xf>
    <xf numFmtId="164" fontId="5" fillId="10" borderId="16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16" xfId="0" applyNumberFormat="1" applyFont="1" applyFill="1" applyBorder="1" applyAlignment="1" applyProtection="1">
      <alignment horizontal="center" vertical="center" wrapText="1"/>
      <protection locked="0"/>
    </xf>
    <xf numFmtId="164" fontId="5" fillId="8" borderId="17" xfId="0" applyNumberFormat="1" applyFont="1" applyFill="1" applyBorder="1" applyAlignment="1" applyProtection="1">
      <alignment horizontal="center" vertical="center" wrapText="1"/>
    </xf>
    <xf numFmtId="0" fontId="9" fillId="6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6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6" borderId="2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1" fillId="0" borderId="21" xfId="0" applyFont="1" applyBorder="1" applyAlignment="1">
      <alignment horizontal="center" vertical="center"/>
    </xf>
    <xf numFmtId="0" fontId="12" fillId="5" borderId="21" xfId="0" applyFont="1" applyFill="1" applyBorder="1" applyAlignment="1" applyProtection="1">
      <alignment horizontal="center" vertical="center" wrapText="1"/>
      <protection locked="0"/>
    </xf>
    <xf numFmtId="165" fontId="3" fillId="11" borderId="10" xfId="0" applyNumberFormat="1" applyFont="1" applyFill="1" applyBorder="1" applyAlignment="1" applyProtection="1">
      <alignment horizontal="center" vertical="center"/>
      <protection locked="0"/>
    </xf>
    <xf numFmtId="165" fontId="3" fillId="11" borderId="1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9" fontId="4" fillId="8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right"/>
    </xf>
    <xf numFmtId="165" fontId="13" fillId="4" borderId="11" xfId="0" applyNumberFormat="1" applyFont="1" applyFill="1" applyBorder="1" applyAlignment="1" applyProtection="1">
      <alignment horizontal="center" vertical="center"/>
      <protection locked="0"/>
    </xf>
    <xf numFmtId="165" fontId="13" fillId="4" borderId="13" xfId="0" applyNumberFormat="1" applyFont="1" applyFill="1" applyBorder="1" applyAlignment="1" applyProtection="1">
      <alignment horizontal="center" vertical="center"/>
      <protection locked="0"/>
    </xf>
    <xf numFmtId="0" fontId="0" fillId="10" borderId="0" xfId="0" applyFill="1" applyAlignment="1">
      <alignment horizontal="center"/>
    </xf>
  </cellXfs>
  <cellStyles count="3">
    <cellStyle name="Good" xfId="1" builtinId="26"/>
    <cellStyle name="Normal" xfId="0" builtinId="0"/>
    <cellStyle name="Normal 2 2" xfId="2"/>
  </cellStyles>
  <dxfs count="20"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  <border>
        <left style="thin">
          <color rgb="FF9BA1A5"/>
        </left>
        <right style="thin">
          <color rgb="FF9BA1A5"/>
        </right>
        <top style="thin">
          <color rgb="FF9BA1A5"/>
        </top>
        <bottom style="thin">
          <color rgb="FF9BA1A5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590550</xdr:colOff>
      <xdr:row>20</xdr:row>
      <xdr:rowOff>133349</xdr:rowOff>
    </xdr:from>
    <xdr:to>
      <xdr:col>25</xdr:col>
      <xdr:colOff>361950</xdr:colOff>
      <xdr:row>36</xdr:row>
      <xdr:rowOff>95250</xdr:rowOff>
    </xdr:to>
    <xdr:sp macro="" textlink="">
      <xdr:nvSpPr>
        <xdr:cNvPr id="3" name="TextBox 2"/>
        <xdr:cNvSpPr txBox="1"/>
      </xdr:nvSpPr>
      <xdr:spPr>
        <a:xfrm>
          <a:off x="7543800" y="3838574"/>
          <a:ext cx="5076825" cy="3009901"/>
        </a:xfrm>
        <a:prstGeom prst="rect">
          <a:avLst/>
        </a:prstGeom>
        <a:solidFill>
          <a:schemeClr val="lt1"/>
        </a:solidFill>
        <a:ln w="381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Bonjour,</a:t>
          </a:r>
        </a:p>
        <a:p>
          <a:endParaRPr lang="fr-CA" sz="1100"/>
        </a:p>
        <a:p>
          <a:r>
            <a:rPr lang="fr-CA" sz="1100"/>
            <a:t>Pour la requête</a:t>
          </a:r>
          <a:r>
            <a:rPr lang="fr-CA" sz="1100" baseline="0"/>
            <a:t> demandée à </a:t>
          </a:r>
          <a:r>
            <a:rPr lang="fr-CA" sz="1100"/>
            <a:t>la</a:t>
          </a:r>
          <a:r>
            <a:rPr lang="fr-CA" sz="1100" baseline="0"/>
            <a:t> </a:t>
          </a:r>
          <a:r>
            <a:rPr lang="fr-CA" sz="1100" b="1" baseline="0"/>
            <a:t>ligne 2</a:t>
          </a:r>
          <a:r>
            <a:rPr lang="fr-CA" sz="1100" baseline="0"/>
            <a:t> à </a:t>
          </a:r>
          <a:r>
            <a:rPr lang="fr-CA" sz="1100" b="1" baseline="0"/>
            <a:t>la ligne 6 </a:t>
          </a:r>
          <a:r>
            <a:rPr lang="fr-CA" sz="1100" b="0" baseline="0"/>
            <a:t>tout</a:t>
          </a:r>
          <a:r>
            <a:rPr lang="fr-CA" sz="1100" b="1" baseline="0"/>
            <a:t> </a:t>
          </a:r>
          <a:r>
            <a:rPr lang="fr-CA" sz="1100" baseline="0"/>
            <a:t>fonctionne comme c'est supposée. -C'est à dire que le coût unitaire pour 1 Camion en considérant la quantité  de pièce requise par ligne se calcul bien avec la super formule en colonne Q.</a:t>
          </a:r>
        </a:p>
        <a:p>
          <a:endParaRPr lang="fr-CA" sz="1100" baseline="0"/>
        </a:p>
        <a:p>
          <a:r>
            <a:rPr lang="fr-CA" sz="1100" baseline="0"/>
            <a:t>Donc, jusqu'ici tout va bien. Par contre </a:t>
          </a:r>
          <a:r>
            <a:rPr lang="fr-CA" sz="1100" b="1" baseline="0"/>
            <a:t>la ligne 1 </a:t>
          </a:r>
          <a:r>
            <a:rPr lang="fr-CA" sz="1100" baseline="0"/>
            <a:t>le code fonctionne seulement lorsque tout la ligne de la table verte (col T à Y) est vide (rouge), donc lorsqu'il n'y pas de coût unitaire comme sur </a:t>
          </a:r>
          <a:r>
            <a:rPr lang="fr-CA" sz="1100" b="1" baseline="0"/>
            <a:t>l'image 1</a:t>
          </a:r>
          <a:r>
            <a:rPr lang="fr-CA" sz="1100" baseline="0"/>
            <a:t>...</a:t>
          </a:r>
        </a:p>
        <a:p>
          <a:endParaRPr lang="fr-CA" sz="1100" baseline="0"/>
        </a:p>
        <a:p>
          <a:r>
            <a:rPr lang="fr-CA" sz="1100" baseline="0"/>
            <a:t>Si je mets les nombres </a:t>
          </a:r>
          <a:r>
            <a:rPr lang="fr-CA" sz="1100" b="1" baseline="0">
              <a:solidFill>
                <a:srgbClr val="7030A0"/>
              </a:solidFill>
            </a:rPr>
            <a:t>70$ 80$ 90$ 100$ </a:t>
          </a:r>
          <a:r>
            <a:rPr lang="fr-CA" sz="1100" baseline="0"/>
            <a:t>(en mauve) le code ne fonctionne pas. </a:t>
          </a:r>
        </a:p>
        <a:p>
          <a:endParaRPr lang="fr-CA" sz="1100" baseline="0"/>
        </a:p>
        <a:p>
          <a:r>
            <a:rPr lang="fr-CA" sz="1100" baseline="0"/>
            <a:t>- Bref, il faudrait que le code voit qu'il n'y pas de coût pour 1 unité (</a:t>
          </a:r>
          <a:r>
            <a:rPr lang="fr-CA" sz="1100" b="1" baseline="0">
              <a:solidFill>
                <a:srgbClr val="FFC000"/>
              </a:solidFill>
            </a:rPr>
            <a:t>encadré orange</a:t>
          </a:r>
          <a:r>
            <a:rPr lang="fr-CA" sz="1100" baseline="0"/>
            <a:t>) et qu'il affiche un résultat exactement </a:t>
          </a:r>
          <a:r>
            <a:rPr lang="fr-CA" sz="1100" b="1" baseline="0"/>
            <a:t>l'image 1.</a:t>
          </a:r>
          <a:endParaRPr lang="fr-CA" sz="1100" b="0" baseline="0"/>
        </a:p>
        <a:p>
          <a:endParaRPr lang="fr-CA" sz="1100" b="0" baseline="0"/>
        </a:p>
        <a:p>
          <a:r>
            <a:rPr lang="fr-CA" sz="1100" b="0" baseline="0"/>
            <a:t>Désolé pour la dissertation mais c'est un bon problème merci beaucoup de l'aide!</a:t>
          </a:r>
        </a:p>
      </xdr:txBody>
    </xdr:sp>
    <xdr:clientData/>
  </xdr:twoCellAnchor>
  <xdr:twoCellAnchor editAs="oneCell">
    <xdr:from>
      <xdr:col>0</xdr:col>
      <xdr:colOff>0</xdr:colOff>
      <xdr:row>15</xdr:row>
      <xdr:rowOff>180975</xdr:rowOff>
    </xdr:from>
    <xdr:to>
      <xdr:col>25</xdr:col>
      <xdr:colOff>333245</xdr:colOff>
      <xdr:row>19</xdr:row>
      <xdr:rowOff>181017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00325"/>
          <a:ext cx="12591920" cy="771567"/>
        </a:xfrm>
        <a:prstGeom prst="rect">
          <a:avLst/>
        </a:prstGeom>
      </xdr:spPr>
    </xdr:pic>
    <xdr:clientData/>
  </xdr:twoCellAnchor>
  <xdr:twoCellAnchor>
    <xdr:from>
      <xdr:col>3</xdr:col>
      <xdr:colOff>1304925</xdr:colOff>
      <xdr:row>15</xdr:row>
      <xdr:rowOff>66675</xdr:rowOff>
    </xdr:from>
    <xdr:to>
      <xdr:col>26</xdr:col>
      <xdr:colOff>0</xdr:colOff>
      <xdr:row>20</xdr:row>
      <xdr:rowOff>66675</xdr:rowOff>
    </xdr:to>
    <xdr:sp macro="" textlink="">
      <xdr:nvSpPr>
        <xdr:cNvPr id="5" name="Rectangle 4"/>
        <xdr:cNvSpPr/>
      </xdr:nvSpPr>
      <xdr:spPr>
        <a:xfrm>
          <a:off x="1304925" y="2809875"/>
          <a:ext cx="11563350" cy="962025"/>
        </a:xfrm>
        <a:prstGeom prst="rect">
          <a:avLst/>
        </a:prstGeom>
        <a:noFill/>
        <a:ln w="381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10</xdr:col>
      <xdr:colOff>257175</xdr:colOff>
      <xdr:row>15</xdr:row>
      <xdr:rowOff>28575</xdr:rowOff>
    </xdr:from>
    <xdr:to>
      <xdr:col>15</xdr:col>
      <xdr:colOff>1019175</xdr:colOff>
      <xdr:row>16</xdr:row>
      <xdr:rowOff>133350</xdr:rowOff>
    </xdr:to>
    <xdr:sp macro="" textlink="">
      <xdr:nvSpPr>
        <xdr:cNvPr id="6" name="TextBox 5"/>
        <xdr:cNvSpPr txBox="1"/>
      </xdr:nvSpPr>
      <xdr:spPr>
        <a:xfrm>
          <a:off x="2247900" y="2771775"/>
          <a:ext cx="34575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IMAGE 1</a:t>
          </a:r>
        </a:p>
      </xdr:txBody>
    </xdr:sp>
    <xdr:clientData/>
  </xdr:twoCellAnchor>
  <xdr:twoCellAnchor>
    <xdr:from>
      <xdr:col>19</xdr:col>
      <xdr:colOff>9525</xdr:colOff>
      <xdr:row>5</xdr:row>
      <xdr:rowOff>152400</xdr:rowOff>
    </xdr:from>
    <xdr:to>
      <xdr:col>20</xdr:col>
      <xdr:colOff>9525</xdr:colOff>
      <xdr:row>9</xdr:row>
      <xdr:rowOff>47625</xdr:rowOff>
    </xdr:to>
    <xdr:sp macro="" textlink="">
      <xdr:nvSpPr>
        <xdr:cNvPr id="7" name="Rectangle 6"/>
        <xdr:cNvSpPr/>
      </xdr:nvSpPr>
      <xdr:spPr>
        <a:xfrm>
          <a:off x="8610600" y="647700"/>
          <a:ext cx="609600" cy="1190625"/>
        </a:xfrm>
        <a:prstGeom prst="rect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OVA%20Cloud/sdube/Client/Averna/Relase_v2.0/Purchasing_List_cr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ID"/>
      <sheetName val="Material Summary"/>
      <sheetName val="Purchasing List"/>
      <sheetName val="Data Base"/>
      <sheetName val="Financial"/>
      <sheetName val="Financial 2"/>
      <sheetName val="National Instruments"/>
      <sheetName val="Trans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G17"/>
  <sheetViews>
    <sheetView showGridLines="0" tabSelected="1" topLeftCell="D4" workbookViewId="0">
      <selection activeCell="AB8" sqref="AB8"/>
    </sheetView>
  </sheetViews>
  <sheetFormatPr defaultRowHeight="15" x14ac:dyDescent="0.25"/>
  <cols>
    <col min="1" max="3" width="0" hidden="1" customWidth="1"/>
    <col min="4" max="4" width="29.85546875" customWidth="1"/>
    <col min="5" max="10" width="0" hidden="1" customWidth="1"/>
    <col min="11" max="11" width="22" customWidth="1"/>
    <col min="12" max="13" width="0" hidden="1" customWidth="1"/>
    <col min="14" max="14" width="11.85546875" hidden="1" customWidth="1"/>
    <col min="15" max="15" width="18.42578125" customWidth="1"/>
    <col min="16" max="16" width="19.7109375" customWidth="1"/>
    <col min="17" max="17" width="14.28515625" customWidth="1"/>
    <col min="18" max="18" width="15.5703125" customWidth="1"/>
  </cols>
  <sheetData>
    <row r="1" spans="4:25" ht="15.75" hidden="1" x14ac:dyDescent="0.25">
      <c r="D1" s="37"/>
    </row>
    <row r="2" spans="4:25" ht="15.75" hidden="1" x14ac:dyDescent="0.25">
      <c r="D2" s="37"/>
    </row>
    <row r="3" spans="4:25" ht="15.75" hidden="1" x14ac:dyDescent="0.25">
      <c r="D3" s="37"/>
    </row>
    <row r="4" spans="4:25" ht="21" x14ac:dyDescent="0.25">
      <c r="D4" s="38" t="s">
        <v>12</v>
      </c>
      <c r="T4" s="47" t="s">
        <v>23</v>
      </c>
      <c r="U4" s="47"/>
      <c r="V4" s="47"/>
      <c r="W4" s="47"/>
      <c r="X4" s="47"/>
      <c r="Y4" s="47"/>
    </row>
    <row r="5" spans="4:25" ht="18" x14ac:dyDescent="0.25">
      <c r="D5" s="39">
        <v>1</v>
      </c>
    </row>
    <row r="6" spans="4:25" ht="18.75" thickBot="1" x14ac:dyDescent="0.3">
      <c r="D6" s="42"/>
    </row>
    <row r="7" spans="4:25" ht="15.75" thickBot="1" x14ac:dyDescent="0.3">
      <c r="N7" s="9"/>
      <c r="O7" s="10"/>
      <c r="P7" s="10"/>
      <c r="Q7" s="11"/>
      <c r="R7" s="11"/>
      <c r="S7" s="43">
        <v>0.05</v>
      </c>
      <c r="T7" s="12">
        <v>1</v>
      </c>
      <c r="U7" s="13">
        <v>2</v>
      </c>
      <c r="V7" s="13">
        <v>10</v>
      </c>
      <c r="W7" s="13">
        <v>20</v>
      </c>
      <c r="X7" s="13">
        <v>50</v>
      </c>
      <c r="Y7" s="14">
        <v>1000</v>
      </c>
    </row>
    <row r="8" spans="4:25" ht="51.75" thickBot="1" x14ac:dyDescent="0.3">
      <c r="K8" s="26" t="s">
        <v>22</v>
      </c>
      <c r="L8" s="27"/>
      <c r="M8" s="27"/>
      <c r="N8" s="28" t="s">
        <v>10</v>
      </c>
      <c r="O8" s="29" t="s">
        <v>21</v>
      </c>
      <c r="P8" s="30" t="s">
        <v>13</v>
      </c>
      <c r="Q8" s="31" t="s">
        <v>11</v>
      </c>
      <c r="R8" s="28" t="s">
        <v>9</v>
      </c>
      <c r="S8" s="32" t="s">
        <v>6</v>
      </c>
      <c r="T8" s="33" t="s">
        <v>0</v>
      </c>
      <c r="U8" s="34" t="s">
        <v>7</v>
      </c>
      <c r="V8" s="34" t="s">
        <v>8</v>
      </c>
      <c r="W8" s="34"/>
      <c r="X8" s="35" t="s">
        <v>1</v>
      </c>
      <c r="Y8" s="36" t="s">
        <v>2</v>
      </c>
    </row>
    <row r="9" spans="4:25" ht="15.75" thickTop="1" x14ac:dyDescent="0.25">
      <c r="D9" s="44" t="s">
        <v>14</v>
      </c>
      <c r="K9" s="19">
        <v>1</v>
      </c>
      <c r="L9" s="16"/>
      <c r="M9" s="16"/>
      <c r="N9" s="20" t="s">
        <v>3</v>
      </c>
      <c r="O9" s="21">
        <f ca="1">Q9*K9</f>
        <v>2.5</v>
      </c>
      <c r="P9" s="22" t="str">
        <f>IF(SUM(T9:Y9)&gt;0,"",K9*$S$7*R9)</f>
        <v/>
      </c>
      <c r="Q9" s="23">
        <f t="array" aca="1" ref="Q9" ca="1">IFERROR(IF(AND(T9="",U9="",V9="",W9="",X9="",Y9=""),R9+S9,OFFSET($Q9,,MATCH($D$5*K9,IF(($R$7:$Y$7)*(R9:Y9&lt;&gt;""),$R$7:$Y$7),1))),0)</f>
        <v>2.5</v>
      </c>
      <c r="R9" s="24">
        <v>50</v>
      </c>
      <c r="S9" s="25">
        <f>R9*$S$7</f>
        <v>2.5</v>
      </c>
      <c r="T9" s="40"/>
      <c r="U9" s="41"/>
      <c r="V9" s="45">
        <v>70</v>
      </c>
      <c r="W9" s="45">
        <v>80</v>
      </c>
      <c r="X9" s="45">
        <v>90</v>
      </c>
      <c r="Y9" s="46">
        <v>100</v>
      </c>
    </row>
    <row r="10" spans="4:25" x14ac:dyDescent="0.25">
      <c r="D10" s="44" t="s">
        <v>15</v>
      </c>
      <c r="K10" s="17">
        <v>1</v>
      </c>
      <c r="L10" s="16"/>
      <c r="M10" s="16"/>
      <c r="N10" s="1" t="s">
        <v>4</v>
      </c>
      <c r="O10" s="5">
        <f ca="1">Q10*K10</f>
        <v>60</v>
      </c>
      <c r="P10" s="4" t="str">
        <f>IF(SUM(T10:Y10)&gt;0,"",K10*$S$7*R10)</f>
        <v/>
      </c>
      <c r="Q10" s="23">
        <f t="array" aca="1" ref="Q10" ca="1">IFERROR(IF(AND(T10="",U10="",V10="",W10="",X10="",Y10=""),R10+S10,OFFSET($Q10,,MATCH($D$5*K10,IF(($R$7:$Y$7)*(R10:Y10&lt;&gt;""),$R$7:$Y$7),1))),0)</f>
        <v>60</v>
      </c>
      <c r="R10" s="2"/>
      <c r="S10" s="6">
        <f>R10*$S$7</f>
        <v>0</v>
      </c>
      <c r="T10" s="7">
        <v>60</v>
      </c>
      <c r="U10" s="3">
        <v>70</v>
      </c>
      <c r="V10" s="3">
        <v>80</v>
      </c>
      <c r="W10" s="3">
        <v>90</v>
      </c>
      <c r="X10" s="3">
        <v>100</v>
      </c>
      <c r="Y10" s="8">
        <v>120</v>
      </c>
    </row>
    <row r="11" spans="4:25" x14ac:dyDescent="0.25">
      <c r="D11" s="44" t="s">
        <v>16</v>
      </c>
      <c r="K11" s="15">
        <v>1</v>
      </c>
      <c r="L11" s="16"/>
      <c r="M11" s="16"/>
      <c r="N11" s="1" t="s">
        <v>5</v>
      </c>
      <c r="O11" s="5">
        <f t="shared" ref="O11:O15" ca="1" si="0">Q11*K11</f>
        <v>20</v>
      </c>
      <c r="P11" s="4" t="str">
        <f>IF(SUM(T11:Y11)&gt;0,"",K11*$S$7*R11)</f>
        <v/>
      </c>
      <c r="Q11" s="23">
        <f t="array" aca="1" ref="Q11" ca="1">IFERROR(IF(AND(T11="",U11="",V11="",W11="",X11="",Y11=""),R11+S11,OFFSET($Q11,,MATCH($D$5*K11,IF(($R$7:$Y$7)*(R11:Y11&lt;&gt;""),$R$7:$Y$7),1))),0)</f>
        <v>20</v>
      </c>
      <c r="R11" s="2"/>
      <c r="S11" s="6">
        <f>R11*$S$7</f>
        <v>0</v>
      </c>
      <c r="T11" s="7">
        <v>20</v>
      </c>
      <c r="U11" s="3">
        <v>30</v>
      </c>
      <c r="V11" s="3">
        <v>40</v>
      </c>
      <c r="W11" s="3">
        <v>50</v>
      </c>
      <c r="X11" s="3">
        <v>60</v>
      </c>
      <c r="Y11" s="8">
        <v>70</v>
      </c>
    </row>
    <row r="12" spans="4:25" x14ac:dyDescent="0.25">
      <c r="D12" s="44" t="s">
        <v>17</v>
      </c>
      <c r="K12" s="17">
        <v>1</v>
      </c>
      <c r="L12" s="16"/>
      <c r="M12" s="16"/>
      <c r="N12" s="1" t="s">
        <v>3</v>
      </c>
      <c r="O12" s="5">
        <f t="shared" ca="1" si="0"/>
        <v>10</v>
      </c>
      <c r="P12" s="4" t="str">
        <f>IF(SUM(T12:Y12)&gt;0,"",K12*$S$7*R12)</f>
        <v/>
      </c>
      <c r="Q12" s="23">
        <f t="array" aca="1" ref="Q12" ca="1">IFERROR(IF(AND(T12="",U12="",V12="",W12="",X12="",Y12=""),R12+S12,OFFSET($Q12,,MATCH($D$5*K12,IF(($R$7:$Y$7)*(R12:Y12&lt;&gt;""),$R$7:$Y$7),1))),0)</f>
        <v>10</v>
      </c>
      <c r="R12" s="2"/>
      <c r="S12" s="6">
        <f>R12*$S$7</f>
        <v>0</v>
      </c>
      <c r="T12" s="7">
        <v>10</v>
      </c>
      <c r="U12" s="3">
        <v>20</v>
      </c>
      <c r="V12" s="3">
        <v>30</v>
      </c>
      <c r="W12" s="3">
        <v>40</v>
      </c>
      <c r="X12" s="3">
        <v>50</v>
      </c>
      <c r="Y12" s="8">
        <v>60</v>
      </c>
    </row>
    <row r="13" spans="4:25" x14ac:dyDescent="0.25">
      <c r="D13" s="44" t="s">
        <v>18</v>
      </c>
      <c r="K13" s="17">
        <v>2</v>
      </c>
      <c r="L13" s="16"/>
      <c r="M13" s="16"/>
      <c r="N13" s="1" t="s">
        <v>4</v>
      </c>
      <c r="O13" s="5">
        <f t="shared" ca="1" si="0"/>
        <v>40</v>
      </c>
      <c r="P13" s="4" t="str">
        <f>IF(SUM(T13:Y13)&gt;0,"",K13*$S$7*R13)</f>
        <v/>
      </c>
      <c r="Q13" s="23">
        <f t="array" aca="1" ref="Q13" ca="1">IFERROR(IF(AND(T13="",U13="",V13="",W13="",X13="",Y13=""),R13+S13,OFFSET($Q13,,MATCH($D$5*K13,IF(($R$7:$Y$7)*(R13:Y13&lt;&gt;""),$R$7:$Y$7),1))),0)</f>
        <v>20</v>
      </c>
      <c r="R13" s="2"/>
      <c r="S13" s="6">
        <f>R13*$S$7</f>
        <v>0</v>
      </c>
      <c r="T13" s="7">
        <v>5</v>
      </c>
      <c r="U13" s="3">
        <v>20</v>
      </c>
      <c r="V13" s="3">
        <v>35</v>
      </c>
      <c r="W13" s="3">
        <v>50</v>
      </c>
      <c r="X13" s="3">
        <v>65</v>
      </c>
      <c r="Y13" s="8">
        <v>80</v>
      </c>
    </row>
    <row r="14" spans="4:25" x14ac:dyDescent="0.25">
      <c r="D14" s="44" t="s">
        <v>19</v>
      </c>
      <c r="K14" s="17">
        <v>6</v>
      </c>
      <c r="L14" s="16"/>
      <c r="M14" s="16"/>
      <c r="N14" s="1" t="s">
        <v>5</v>
      </c>
      <c r="O14" s="5">
        <f t="shared" ca="1" si="0"/>
        <v>12</v>
      </c>
      <c r="P14" s="4" t="str">
        <f>IF(SUM(T14:Y14)&gt;0,"",K14*$S$7*R14)</f>
        <v/>
      </c>
      <c r="Q14" s="23">
        <f t="array" aca="1" ref="Q14" ca="1">IFERROR(IF(AND(T14="",U14="",V14="",W14="",X14="",Y14=""),R14+S14,OFFSET($Q14,,MATCH($D$5*K14,IF(($R$7:$Y$7)*(R14:Y14&lt;&gt;""),$R$7:$Y$7),1))),0)</f>
        <v>2</v>
      </c>
      <c r="R14" s="2"/>
      <c r="S14" s="6">
        <f>R14*$S$7</f>
        <v>0</v>
      </c>
      <c r="T14" s="7">
        <v>1</v>
      </c>
      <c r="U14" s="3">
        <v>2</v>
      </c>
      <c r="V14" s="3">
        <v>3</v>
      </c>
      <c r="W14" s="3">
        <v>4</v>
      </c>
      <c r="X14" s="3">
        <v>5</v>
      </c>
      <c r="Y14" s="8">
        <v>6</v>
      </c>
    </row>
    <row r="15" spans="4:25" hidden="1" x14ac:dyDescent="0.25">
      <c r="D15" s="44" t="s">
        <v>20</v>
      </c>
      <c r="K15" s="17">
        <v>3</v>
      </c>
      <c r="L15" s="16"/>
      <c r="M15" s="16"/>
      <c r="N15" s="1" t="s">
        <v>4</v>
      </c>
      <c r="O15" s="5">
        <f t="shared" ca="1" si="0"/>
        <v>9</v>
      </c>
      <c r="P15" s="4" t="str">
        <f>IF(SUM(T15:Y15)&gt;0,"",K15*$S$7*R15)</f>
        <v/>
      </c>
      <c r="Q15" s="23">
        <f t="array" aca="1" ref="Q15" ca="1">IFERROR(IF(AND(T15="",U15="",V15="",W15="",X15="",Y15=""),R15+S15,OFFSET($Q15,,MATCH($D$5*K15,IF(($R$7:$Y$7)*(R15:Y15&lt;&gt;""),$R$7:$Y$7),1))),0)</f>
        <v>3</v>
      </c>
      <c r="R15" s="2"/>
      <c r="S15" s="6">
        <f>R15*$S$7</f>
        <v>0</v>
      </c>
      <c r="T15" s="7">
        <v>3</v>
      </c>
      <c r="U15" s="3">
        <v>3</v>
      </c>
      <c r="V15" s="3">
        <v>5</v>
      </c>
      <c r="W15" s="3">
        <v>4</v>
      </c>
      <c r="X15" s="3">
        <v>4</v>
      </c>
      <c r="Y15" s="8">
        <v>4</v>
      </c>
    </row>
    <row r="17" spans="4:33" ht="15.75" thickBot="1" x14ac:dyDescent="0.3"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</row>
  </sheetData>
  <mergeCells count="1">
    <mergeCell ref="T4:Y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'[1]Data Base'!#REF!</xm:f>
          </x14:formula1>
          <xm:sqref>N9:N15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2014-05-11T02:44:23Z</dcterms:created>
  <dcterms:modified xsi:type="dcterms:W3CDTF">2014-05-11T18:16:37Z</dcterms:modified>
</cp:coreProperties>
</file>