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25" yWindow="-270" windowWidth="18825" windowHeight="13515"/>
  </bookViews>
  <sheets>
    <sheet name="Outil 1 vs outil 2" sheetId="18" r:id="rId1"/>
  </sheets>
  <definedNames>
    <definedName name="a">#REF!</definedName>
    <definedName name="a_1">#REF!</definedName>
    <definedName name="a_2">#REF!</definedName>
    <definedName name="a_3">#REF!</definedName>
    <definedName name="a_4">#REF!</definedName>
    <definedName name="a_5">#REF!</definedName>
    <definedName name="actuel">#REF!</definedName>
    <definedName name="ca">#REF!</definedName>
    <definedName name="ca_1">#REF!</definedName>
    <definedName name="ca_2">#REF!</definedName>
    <definedName name="ca_3">#REF!</definedName>
    <definedName name="ca_4">#REF!</definedName>
    <definedName name="ca_5">#REF!</definedName>
    <definedName name="cs">#REF!</definedName>
    <definedName name="cs_1">#REF!</definedName>
    <definedName name="cs_2">#REF!</definedName>
    <definedName name="cs_3">#REF!</definedName>
    <definedName name="cs_4">#REF!</definedName>
    <definedName name="cs_5">#REF!</definedName>
    <definedName name="d">#REF!</definedName>
    <definedName name="d_1">#REF!</definedName>
    <definedName name="d_2">#REF!</definedName>
    <definedName name="d_3">#REF!</definedName>
    <definedName name="d_4">#REF!</definedName>
    <definedName name="d_5">#REF!</definedName>
    <definedName name="eqp">#REF!</definedName>
    <definedName name="eqp_1">#REF!</definedName>
    <definedName name="eqp_2">#REF!</definedName>
    <definedName name="eqp_3">#REF!</definedName>
    <definedName name="eqp_4">#REF!</definedName>
    <definedName name="eqp_5">#REF!</definedName>
    <definedName name="facteurs">#REF!</definedName>
    <definedName name="facteurs_titre">#REF!</definedName>
    <definedName name="gs">#REF!</definedName>
    <definedName name="gs_1">#REF!</definedName>
    <definedName name="gs_2">#REF!</definedName>
    <definedName name="gs_3">#REF!</definedName>
    <definedName name="gs_4">#REF!</definedName>
    <definedName name="gs_5">#REF!</definedName>
    <definedName name="mt">#REF!</definedName>
    <definedName name="mt_1">#REF!</definedName>
    <definedName name="mt_2">#REF!</definedName>
    <definedName name="mt_3">#REF!</definedName>
    <definedName name="mt_4">#REF!</definedName>
    <definedName name="mt_5">#REF!</definedName>
    <definedName name="potentiel">#REF!</definedName>
    <definedName name="_xlnm.Print_Area" localSheetId="0">'Outil 1 vs outil 2'!$C$2:$F$50</definedName>
    <definedName name="q">#REF!</definedName>
    <definedName name="q_1">#REF!</definedName>
    <definedName name="q_2">#REF!</definedName>
    <definedName name="q_3">#REF!</definedName>
    <definedName name="q_4">#REF!</definedName>
    <definedName name="q_5">#REF!</definedName>
    <definedName name="radar_actuel">#REF!</definedName>
    <definedName name="radar_potentiel">#REF!</definedName>
    <definedName name="reponse">#REF!</definedName>
  </definedNames>
  <calcPr calcId="145621"/>
</workbook>
</file>

<file path=xl/calcChain.xml><?xml version="1.0" encoding="utf-8"?>
<calcChain xmlns="http://schemas.openxmlformats.org/spreadsheetml/2006/main">
  <c r="J8" i="18" l="1"/>
  <c r="J9" i="18"/>
  <c r="J10" i="18"/>
  <c r="J11" i="18"/>
  <c r="J12" i="18"/>
  <c r="J13" i="18"/>
  <c r="J14" i="18"/>
  <c r="J15" i="18"/>
  <c r="J16" i="18"/>
  <c r="J6" i="18"/>
  <c r="J7" i="18"/>
  <c r="D21" i="18" s="1"/>
  <c r="F14" i="18"/>
  <c r="C21" i="18" l="1"/>
  <c r="E21" i="18"/>
  <c r="E27" i="18"/>
  <c r="D27" i="18"/>
  <c r="K32" i="18" l="1"/>
  <c r="K26" i="18"/>
  <c r="K19" i="18"/>
  <c r="G35" i="18" l="1"/>
  <c r="C26" i="18"/>
  <c r="C27" i="18" l="1"/>
  <c r="F15" i="18" l="1"/>
  <c r="F16" i="18" s="1"/>
  <c r="G30" i="18" l="1"/>
  <c r="G36" i="18"/>
  <c r="D15" i="18"/>
  <c r="D14" i="18"/>
  <c r="L19" i="18" s="1"/>
  <c r="G21" i="18"/>
  <c r="G27" i="18"/>
  <c r="C30" i="18"/>
  <c r="C36" i="18"/>
  <c r="E36" i="18"/>
  <c r="E30" i="18"/>
  <c r="D36" i="18" l="1"/>
  <c r="D30" i="18"/>
  <c r="D16" i="18"/>
  <c r="L32" i="18" s="1"/>
  <c r="L26" i="18"/>
</calcChain>
</file>

<file path=xl/sharedStrings.xml><?xml version="1.0" encoding="utf-8"?>
<sst xmlns="http://schemas.openxmlformats.org/spreadsheetml/2006/main" count="15" uniqueCount="15">
  <si>
    <t>Gestion des stocks</t>
  </si>
  <si>
    <t>Aménagement</t>
  </si>
  <si>
    <t>Qualité</t>
  </si>
  <si>
    <t>Culture d'amélioration continue</t>
  </si>
  <si>
    <t>Méthodes de travail</t>
  </si>
  <si>
    <t>5S</t>
  </si>
  <si>
    <t>Équipement</t>
  </si>
  <si>
    <t>Délai</t>
  </si>
  <si>
    <t>TOTAL</t>
  </si>
  <si>
    <t>MOYENNE</t>
  </si>
  <si>
    <t>Facteurs</t>
  </si>
  <si>
    <t xml:space="preserve"> %</t>
  </si>
  <si>
    <t>A</t>
  </si>
  <si>
    <t>B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</si>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</sst>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6" formatCode="0.0"/>
    <numFmt numFmtId="167" formatCode="_(* #,##0.00_);_(* \(#,##0.00\);_(* &quot;-&quot;??_);_(@_)"/>
    <numFmt numFmtId="169" formatCode="[Green]\+\ 0.00;[Red]\-\ 0.00;[Black]0.00"/>
    <numFmt numFmtId="170" formatCode="[Green]\5;[Red]\6;[Blue]\1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 tint="0.249977111117893"/>
      <name val="Arial"/>
      <family val="2"/>
    </font>
    <font>
      <sz val="11"/>
      <color theme="1" tint="0.249977111117893"/>
      <name val="Calibri"/>
      <family val="2"/>
      <scheme val="minor"/>
    </font>
    <font>
      <sz val="11"/>
      <color theme="0"/>
      <name val="Arial"/>
      <family val="2"/>
    </font>
    <font>
      <sz val="18"/>
      <color theme="1" tint="0.249977111117893"/>
      <name val="Arial"/>
      <family val="2"/>
    </font>
    <font>
      <sz val="11"/>
      <color theme="1" tint="0.249977111117893"/>
      <name val="Arial"/>
      <family val="2"/>
    </font>
    <font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name val="Arial"/>
      <family val="2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Wingdings 3"/>
      <family val="1"/>
      <charset val="2"/>
    </font>
    <font>
      <sz val="10"/>
      <name val="Arial"/>
      <family val="2"/>
    </font>
    <font>
      <sz val="58"/>
      <color theme="1"/>
      <name val="Wingdings 3"/>
      <family val="1"/>
      <charset val="2"/>
    </font>
    <font>
      <sz val="55"/>
      <color rgb="FFFFC000"/>
      <name val="Wingdings 3"/>
      <family val="1"/>
      <charset val="2"/>
    </font>
    <font>
      <sz val="58"/>
      <color rgb="FFFFC000"/>
      <name val="Wingdings 3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rgb="FF002469"/>
        <bgColor indexed="64"/>
      </patternFill>
    </fill>
    <fill>
      <patternFill patternType="solid">
        <fgColor rgb="FFE60D2E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thick">
        <color theme="0" tint="-0.499984740745262"/>
      </right>
      <top style="medium">
        <color theme="0" tint="-0.499984740745262"/>
      </top>
      <bottom/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0" fillId="0" borderId="0" xfId="0" applyBorder="1" applyProtection="1"/>
    <xf numFmtId="0" fontId="0" fillId="0" borderId="0" xfId="0" applyBorder="1" applyAlignment="1" applyProtection="1">
      <alignment vertical="top"/>
    </xf>
    <xf numFmtId="0" fontId="8" fillId="0" borderId="0" xfId="0" applyFont="1" applyBorder="1" applyProtection="1"/>
    <xf numFmtId="0" fontId="0" fillId="0" borderId="2" xfId="0" applyBorder="1" applyProtection="1"/>
    <xf numFmtId="0" fontId="0" fillId="0" borderId="0" xfId="0" applyFill="1" applyBorder="1" applyProtection="1"/>
    <xf numFmtId="0" fontId="5" fillId="0" borderId="0" xfId="0" applyFont="1" applyFill="1" applyBorder="1" applyAlignment="1" applyProtection="1">
      <alignment horizontal="right"/>
    </xf>
    <xf numFmtId="0" fontId="7" fillId="0" borderId="0" xfId="0" applyFont="1" applyBorder="1" applyAlignment="1" applyProtection="1">
      <alignment horizontal="right" vertical="top"/>
    </xf>
    <xf numFmtId="0" fontId="6" fillId="0" borderId="1" xfId="0" applyFont="1" applyFill="1" applyBorder="1" applyAlignment="1" applyProtection="1">
      <alignment horizontal="right" vertical="center"/>
    </xf>
    <xf numFmtId="0" fontId="6" fillId="0" borderId="3" xfId="0" applyFont="1" applyFill="1" applyBorder="1" applyAlignment="1" applyProtection="1">
      <alignment horizontal="right"/>
    </xf>
    <xf numFmtId="0" fontId="0" fillId="3" borderId="0" xfId="0" applyFill="1" applyBorder="1" applyProtection="1"/>
    <xf numFmtId="0" fontId="9" fillId="0" borderId="0" xfId="0" applyFont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vertical="center" wrapText="1"/>
    </xf>
    <xf numFmtId="0" fontId="0" fillId="2" borderId="0" xfId="0" applyFill="1" applyBorder="1" applyProtection="1"/>
    <xf numFmtId="0" fontId="0" fillId="0" borderId="9" xfId="0" applyBorder="1" applyProtection="1"/>
    <xf numFmtId="0" fontId="15" fillId="0" borderId="6" xfId="0" applyFont="1" applyFill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/>
    </xf>
    <xf numFmtId="0" fontId="0" fillId="0" borderId="6" xfId="0" applyBorder="1" applyProtection="1"/>
    <xf numFmtId="0" fontId="0" fillId="0" borderId="6" xfId="0" applyFill="1" applyBorder="1" applyProtection="1"/>
    <xf numFmtId="0" fontId="0" fillId="0" borderId="9" xfId="0" applyFill="1" applyBorder="1" applyProtection="1"/>
    <xf numFmtId="0" fontId="0" fillId="0" borderId="8" xfId="0" applyBorder="1" applyAlignment="1" applyProtection="1">
      <alignment horizontal="center" vertical="center"/>
    </xf>
    <xf numFmtId="0" fontId="12" fillId="0" borderId="8" xfId="0" applyFont="1" applyBorder="1" applyAlignment="1" applyProtection="1">
      <alignment horizontal="center" vertical="center" textRotation="255"/>
    </xf>
    <xf numFmtId="0" fontId="0" fillId="0" borderId="1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Border="1" applyProtection="1"/>
    <xf numFmtId="0" fontId="0" fillId="0" borderId="5" xfId="0" applyBorder="1" applyAlignment="1" applyProtection="1">
      <alignment vertical="top"/>
    </xf>
    <xf numFmtId="0" fontId="0" fillId="0" borderId="19" xfId="0" applyBorder="1" applyAlignment="1" applyProtection="1">
      <alignment horizontal="center"/>
    </xf>
    <xf numFmtId="0" fontId="15" fillId="0" borderId="9" xfId="0" applyFont="1" applyFill="1" applyBorder="1" applyAlignment="1" applyProtection="1">
      <alignment horizontal="center" vertical="center"/>
    </xf>
    <xf numFmtId="0" fontId="0" fillId="0" borderId="21" xfId="0" applyFill="1" applyBorder="1" applyAlignment="1" applyProtection="1">
      <alignment horizontal="center" vertical="center"/>
    </xf>
    <xf numFmtId="0" fontId="18" fillId="0" borderId="13" xfId="0" applyFont="1" applyFill="1" applyBorder="1" applyAlignment="1" applyProtection="1">
      <alignment vertical="center"/>
    </xf>
    <xf numFmtId="0" fontId="0" fillId="0" borderId="7" xfId="0" applyFill="1" applyBorder="1" applyAlignment="1" applyProtection="1"/>
    <xf numFmtId="0" fontId="18" fillId="0" borderId="13" xfId="0" applyFont="1" applyFill="1" applyBorder="1" applyAlignment="1" applyProtection="1">
      <alignment horizontal="center" vertical="center"/>
    </xf>
    <xf numFmtId="0" fontId="18" fillId="0" borderId="14" xfId="0" applyFont="1" applyFill="1" applyBorder="1" applyAlignment="1" applyProtection="1">
      <alignment horizontal="center" vertical="center"/>
    </xf>
    <xf numFmtId="0" fontId="0" fillId="0" borderId="20" xfId="0" applyBorder="1" applyAlignment="1" applyProtection="1"/>
    <xf numFmtId="0" fontId="0" fillId="0" borderId="7" xfId="0" applyBorder="1" applyAlignment="1" applyProtection="1"/>
    <xf numFmtId="2" fontId="13" fillId="0" borderId="7" xfId="0" applyNumberFormat="1" applyFont="1" applyFill="1" applyBorder="1" applyAlignment="1" applyProtection="1">
      <alignment vertical="center"/>
    </xf>
    <xf numFmtId="169" fontId="14" fillId="0" borderId="6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0" fillId="0" borderId="0" xfId="0" applyFill="1" applyBorder="1" applyProtection="1">
      <protection locked="0"/>
    </xf>
    <xf numFmtId="0" fontId="9" fillId="0" borderId="0" xfId="0" applyFont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/>
    </xf>
    <xf numFmtId="166" fontId="4" fillId="4" borderId="4" xfId="0" applyNumberFormat="1" applyFont="1" applyFill="1" applyBorder="1" applyAlignment="1" applyProtection="1">
      <alignment horizontal="center" vertical="center"/>
    </xf>
    <xf numFmtId="10" fontId="4" fillId="4" borderId="4" xfId="0" applyNumberFormat="1" applyFont="1" applyFill="1" applyBorder="1" applyAlignment="1" applyProtection="1">
      <alignment horizontal="center" vertical="center"/>
    </xf>
    <xf numFmtId="166" fontId="3" fillId="0" borderId="4" xfId="0" applyNumberFormat="1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vertical="center"/>
    </xf>
    <xf numFmtId="0" fontId="12" fillId="0" borderId="18" xfId="0" applyFont="1" applyBorder="1" applyAlignment="1" applyProtection="1">
      <alignment horizontal="center" vertical="center"/>
    </xf>
    <xf numFmtId="0" fontId="12" fillId="0" borderId="17" xfId="0" applyFont="1" applyBorder="1" applyAlignment="1" applyProtection="1">
      <alignment horizontal="center" vertical="center"/>
    </xf>
    <xf numFmtId="2" fontId="3" fillId="0" borderId="4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12" fillId="0" borderId="7" xfId="0" applyFont="1" applyBorder="1" applyAlignment="1" applyProtection="1">
      <alignment horizontal="center" vertical="center" textRotation="255"/>
    </xf>
    <xf numFmtId="0" fontId="12" fillId="0" borderId="8" xfId="0" applyFont="1" applyBorder="1" applyAlignment="1" applyProtection="1">
      <alignment horizontal="center" vertical="center" textRotation="255"/>
    </xf>
    <xf numFmtId="0" fontId="12" fillId="0" borderId="9" xfId="0" applyFont="1" applyBorder="1" applyAlignment="1" applyProtection="1">
      <alignment horizontal="center" vertical="center" textRotation="255"/>
    </xf>
    <xf numFmtId="2" fontId="0" fillId="0" borderId="4" xfId="0" applyNumberFormat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 wrapText="1"/>
    </xf>
    <xf numFmtId="166" fontId="0" fillId="0" borderId="7" xfId="0" applyNumberForma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10" fontId="0" fillId="0" borderId="7" xfId="0" applyNumberForma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169" fontId="14" fillId="0" borderId="15" xfId="0" applyNumberFormat="1" applyFont="1" applyFill="1" applyBorder="1" applyAlignment="1" applyProtection="1">
      <alignment horizontal="center" vertical="center"/>
    </xf>
    <xf numFmtId="169" fontId="14" fillId="0" borderId="16" xfId="0" applyNumberFormat="1" applyFont="1" applyFill="1" applyBorder="1" applyAlignment="1" applyProtection="1">
      <alignment horizontal="center" vertical="center"/>
    </xf>
    <xf numFmtId="0" fontId="18" fillId="0" borderId="13" xfId="0" applyFont="1" applyFill="1" applyBorder="1" applyAlignment="1" applyProtection="1">
      <alignment horizontal="center" vertical="center"/>
    </xf>
    <xf numFmtId="0" fontId="18" fillId="0" borderId="14" xfId="0" applyFont="1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19" fillId="0" borderId="10" xfId="0" applyNumberFormat="1" applyFont="1" applyFill="1" applyBorder="1" applyAlignment="1" applyProtection="1">
      <alignment horizontal="center" vertical="center"/>
    </xf>
    <xf numFmtId="0" fontId="19" fillId="0" borderId="11" xfId="0" applyNumberFormat="1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19" fillId="0" borderId="8" xfId="0" applyNumberFormat="1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170" fontId="20" fillId="0" borderId="1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right"/>
    </xf>
    <xf numFmtId="9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top"/>
    </xf>
  </cellXfs>
  <cellStyles count="2">
    <cellStyle name="Comma 2" xfId="1"/>
    <cellStyle name="Normal" xfId="0" builtinId="0"/>
  </cellStyles>
  <dxfs count="3">
    <dxf>
      <font>
        <color rgb="FFFF0000"/>
      </font>
      <fill>
        <patternFill>
          <bgColor theme="5" tint="-0.24994659260841701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E60D2E"/>
      </font>
    </dxf>
  </dxfs>
  <tableStyles count="0" defaultTableStyle="TableStyleMedium2" defaultPivotStyle="PivotStyleLight16"/>
  <colors>
    <mruColors>
      <color rgb="FF47FF9A"/>
      <color rgb="FF00E668"/>
      <color rgb="FF006600"/>
      <color rgb="FFE60D2E"/>
      <color rgb="FF002469"/>
      <color rgb="FF0085CF"/>
      <color rgb="FF7DA8FF"/>
      <color rgb="FF8F9395"/>
      <color rgb="FF3B65B9"/>
      <color rgb="FF5584D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85CF"/>
  </sheetPr>
  <dimension ref="A1:Z51"/>
  <sheetViews>
    <sheetView showGridLines="0" tabSelected="1" topLeftCell="B5" zoomScaleNormal="100" workbookViewId="0">
      <selection activeCell="C19" sqref="C19"/>
    </sheetView>
  </sheetViews>
  <sheetFormatPr defaultColWidth="0" defaultRowHeight="0" customHeight="1" zeroHeight="1" x14ac:dyDescent="0.25"/>
  <cols>
    <col min="1" max="1" width="0.28515625" style="1" hidden="1" customWidth="1"/>
    <col min="2" max="2" width="13.140625" style="1" customWidth="1"/>
    <col min="3" max="4" width="24.7109375" style="1" customWidth="1"/>
    <col min="5" max="6" width="12.7109375" style="1" customWidth="1"/>
    <col min="7" max="7" width="24.28515625" style="1" customWidth="1"/>
    <col min="8" max="8" width="24.7109375" style="1" hidden="1" customWidth="1"/>
    <col min="9" max="9" width="5.5703125" style="1" customWidth="1"/>
    <col min="10" max="10" width="27.7109375" style="1" customWidth="1"/>
    <col min="11" max="11" width="6.28515625" style="1" customWidth="1"/>
    <col min="12" max="12" width="7.7109375" style="1" customWidth="1"/>
    <col min="13" max="13" width="5.28515625" style="1" customWidth="1"/>
    <col min="14" max="23" width="9.140625" style="1" hidden="1" customWidth="1"/>
    <col min="24" max="24" width="1.5703125" style="1" hidden="1" customWidth="1"/>
    <col min="25" max="25" width="9.140625" style="1" hidden="1" customWidth="1"/>
    <col min="26" max="26" width="1.5703125" style="1" hidden="1" customWidth="1"/>
    <col min="27" max="16384" width="9.140625" style="1" hidden="1"/>
  </cols>
  <sheetData>
    <row r="1" spans="1:25" ht="6" hidden="1" customHeight="1" x14ac:dyDescent="0.25">
      <c r="A1" s="3"/>
      <c r="B1" s="3"/>
      <c r="C1" s="6"/>
      <c r="D1" s="6"/>
      <c r="E1" s="6"/>
      <c r="F1" s="6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41.25" hidden="1" customHeight="1" x14ac:dyDescent="0.25">
      <c r="A2" s="3"/>
      <c r="B2" s="16"/>
      <c r="C2" s="61"/>
      <c r="D2" s="61"/>
      <c r="E2" s="61"/>
      <c r="F2" s="61"/>
      <c r="G2" s="61"/>
      <c r="H2" s="61"/>
      <c r="I2" s="61"/>
      <c r="J2" s="61"/>
      <c r="K2" s="14"/>
      <c r="L2" s="14"/>
      <c r="M2" s="15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4.5" hidden="1" customHeight="1" x14ac:dyDescent="0.25">
      <c r="A3" s="3"/>
      <c r="B3" s="12"/>
      <c r="C3" s="46"/>
      <c r="D3" s="46"/>
      <c r="E3" s="46"/>
      <c r="F3" s="46"/>
      <c r="G3" s="12"/>
      <c r="H3" s="12"/>
      <c r="I3" s="12"/>
      <c r="J3" s="12"/>
      <c r="K3" s="12"/>
      <c r="L3" s="1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.25" hidden="1" customHeight="1" thickBot="1" x14ac:dyDescent="0.3">
      <c r="A4" s="3"/>
      <c r="B4" s="3"/>
      <c r="C4" s="3"/>
      <c r="D4" s="5" t="b">
        <v>1</v>
      </c>
      <c r="E4" s="5"/>
      <c r="F4" s="5" t="b">
        <v>1</v>
      </c>
      <c r="G4" s="45"/>
      <c r="H4" s="45"/>
      <c r="I4" s="45"/>
      <c r="J4" s="45"/>
      <c r="K4" s="13"/>
      <c r="L4" s="1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7.25" thickTop="1" thickBot="1" x14ac:dyDescent="0.3">
      <c r="A5" s="3"/>
      <c r="B5" s="3"/>
      <c r="C5" s="8" t="s">
        <v>10</v>
      </c>
      <c r="D5" s="50" t="s">
        <v>12</v>
      </c>
      <c r="E5" s="50"/>
      <c r="F5" s="50" t="s">
        <v>13</v>
      </c>
      <c r="G5" s="50"/>
      <c r="H5" s="27"/>
      <c r="I5" s="3"/>
      <c r="J5" s="51" t="s">
        <v>14</v>
      </c>
      <c r="K5" s="52"/>
      <c r="L5" s="53"/>
      <c r="M5" s="40">
        <v>0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6.5" thickTop="1" thickBot="1" x14ac:dyDescent="0.3">
      <c r="A6" s="3"/>
      <c r="B6" s="55" t="s">
        <v>0</v>
      </c>
      <c r="C6" s="55"/>
      <c r="D6" s="49">
        <v>1</v>
      </c>
      <c r="E6" s="49"/>
      <c r="F6" s="54">
        <v>2</v>
      </c>
      <c r="G6" s="54"/>
      <c r="H6" s="27"/>
      <c r="I6" s="3"/>
      <c r="J6" s="60">
        <f>F6-D6</f>
        <v>1</v>
      </c>
      <c r="K6" s="60"/>
      <c r="L6" s="6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6.5" thickTop="1" thickBot="1" x14ac:dyDescent="0.3">
      <c r="A7" s="3"/>
      <c r="B7" s="55" t="s">
        <v>6</v>
      </c>
      <c r="C7" s="55"/>
      <c r="D7" s="49">
        <v>3</v>
      </c>
      <c r="E7" s="49"/>
      <c r="F7" s="54">
        <v>3</v>
      </c>
      <c r="G7" s="54"/>
      <c r="H7" s="28"/>
      <c r="I7" s="4"/>
      <c r="J7" s="60">
        <f>F7-D7</f>
        <v>0</v>
      </c>
      <c r="K7" s="60"/>
      <c r="L7" s="60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6.5" thickTop="1" thickBot="1" x14ac:dyDescent="0.3">
      <c r="A8" s="3"/>
      <c r="B8" s="55" t="s">
        <v>7</v>
      </c>
      <c r="C8" s="55"/>
      <c r="D8" s="49">
        <v>5</v>
      </c>
      <c r="E8" s="49"/>
      <c r="F8" s="54">
        <v>3</v>
      </c>
      <c r="G8" s="54"/>
      <c r="H8" s="28"/>
      <c r="I8" s="4"/>
      <c r="J8" s="60">
        <f t="shared" ref="J8:J16" si="0">F8-D8</f>
        <v>-2</v>
      </c>
      <c r="K8" s="60"/>
      <c r="L8" s="60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6.5" thickTop="1" thickBot="1" x14ac:dyDescent="0.3">
      <c r="A9" s="3"/>
      <c r="B9" s="55" t="s">
        <v>1</v>
      </c>
      <c r="C9" s="55"/>
      <c r="D9" s="49">
        <v>3</v>
      </c>
      <c r="E9" s="49"/>
      <c r="F9" s="54">
        <v>4</v>
      </c>
      <c r="G9" s="54"/>
      <c r="H9" s="28"/>
      <c r="I9" s="4"/>
      <c r="J9" s="60">
        <f t="shared" si="0"/>
        <v>1</v>
      </c>
      <c r="K9" s="60"/>
      <c r="L9" s="60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6.5" thickTop="1" thickBot="1" x14ac:dyDescent="0.3">
      <c r="A10" s="3"/>
      <c r="B10" s="55" t="s">
        <v>5</v>
      </c>
      <c r="C10" s="55"/>
      <c r="D10" s="49">
        <v>5</v>
      </c>
      <c r="E10" s="49"/>
      <c r="F10" s="54">
        <v>2</v>
      </c>
      <c r="G10" s="54"/>
      <c r="H10" s="28"/>
      <c r="I10" s="4"/>
      <c r="J10" s="60">
        <f t="shared" si="0"/>
        <v>-3</v>
      </c>
      <c r="K10" s="60"/>
      <c r="L10" s="60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6.5" thickTop="1" thickBot="1" x14ac:dyDescent="0.3">
      <c r="A11" s="3"/>
      <c r="B11" s="55" t="s">
        <v>3</v>
      </c>
      <c r="C11" s="55"/>
      <c r="D11" s="49">
        <v>1</v>
      </c>
      <c r="E11" s="49"/>
      <c r="F11" s="54">
        <v>3</v>
      </c>
      <c r="G11" s="54"/>
      <c r="H11" s="28"/>
      <c r="I11" s="4"/>
      <c r="J11" s="60">
        <f t="shared" si="0"/>
        <v>2</v>
      </c>
      <c r="K11" s="60"/>
      <c r="L11" s="60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6.5" thickTop="1" thickBot="1" x14ac:dyDescent="0.3">
      <c r="A12" s="3"/>
      <c r="B12" s="55" t="s">
        <v>4</v>
      </c>
      <c r="C12" s="55"/>
      <c r="D12" s="49">
        <v>5</v>
      </c>
      <c r="E12" s="49"/>
      <c r="F12" s="54">
        <v>4</v>
      </c>
      <c r="G12" s="54"/>
      <c r="H12" s="28"/>
      <c r="I12" s="4"/>
      <c r="J12" s="60">
        <f t="shared" si="0"/>
        <v>-1</v>
      </c>
      <c r="K12" s="60"/>
      <c r="L12" s="60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6.5" thickTop="1" thickBot="1" x14ac:dyDescent="0.3">
      <c r="A13" s="3"/>
      <c r="B13" s="55" t="s">
        <v>2</v>
      </c>
      <c r="C13" s="55"/>
      <c r="D13" s="49">
        <v>1</v>
      </c>
      <c r="E13" s="49"/>
      <c r="F13" s="54">
        <v>3</v>
      </c>
      <c r="G13" s="54"/>
      <c r="H13" s="28"/>
      <c r="I13" s="4"/>
      <c r="J13" s="60">
        <f t="shared" si="0"/>
        <v>2</v>
      </c>
      <c r="K13" s="60"/>
      <c r="L13" s="60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6.5" thickTop="1" thickBot="1" x14ac:dyDescent="0.3">
      <c r="A14" s="3"/>
      <c r="B14" s="3"/>
      <c r="C14" s="10" t="s">
        <v>8</v>
      </c>
      <c r="D14" s="47">
        <f>SUM(D6:E13)</f>
        <v>24</v>
      </c>
      <c r="E14" s="47"/>
      <c r="F14" s="47">
        <f>SUM(F6:G13)</f>
        <v>24</v>
      </c>
      <c r="G14" s="47"/>
      <c r="H14" s="28"/>
      <c r="I14" s="4"/>
      <c r="J14" s="60">
        <f t="shared" si="0"/>
        <v>0</v>
      </c>
      <c r="K14" s="60"/>
      <c r="L14" s="60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6.5" thickTop="1" thickBot="1" x14ac:dyDescent="0.3">
      <c r="A15" s="3"/>
      <c r="B15" s="56" t="s">
        <v>9</v>
      </c>
      <c r="C15" s="56"/>
      <c r="D15" s="47">
        <f>AVERAGE(D6:E13)</f>
        <v>3</v>
      </c>
      <c r="E15" s="47"/>
      <c r="F15" s="47">
        <f>AVERAGE(F6:G13)</f>
        <v>3</v>
      </c>
      <c r="G15" s="47"/>
      <c r="H15" s="28"/>
      <c r="I15" s="4"/>
      <c r="J15" s="60">
        <f t="shared" si="0"/>
        <v>0</v>
      </c>
      <c r="K15" s="60"/>
      <c r="L15" s="60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16.5" thickTop="1" thickBot="1" x14ac:dyDescent="0.3">
      <c r="A16" s="3"/>
      <c r="B16" s="3"/>
      <c r="C16" s="11" t="s">
        <v>11</v>
      </c>
      <c r="D16" s="48">
        <f>D15/5</f>
        <v>0.6</v>
      </c>
      <c r="E16" s="48"/>
      <c r="F16" s="48">
        <f>F15/5</f>
        <v>0.6</v>
      </c>
      <c r="G16" s="48"/>
      <c r="H16" s="28"/>
      <c r="I16" s="4"/>
      <c r="J16" s="60">
        <f t="shared" si="0"/>
        <v>0</v>
      </c>
      <c r="K16" s="60"/>
      <c r="L16" s="60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s="2" customFormat="1" ht="4.5" customHeight="1" thickTop="1" x14ac:dyDescent="0.25">
      <c r="A17" s="7"/>
      <c r="B17" s="7"/>
      <c r="C17" s="87"/>
      <c r="D17" s="88"/>
      <c r="E17" s="88"/>
      <c r="F17" s="88"/>
      <c r="G17" s="89"/>
      <c r="H17" s="89"/>
      <c r="I17" s="89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ht="15.75" thickBot="1" x14ac:dyDescent="0.3">
      <c r="A18" s="3"/>
      <c r="B18" s="3"/>
      <c r="C18" s="3"/>
      <c r="D18" s="3"/>
      <c r="E18" s="3"/>
      <c r="F18" s="3"/>
      <c r="G18" s="4"/>
      <c r="H18" s="4"/>
      <c r="I18" s="4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15.75" thickBot="1" x14ac:dyDescent="0.3">
      <c r="A19" s="3"/>
      <c r="B19" s="3"/>
      <c r="C19" s="7"/>
      <c r="D19" s="7"/>
      <c r="E19" s="7"/>
      <c r="F19" s="7"/>
      <c r="G19" s="3"/>
      <c r="H19" s="3"/>
      <c r="I19" s="3"/>
      <c r="J19" s="66"/>
      <c r="K19" s="57" t="str">
        <f>C14</f>
        <v>TOTAL</v>
      </c>
      <c r="L19" s="62">
        <f>J14</f>
        <v>0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5" customHeight="1" thickTop="1" x14ac:dyDescent="0.25">
      <c r="A20" s="3"/>
      <c r="B20" s="3"/>
      <c r="C20" s="38"/>
      <c r="D20" s="37"/>
      <c r="E20" s="84"/>
      <c r="F20" s="85"/>
      <c r="G20" s="36"/>
      <c r="I20" s="3"/>
      <c r="J20" s="67"/>
      <c r="K20" s="58"/>
      <c r="L20" s="6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15" customHeight="1" x14ac:dyDescent="0.25">
      <c r="A21" s="7"/>
      <c r="B21" s="7"/>
      <c r="C21" s="86" t="str">
        <f>IF(J6="","",IF(J6&lt;0,"q",IF(J6&gt;0,"p","u")))</f>
        <v>p</v>
      </c>
      <c r="D21" s="77" t="str">
        <f>IF(J7="","",IF(J7&lt;0,"q",IF(J7&gt;0,"p","u")))</f>
        <v>u</v>
      </c>
      <c r="E21" s="77" t="str">
        <f>IF(J8="","",IF(J8&lt;0,"q",IF(J8&gt;0,"p","u")))</f>
        <v>q</v>
      </c>
      <c r="F21" s="78"/>
      <c r="G21" s="77" t="str">
        <f>IF(J9="","",IF(J9&lt;0,"q",IF(J9&gt;0,"p","u")))</f>
        <v>p</v>
      </c>
      <c r="I21" s="3"/>
      <c r="J21" s="67"/>
      <c r="K21" s="58"/>
      <c r="L21" s="6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5" customHeight="1" x14ac:dyDescent="0.25">
      <c r="A22" s="7"/>
      <c r="B22" s="7"/>
      <c r="C22" s="86"/>
      <c r="D22" s="77"/>
      <c r="E22" s="77"/>
      <c r="F22" s="78"/>
      <c r="G22" s="77"/>
      <c r="I22" s="3"/>
      <c r="J22" s="67"/>
      <c r="K22" s="58"/>
      <c r="L22" s="6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20.25" customHeight="1" x14ac:dyDescent="0.25">
      <c r="A23" s="7"/>
      <c r="B23" s="7"/>
      <c r="C23" s="86"/>
      <c r="D23" s="77"/>
      <c r="E23" s="77"/>
      <c r="F23" s="78"/>
      <c r="G23" s="77"/>
      <c r="I23" s="3"/>
      <c r="J23" s="67"/>
      <c r="K23" s="58"/>
      <c r="L23" s="6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5" ht="15" customHeight="1" thickBot="1" x14ac:dyDescent="0.3">
      <c r="A24" s="7"/>
      <c r="B24" s="7"/>
      <c r="C24" s="17"/>
      <c r="D24" s="17"/>
      <c r="E24" s="75"/>
      <c r="F24" s="76"/>
      <c r="G24" s="31"/>
      <c r="I24" s="3"/>
      <c r="J24" s="68"/>
      <c r="K24" s="59"/>
      <c r="L24" s="64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5" ht="7.5" customHeight="1" thickBot="1" x14ac:dyDescent="0.3">
      <c r="A25" s="7"/>
      <c r="B25" s="7"/>
      <c r="C25" s="17"/>
      <c r="D25" s="17"/>
      <c r="E25" s="25"/>
      <c r="F25" s="29"/>
      <c r="G25" s="31"/>
      <c r="I25" s="3"/>
      <c r="J25" s="19"/>
      <c r="K25" s="24"/>
      <c r="L25" s="2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5" ht="20.25" thickTop="1" thickBot="1" x14ac:dyDescent="0.3">
      <c r="A26" s="7"/>
      <c r="B26" s="7"/>
      <c r="C26" s="18" t="str">
        <f>B6</f>
        <v>Gestion des stocks</v>
      </c>
      <c r="D26" s="20"/>
      <c r="E26" s="79"/>
      <c r="F26" s="80"/>
      <c r="G26" s="26"/>
      <c r="I26" s="3"/>
      <c r="J26" s="66"/>
      <c r="K26" s="57" t="str">
        <f>B15</f>
        <v>MOYENNE</v>
      </c>
      <c r="L26" s="62">
        <f>J15</f>
        <v>0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5" ht="24" thickBot="1" x14ac:dyDescent="0.3">
      <c r="A27" s="7"/>
      <c r="B27" s="7"/>
      <c r="C27" s="39">
        <f>J6</f>
        <v>1</v>
      </c>
      <c r="D27" s="39">
        <f>J7</f>
        <v>0</v>
      </c>
      <c r="E27" s="69">
        <f>J8</f>
        <v>-2</v>
      </c>
      <c r="F27" s="70"/>
      <c r="G27" s="39">
        <f>J9</f>
        <v>1</v>
      </c>
      <c r="H27" s="39"/>
      <c r="I27" s="3"/>
      <c r="J27" s="67"/>
      <c r="K27" s="58"/>
      <c r="L27" s="6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5" ht="15.75" thickBot="1" x14ac:dyDescent="0.3">
      <c r="A28" s="7"/>
      <c r="B28" s="7"/>
      <c r="C28" s="7"/>
      <c r="D28" s="7"/>
      <c r="E28" s="7"/>
      <c r="F28" s="7"/>
      <c r="G28" s="7"/>
      <c r="I28" s="3"/>
      <c r="J28" s="67"/>
      <c r="K28" s="58"/>
      <c r="L28" s="6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5" ht="15" customHeight="1" x14ac:dyDescent="0.25">
      <c r="A29" s="7"/>
      <c r="B29" s="7"/>
      <c r="C29" s="33"/>
      <c r="D29" s="33"/>
      <c r="E29" s="82"/>
      <c r="F29" s="83"/>
      <c r="G29" s="3"/>
      <c r="I29" s="3"/>
      <c r="J29" s="67"/>
      <c r="K29" s="58"/>
      <c r="L29" s="6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5" ht="15" customHeight="1" x14ac:dyDescent="0.25">
      <c r="A30" s="7"/>
      <c r="B30" s="7"/>
      <c r="C30" s="81" t="str">
        <f>IF(J10="","",IF(J10&lt;0,"q",IF(J10&gt;0,"p","u")))</f>
        <v>q</v>
      </c>
      <c r="D30" s="81" t="str">
        <f>IF(J11="","",IF(J11&lt;0,"q",IF(J11&gt;0,"p","u")))</f>
        <v>p</v>
      </c>
      <c r="E30" s="77" t="str">
        <f>IF(J12="","",IF(J12&lt;0,"q",IF(J12&gt;0,"p","u")))</f>
        <v>q</v>
      </c>
      <c r="F30" s="78"/>
      <c r="G30" s="77" t="str">
        <f>IF(J13="","",IF(J13&lt;0,"q",IF(J13&gt;0,"p","u")))</f>
        <v>p</v>
      </c>
      <c r="I30" s="3"/>
      <c r="J30" s="67"/>
      <c r="K30" s="58"/>
      <c r="L30" s="6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5" ht="15.75" customHeight="1" thickBot="1" x14ac:dyDescent="0.3">
      <c r="A31" s="7"/>
      <c r="B31" s="7"/>
      <c r="C31" s="81"/>
      <c r="D31" s="81"/>
      <c r="E31" s="77"/>
      <c r="F31" s="78"/>
      <c r="G31" s="77"/>
      <c r="I31" s="3"/>
      <c r="J31" s="68"/>
      <c r="K31" s="59"/>
      <c r="L31" s="64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5" ht="15" customHeight="1" x14ac:dyDescent="0.25">
      <c r="A32" s="7"/>
      <c r="B32" s="7"/>
      <c r="C32" s="81"/>
      <c r="D32" s="81"/>
      <c r="E32" s="77"/>
      <c r="F32" s="78"/>
      <c r="G32" s="77"/>
      <c r="I32" s="3"/>
      <c r="J32" s="66"/>
      <c r="K32" s="57" t="str">
        <f>C16</f>
        <v xml:space="preserve"> %</v>
      </c>
      <c r="L32" s="65">
        <f>J16</f>
        <v>0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5.75" customHeight="1" thickBot="1" x14ac:dyDescent="0.3">
      <c r="A33" s="7"/>
      <c r="B33" s="7"/>
      <c r="C33" s="22"/>
      <c r="D33" s="22"/>
      <c r="E33" s="71"/>
      <c r="F33" s="72"/>
      <c r="G33" s="32"/>
      <c r="I33" s="3"/>
      <c r="J33" s="67"/>
      <c r="K33" s="58"/>
      <c r="L33" s="63"/>
      <c r="M33" s="3"/>
      <c r="N33" s="9"/>
      <c r="O33" s="3"/>
      <c r="P33" s="3"/>
      <c r="Q33" s="3"/>
      <c r="R33" s="3"/>
      <c r="S33" s="3"/>
      <c r="T33" s="3"/>
      <c r="U33" s="3"/>
      <c r="V33" s="3"/>
      <c r="W33" s="9"/>
    </row>
    <row r="34" spans="1:23" ht="7.5" customHeight="1" thickBot="1" x14ac:dyDescent="0.3">
      <c r="A34" s="7"/>
      <c r="B34" s="7"/>
      <c r="C34" s="22"/>
      <c r="D34" s="22"/>
      <c r="E34" s="34"/>
      <c r="F34" s="35"/>
      <c r="G34" s="32"/>
      <c r="I34" s="3"/>
      <c r="J34" s="67"/>
      <c r="K34" s="58"/>
      <c r="L34" s="63"/>
      <c r="M34" s="3"/>
      <c r="N34" s="9"/>
      <c r="O34" s="3"/>
      <c r="P34" s="3"/>
      <c r="Q34" s="3"/>
      <c r="R34" s="3"/>
      <c r="S34" s="3"/>
      <c r="T34" s="3"/>
      <c r="U34" s="3"/>
      <c r="V34" s="3"/>
      <c r="W34" s="9"/>
    </row>
    <row r="35" spans="1:23" ht="19.5" customHeight="1" thickBot="1" x14ac:dyDescent="0.3">
      <c r="A35" s="7"/>
      <c r="B35" s="7"/>
      <c r="C35" s="21"/>
      <c r="D35" s="21"/>
      <c r="E35" s="73"/>
      <c r="F35" s="74"/>
      <c r="G35" s="30" t="str">
        <f>B13</f>
        <v>Qualité</v>
      </c>
      <c r="J35" s="67"/>
      <c r="K35" s="58"/>
      <c r="L35" s="63"/>
    </row>
    <row r="36" spans="1:23" ht="24" customHeight="1" thickBot="1" x14ac:dyDescent="0.3">
      <c r="A36" s="7"/>
      <c r="B36" s="7"/>
      <c r="C36" s="39">
        <f>J10</f>
        <v>-3</v>
      </c>
      <c r="D36" s="39">
        <f>J11</f>
        <v>2</v>
      </c>
      <c r="E36" s="69">
        <f>J12</f>
        <v>-1</v>
      </c>
      <c r="F36" s="70"/>
      <c r="G36" s="39">
        <f>J13</f>
        <v>2</v>
      </c>
      <c r="J36" s="67"/>
      <c r="K36" s="58"/>
      <c r="L36" s="63"/>
    </row>
    <row r="37" spans="1:23" ht="15.75" thickBot="1" x14ac:dyDescent="0.3">
      <c r="A37" s="7"/>
      <c r="B37" s="7"/>
      <c r="C37" s="7"/>
      <c r="D37" s="7"/>
      <c r="E37" s="7"/>
      <c r="F37" s="7"/>
      <c r="G37" s="7"/>
      <c r="H37" s="7"/>
      <c r="J37" s="68"/>
      <c r="K37" s="59"/>
      <c r="L37" s="64"/>
    </row>
    <row r="38" spans="1:23" s="7" customFormat="1" ht="15" x14ac:dyDescent="0.25">
      <c r="F38" s="41"/>
      <c r="G38" s="42"/>
    </row>
    <row r="39" spans="1:23" s="7" customFormat="1" ht="15" x14ac:dyDescent="0.25">
      <c r="F39" s="41"/>
      <c r="G39" s="43"/>
    </row>
    <row r="40" spans="1:23" s="7" customFormat="1" ht="15" x14ac:dyDescent="0.25">
      <c r="F40" s="41"/>
      <c r="G40" s="42"/>
    </row>
    <row r="41" spans="1:23" s="7" customFormat="1" ht="15" customHeight="1" x14ac:dyDescent="0.25"/>
    <row r="42" spans="1:23" s="7" customFormat="1" ht="15" x14ac:dyDescent="0.25"/>
    <row r="43" spans="1:23" s="7" customFormat="1" ht="15" x14ac:dyDescent="0.25"/>
    <row r="44" spans="1:23" s="7" customFormat="1" ht="15" x14ac:dyDescent="0.25"/>
    <row r="45" spans="1:23" s="7" customFormat="1" ht="15" x14ac:dyDescent="0.25"/>
    <row r="46" spans="1:23" s="7" customFormat="1" ht="15" x14ac:dyDescent="0.25"/>
    <row r="47" spans="1:23" s="7" customFormat="1" ht="15" x14ac:dyDescent="0.25"/>
    <row r="48" spans="1:23" s="7" customFormat="1" ht="15" x14ac:dyDescent="0.25"/>
    <row r="49" spans="13:13" s="7" customFormat="1" ht="15" customHeight="1" x14ac:dyDescent="0.25"/>
    <row r="50" spans="13:13" s="7" customFormat="1" ht="15" customHeight="1" x14ac:dyDescent="0.25">
      <c r="M50" s="44"/>
    </row>
    <row r="51" spans="13:13" ht="15" hidden="1" customHeight="1" x14ac:dyDescent="0.25"/>
  </sheetData>
  <sheetProtection selectLockedCells="1"/>
  <mergeCells count="73">
    <mergeCell ref="C30:C32"/>
    <mergeCell ref="G21:G23"/>
    <mergeCell ref="E20:F20"/>
    <mergeCell ref="E21:F23"/>
    <mergeCell ref="D21:D23"/>
    <mergeCell ref="C21:C23"/>
    <mergeCell ref="E30:F32"/>
    <mergeCell ref="G30:G32"/>
    <mergeCell ref="C3:F3"/>
    <mergeCell ref="G4:J4"/>
    <mergeCell ref="E26:F26"/>
    <mergeCell ref="J6:L6"/>
    <mergeCell ref="J7:L7"/>
    <mergeCell ref="J8:L8"/>
    <mergeCell ref="J9:L9"/>
    <mergeCell ref="J10:L10"/>
    <mergeCell ref="F9:G9"/>
    <mergeCell ref="F7:G7"/>
    <mergeCell ref="F8:G8"/>
    <mergeCell ref="F6:G6"/>
    <mergeCell ref="D30:D32"/>
    <mergeCell ref="E29:F29"/>
    <mergeCell ref="C2:J2"/>
    <mergeCell ref="B6:C6"/>
    <mergeCell ref="D6:E6"/>
    <mergeCell ref="K32:K37"/>
    <mergeCell ref="L19:L24"/>
    <mergeCell ref="L26:L31"/>
    <mergeCell ref="L32:L37"/>
    <mergeCell ref="J32:J37"/>
    <mergeCell ref="J19:J24"/>
    <mergeCell ref="J26:J31"/>
    <mergeCell ref="E27:F27"/>
    <mergeCell ref="E33:F33"/>
    <mergeCell ref="E36:F36"/>
    <mergeCell ref="E35:F35"/>
    <mergeCell ref="J16:L16"/>
    <mergeCell ref="E24:F24"/>
    <mergeCell ref="K19:K24"/>
    <mergeCell ref="K26:K31"/>
    <mergeCell ref="J11:L11"/>
    <mergeCell ref="J12:L12"/>
    <mergeCell ref="J13:L13"/>
    <mergeCell ref="J14:L14"/>
    <mergeCell ref="J15:L15"/>
    <mergeCell ref="F15:G15"/>
    <mergeCell ref="F16:G16"/>
    <mergeCell ref="F5:G5"/>
    <mergeCell ref="B13:C13"/>
    <mergeCell ref="B15:C15"/>
    <mergeCell ref="B7:C7"/>
    <mergeCell ref="B8:C8"/>
    <mergeCell ref="B9:C9"/>
    <mergeCell ref="B10:C10"/>
    <mergeCell ref="B11:C11"/>
    <mergeCell ref="B12:C12"/>
    <mergeCell ref="F12:G12"/>
    <mergeCell ref="F11:G11"/>
    <mergeCell ref="D5:E5"/>
    <mergeCell ref="J5:L5"/>
    <mergeCell ref="D12:E12"/>
    <mergeCell ref="D13:E13"/>
    <mergeCell ref="D14:E14"/>
    <mergeCell ref="F10:G10"/>
    <mergeCell ref="F14:G14"/>
    <mergeCell ref="F13:G13"/>
    <mergeCell ref="D15:E15"/>
    <mergeCell ref="D16:E16"/>
    <mergeCell ref="D7:E7"/>
    <mergeCell ref="D8:E8"/>
    <mergeCell ref="D9:E9"/>
    <mergeCell ref="D10:E10"/>
    <mergeCell ref="D11:E11"/>
  </mergeCells>
  <conditionalFormatting sqref="C20">
    <cfRule type="iconSet" priority="18">
      <iconSet iconSet="5Arrows" showValue="0">
        <cfvo type="percent" val="0"/>
        <cfvo type="percent" val="20"/>
        <cfvo type="percent" val="40"/>
        <cfvo type="percent" val="60"/>
        <cfvo type="percent" val="80"/>
      </iconSet>
    </cfRule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G36">
    <cfRule type="cellIs" dxfId="2" priority="11" operator="lessThan">
      <formula>0</formula>
    </cfRule>
  </conditionalFormatting>
  <conditionalFormatting sqref="D21">
    <cfRule type="expression" dxfId="1" priority="1" stopIfTrue="1">
      <formula>$J$7&gt;0.001</formula>
    </cfRule>
    <cfRule type="expression" dxfId="0" priority="2" stopIfTrue="1">
      <formula>$J$7&lt;-0.001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Outil 1 vs outil 2</vt:lpstr>
      <vt:lpstr>'Outil 1 vs outil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Master-Tableau de bord-Excellence Opérationnelle-Par la BDC</dc:title>
  <dc:creator>Harold Dumur, ing. jr;BDC;Banque de Développement du Canada</dc:creator>
  <cp:keywords>Facteurs;performance;amélioration continue;5S;qualité;délai;aménagement;gestion des stocks;méthodes de travail;culture d'amélioration continue;équipement;questionnaire;représentation graphique;cas;actuel;potentiel;audit</cp:keywords>
  <cp:lastModifiedBy>Harold Dumur</cp:lastModifiedBy>
  <cp:lastPrinted>2013-11-22T18:26:24Z</cp:lastPrinted>
  <dcterms:created xsi:type="dcterms:W3CDTF">2013-06-12T20:02:13Z</dcterms:created>
  <dcterms:modified xsi:type="dcterms:W3CDTF">2013-11-26T11:01:46Z</dcterms:modified>
</cp:coreProperties>
</file>