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.RNN\Suivis\Oiseaux\Projet FONPAL\"/>
    </mc:Choice>
  </mc:AlternateContent>
  <xr:revisionPtr revIDLastSave="0" documentId="13_ncr:1_{868CCCD7-AA1C-437C-94C4-E1F54C082323}" xr6:coauthVersionLast="47" xr6:coauthVersionMax="47" xr10:uidLastSave="{00000000-0000-0000-0000-000000000000}"/>
  <bookViews>
    <workbookView xWindow="-120" yWindow="-120" windowWidth="20730" windowHeight="11040" activeTab="1" xr2:uid="{1037DC55-240C-4132-8FFD-D372DDA243E3}"/>
  </bookViews>
  <sheets>
    <sheet name="Géolocalisation" sheetId="2" r:id="rId1"/>
    <sheet name="Maree " sheetId="1" r:id="rId2"/>
  </sheets>
  <definedNames>
    <definedName name="_xlnm._FilterDatabase" localSheetId="1" hidden="1">'Maree '!$A$1:$J$293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H2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G6" i="1"/>
  <c r="G7" i="1"/>
  <c r="H6" i="1" l="1"/>
  <c r="G8" i="1"/>
  <c r="G9" i="1"/>
  <c r="G10" i="1"/>
  <c r="G11" i="1" l="1"/>
  <c r="G12" i="1"/>
  <c r="G13" i="1"/>
  <c r="G14" i="1"/>
  <c r="G15" i="1"/>
  <c r="G16" i="1"/>
  <c r="G18" i="1"/>
  <c r="G19" i="1"/>
  <c r="G20" i="1"/>
  <c r="G22" i="1"/>
  <c r="G23" i="1"/>
  <c r="G24" i="1"/>
  <c r="G26" i="1"/>
  <c r="G27" i="1"/>
  <c r="G28" i="1"/>
  <c r="G30" i="1"/>
  <c r="G31" i="1"/>
  <c r="G32" i="1"/>
  <c r="G34" i="1"/>
  <c r="G35" i="1"/>
  <c r="G36" i="1"/>
  <c r="G38" i="1"/>
  <c r="G39" i="1"/>
  <c r="G40" i="1"/>
  <c r="G42" i="1"/>
  <c r="G43" i="1"/>
  <c r="G44" i="1"/>
  <c r="H45" i="1"/>
  <c r="G46" i="1"/>
  <c r="G47" i="1"/>
  <c r="G48" i="1"/>
  <c r="H49" i="1"/>
  <c r="G50" i="1"/>
  <c r="G51" i="1"/>
  <c r="G52" i="1"/>
  <c r="H53" i="1"/>
  <c r="G54" i="1"/>
  <c r="G55" i="1"/>
  <c r="G56" i="1"/>
  <c r="H57" i="1"/>
  <c r="G58" i="1"/>
  <c r="G59" i="1"/>
  <c r="G60" i="1"/>
  <c r="H61" i="1"/>
  <c r="G62" i="1"/>
  <c r="G63" i="1"/>
  <c r="G64" i="1"/>
  <c r="H65" i="1"/>
  <c r="G66" i="1"/>
  <c r="G67" i="1"/>
  <c r="G68" i="1"/>
  <c r="H69" i="1"/>
  <c r="G70" i="1"/>
  <c r="G71" i="1"/>
  <c r="G72" i="1"/>
  <c r="H73" i="1"/>
  <c r="G74" i="1"/>
  <c r="G75" i="1"/>
  <c r="G76" i="1"/>
  <c r="H77" i="1"/>
  <c r="G78" i="1"/>
  <c r="H79" i="1"/>
  <c r="G80" i="1"/>
  <c r="H81" i="1"/>
  <c r="H82" i="1"/>
  <c r="H83" i="1"/>
  <c r="G84" i="1"/>
  <c r="H85" i="1"/>
  <c r="G86" i="1"/>
  <c r="H87" i="1"/>
  <c r="G88" i="1"/>
  <c r="H89" i="1"/>
  <c r="G90" i="1"/>
  <c r="H91" i="1"/>
  <c r="G92" i="1"/>
  <c r="H93" i="1"/>
  <c r="G94" i="1"/>
  <c r="H95" i="1"/>
  <c r="G96" i="1"/>
  <c r="H97" i="1"/>
  <c r="G98" i="1"/>
  <c r="H99" i="1"/>
  <c r="G100" i="1"/>
  <c r="H101" i="1"/>
  <c r="H102" i="1"/>
  <c r="H103" i="1"/>
  <c r="G104" i="1"/>
  <c r="G105" i="1"/>
  <c r="G106" i="1"/>
  <c r="H107" i="1"/>
  <c r="G108" i="1"/>
  <c r="H109" i="1"/>
  <c r="G110" i="1"/>
  <c r="H111" i="1"/>
  <c r="G112" i="1"/>
  <c r="H113" i="1"/>
  <c r="G114" i="1"/>
  <c r="H115" i="1"/>
  <c r="G116" i="1"/>
  <c r="H117" i="1"/>
  <c r="H118" i="1"/>
  <c r="H119" i="1"/>
  <c r="G120" i="1"/>
  <c r="H121" i="1"/>
  <c r="H122" i="1"/>
  <c r="H123" i="1"/>
  <c r="G124" i="1"/>
  <c r="H125" i="1"/>
  <c r="G126" i="1"/>
  <c r="H127" i="1"/>
  <c r="G128" i="1"/>
  <c r="H129" i="1"/>
  <c r="H130" i="1"/>
  <c r="H131" i="1"/>
  <c r="G132" i="1"/>
  <c r="H133" i="1"/>
  <c r="G134" i="1"/>
  <c r="H135" i="1"/>
  <c r="G136" i="1"/>
  <c r="G137" i="1"/>
  <c r="H138" i="1"/>
  <c r="H139" i="1"/>
  <c r="G140" i="1"/>
  <c r="H141" i="1"/>
  <c r="G142" i="1"/>
  <c r="H143" i="1"/>
  <c r="G144" i="1"/>
  <c r="H145" i="1"/>
  <c r="H146" i="1"/>
  <c r="H147" i="1"/>
  <c r="G148" i="1"/>
  <c r="H149" i="1"/>
  <c r="G150" i="1"/>
  <c r="H151" i="1"/>
  <c r="G152" i="1"/>
  <c r="H153" i="1"/>
  <c r="G154" i="1"/>
  <c r="H155" i="1"/>
  <c r="G156" i="1"/>
  <c r="H157" i="1"/>
  <c r="G158" i="1"/>
  <c r="H159" i="1"/>
  <c r="G160" i="1"/>
  <c r="H161" i="1"/>
  <c r="G162" i="1"/>
  <c r="H163" i="1"/>
  <c r="G164" i="1"/>
  <c r="H165" i="1"/>
  <c r="H166" i="1"/>
  <c r="H167" i="1"/>
  <c r="G168" i="1"/>
  <c r="H169" i="1"/>
  <c r="G170" i="1"/>
  <c r="H171" i="1"/>
  <c r="G172" i="1"/>
  <c r="H173" i="1"/>
  <c r="G174" i="1"/>
  <c r="H175" i="1"/>
  <c r="G176" i="1"/>
  <c r="H177" i="1"/>
  <c r="G178" i="1"/>
  <c r="H179" i="1"/>
  <c r="G180" i="1"/>
  <c r="H181" i="1"/>
  <c r="H182" i="1"/>
  <c r="H183" i="1"/>
  <c r="G184" i="1"/>
  <c r="G185" i="1"/>
  <c r="H186" i="1"/>
  <c r="H187" i="1"/>
  <c r="G188" i="1"/>
  <c r="H189" i="1"/>
  <c r="G190" i="1"/>
  <c r="H191" i="1"/>
  <c r="G192" i="1"/>
  <c r="H193" i="1"/>
  <c r="H194" i="1"/>
  <c r="H195" i="1"/>
  <c r="G196" i="1"/>
  <c r="H197" i="1"/>
  <c r="G198" i="1"/>
  <c r="H199" i="1"/>
  <c r="G200" i="1"/>
  <c r="H201" i="1"/>
  <c r="H202" i="1"/>
  <c r="H203" i="1"/>
  <c r="G204" i="1"/>
  <c r="H205" i="1"/>
  <c r="G206" i="1"/>
  <c r="H207" i="1"/>
  <c r="G208" i="1"/>
  <c r="H209" i="1"/>
  <c r="H210" i="1"/>
  <c r="H211" i="1"/>
  <c r="G212" i="1"/>
  <c r="H213" i="1"/>
  <c r="G214" i="1"/>
  <c r="H215" i="1"/>
  <c r="G216" i="1"/>
  <c r="G217" i="1"/>
  <c r="G218" i="1"/>
  <c r="H219" i="1"/>
  <c r="G220" i="1"/>
  <c r="H221" i="1"/>
  <c r="G222" i="1"/>
  <c r="H223" i="1"/>
  <c r="G224" i="1"/>
  <c r="H225" i="1"/>
  <c r="G226" i="1"/>
  <c r="H227" i="1"/>
  <c r="G228" i="1"/>
  <c r="H229" i="1"/>
  <c r="H230" i="1"/>
  <c r="H231" i="1"/>
  <c r="G232" i="1"/>
  <c r="H233" i="1"/>
  <c r="G234" i="1"/>
  <c r="H235" i="1"/>
  <c r="G236" i="1"/>
  <c r="H237" i="1"/>
  <c r="G238" i="1"/>
  <c r="H239" i="1"/>
  <c r="G240" i="1"/>
  <c r="H241" i="1"/>
  <c r="G242" i="1"/>
  <c r="H243" i="1"/>
  <c r="G244" i="1"/>
  <c r="H245" i="1"/>
  <c r="H246" i="1"/>
  <c r="H247" i="1"/>
  <c r="G248" i="1"/>
  <c r="H249" i="1"/>
  <c r="H250" i="1"/>
  <c r="H251" i="1"/>
  <c r="G252" i="1"/>
  <c r="H253" i="1"/>
  <c r="G254" i="1"/>
  <c r="H255" i="1"/>
  <c r="G256" i="1"/>
  <c r="H257" i="1"/>
  <c r="H258" i="1"/>
  <c r="H259" i="1"/>
  <c r="G260" i="1"/>
  <c r="H261" i="1"/>
  <c r="G262" i="1"/>
  <c r="H263" i="1"/>
  <c r="G264" i="1"/>
  <c r="H265" i="1"/>
  <c r="H266" i="1"/>
  <c r="H267" i="1"/>
  <c r="G268" i="1"/>
  <c r="H269" i="1"/>
  <c r="G270" i="1"/>
  <c r="H271" i="1"/>
  <c r="G272" i="1"/>
  <c r="H273" i="1"/>
  <c r="H274" i="1"/>
  <c r="H275" i="1"/>
  <c r="G276" i="1"/>
  <c r="H277" i="1"/>
  <c r="G278" i="1"/>
  <c r="H279" i="1"/>
  <c r="G280" i="1"/>
  <c r="H281" i="1"/>
  <c r="G282" i="1"/>
  <c r="H283" i="1"/>
  <c r="G284" i="1"/>
  <c r="H285" i="1"/>
  <c r="G286" i="1"/>
  <c r="H287" i="1"/>
  <c r="G288" i="1"/>
  <c r="H289" i="1"/>
  <c r="G290" i="1"/>
  <c r="H291" i="1"/>
  <c r="G292" i="1"/>
  <c r="H293" i="1"/>
  <c r="H7" i="1"/>
  <c r="H11" i="1"/>
  <c r="H15" i="1"/>
  <c r="H19" i="1"/>
  <c r="H23" i="1"/>
  <c r="H27" i="1"/>
  <c r="H31" i="1"/>
  <c r="H35" i="1"/>
  <c r="H39" i="1"/>
  <c r="H43" i="1"/>
  <c r="H47" i="1"/>
  <c r="H55" i="1"/>
  <c r="H59" i="1"/>
  <c r="H63" i="1"/>
  <c r="H71" i="1"/>
  <c r="H75" i="1"/>
  <c r="H112" i="1" l="1"/>
  <c r="H240" i="1"/>
  <c r="H40" i="1"/>
  <c r="H12" i="1"/>
  <c r="H156" i="1"/>
  <c r="H68" i="1"/>
  <c r="H48" i="1"/>
  <c r="H67" i="1"/>
  <c r="H51" i="1"/>
  <c r="H114" i="1"/>
  <c r="H34" i="1"/>
  <c r="H198" i="1"/>
  <c r="H66" i="1"/>
  <c r="H178" i="1"/>
  <c r="H154" i="1"/>
  <c r="H50" i="1"/>
  <c r="H18" i="1"/>
  <c r="H234" i="1"/>
  <c r="H170" i="1"/>
  <c r="H150" i="1"/>
  <c r="H106" i="1"/>
  <c r="H214" i="1"/>
  <c r="H162" i="1"/>
  <c r="H134" i="1"/>
  <c r="H98" i="1"/>
  <c r="H204" i="1"/>
  <c r="H136" i="1"/>
  <c r="H92" i="1"/>
  <c r="H137" i="1"/>
  <c r="H264" i="1"/>
  <c r="H228" i="1"/>
  <c r="H168" i="1"/>
  <c r="H76" i="1"/>
  <c r="H252" i="1"/>
  <c r="H216" i="1"/>
  <c r="H192" i="1"/>
  <c r="H148" i="1"/>
  <c r="H124" i="1"/>
  <c r="H104" i="1"/>
  <c r="H262" i="1"/>
  <c r="H288" i="1"/>
  <c r="H242" i="1"/>
  <c r="H218" i="1"/>
  <c r="H282" i="1"/>
  <c r="H278" i="1"/>
  <c r="H105" i="1"/>
  <c r="H284" i="1"/>
  <c r="H276" i="1"/>
  <c r="H248" i="1"/>
  <c r="H224" i="1"/>
  <c r="H120" i="1"/>
  <c r="H108" i="1"/>
  <c r="H100" i="1"/>
  <c r="H88" i="1"/>
  <c r="H60" i="1"/>
  <c r="H52" i="1"/>
  <c r="H32" i="1"/>
  <c r="H24" i="1"/>
  <c r="H236" i="1"/>
  <c r="H200" i="1"/>
  <c r="H188" i="1"/>
  <c r="H176" i="1"/>
  <c r="H164" i="1"/>
  <c r="H144" i="1"/>
  <c r="H272" i="1"/>
  <c r="H260" i="1"/>
  <c r="H244" i="1"/>
  <c r="H220" i="1"/>
  <c r="H212" i="1"/>
  <c r="H184" i="1"/>
  <c r="H172" i="1"/>
  <c r="H152" i="1"/>
  <c r="H140" i="1"/>
  <c r="H132" i="1"/>
  <c r="H116" i="1"/>
  <c r="H84" i="1"/>
  <c r="H72" i="1"/>
  <c r="H44" i="1"/>
  <c r="H36" i="1"/>
  <c r="H16" i="1"/>
  <c r="H8" i="1"/>
  <c r="H292" i="1"/>
  <c r="H280" i="1"/>
  <c r="H268" i="1"/>
  <c r="H256" i="1"/>
  <c r="H232" i="1"/>
  <c r="H208" i="1"/>
  <c r="H196" i="1"/>
  <c r="H180" i="1"/>
  <c r="H160" i="1"/>
  <c r="H128" i="1"/>
  <c r="H96" i="1"/>
  <c r="H80" i="1"/>
  <c r="H64" i="1"/>
  <c r="H56" i="1"/>
  <c r="H28" i="1"/>
  <c r="H20" i="1"/>
  <c r="H185" i="1"/>
  <c r="H217" i="1"/>
  <c r="G281" i="1"/>
  <c r="G265" i="1"/>
  <c r="G249" i="1"/>
  <c r="G233" i="1"/>
  <c r="G201" i="1"/>
  <c r="G169" i="1"/>
  <c r="G153" i="1"/>
  <c r="G121" i="1"/>
  <c r="G89" i="1"/>
  <c r="G73" i="1"/>
  <c r="G57" i="1"/>
  <c r="H41" i="1"/>
  <c r="G41" i="1"/>
  <c r="H37" i="1"/>
  <c r="G37" i="1"/>
  <c r="H33" i="1"/>
  <c r="G33" i="1"/>
  <c r="H29" i="1"/>
  <c r="G29" i="1"/>
  <c r="H25" i="1"/>
  <c r="G25" i="1"/>
  <c r="H21" i="1"/>
  <c r="G21" i="1"/>
  <c r="H17" i="1"/>
  <c r="G17" i="1"/>
  <c r="H13" i="1"/>
  <c r="H9" i="1"/>
  <c r="G293" i="1"/>
  <c r="G277" i="1"/>
  <c r="G261" i="1"/>
  <c r="G245" i="1"/>
  <c r="G229" i="1"/>
  <c r="G213" i="1"/>
  <c r="G197" i="1"/>
  <c r="G181" i="1"/>
  <c r="G165" i="1"/>
  <c r="G149" i="1"/>
  <c r="G133" i="1"/>
  <c r="G117" i="1"/>
  <c r="G101" i="1"/>
  <c r="G85" i="1"/>
  <c r="G69" i="1"/>
  <c r="G53" i="1"/>
  <c r="G289" i="1"/>
  <c r="G273" i="1"/>
  <c r="G257" i="1"/>
  <c r="G241" i="1"/>
  <c r="G225" i="1"/>
  <c r="G209" i="1"/>
  <c r="G193" i="1"/>
  <c r="G177" i="1"/>
  <c r="G161" i="1"/>
  <c r="G145" i="1"/>
  <c r="G129" i="1"/>
  <c r="G113" i="1"/>
  <c r="G97" i="1"/>
  <c r="G81" i="1"/>
  <c r="G65" i="1"/>
  <c r="G49" i="1"/>
  <c r="G285" i="1"/>
  <c r="G269" i="1"/>
  <c r="G253" i="1"/>
  <c r="G237" i="1"/>
  <c r="G221" i="1"/>
  <c r="G205" i="1"/>
  <c r="G189" i="1"/>
  <c r="G173" i="1"/>
  <c r="G157" i="1"/>
  <c r="G141" i="1"/>
  <c r="G125" i="1"/>
  <c r="G109" i="1"/>
  <c r="G93" i="1"/>
  <c r="G77" i="1"/>
  <c r="G61" i="1"/>
  <c r="G4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274" i="1"/>
  <c r="G266" i="1"/>
  <c r="G258" i="1"/>
  <c r="G250" i="1"/>
  <c r="G246" i="1"/>
  <c r="G230" i="1"/>
  <c r="G210" i="1"/>
  <c r="G202" i="1"/>
  <c r="G194" i="1"/>
  <c r="G186" i="1"/>
  <c r="G182" i="1"/>
  <c r="G166" i="1"/>
  <c r="G146" i="1"/>
  <c r="G138" i="1"/>
  <c r="G130" i="1"/>
  <c r="G122" i="1"/>
  <c r="G118" i="1"/>
  <c r="G102" i="1"/>
  <c r="G82" i="1"/>
  <c r="H290" i="1"/>
  <c r="H286" i="1"/>
  <c r="H270" i="1"/>
  <c r="H254" i="1"/>
  <c r="H238" i="1"/>
  <c r="H226" i="1"/>
  <c r="H222" i="1"/>
  <c r="H206" i="1"/>
  <c r="H190" i="1"/>
  <c r="H174" i="1"/>
  <c r="H158" i="1"/>
  <c r="H142" i="1"/>
  <c r="H126" i="1"/>
  <c r="H110" i="1"/>
  <c r="H94" i="1"/>
  <c r="H90" i="1"/>
  <c r="H86" i="1"/>
  <c r="H78" i="1"/>
  <c r="H74" i="1"/>
  <c r="H70" i="1"/>
  <c r="H62" i="1"/>
  <c r="H58" i="1"/>
  <c r="H54" i="1"/>
  <c r="H46" i="1"/>
  <c r="H42" i="1"/>
  <c r="H38" i="1"/>
  <c r="H30" i="1"/>
  <c r="H26" i="1"/>
  <c r="H22" i="1"/>
  <c r="H14" i="1"/>
  <c r="H10" i="1"/>
</calcChain>
</file>

<file path=xl/sharedStrings.xml><?xml version="1.0" encoding="utf-8"?>
<sst xmlns="http://schemas.openxmlformats.org/spreadsheetml/2006/main" count="320" uniqueCount="13">
  <si>
    <t>–:–</t>
  </si>
  <si>
    <t>-</t>
  </si>
  <si>
    <t>Date</t>
  </si>
  <si>
    <t>Heure</t>
  </si>
  <si>
    <t>Hauteur</t>
  </si>
  <si>
    <t>Coef (PM)</t>
  </si>
  <si>
    <t>Maree</t>
  </si>
  <si>
    <t>Correspondance</t>
  </si>
  <si>
    <t>Long</t>
  </si>
  <si>
    <t>Lat</t>
  </si>
  <si>
    <t xml:space="preserve"> </t>
  </si>
  <si>
    <t>Haute</t>
  </si>
  <si>
    <t>Basse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</si>
</sst>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7" formatCode="yyyy\-mm\-dd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20" fontId="0" fillId="3" borderId="1" xfId="0" applyNumberFormat="1" applyFill="1" applyBorder="1" applyAlignment="1">
      <alignment vertical="center" wrapText="1"/>
    </xf>
    <xf numFmtId="0" fontId="0" fillId="0" borderId="1" xfId="0" applyBorder="1"/>
    <xf numFmtId="0" fontId="0" fillId="3" borderId="1" xfId="0" applyFill="1" applyBorder="1" applyAlignment="1">
      <alignment vertical="center" wrapText="1"/>
    </xf>
    <xf numFmtId="21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vertical="center"/>
    </xf>
    <xf numFmtId="167" fontId="1" fillId="4" borderId="0" xfId="0" applyNumberFormat="1" applyFont="1" applyFill="1"/>
    <xf numFmtId="167" fontId="0" fillId="0" borderId="0" xfId="0" applyNumberFormat="1" applyAlignment="1">
      <alignment vertical="center" wrapText="1"/>
    </xf>
    <xf numFmtId="167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96F1C-C09B-4DDE-9838-BAE051F6F6EE}">
  <dimension ref="A1:D1884"/>
  <sheetViews>
    <sheetView workbookViewId="0">
      <selection activeCell="G12" sqref="G12"/>
    </sheetView>
  </sheetViews>
  <sheetFormatPr baseColWidth="10" defaultRowHeight="15" x14ac:dyDescent="0.25"/>
  <cols>
    <col min="1" max="1" width="11.42578125" style="12"/>
  </cols>
  <sheetData>
    <row r="1" spans="1:4" x14ac:dyDescent="0.25">
      <c r="A1" s="12" t="s">
        <v>2</v>
      </c>
      <c r="B1" t="s">
        <v>3</v>
      </c>
      <c r="C1" t="s">
        <v>8</v>
      </c>
      <c r="D1" t="s">
        <v>9</v>
      </c>
    </row>
    <row r="2" spans="1:4" x14ac:dyDescent="0.25">
      <c r="A2" s="12">
        <v>46043</v>
      </c>
      <c r="B2" s="7">
        <v>1.7395833333333333E-2</v>
      </c>
      <c r="C2">
        <v>-1.0719909999999999</v>
      </c>
      <c r="D2">
        <v>44.690784000000001</v>
      </c>
    </row>
    <row r="3" spans="1:4" x14ac:dyDescent="0.25">
      <c r="A3" s="12">
        <v>46043</v>
      </c>
      <c r="B3" s="7">
        <v>2.78125E-2</v>
      </c>
      <c r="C3">
        <v>-1.072003</v>
      </c>
      <c r="D3">
        <v>44.690693000000003</v>
      </c>
    </row>
    <row r="4" spans="1:4" x14ac:dyDescent="0.25">
      <c r="A4" s="12">
        <v>46043</v>
      </c>
      <c r="B4" s="7">
        <v>4.8310185185185185E-2</v>
      </c>
      <c r="C4">
        <v>-1.0722769999999999</v>
      </c>
      <c r="D4">
        <v>44.690514</v>
      </c>
    </row>
    <row r="5" spans="1:4" x14ac:dyDescent="0.25">
      <c r="A5" s="12">
        <v>46043</v>
      </c>
      <c r="B5" s="7">
        <v>6.9155092592592587E-2</v>
      </c>
      <c r="C5">
        <v>-1.0709630000000001</v>
      </c>
      <c r="D5">
        <v>44.690742</v>
      </c>
    </row>
    <row r="6" spans="1:4" x14ac:dyDescent="0.25">
      <c r="A6" s="12">
        <v>46043</v>
      </c>
      <c r="B6" s="7">
        <v>9.0312500000000004E-2</v>
      </c>
      <c r="C6">
        <v>-1.063893</v>
      </c>
      <c r="D6">
        <v>44.689079</v>
      </c>
    </row>
    <row r="7" spans="1:4" x14ac:dyDescent="0.25">
      <c r="A7" s="12">
        <v>46043</v>
      </c>
      <c r="B7" s="7">
        <v>0.11083333333333334</v>
      </c>
      <c r="C7">
        <v>-1.0608550000000001</v>
      </c>
      <c r="D7">
        <v>44.688721000000001</v>
      </c>
    </row>
    <row r="8" spans="1:4" x14ac:dyDescent="0.25">
      <c r="A8" s="12">
        <v>46043</v>
      </c>
      <c r="B8" s="7">
        <v>0.13165509259259259</v>
      </c>
      <c r="C8">
        <v>-1.0519579999999999</v>
      </c>
      <c r="D8">
        <v>44.696765999999997</v>
      </c>
    </row>
    <row r="9" spans="1:4" x14ac:dyDescent="0.25">
      <c r="A9" s="12">
        <v>46043</v>
      </c>
      <c r="B9" s="7">
        <v>0.15281249999999999</v>
      </c>
      <c r="C9">
        <v>-1.048076</v>
      </c>
      <c r="D9">
        <v>44.695095000000002</v>
      </c>
    </row>
    <row r="10" spans="1:4" x14ac:dyDescent="0.25">
      <c r="A10" s="12">
        <v>46043</v>
      </c>
      <c r="B10" s="7">
        <v>0.17331018518518518</v>
      </c>
      <c r="C10">
        <v>-1.0566070000000001</v>
      </c>
      <c r="D10">
        <v>44.691276999999999</v>
      </c>
    </row>
    <row r="11" spans="1:4" x14ac:dyDescent="0.25">
      <c r="A11" s="12">
        <v>46043</v>
      </c>
      <c r="B11" s="7">
        <v>0.19421296296296298</v>
      </c>
      <c r="C11">
        <v>-1.056565</v>
      </c>
      <c r="D11">
        <v>44.691249999999997</v>
      </c>
    </row>
    <row r="12" spans="1:4" x14ac:dyDescent="0.25">
      <c r="A12" s="12">
        <v>46043</v>
      </c>
      <c r="B12" s="7">
        <v>0.215</v>
      </c>
      <c r="C12">
        <v>-1.0565500000000001</v>
      </c>
      <c r="D12">
        <v>44.691268999999998</v>
      </c>
    </row>
    <row r="13" spans="1:4" x14ac:dyDescent="0.25">
      <c r="A13" s="12">
        <v>46043</v>
      </c>
      <c r="B13" s="7">
        <v>0.23614583333333333</v>
      </c>
      <c r="C13">
        <v>-1.05661</v>
      </c>
      <c r="D13">
        <v>44.691307000000002</v>
      </c>
    </row>
    <row r="14" spans="1:4" x14ac:dyDescent="0.25">
      <c r="A14" s="12">
        <v>46043</v>
      </c>
      <c r="B14" s="7">
        <v>0.25665509259259262</v>
      </c>
      <c r="C14">
        <v>-1.056613</v>
      </c>
      <c r="D14">
        <v>44.691310999999999</v>
      </c>
    </row>
    <row r="15" spans="1:4" x14ac:dyDescent="0.25">
      <c r="A15" s="12">
        <v>46043</v>
      </c>
      <c r="B15" s="7">
        <v>0.27748842592592593</v>
      </c>
      <c r="C15">
        <v>-1.0566310000000001</v>
      </c>
      <c r="D15">
        <v>44.691268999999998</v>
      </c>
    </row>
    <row r="16" spans="1:4" x14ac:dyDescent="0.25">
      <c r="A16" s="12">
        <v>46043</v>
      </c>
      <c r="B16" s="7">
        <v>0.29834490740740743</v>
      </c>
      <c r="C16">
        <v>-1.0566629999999999</v>
      </c>
      <c r="D16">
        <v>44.691322</v>
      </c>
    </row>
    <row r="17" spans="1:4" x14ac:dyDescent="0.25">
      <c r="A17" s="12">
        <v>46043</v>
      </c>
      <c r="B17" s="7">
        <v>0.3192476851851852</v>
      </c>
      <c r="C17">
        <v>-1.046556</v>
      </c>
      <c r="D17">
        <v>44.694358999999999</v>
      </c>
    </row>
    <row r="18" spans="1:4" x14ac:dyDescent="0.25">
      <c r="A18" s="12">
        <v>46043</v>
      </c>
      <c r="B18" s="7">
        <v>0.34030092592592592</v>
      </c>
      <c r="C18">
        <v>-1.045949</v>
      </c>
      <c r="D18">
        <v>44.694381999999997</v>
      </c>
    </row>
    <row r="19" spans="1:4" x14ac:dyDescent="0.25">
      <c r="A19" s="12">
        <v>46043</v>
      </c>
      <c r="B19" s="7">
        <v>0.36084490740740743</v>
      </c>
      <c r="C19">
        <v>-1.0494000000000001</v>
      </c>
      <c r="D19">
        <v>44.695796999999999</v>
      </c>
    </row>
    <row r="20" spans="1:4" x14ac:dyDescent="0.25">
      <c r="A20" s="12">
        <v>46043</v>
      </c>
      <c r="B20" s="7">
        <v>0.38164351851851852</v>
      </c>
      <c r="C20">
        <v>-1.0489820000000001</v>
      </c>
      <c r="D20">
        <v>44.696362000000001</v>
      </c>
    </row>
    <row r="21" spans="1:4" x14ac:dyDescent="0.25">
      <c r="A21" s="12">
        <v>46043</v>
      </c>
      <c r="B21" s="7">
        <v>0.40248842592592593</v>
      </c>
      <c r="C21">
        <v>-1.050014</v>
      </c>
      <c r="D21">
        <v>44.697234999999999</v>
      </c>
    </row>
    <row r="22" spans="1:4" x14ac:dyDescent="0.25">
      <c r="A22" s="12">
        <v>46043</v>
      </c>
      <c r="B22" s="7">
        <v>0.42364583333333333</v>
      </c>
      <c r="C22">
        <v>-1.050036</v>
      </c>
      <c r="D22">
        <v>44.697262000000002</v>
      </c>
    </row>
    <row r="23" spans="1:4" x14ac:dyDescent="0.25">
      <c r="A23" s="12">
        <v>46043</v>
      </c>
      <c r="B23" s="7">
        <v>0.44420138888888888</v>
      </c>
      <c r="C23">
        <v>-1.073539</v>
      </c>
      <c r="D23">
        <v>44.693919999999999</v>
      </c>
    </row>
    <row r="24" spans="1:4" x14ac:dyDescent="0.25">
      <c r="A24" s="12">
        <v>46043</v>
      </c>
      <c r="B24" s="7">
        <v>0.46531250000000002</v>
      </c>
      <c r="C24">
        <v>-1.0763450000000001</v>
      </c>
      <c r="D24">
        <v>44.691550999999997</v>
      </c>
    </row>
    <row r="25" spans="1:4" x14ac:dyDescent="0.25">
      <c r="A25" s="12">
        <v>46043</v>
      </c>
      <c r="B25" s="7">
        <v>0.48582175925925924</v>
      </c>
      <c r="C25">
        <v>-1.0763259999999999</v>
      </c>
      <c r="D25">
        <v>44.691513</v>
      </c>
    </row>
    <row r="26" spans="1:4" x14ac:dyDescent="0.25">
      <c r="A26" s="12">
        <v>46043</v>
      </c>
      <c r="B26" s="7">
        <v>0.50697916666666665</v>
      </c>
      <c r="C26">
        <v>-1.076303</v>
      </c>
      <c r="D26">
        <v>44.691566000000002</v>
      </c>
    </row>
    <row r="27" spans="1:4" x14ac:dyDescent="0.25">
      <c r="A27" s="12">
        <v>46043</v>
      </c>
      <c r="B27" s="7">
        <v>0.52781250000000002</v>
      </c>
      <c r="C27">
        <v>-1.078487</v>
      </c>
      <c r="D27">
        <v>44.690849</v>
      </c>
    </row>
    <row r="28" spans="1:4" x14ac:dyDescent="0.25">
      <c r="A28" s="12">
        <v>46043</v>
      </c>
      <c r="B28" s="7">
        <v>0.5483217592592593</v>
      </c>
      <c r="C28">
        <v>-1.0778220000000001</v>
      </c>
      <c r="D28">
        <v>44.691059000000003</v>
      </c>
    </row>
    <row r="29" spans="1:4" x14ac:dyDescent="0.25">
      <c r="A29" s="12">
        <v>46043</v>
      </c>
      <c r="B29" s="7">
        <v>0.56947916666666665</v>
      </c>
      <c r="C29">
        <v>-1.0744389999999999</v>
      </c>
      <c r="D29">
        <v>44.690928999999997</v>
      </c>
    </row>
    <row r="30" spans="1:4" x14ac:dyDescent="0.25">
      <c r="A30" s="12">
        <v>46043</v>
      </c>
      <c r="B30" s="7">
        <v>0.59031250000000002</v>
      </c>
      <c r="C30">
        <v>-1.048692</v>
      </c>
      <c r="D30">
        <v>44.685982000000003</v>
      </c>
    </row>
    <row r="31" spans="1:4" x14ac:dyDescent="0.25">
      <c r="A31" s="12">
        <v>46043</v>
      </c>
      <c r="B31" s="7">
        <v>0.61086805555555557</v>
      </c>
      <c r="C31">
        <v>-1.0446869999999999</v>
      </c>
      <c r="D31">
        <v>44.694823999999997</v>
      </c>
    </row>
    <row r="32" spans="1:4" x14ac:dyDescent="0.25">
      <c r="A32" s="12">
        <v>46043</v>
      </c>
      <c r="B32" s="7">
        <v>0.63166666666666671</v>
      </c>
      <c r="C32">
        <v>-1.0502590000000001</v>
      </c>
      <c r="D32">
        <v>44.698295999999999</v>
      </c>
    </row>
    <row r="33" spans="1:4" x14ac:dyDescent="0.25">
      <c r="A33" s="12">
        <v>46043</v>
      </c>
      <c r="B33" s="7">
        <v>0.6420717592592593</v>
      </c>
      <c r="C33">
        <v>-1.0502499999999999</v>
      </c>
      <c r="D33">
        <v>44.698169999999998</v>
      </c>
    </row>
    <row r="34" spans="1:4" x14ac:dyDescent="0.25">
      <c r="A34" s="12">
        <v>46043</v>
      </c>
      <c r="B34" s="7">
        <v>0.66293981481481479</v>
      </c>
      <c r="C34">
        <v>-1.0502050000000001</v>
      </c>
      <c r="D34">
        <v>44.696457000000002</v>
      </c>
    </row>
    <row r="35" spans="1:4" x14ac:dyDescent="0.25">
      <c r="A35" s="12">
        <v>46043</v>
      </c>
      <c r="B35" s="7">
        <v>0.68440972222222218</v>
      </c>
      <c r="C35">
        <v>-1.0567850000000001</v>
      </c>
      <c r="D35">
        <v>44.691319</v>
      </c>
    </row>
    <row r="36" spans="1:4" x14ac:dyDescent="0.25">
      <c r="A36" s="12">
        <v>46043</v>
      </c>
      <c r="B36" s="7">
        <v>0.7045717592592593</v>
      </c>
      <c r="C36">
        <v>-1.056926</v>
      </c>
      <c r="D36">
        <v>44.691291999999997</v>
      </c>
    </row>
    <row r="37" spans="1:4" x14ac:dyDescent="0.25">
      <c r="A37" s="12">
        <v>46043</v>
      </c>
      <c r="B37" s="7">
        <v>0.72541666666666671</v>
      </c>
      <c r="C37">
        <v>-1.056921</v>
      </c>
      <c r="D37">
        <v>44.691296000000001</v>
      </c>
    </row>
    <row r="38" spans="1:4" x14ac:dyDescent="0.25">
      <c r="A38" s="12">
        <v>46043</v>
      </c>
      <c r="B38" s="7">
        <v>0.74627314814814816</v>
      </c>
      <c r="C38">
        <v>-1.0565560000000001</v>
      </c>
      <c r="D38">
        <v>44.691246</v>
      </c>
    </row>
    <row r="39" spans="1:4" x14ac:dyDescent="0.25">
      <c r="A39" s="12">
        <v>46043</v>
      </c>
      <c r="B39" s="7">
        <v>0.76739583333333339</v>
      </c>
      <c r="C39">
        <v>-1.056764</v>
      </c>
      <c r="D39">
        <v>44.691246</v>
      </c>
    </row>
    <row r="40" spans="1:4" x14ac:dyDescent="0.25">
      <c r="A40" s="12">
        <v>46043</v>
      </c>
      <c r="B40" s="7">
        <v>0.78792824074074075</v>
      </c>
      <c r="C40">
        <v>-1.056924</v>
      </c>
      <c r="D40">
        <v>44.691310999999999</v>
      </c>
    </row>
    <row r="41" spans="1:4" x14ac:dyDescent="0.25">
      <c r="A41" s="12">
        <v>46043</v>
      </c>
      <c r="B41" s="7">
        <v>0.80880787037037039</v>
      </c>
      <c r="C41">
        <v>-1.0569729999999999</v>
      </c>
      <c r="D41">
        <v>44.691330000000001</v>
      </c>
    </row>
    <row r="42" spans="1:4" x14ac:dyDescent="0.25">
      <c r="A42" s="12">
        <v>46043</v>
      </c>
      <c r="B42" s="7">
        <v>0.82989583333333339</v>
      </c>
      <c r="C42">
        <v>-1.0569949999999999</v>
      </c>
      <c r="D42">
        <v>44.691315000000003</v>
      </c>
    </row>
    <row r="43" spans="1:4" x14ac:dyDescent="0.25">
      <c r="A43" s="12">
        <v>46043</v>
      </c>
      <c r="B43" s="7">
        <v>0.85040509259259256</v>
      </c>
      <c r="C43">
        <v>-1.0569109999999999</v>
      </c>
      <c r="D43">
        <v>44.691299000000001</v>
      </c>
    </row>
    <row r="44" spans="1:4" x14ac:dyDescent="0.25">
      <c r="A44" s="12">
        <v>46043</v>
      </c>
      <c r="B44" s="7">
        <v>0.87124999999999997</v>
      </c>
      <c r="C44">
        <v>-1.056657</v>
      </c>
      <c r="D44">
        <v>44.691215999999997</v>
      </c>
    </row>
    <row r="45" spans="1:4" x14ac:dyDescent="0.25">
      <c r="A45" s="12">
        <v>46043</v>
      </c>
      <c r="B45" s="7">
        <v>0.8920717592592593</v>
      </c>
      <c r="C45">
        <v>-1.0566530000000001</v>
      </c>
      <c r="D45">
        <v>44.691231000000002</v>
      </c>
    </row>
    <row r="46" spans="1:4" x14ac:dyDescent="0.25">
      <c r="A46" s="12">
        <v>46043</v>
      </c>
      <c r="B46" s="7">
        <v>0.91291666666666671</v>
      </c>
      <c r="C46">
        <v>-1.0566580000000001</v>
      </c>
      <c r="D46">
        <v>44.691249999999997</v>
      </c>
    </row>
    <row r="47" spans="1:4" x14ac:dyDescent="0.25">
      <c r="A47" s="12">
        <v>46043</v>
      </c>
      <c r="B47" s="7">
        <v>0.93405092592592598</v>
      </c>
      <c r="C47">
        <v>-1.056735</v>
      </c>
      <c r="D47">
        <v>44.691242000000003</v>
      </c>
    </row>
    <row r="48" spans="1:4" x14ac:dyDescent="0.25">
      <c r="A48" s="12">
        <v>46043</v>
      </c>
      <c r="B48" s="7">
        <v>0.9545717592592593</v>
      </c>
      <c r="C48">
        <v>-1.070025</v>
      </c>
      <c r="D48">
        <v>44.692042999999998</v>
      </c>
    </row>
    <row r="49" spans="1:4" x14ac:dyDescent="0.25">
      <c r="A49" s="12">
        <v>46043</v>
      </c>
      <c r="B49" s="7">
        <v>0.97540509259259256</v>
      </c>
      <c r="C49">
        <v>-1.068946</v>
      </c>
      <c r="D49">
        <v>44.689259</v>
      </c>
    </row>
    <row r="50" spans="1:4" x14ac:dyDescent="0.25">
      <c r="A50" s="12">
        <v>46043</v>
      </c>
      <c r="B50" s="7">
        <v>0.99626157407407412</v>
      </c>
      <c r="C50">
        <v>-1.0698369999999999</v>
      </c>
      <c r="D50">
        <v>44.689453</v>
      </c>
    </row>
    <row r="51" spans="1:4" x14ac:dyDescent="0.25">
      <c r="A51" s="12">
        <v>46044</v>
      </c>
      <c r="B51" s="7">
        <v>1.755787037037037E-2</v>
      </c>
      <c r="C51">
        <v>-1.070055</v>
      </c>
      <c r="D51">
        <v>44.689388000000001</v>
      </c>
    </row>
    <row r="52" spans="1:4" x14ac:dyDescent="0.25">
      <c r="A52" s="12">
        <v>46044</v>
      </c>
      <c r="B52" s="7">
        <v>3.7905092592592594E-2</v>
      </c>
      <c r="C52">
        <v>-1.0738099999999999</v>
      </c>
      <c r="D52">
        <v>44.690285000000003</v>
      </c>
    </row>
    <row r="53" spans="1:4" x14ac:dyDescent="0.25">
      <c r="A53" s="12">
        <v>46044</v>
      </c>
      <c r="B53" s="7">
        <v>5.8761574074074077E-2</v>
      </c>
      <c r="C53">
        <v>-1.073407</v>
      </c>
      <c r="D53">
        <v>44.690314999999998</v>
      </c>
    </row>
    <row r="54" spans="1:4" x14ac:dyDescent="0.25">
      <c r="A54" s="12">
        <v>46044</v>
      </c>
      <c r="B54" s="7">
        <v>7.9988425925925921E-2</v>
      </c>
      <c r="C54">
        <v>-1.0731569999999999</v>
      </c>
      <c r="D54">
        <v>44.691479000000001</v>
      </c>
    </row>
    <row r="55" spans="1:4" x14ac:dyDescent="0.25">
      <c r="A55" s="12">
        <v>46044</v>
      </c>
      <c r="B55" s="7">
        <v>0.10039351851851852</v>
      </c>
      <c r="C55">
        <v>-1.06701</v>
      </c>
      <c r="D55">
        <v>44.690764999999999</v>
      </c>
    </row>
    <row r="56" spans="1:4" x14ac:dyDescent="0.25">
      <c r="A56" s="12">
        <v>46044</v>
      </c>
      <c r="B56" s="7">
        <v>0.14239583333333333</v>
      </c>
      <c r="C56">
        <v>-1.049744</v>
      </c>
      <c r="D56">
        <v>44.697375999999998</v>
      </c>
    </row>
    <row r="57" spans="1:4" x14ac:dyDescent="0.25">
      <c r="A57" s="12">
        <v>46044</v>
      </c>
      <c r="B57" s="7">
        <v>0.18376157407407406</v>
      </c>
      <c r="C57">
        <v>-1.056832</v>
      </c>
      <c r="D57">
        <v>44.691302999999998</v>
      </c>
    </row>
    <row r="58" spans="1:4" x14ac:dyDescent="0.25">
      <c r="A58" s="12">
        <v>46044</v>
      </c>
      <c r="B58" s="7">
        <v>0.22572916666666668</v>
      </c>
      <c r="C58">
        <v>-1.0567169999999999</v>
      </c>
      <c r="D58">
        <v>44.691203999999999</v>
      </c>
    </row>
    <row r="59" spans="1:4" x14ac:dyDescent="0.25">
      <c r="A59" s="12">
        <v>46044</v>
      </c>
      <c r="B59" s="7">
        <v>0.26707175925925924</v>
      </c>
      <c r="C59">
        <v>-1.056762</v>
      </c>
      <c r="D59">
        <v>44.691208000000003</v>
      </c>
    </row>
    <row r="60" spans="1:4" x14ac:dyDescent="0.25">
      <c r="A60" s="12">
        <v>46044</v>
      </c>
      <c r="B60" s="7">
        <v>0.30906250000000002</v>
      </c>
      <c r="C60">
        <v>-1.0577129999999999</v>
      </c>
      <c r="D60">
        <v>44.691727</v>
      </c>
    </row>
    <row r="61" spans="1:4" x14ac:dyDescent="0.25">
      <c r="A61" s="12">
        <v>46044</v>
      </c>
      <c r="B61" s="7">
        <v>0.35040509259259262</v>
      </c>
      <c r="C61">
        <v>-1.0582450000000001</v>
      </c>
      <c r="D61">
        <v>44.692017</v>
      </c>
    </row>
    <row r="62" spans="1:4" x14ac:dyDescent="0.25">
      <c r="A62" s="12">
        <v>46044</v>
      </c>
      <c r="B62" s="7">
        <v>0.39211805555555557</v>
      </c>
      <c r="C62">
        <v>-1.0572239999999999</v>
      </c>
      <c r="D62">
        <v>44.694915999999999</v>
      </c>
    </row>
    <row r="63" spans="1:4" x14ac:dyDescent="0.25">
      <c r="A63" s="12">
        <v>46044</v>
      </c>
      <c r="B63" s="7">
        <v>0.43422453703703706</v>
      </c>
      <c r="C63">
        <v>-1.049463</v>
      </c>
      <c r="D63">
        <v>44.696841999999997</v>
      </c>
    </row>
    <row r="64" spans="1:4" x14ac:dyDescent="0.25">
      <c r="A64" s="12">
        <v>46044</v>
      </c>
      <c r="B64" s="7">
        <v>0.47540509259259262</v>
      </c>
      <c r="C64">
        <v>-1.074624</v>
      </c>
      <c r="D64">
        <v>44.69556</v>
      </c>
    </row>
    <row r="65" spans="1:4" x14ac:dyDescent="0.25">
      <c r="A65" s="12">
        <v>46044</v>
      </c>
      <c r="B65" s="7">
        <v>0.51739583333333339</v>
      </c>
      <c r="C65">
        <v>-1.0943020000000001</v>
      </c>
      <c r="D65">
        <v>44.691547</v>
      </c>
    </row>
    <row r="66" spans="1:4" x14ac:dyDescent="0.25">
      <c r="A66" s="12">
        <v>46044</v>
      </c>
      <c r="B66" s="7">
        <v>0.55881944444444442</v>
      </c>
      <c r="C66">
        <v>-1.0936779999999999</v>
      </c>
      <c r="D66">
        <v>44.692641999999999</v>
      </c>
    </row>
    <row r="67" spans="1:4" x14ac:dyDescent="0.25">
      <c r="A67" s="12">
        <v>46044</v>
      </c>
      <c r="B67" s="7">
        <v>0.60100694444444447</v>
      </c>
      <c r="C67">
        <v>-1.0872539999999999</v>
      </c>
      <c r="D67">
        <v>44.690117000000001</v>
      </c>
    </row>
    <row r="68" spans="1:4" x14ac:dyDescent="0.25">
      <c r="A68" s="12">
        <v>46044</v>
      </c>
      <c r="B68" s="7">
        <v>0.64239583333333339</v>
      </c>
      <c r="C68">
        <v>-1.0565169999999999</v>
      </c>
      <c r="D68">
        <v>44.697296000000001</v>
      </c>
    </row>
    <row r="69" spans="1:4" x14ac:dyDescent="0.25">
      <c r="A69" s="12">
        <v>46044</v>
      </c>
      <c r="B69" s="7">
        <v>0.68406250000000002</v>
      </c>
      <c r="C69">
        <v>-1.0582400000000001</v>
      </c>
      <c r="D69">
        <v>44.691775999999997</v>
      </c>
    </row>
    <row r="70" spans="1:4" x14ac:dyDescent="0.25">
      <c r="A70" s="12">
        <v>46044</v>
      </c>
      <c r="B70" s="7">
        <v>0.72540509259259256</v>
      </c>
      <c r="C70">
        <v>-1.057507</v>
      </c>
      <c r="D70">
        <v>44.691578</v>
      </c>
    </row>
    <row r="71" spans="1:4" x14ac:dyDescent="0.25">
      <c r="A71" s="12">
        <v>46044</v>
      </c>
      <c r="B71" s="7">
        <v>0.76739583333333339</v>
      </c>
      <c r="C71">
        <v>-1.0566739999999999</v>
      </c>
      <c r="D71">
        <v>44.691226999999998</v>
      </c>
    </row>
    <row r="72" spans="1:4" x14ac:dyDescent="0.25">
      <c r="A72" s="12">
        <v>46044</v>
      </c>
      <c r="B72" s="7">
        <v>0.8087847222222222</v>
      </c>
      <c r="C72">
        <v>-1.0566409999999999</v>
      </c>
      <c r="D72">
        <v>44.691231000000002</v>
      </c>
    </row>
    <row r="73" spans="1:4" x14ac:dyDescent="0.25">
      <c r="A73" s="12">
        <v>46044</v>
      </c>
      <c r="B73" s="7">
        <v>0.85072916666666665</v>
      </c>
      <c r="C73">
        <v>-1.056694</v>
      </c>
      <c r="D73">
        <v>44.691218999999997</v>
      </c>
    </row>
    <row r="74" spans="1:4" x14ac:dyDescent="0.25">
      <c r="A74" s="12">
        <v>46044</v>
      </c>
      <c r="B74" s="7">
        <v>0.8920717592592593</v>
      </c>
      <c r="C74">
        <v>-1.056764</v>
      </c>
      <c r="D74">
        <v>44.691237999999998</v>
      </c>
    </row>
    <row r="75" spans="1:4" x14ac:dyDescent="0.25">
      <c r="A75" s="12">
        <v>46044</v>
      </c>
      <c r="B75" s="7">
        <v>0.93406250000000002</v>
      </c>
      <c r="C75">
        <v>-1.163376</v>
      </c>
      <c r="D75">
        <v>44.755062000000002</v>
      </c>
    </row>
    <row r="76" spans="1:4" x14ac:dyDescent="0.25">
      <c r="A76" s="12">
        <v>46044</v>
      </c>
      <c r="B76" s="7">
        <v>0.97539351851851852</v>
      </c>
      <c r="C76">
        <v>-1.170693</v>
      </c>
      <c r="D76">
        <v>44.737414999999999</v>
      </c>
    </row>
    <row r="77" spans="1:4" x14ac:dyDescent="0.25">
      <c r="A77" s="12">
        <v>46045</v>
      </c>
      <c r="B77" s="7">
        <v>1.7951388888888888E-2</v>
      </c>
      <c r="C77">
        <v>-1.1704589999999999</v>
      </c>
      <c r="D77">
        <v>44.730694</v>
      </c>
    </row>
    <row r="78" spans="1:4" x14ac:dyDescent="0.25">
      <c r="A78" s="12">
        <v>46045</v>
      </c>
      <c r="B78" s="7">
        <v>5.8749999999999997E-2</v>
      </c>
      <c r="C78">
        <v>-1.1730480000000001</v>
      </c>
      <c r="D78">
        <v>44.730358000000003</v>
      </c>
    </row>
    <row r="79" spans="1:4" x14ac:dyDescent="0.25">
      <c r="A79" s="12">
        <v>46045</v>
      </c>
      <c r="B79" s="7">
        <v>0.10128472222222222</v>
      </c>
      <c r="C79">
        <v>-1.1703060000000001</v>
      </c>
      <c r="D79">
        <v>44.730637000000002</v>
      </c>
    </row>
    <row r="80" spans="1:4" x14ac:dyDescent="0.25">
      <c r="A80" s="12">
        <v>46045</v>
      </c>
      <c r="B80" s="7">
        <v>0.1421412037037037</v>
      </c>
      <c r="C80">
        <v>-1.162704</v>
      </c>
      <c r="D80">
        <v>44.754497999999998</v>
      </c>
    </row>
    <row r="81" spans="1:4" x14ac:dyDescent="0.25">
      <c r="A81" s="12">
        <v>46045</v>
      </c>
      <c r="B81" s="7">
        <v>0.18406249999999999</v>
      </c>
      <c r="C81">
        <v>-1.1543350000000001</v>
      </c>
      <c r="D81">
        <v>44.764923000000003</v>
      </c>
    </row>
    <row r="82" spans="1:4" x14ac:dyDescent="0.25">
      <c r="A82" s="12">
        <v>46045</v>
      </c>
      <c r="B82" s="7">
        <v>0.22540509259259259</v>
      </c>
      <c r="C82">
        <v>-1.1773579999999999</v>
      </c>
      <c r="D82">
        <v>44.702846999999998</v>
      </c>
    </row>
    <row r="83" spans="1:4" x14ac:dyDescent="0.25">
      <c r="A83" s="12">
        <v>46045</v>
      </c>
      <c r="B83" s="7">
        <v>0.26709490740740743</v>
      </c>
      <c r="C83">
        <v>-1.178264</v>
      </c>
      <c r="D83">
        <v>44.698498000000001</v>
      </c>
    </row>
    <row r="84" spans="1:4" x14ac:dyDescent="0.25">
      <c r="A84" s="12">
        <v>46045</v>
      </c>
      <c r="B84" s="7">
        <v>0.30906250000000002</v>
      </c>
      <c r="C84">
        <v>-1.1787209999999999</v>
      </c>
      <c r="D84">
        <v>44.698478999999999</v>
      </c>
    </row>
    <row r="85" spans="1:4" x14ac:dyDescent="0.25">
      <c r="A85" s="12">
        <v>46045</v>
      </c>
      <c r="B85" s="7">
        <v>0.35072916666666665</v>
      </c>
      <c r="C85">
        <v>-1.1739139999999999</v>
      </c>
      <c r="D85">
        <v>44.703795999999997</v>
      </c>
    </row>
    <row r="86" spans="1:4" x14ac:dyDescent="0.25">
      <c r="A86" s="12">
        <v>46045</v>
      </c>
      <c r="B86" s="7">
        <v>0.39209490740740743</v>
      </c>
      <c r="C86">
        <v>-1.1719269999999999</v>
      </c>
      <c r="D86">
        <v>44.702174999999997</v>
      </c>
    </row>
    <row r="87" spans="1:4" x14ac:dyDescent="0.25">
      <c r="A87" s="12">
        <v>46045</v>
      </c>
      <c r="B87" s="7">
        <v>0.43377314814814816</v>
      </c>
      <c r="C87">
        <v>-1.1709050000000001</v>
      </c>
      <c r="D87">
        <v>44.702499000000003</v>
      </c>
    </row>
    <row r="88" spans="1:4" x14ac:dyDescent="0.25">
      <c r="A88" s="12">
        <v>46045</v>
      </c>
      <c r="B88" s="7">
        <v>0.47571759259259261</v>
      </c>
      <c r="C88">
        <v>-1.169929</v>
      </c>
      <c r="D88">
        <v>44.70335</v>
      </c>
    </row>
    <row r="89" spans="1:4" x14ac:dyDescent="0.25">
      <c r="A89" s="12">
        <v>46045</v>
      </c>
      <c r="B89" s="7">
        <v>0.51739583333333339</v>
      </c>
      <c r="C89">
        <v>-1.170776</v>
      </c>
      <c r="D89">
        <v>44.727108000000001</v>
      </c>
    </row>
    <row r="90" spans="1:4" x14ac:dyDescent="0.25">
      <c r="A90" s="12">
        <v>46045</v>
      </c>
      <c r="B90" s="7">
        <v>0.55877314814814816</v>
      </c>
      <c r="C90">
        <v>-1.1729830000000001</v>
      </c>
      <c r="D90">
        <v>44.728779000000003</v>
      </c>
    </row>
    <row r="91" spans="1:4" x14ac:dyDescent="0.25">
      <c r="A91" s="12">
        <v>46045</v>
      </c>
      <c r="B91" s="7">
        <v>0.60082175925925929</v>
      </c>
      <c r="C91">
        <v>-1.175122</v>
      </c>
      <c r="D91">
        <v>44.728850999999999</v>
      </c>
    </row>
    <row r="92" spans="1:4" x14ac:dyDescent="0.25">
      <c r="A92" s="12">
        <v>46045</v>
      </c>
      <c r="B92" s="7">
        <v>0.64239583333333339</v>
      </c>
      <c r="C92">
        <v>-1.1769080000000001</v>
      </c>
      <c r="D92">
        <v>44.733176999999998</v>
      </c>
    </row>
    <row r="93" spans="1:4" x14ac:dyDescent="0.25">
      <c r="A93" s="12">
        <v>46045</v>
      </c>
      <c r="B93" s="7">
        <v>0.68406250000000002</v>
      </c>
      <c r="C93">
        <v>-1.1708270000000001</v>
      </c>
      <c r="D93">
        <v>44.702598999999999</v>
      </c>
    </row>
    <row r="94" spans="1:4" x14ac:dyDescent="0.25">
      <c r="A94" s="12">
        <v>46045</v>
      </c>
      <c r="B94" s="7">
        <v>0.72540509259259256</v>
      </c>
      <c r="C94">
        <v>-1.1730430000000001</v>
      </c>
      <c r="D94">
        <v>44.701134000000003</v>
      </c>
    </row>
    <row r="95" spans="1:4" x14ac:dyDescent="0.25">
      <c r="A95" s="12">
        <v>46045</v>
      </c>
      <c r="B95" s="7">
        <v>0.76739583333333339</v>
      </c>
      <c r="C95">
        <v>-1.0567519999999999</v>
      </c>
      <c r="D95">
        <v>44.691246</v>
      </c>
    </row>
    <row r="96" spans="1:4" x14ac:dyDescent="0.25">
      <c r="A96" s="12">
        <v>46045</v>
      </c>
      <c r="B96" s="7">
        <v>0.80872685185185189</v>
      </c>
      <c r="C96">
        <v>-1.0567569999999999</v>
      </c>
      <c r="D96">
        <v>44.691215999999997</v>
      </c>
    </row>
    <row r="97" spans="1:4" x14ac:dyDescent="0.25">
      <c r="A97" s="12">
        <v>46045</v>
      </c>
      <c r="B97" s="7">
        <v>0.85043981481481479</v>
      </c>
      <c r="C97">
        <v>-1.056732</v>
      </c>
      <c r="D97">
        <v>44.691260999999997</v>
      </c>
    </row>
    <row r="98" spans="1:4" x14ac:dyDescent="0.25">
      <c r="A98" s="12">
        <v>46045</v>
      </c>
      <c r="B98" s="7">
        <v>0.89239583333333339</v>
      </c>
      <c r="C98">
        <v>-1.0566469999999999</v>
      </c>
      <c r="D98">
        <v>44.691242000000003</v>
      </c>
    </row>
    <row r="99" spans="1:4" x14ac:dyDescent="0.25">
      <c r="A99" s="12">
        <v>46045</v>
      </c>
      <c r="B99" s="7">
        <v>0.93406250000000002</v>
      </c>
      <c r="C99">
        <v>-1.056573</v>
      </c>
      <c r="D99">
        <v>44.691288</v>
      </c>
    </row>
    <row r="100" spans="1:4" x14ac:dyDescent="0.25">
      <c r="A100" s="12">
        <v>46045</v>
      </c>
      <c r="B100" s="7">
        <v>0.97541666666666671</v>
      </c>
      <c r="C100">
        <v>-1.172617</v>
      </c>
      <c r="D100">
        <v>44.737633000000002</v>
      </c>
    </row>
    <row r="101" spans="1:4" x14ac:dyDescent="0.25">
      <c r="A101" s="12">
        <v>46046</v>
      </c>
      <c r="B101" s="7">
        <v>1.7743055555555557E-2</v>
      </c>
      <c r="C101">
        <v>-1.1686989999999999</v>
      </c>
      <c r="D101">
        <v>44.737197999999999</v>
      </c>
    </row>
    <row r="102" spans="1:4" x14ac:dyDescent="0.25">
      <c r="A102" s="12">
        <v>46046</v>
      </c>
      <c r="B102" s="7">
        <v>5.8749999999999997E-2</v>
      </c>
      <c r="C102">
        <v>-1.1705429999999999</v>
      </c>
      <c r="D102">
        <v>44.730656000000003</v>
      </c>
    </row>
    <row r="103" spans="1:4" x14ac:dyDescent="0.25">
      <c r="A103" s="12">
        <v>46046</v>
      </c>
      <c r="B103" s="7">
        <v>0.10087962962962962</v>
      </c>
      <c r="C103">
        <v>-1.1708259999999999</v>
      </c>
      <c r="D103">
        <v>44.730392000000002</v>
      </c>
    </row>
    <row r="104" spans="1:4" x14ac:dyDescent="0.25">
      <c r="A104" s="12">
        <v>46046</v>
      </c>
      <c r="B104" s="7">
        <v>0.14208333333333334</v>
      </c>
      <c r="C104">
        <v>-1.169662</v>
      </c>
      <c r="D104">
        <v>44.734833000000002</v>
      </c>
    </row>
    <row r="105" spans="1:4" x14ac:dyDescent="0.25">
      <c r="A105" s="12">
        <v>46046</v>
      </c>
      <c r="B105" s="7">
        <v>0.18406249999999999</v>
      </c>
      <c r="C105">
        <v>-1.184944</v>
      </c>
      <c r="D105">
        <v>44.705776</v>
      </c>
    </row>
    <row r="106" spans="1:4" x14ac:dyDescent="0.25">
      <c r="A106" s="12">
        <v>46046</v>
      </c>
      <c r="B106" s="7">
        <v>0.22540509259259259</v>
      </c>
      <c r="C106">
        <v>-1.088238</v>
      </c>
      <c r="D106">
        <v>44.697609</v>
      </c>
    </row>
    <row r="107" spans="1:4" x14ac:dyDescent="0.25">
      <c r="A107" s="12">
        <v>46046</v>
      </c>
      <c r="B107" s="7">
        <v>0.26707175925925924</v>
      </c>
      <c r="C107">
        <v>-1.0567359999999999</v>
      </c>
      <c r="D107">
        <v>44.691212</v>
      </c>
    </row>
    <row r="108" spans="1:4" x14ac:dyDescent="0.25">
      <c r="A108" s="12">
        <v>46046</v>
      </c>
      <c r="B108" s="7">
        <v>0.30906250000000002</v>
      </c>
      <c r="C108">
        <v>-1.0576650000000001</v>
      </c>
      <c r="D108">
        <v>44.691696</v>
      </c>
    </row>
    <row r="109" spans="1:4" x14ac:dyDescent="0.25">
      <c r="A109" s="12">
        <v>46046</v>
      </c>
      <c r="B109" s="7">
        <v>0.35039351851851852</v>
      </c>
      <c r="C109">
        <v>-1.0578860000000001</v>
      </c>
      <c r="D109">
        <v>44.691764999999997</v>
      </c>
    </row>
    <row r="110" spans="1:4" x14ac:dyDescent="0.25">
      <c r="A110" s="12">
        <v>46046</v>
      </c>
      <c r="B110" s="7">
        <v>0.39208333333333334</v>
      </c>
      <c r="C110">
        <v>-1.057909</v>
      </c>
      <c r="D110">
        <v>44.691783999999998</v>
      </c>
    </row>
    <row r="111" spans="1:4" x14ac:dyDescent="0.25">
      <c r="A111" s="12">
        <v>46046</v>
      </c>
      <c r="B111" s="7">
        <v>0.43422453703703706</v>
      </c>
      <c r="C111">
        <v>-1.1629529999999999</v>
      </c>
      <c r="D111">
        <v>44.766361000000003</v>
      </c>
    </row>
    <row r="112" spans="1:4" x14ac:dyDescent="0.25">
      <c r="A112" s="12">
        <v>46046</v>
      </c>
      <c r="B112" s="7">
        <v>0.47572916666666665</v>
      </c>
      <c r="C112">
        <v>-1.164609</v>
      </c>
      <c r="D112">
        <v>44.765213000000003</v>
      </c>
    </row>
    <row r="113" spans="1:4" x14ac:dyDescent="0.25">
      <c r="A113" s="12">
        <v>46046</v>
      </c>
      <c r="B113" s="7">
        <v>0.51774305555555555</v>
      </c>
      <c r="C113">
        <v>-1.1658329999999999</v>
      </c>
      <c r="D113">
        <v>44.764308999999997</v>
      </c>
    </row>
    <row r="114" spans="1:4" x14ac:dyDescent="0.25">
      <c r="A114" s="12">
        <v>46046</v>
      </c>
      <c r="B114" s="7">
        <v>0.5596875</v>
      </c>
      <c r="C114">
        <v>-1.1671469999999999</v>
      </c>
      <c r="D114">
        <v>44.763827999999997</v>
      </c>
    </row>
    <row r="115" spans="1:4" x14ac:dyDescent="0.25">
      <c r="A115" s="12">
        <v>46046</v>
      </c>
      <c r="B115" s="7">
        <v>0.60072916666666665</v>
      </c>
      <c r="C115">
        <v>-1.1678809999999999</v>
      </c>
      <c r="D115">
        <v>44.739952000000002</v>
      </c>
    </row>
    <row r="116" spans="1:4" x14ac:dyDescent="0.25">
      <c r="A116" s="12">
        <v>46046</v>
      </c>
      <c r="B116" s="7">
        <v>0.64208333333333334</v>
      </c>
      <c r="C116">
        <v>-1.167734</v>
      </c>
      <c r="D116">
        <v>44.739398999999999</v>
      </c>
    </row>
    <row r="117" spans="1:4" x14ac:dyDescent="0.25">
      <c r="A117" s="12">
        <v>46046</v>
      </c>
      <c r="B117" s="7">
        <v>0.68422453703703701</v>
      </c>
      <c r="C117">
        <v>-1.171932</v>
      </c>
      <c r="D117">
        <v>44.739227</v>
      </c>
    </row>
    <row r="118" spans="1:4" x14ac:dyDescent="0.25">
      <c r="A118" s="12">
        <v>46046</v>
      </c>
      <c r="B118" s="7">
        <v>0.72572916666666665</v>
      </c>
      <c r="C118">
        <v>-1.1837789999999999</v>
      </c>
      <c r="D118">
        <v>44.737743000000002</v>
      </c>
    </row>
    <row r="119" spans="1:4" x14ac:dyDescent="0.25">
      <c r="A119" s="12">
        <v>46046</v>
      </c>
      <c r="B119" s="7">
        <v>0.7670717592592593</v>
      </c>
      <c r="C119">
        <v>-1.0568070000000001</v>
      </c>
      <c r="D119">
        <v>44.691226999999998</v>
      </c>
    </row>
    <row r="120" spans="1:4" x14ac:dyDescent="0.25">
      <c r="A120" s="12">
        <v>46046</v>
      </c>
      <c r="B120" s="7">
        <v>0.80886574074074069</v>
      </c>
      <c r="C120">
        <v>-1.056764</v>
      </c>
      <c r="D120">
        <v>44.691218999999997</v>
      </c>
    </row>
    <row r="121" spans="1:4" x14ac:dyDescent="0.25">
      <c r="A121" s="12">
        <v>46046</v>
      </c>
      <c r="B121" s="7">
        <v>0.85071759259259261</v>
      </c>
      <c r="C121">
        <v>-1.0434319999999999</v>
      </c>
      <c r="D121">
        <v>44.688220999999999</v>
      </c>
    </row>
    <row r="122" spans="1:4" x14ac:dyDescent="0.25">
      <c r="A122" s="12">
        <v>46046</v>
      </c>
      <c r="B122" s="7">
        <v>0.89208333333333334</v>
      </c>
      <c r="C122">
        <v>-1.043423</v>
      </c>
      <c r="D122">
        <v>44.688277999999997</v>
      </c>
    </row>
    <row r="123" spans="1:4" x14ac:dyDescent="0.25">
      <c r="A123" s="12">
        <v>46046</v>
      </c>
      <c r="B123" s="7">
        <v>0.93406250000000002</v>
      </c>
      <c r="C123">
        <v>-1.0434019999999999</v>
      </c>
      <c r="D123">
        <v>44.688229</v>
      </c>
    </row>
    <row r="124" spans="1:4" x14ac:dyDescent="0.25">
      <c r="A124" s="12">
        <v>46046</v>
      </c>
      <c r="B124" s="7">
        <v>0.97539351851851852</v>
      </c>
      <c r="C124">
        <v>-1.0433859999999999</v>
      </c>
      <c r="D124">
        <v>44.688316</v>
      </c>
    </row>
    <row r="125" spans="1:4" x14ac:dyDescent="0.25">
      <c r="A125" s="12">
        <v>46047</v>
      </c>
      <c r="B125" s="7">
        <v>1.7395833333333333E-2</v>
      </c>
      <c r="C125">
        <v>-1.0432440000000001</v>
      </c>
      <c r="D125">
        <v>44.688395999999997</v>
      </c>
    </row>
    <row r="126" spans="1:4" x14ac:dyDescent="0.25">
      <c r="A126" s="12">
        <v>46047</v>
      </c>
      <c r="B126" s="7">
        <v>5.9062499999999997E-2</v>
      </c>
      <c r="C126">
        <v>-1.1596169999999999</v>
      </c>
      <c r="D126">
        <v>44.721958000000001</v>
      </c>
    </row>
    <row r="127" spans="1:4" x14ac:dyDescent="0.25">
      <c r="A127" s="12">
        <v>46047</v>
      </c>
      <c r="B127" s="7">
        <v>0.10040509259259259</v>
      </c>
      <c r="C127">
        <v>-1.1708689999999999</v>
      </c>
      <c r="D127">
        <v>44.730240000000002</v>
      </c>
    </row>
    <row r="128" spans="1:4" x14ac:dyDescent="0.25">
      <c r="A128" s="12">
        <v>46047</v>
      </c>
      <c r="B128" s="7">
        <v>0.14239583333333333</v>
      </c>
      <c r="C128">
        <v>-1.1705989999999999</v>
      </c>
      <c r="D128">
        <v>44.731983</v>
      </c>
    </row>
    <row r="129" spans="1:4" x14ac:dyDescent="0.25">
      <c r="A129" s="12">
        <v>46047</v>
      </c>
      <c r="B129" s="7">
        <v>0.18457175925925925</v>
      </c>
      <c r="C129">
        <v>-1.1698580000000001</v>
      </c>
      <c r="D129">
        <v>44.736114999999998</v>
      </c>
    </row>
    <row r="130" spans="1:4" x14ac:dyDescent="0.25">
      <c r="A130" s="12">
        <v>46047</v>
      </c>
      <c r="B130" s="7">
        <v>0.22540509259259259</v>
      </c>
      <c r="C130">
        <v>-1.1671260000000001</v>
      </c>
      <c r="D130">
        <v>44.764342999999997</v>
      </c>
    </row>
    <row r="131" spans="1:4" x14ac:dyDescent="0.25">
      <c r="A131" s="12">
        <v>46047</v>
      </c>
      <c r="B131" s="7">
        <v>0.26708333333333334</v>
      </c>
      <c r="C131">
        <v>-1.1592629999999999</v>
      </c>
      <c r="D131">
        <v>44.766350000000003</v>
      </c>
    </row>
    <row r="132" spans="1:4" x14ac:dyDescent="0.25">
      <c r="A132" s="12">
        <v>46047</v>
      </c>
      <c r="B132" s="7">
        <v>0.30915509259259261</v>
      </c>
      <c r="C132">
        <v>-1.1662790000000001</v>
      </c>
      <c r="D132">
        <v>44.768039999999999</v>
      </c>
    </row>
    <row r="133" spans="1:4" x14ac:dyDescent="0.25">
      <c r="A133" s="12">
        <v>46047</v>
      </c>
      <c r="B133" s="7">
        <v>0.35040509259259262</v>
      </c>
      <c r="C133">
        <v>-1.157122</v>
      </c>
      <c r="D133">
        <v>44.766627999999997</v>
      </c>
    </row>
    <row r="134" spans="1:4" x14ac:dyDescent="0.25">
      <c r="A134" s="12">
        <v>46047</v>
      </c>
      <c r="B134" s="7">
        <v>0.39211805555555557</v>
      </c>
      <c r="C134">
        <v>-1.1571100000000001</v>
      </c>
      <c r="D134">
        <v>44.766646999999999</v>
      </c>
    </row>
    <row r="135" spans="1:4" x14ac:dyDescent="0.25">
      <c r="A135" s="12">
        <v>46047</v>
      </c>
      <c r="B135" s="7">
        <v>0.43405092592592592</v>
      </c>
      <c r="C135">
        <v>-1.1570990000000001</v>
      </c>
      <c r="D135">
        <v>44.766635999999998</v>
      </c>
    </row>
    <row r="136" spans="1:4" x14ac:dyDescent="0.25">
      <c r="A136" s="12">
        <v>46047</v>
      </c>
      <c r="B136" s="7">
        <v>0.47540509259259262</v>
      </c>
      <c r="C136">
        <v>-1.1638269999999999</v>
      </c>
      <c r="D136">
        <v>44.765186</v>
      </c>
    </row>
    <row r="137" spans="1:4" x14ac:dyDescent="0.25">
      <c r="A137" s="12">
        <v>46047</v>
      </c>
      <c r="B137" s="7">
        <v>0.51710648148148153</v>
      </c>
      <c r="C137">
        <v>-1.1669369999999999</v>
      </c>
      <c r="D137">
        <v>44.766029000000003</v>
      </c>
    </row>
    <row r="138" spans="1:4" x14ac:dyDescent="0.25">
      <c r="A138" s="12">
        <v>46047</v>
      </c>
      <c r="B138" s="7">
        <v>0.55922453703703701</v>
      </c>
      <c r="C138">
        <v>-1.1670579999999999</v>
      </c>
      <c r="D138">
        <v>44.765723999999999</v>
      </c>
    </row>
    <row r="139" spans="1:4" x14ac:dyDescent="0.25">
      <c r="A139" s="12">
        <v>46047</v>
      </c>
      <c r="B139" s="7">
        <v>0.60082175925925929</v>
      </c>
      <c r="C139">
        <v>-1.1667259999999999</v>
      </c>
      <c r="D139">
        <v>44.765532999999998</v>
      </c>
    </row>
    <row r="140" spans="1:4" x14ac:dyDescent="0.25">
      <c r="A140" s="12">
        <v>46047</v>
      </c>
      <c r="B140" s="7">
        <v>0.64239583333333339</v>
      </c>
      <c r="C140">
        <v>-1.172337</v>
      </c>
      <c r="D140">
        <v>44.729892999999997</v>
      </c>
    </row>
    <row r="141" spans="1:4" x14ac:dyDescent="0.25">
      <c r="A141" s="12">
        <v>46047</v>
      </c>
      <c r="B141" s="7">
        <v>0.68406250000000002</v>
      </c>
      <c r="C141">
        <v>-1.1717340000000001</v>
      </c>
      <c r="D141">
        <v>44.739612999999999</v>
      </c>
    </row>
    <row r="142" spans="1:4" x14ac:dyDescent="0.25">
      <c r="A142" s="12">
        <v>46047</v>
      </c>
      <c r="B142" s="7">
        <v>0.72540509259259256</v>
      </c>
      <c r="C142">
        <v>-1.182974</v>
      </c>
      <c r="D142">
        <v>44.737129000000003</v>
      </c>
    </row>
    <row r="143" spans="1:4" x14ac:dyDescent="0.25">
      <c r="A143" s="12">
        <v>46047</v>
      </c>
      <c r="B143" s="7">
        <v>0.76774305555555555</v>
      </c>
      <c r="C143">
        <v>-1.1773130000000001</v>
      </c>
      <c r="D143">
        <v>44.702835</v>
      </c>
    </row>
    <row r="144" spans="1:4" x14ac:dyDescent="0.25">
      <c r="A144" s="12">
        <v>46047</v>
      </c>
      <c r="B144" s="7">
        <v>0.80873842592592593</v>
      </c>
      <c r="C144">
        <v>-1.177292</v>
      </c>
      <c r="D144">
        <v>44.702885000000002</v>
      </c>
    </row>
    <row r="145" spans="1:4" x14ac:dyDescent="0.25">
      <c r="A145" s="12">
        <v>46047</v>
      </c>
      <c r="B145" s="7">
        <v>0.85041666666666671</v>
      </c>
      <c r="C145">
        <v>-1.1774549999999999</v>
      </c>
      <c r="D145">
        <v>44.703194000000003</v>
      </c>
    </row>
    <row r="146" spans="1:4" x14ac:dyDescent="0.25">
      <c r="A146" s="12">
        <v>46047</v>
      </c>
      <c r="B146" s="7">
        <v>0.89239583333333339</v>
      </c>
      <c r="C146">
        <v>-1.178447</v>
      </c>
      <c r="D146">
        <v>44.703262000000002</v>
      </c>
    </row>
    <row r="147" spans="1:4" x14ac:dyDescent="0.25">
      <c r="A147" s="12">
        <v>46047</v>
      </c>
      <c r="B147" s="7">
        <v>0.93374999999999997</v>
      </c>
      <c r="C147">
        <v>-1.180858</v>
      </c>
      <c r="D147">
        <v>44.704197000000001</v>
      </c>
    </row>
    <row r="148" spans="1:4" x14ac:dyDescent="0.25">
      <c r="A148" s="12">
        <v>46047</v>
      </c>
      <c r="B148" s="7">
        <v>0.97540509259259256</v>
      </c>
      <c r="C148">
        <v>-1.1831590000000001</v>
      </c>
      <c r="D148">
        <v>44.704281000000002</v>
      </c>
    </row>
    <row r="149" spans="1:4" x14ac:dyDescent="0.25">
      <c r="A149" s="12">
        <v>46048</v>
      </c>
      <c r="B149" s="7">
        <v>1.7488425925925925E-2</v>
      </c>
      <c r="C149">
        <v>-1.183165</v>
      </c>
      <c r="D149">
        <v>44.706069999999997</v>
      </c>
    </row>
    <row r="150" spans="1:4" x14ac:dyDescent="0.25">
      <c r="A150" s="12">
        <v>46048</v>
      </c>
      <c r="B150" s="7">
        <v>5.872685185185185E-2</v>
      </c>
      <c r="C150">
        <v>-1.170974</v>
      </c>
      <c r="D150">
        <v>44.737194000000002</v>
      </c>
    </row>
    <row r="151" spans="1:4" x14ac:dyDescent="0.25">
      <c r="A151" s="12">
        <v>46048</v>
      </c>
      <c r="B151" s="7">
        <v>0.10042824074074073</v>
      </c>
      <c r="C151">
        <v>-1.1692450000000001</v>
      </c>
      <c r="D151">
        <v>44.741329</v>
      </c>
    </row>
    <row r="152" spans="1:4" x14ac:dyDescent="0.25">
      <c r="A152" s="12">
        <v>46048</v>
      </c>
      <c r="B152" s="7">
        <v>0.1426736111111111</v>
      </c>
      <c r="C152">
        <v>-1.1715610000000001</v>
      </c>
      <c r="D152">
        <v>44.732059</v>
      </c>
    </row>
    <row r="153" spans="1:4" x14ac:dyDescent="0.25">
      <c r="A153" s="12">
        <v>46048</v>
      </c>
      <c r="B153" s="7">
        <v>0.18406249999999999</v>
      </c>
      <c r="C153">
        <v>-1.17052</v>
      </c>
      <c r="D153">
        <v>44.732506000000001</v>
      </c>
    </row>
    <row r="154" spans="1:4" x14ac:dyDescent="0.25">
      <c r="A154" s="12">
        <v>46048</v>
      </c>
      <c r="B154" s="7">
        <v>0.22582175925925926</v>
      </c>
      <c r="C154">
        <v>-1.1698809999999999</v>
      </c>
      <c r="D154">
        <v>44.735874000000003</v>
      </c>
    </row>
    <row r="155" spans="1:4" x14ac:dyDescent="0.25">
      <c r="A155" s="12">
        <v>46048</v>
      </c>
      <c r="B155" s="7">
        <v>0.26739583333333333</v>
      </c>
      <c r="C155">
        <v>-1.165116</v>
      </c>
      <c r="D155">
        <v>44.753368000000002</v>
      </c>
    </row>
    <row r="156" spans="1:4" x14ac:dyDescent="0.25">
      <c r="A156" s="12">
        <v>46048</v>
      </c>
      <c r="B156" s="7">
        <v>0.30875000000000002</v>
      </c>
      <c r="C156">
        <v>-1.166472</v>
      </c>
      <c r="D156">
        <v>44.765098999999999</v>
      </c>
    </row>
    <row r="157" spans="1:4" x14ac:dyDescent="0.25">
      <c r="A157" s="12">
        <v>46048</v>
      </c>
      <c r="B157" s="7">
        <v>0.35072916666666665</v>
      </c>
      <c r="C157">
        <v>-1.1574120000000001</v>
      </c>
      <c r="D157">
        <v>44.765864999999998</v>
      </c>
    </row>
    <row r="158" spans="1:4" x14ac:dyDescent="0.25">
      <c r="A158" s="12">
        <v>46048</v>
      </c>
      <c r="B158" s="7">
        <v>0.39208333333333334</v>
      </c>
      <c r="C158">
        <v>-1.1571130000000001</v>
      </c>
      <c r="D158">
        <v>44.766711999999998</v>
      </c>
    </row>
    <row r="159" spans="1:4" x14ac:dyDescent="0.25">
      <c r="A159" s="12">
        <v>46048</v>
      </c>
      <c r="B159" s="7">
        <v>0.43406250000000002</v>
      </c>
      <c r="C159">
        <v>-1.1571020000000001</v>
      </c>
      <c r="D159">
        <v>44.766724000000004</v>
      </c>
    </row>
    <row r="160" spans="1:4" x14ac:dyDescent="0.25">
      <c r="A160" s="12">
        <v>46048</v>
      </c>
      <c r="B160" s="7">
        <v>0.47542824074074075</v>
      </c>
      <c r="C160">
        <v>-1.1571</v>
      </c>
      <c r="D160">
        <v>44.766727000000003</v>
      </c>
    </row>
    <row r="161" spans="1:4" x14ac:dyDescent="0.25">
      <c r="A161" s="12">
        <v>46048</v>
      </c>
      <c r="B161" s="7">
        <v>0.51709490740740738</v>
      </c>
      <c r="C161">
        <v>-1.166507</v>
      </c>
      <c r="D161">
        <v>44.765895999999998</v>
      </c>
    </row>
    <row r="162" spans="1:4" x14ac:dyDescent="0.25">
      <c r="A162" s="12">
        <v>46048</v>
      </c>
      <c r="B162" s="7">
        <v>0.55943287037037037</v>
      </c>
      <c r="C162">
        <v>-1.165767</v>
      </c>
      <c r="D162">
        <v>44.765408000000001</v>
      </c>
    </row>
    <row r="163" spans="1:4" x14ac:dyDescent="0.25">
      <c r="A163" s="12">
        <v>46048</v>
      </c>
      <c r="B163" s="7">
        <v>0.60092592592592597</v>
      </c>
      <c r="C163">
        <v>-1.1666319999999999</v>
      </c>
      <c r="D163">
        <v>44.765739000000004</v>
      </c>
    </row>
    <row r="164" spans="1:4" x14ac:dyDescent="0.25">
      <c r="A164" s="12">
        <v>46048</v>
      </c>
      <c r="B164" s="7">
        <v>0.64208333333333334</v>
      </c>
      <c r="C164">
        <v>-1.167951</v>
      </c>
      <c r="D164">
        <v>44.739688999999998</v>
      </c>
    </row>
    <row r="165" spans="1:4" x14ac:dyDescent="0.25">
      <c r="A165" s="12">
        <v>46048</v>
      </c>
      <c r="B165" s="7">
        <v>0.68415509259259255</v>
      </c>
      <c r="C165">
        <v>-1.169273</v>
      </c>
      <c r="D165">
        <v>44.73724</v>
      </c>
    </row>
    <row r="166" spans="1:4" x14ac:dyDescent="0.25">
      <c r="A166" s="12">
        <v>46048</v>
      </c>
      <c r="B166" s="7">
        <v>0.72541666666666671</v>
      </c>
      <c r="C166">
        <v>-1.176231</v>
      </c>
      <c r="D166">
        <v>44.731822999999999</v>
      </c>
    </row>
    <row r="167" spans="1:4" x14ac:dyDescent="0.25">
      <c r="A167" s="12">
        <v>46048</v>
      </c>
      <c r="B167" s="7">
        <v>0.76739583333333339</v>
      </c>
      <c r="C167">
        <v>-1.178904</v>
      </c>
      <c r="D167">
        <v>44.736033999999997</v>
      </c>
    </row>
    <row r="168" spans="1:4" x14ac:dyDescent="0.25">
      <c r="A168" s="12">
        <v>46048</v>
      </c>
      <c r="B168" s="7">
        <v>0.80876157407407412</v>
      </c>
      <c r="C168">
        <v>-1.17733</v>
      </c>
      <c r="D168">
        <v>44.702820000000003</v>
      </c>
    </row>
    <row r="169" spans="1:4" x14ac:dyDescent="0.25">
      <c r="A169" s="12">
        <v>46048</v>
      </c>
      <c r="B169" s="7">
        <v>0.85072916666666665</v>
      </c>
      <c r="C169">
        <v>-1.1773229999999999</v>
      </c>
      <c r="D169">
        <v>44.702807999999997</v>
      </c>
    </row>
    <row r="170" spans="1:4" x14ac:dyDescent="0.25">
      <c r="A170" s="12">
        <v>46048</v>
      </c>
      <c r="B170" s="7">
        <v>0.8920717592592593</v>
      </c>
      <c r="C170">
        <v>-1.1773370000000001</v>
      </c>
      <c r="D170">
        <v>44.702826999999999</v>
      </c>
    </row>
    <row r="171" spans="1:4" x14ac:dyDescent="0.25">
      <c r="A171" s="12">
        <v>46048</v>
      </c>
      <c r="B171" s="7">
        <v>0.93405092592592598</v>
      </c>
      <c r="C171">
        <v>-1.177333</v>
      </c>
      <c r="D171">
        <v>44.702826999999999</v>
      </c>
    </row>
    <row r="172" spans="1:4" x14ac:dyDescent="0.25">
      <c r="A172" s="12">
        <v>46048</v>
      </c>
      <c r="B172" s="7">
        <v>0.97540509259259256</v>
      </c>
      <c r="C172">
        <v>-1.1773340000000001</v>
      </c>
      <c r="D172">
        <v>44.702824</v>
      </c>
    </row>
    <row r="173" spans="1:4" x14ac:dyDescent="0.25">
      <c r="A173" s="12">
        <v>46049</v>
      </c>
      <c r="B173" s="7">
        <v>1.7395833333333333E-2</v>
      </c>
      <c r="C173">
        <v>-1.1711009999999999</v>
      </c>
      <c r="D173">
        <v>44.702010999999999</v>
      </c>
    </row>
    <row r="174" spans="1:4" x14ac:dyDescent="0.25">
      <c r="A174" s="12">
        <v>46049</v>
      </c>
      <c r="B174" s="7">
        <v>5.8749999999999997E-2</v>
      </c>
      <c r="C174">
        <v>-1.165519</v>
      </c>
      <c r="D174">
        <v>44.754333000000003</v>
      </c>
    </row>
    <row r="175" spans="1:4" x14ac:dyDescent="0.25">
      <c r="A175" s="12">
        <v>46049</v>
      </c>
      <c r="B175" s="7">
        <v>0.10072916666666666</v>
      </c>
      <c r="C175">
        <v>-1.170982</v>
      </c>
      <c r="D175">
        <v>44.739303999999997</v>
      </c>
    </row>
    <row r="176" spans="1:4" x14ac:dyDescent="0.25">
      <c r="A176" s="12">
        <v>46049</v>
      </c>
      <c r="B176" s="7">
        <v>0.14239583333333333</v>
      </c>
      <c r="C176">
        <v>-1.1710419999999999</v>
      </c>
      <c r="D176">
        <v>44.731158999999998</v>
      </c>
    </row>
    <row r="177" spans="1:4" x14ac:dyDescent="0.25">
      <c r="A177" s="12">
        <v>46049</v>
      </c>
      <c r="B177" s="7">
        <v>0.18376157407407406</v>
      </c>
      <c r="C177">
        <v>-1.1712119999999999</v>
      </c>
      <c r="D177">
        <v>44.732239</v>
      </c>
    </row>
    <row r="178" spans="1:4" x14ac:dyDescent="0.25">
      <c r="A178" s="12">
        <v>46049</v>
      </c>
      <c r="B178" s="7">
        <v>0.22589120370370369</v>
      </c>
      <c r="C178">
        <v>-1.1704969999999999</v>
      </c>
      <c r="D178">
        <v>44.732501999999997</v>
      </c>
    </row>
    <row r="179" spans="1:4" x14ac:dyDescent="0.25">
      <c r="A179" s="12">
        <v>46049</v>
      </c>
      <c r="B179" s="7">
        <v>0.26774305555555555</v>
      </c>
      <c r="C179">
        <v>-1.166301</v>
      </c>
      <c r="D179">
        <v>44.763199</v>
      </c>
    </row>
    <row r="180" spans="1:4" x14ac:dyDescent="0.25">
      <c r="A180" s="12">
        <v>46049</v>
      </c>
      <c r="B180" s="7">
        <v>0.30873842592592593</v>
      </c>
      <c r="C180">
        <v>-1.16638</v>
      </c>
      <c r="D180">
        <v>44.766216</v>
      </c>
    </row>
    <row r="181" spans="1:4" x14ac:dyDescent="0.25">
      <c r="A181" s="12">
        <v>46049</v>
      </c>
      <c r="B181" s="7">
        <v>0.35039351851851852</v>
      </c>
      <c r="C181">
        <v>-1.1668719999999999</v>
      </c>
      <c r="D181">
        <v>44.766598000000002</v>
      </c>
    </row>
    <row r="182" spans="1:4" x14ac:dyDescent="0.25">
      <c r="A182" s="12">
        <v>46049</v>
      </c>
      <c r="B182" s="7">
        <v>0.39211805555555557</v>
      </c>
      <c r="C182">
        <v>-1.1556169999999999</v>
      </c>
      <c r="D182">
        <v>44.765579000000002</v>
      </c>
    </row>
    <row r="183" spans="1:4" x14ac:dyDescent="0.25">
      <c r="A183" s="12">
        <v>46049</v>
      </c>
      <c r="B183" s="7">
        <v>0.43405092592592592</v>
      </c>
      <c r="C183">
        <v>-1.1676010000000001</v>
      </c>
      <c r="D183">
        <v>44.768481999999999</v>
      </c>
    </row>
    <row r="184" spans="1:4" x14ac:dyDescent="0.25">
      <c r="A184" s="12">
        <v>46049</v>
      </c>
      <c r="B184" s="7">
        <v>0.47541666666666665</v>
      </c>
      <c r="C184">
        <v>-1.1569670000000001</v>
      </c>
      <c r="D184">
        <v>44.765774</v>
      </c>
    </row>
    <row r="185" spans="1:4" x14ac:dyDescent="0.25">
      <c r="A185" s="12">
        <v>46049</v>
      </c>
      <c r="B185" s="7">
        <v>0.51706018518518515</v>
      </c>
      <c r="C185">
        <v>-1.1558440000000001</v>
      </c>
      <c r="D185">
        <v>44.765526000000001</v>
      </c>
    </row>
    <row r="186" spans="1:4" x14ac:dyDescent="0.25">
      <c r="A186" s="12">
        <v>46049</v>
      </c>
      <c r="B186" s="7">
        <v>0.55971064814814819</v>
      </c>
      <c r="C186">
        <v>-1.1583300000000001</v>
      </c>
      <c r="D186">
        <v>44.763041999999999</v>
      </c>
    </row>
    <row r="187" spans="1:4" x14ac:dyDescent="0.25">
      <c r="A187" s="12">
        <v>46049</v>
      </c>
      <c r="B187" s="7">
        <v>0.60128472222222218</v>
      </c>
      <c r="C187">
        <v>-1.1661589999999999</v>
      </c>
      <c r="D187">
        <v>44.763415999999999</v>
      </c>
    </row>
    <row r="188" spans="1:4" x14ac:dyDescent="0.25">
      <c r="A188" s="12">
        <v>46049</v>
      </c>
      <c r="B188" s="7">
        <v>0.64239583333333339</v>
      </c>
      <c r="C188">
        <v>-1.165837</v>
      </c>
      <c r="D188">
        <v>44.762585000000001</v>
      </c>
    </row>
    <row r="189" spans="1:4" x14ac:dyDescent="0.25">
      <c r="A189" s="12">
        <v>46049</v>
      </c>
      <c r="B189" s="7">
        <v>0.68377314814814816</v>
      </c>
      <c r="C189">
        <v>-1.17482</v>
      </c>
      <c r="D189">
        <v>44.740231000000001</v>
      </c>
    </row>
    <row r="190" spans="1:4" x14ac:dyDescent="0.25">
      <c r="A190" s="12">
        <v>46049</v>
      </c>
      <c r="B190" s="7">
        <v>0.72572916666666665</v>
      </c>
      <c r="C190">
        <v>-1.1727259999999999</v>
      </c>
      <c r="D190">
        <v>44.728245000000001</v>
      </c>
    </row>
    <row r="191" spans="1:4" x14ac:dyDescent="0.25">
      <c r="A191" s="12">
        <v>46049</v>
      </c>
      <c r="B191" s="7">
        <v>0.76748842592592592</v>
      </c>
      <c r="C191">
        <v>-1.169505</v>
      </c>
      <c r="D191">
        <v>44.739184999999999</v>
      </c>
    </row>
    <row r="192" spans="1:4" x14ac:dyDescent="0.25">
      <c r="A192" s="12">
        <v>46049</v>
      </c>
      <c r="B192" s="7">
        <v>0.80876157407407412</v>
      </c>
      <c r="C192">
        <v>-1.185446</v>
      </c>
      <c r="D192">
        <v>44.706443999999998</v>
      </c>
    </row>
    <row r="193" spans="1:4" x14ac:dyDescent="0.25">
      <c r="A193" s="12">
        <v>46049</v>
      </c>
      <c r="B193" s="7">
        <v>0.85072916666666665</v>
      </c>
      <c r="C193">
        <v>-1.1852050000000001</v>
      </c>
      <c r="D193">
        <v>44.705322000000002</v>
      </c>
    </row>
    <row r="194" spans="1:4" x14ac:dyDescent="0.25">
      <c r="A194" s="12">
        <v>46049</v>
      </c>
      <c r="B194" s="7">
        <v>0.89208333333333334</v>
      </c>
      <c r="C194">
        <v>-1.1845330000000001</v>
      </c>
      <c r="D194">
        <v>44.704365000000003</v>
      </c>
    </row>
    <row r="195" spans="1:4" x14ac:dyDescent="0.25">
      <c r="A195" s="12">
        <v>46049</v>
      </c>
      <c r="B195" s="7">
        <v>0.93406250000000002</v>
      </c>
      <c r="C195">
        <v>-1.1842680000000001</v>
      </c>
      <c r="D195">
        <v>44.704307999999997</v>
      </c>
    </row>
    <row r="196" spans="1:4" x14ac:dyDescent="0.25">
      <c r="A196" s="12">
        <v>46049</v>
      </c>
      <c r="B196" s="7">
        <v>0.97540509259259256</v>
      </c>
      <c r="C196">
        <v>-1.1835709999999999</v>
      </c>
      <c r="D196">
        <v>44.704163000000001</v>
      </c>
    </row>
    <row r="197" spans="1:4" x14ac:dyDescent="0.25">
      <c r="A197" s="12">
        <v>46050</v>
      </c>
      <c r="B197" s="7">
        <v>1.7395833333333333E-2</v>
      </c>
      <c r="C197">
        <v>-1.1833910000000001</v>
      </c>
      <c r="D197">
        <v>44.704177999999999</v>
      </c>
    </row>
    <row r="198" spans="1:4" x14ac:dyDescent="0.25">
      <c r="A198" s="12">
        <v>46050</v>
      </c>
      <c r="B198" s="7">
        <v>5.872685185185185E-2</v>
      </c>
      <c r="C198">
        <v>-1.183284</v>
      </c>
      <c r="D198">
        <v>44.704158999999997</v>
      </c>
    </row>
    <row r="199" spans="1:4" x14ac:dyDescent="0.25">
      <c r="A199" s="12">
        <v>46050</v>
      </c>
      <c r="B199" s="7">
        <v>0.10072916666666666</v>
      </c>
      <c r="C199">
        <v>-1.1832860000000001</v>
      </c>
      <c r="D199">
        <v>44.704166000000001</v>
      </c>
    </row>
    <row r="200" spans="1:4" x14ac:dyDescent="0.25">
      <c r="A200" s="12">
        <v>46050</v>
      </c>
      <c r="B200" s="7">
        <v>0.12123842592592593</v>
      </c>
      <c r="C200">
        <v>-1.1862239999999999</v>
      </c>
      <c r="D200">
        <v>44.706294999999997</v>
      </c>
    </row>
    <row r="201" spans="1:4" x14ac:dyDescent="0.25">
      <c r="A201" s="12">
        <v>46050</v>
      </c>
      <c r="B201" s="7">
        <v>0.14207175925925927</v>
      </c>
      <c r="C201">
        <v>-1.1707890000000001</v>
      </c>
      <c r="D201">
        <v>44.737288999999997</v>
      </c>
    </row>
    <row r="202" spans="1:4" x14ac:dyDescent="0.25">
      <c r="A202" s="12">
        <v>46050</v>
      </c>
      <c r="B202" s="7">
        <v>0.16292824074074075</v>
      </c>
      <c r="C202">
        <v>-1.170129</v>
      </c>
      <c r="D202">
        <v>44.737479999999998</v>
      </c>
    </row>
    <row r="203" spans="1:4" x14ac:dyDescent="0.25">
      <c r="A203" s="12">
        <v>46050</v>
      </c>
      <c r="B203" s="7">
        <v>0.18406249999999999</v>
      </c>
      <c r="C203">
        <v>-1.170137</v>
      </c>
      <c r="D203">
        <v>44.742911999999997</v>
      </c>
    </row>
    <row r="204" spans="1:4" x14ac:dyDescent="0.25">
      <c r="A204" s="12">
        <v>46050</v>
      </c>
      <c r="B204" s="7">
        <v>0.20456018518518518</v>
      </c>
      <c r="C204">
        <v>-1.170256</v>
      </c>
      <c r="D204">
        <v>44.743594999999999</v>
      </c>
    </row>
    <row r="205" spans="1:4" x14ac:dyDescent="0.25">
      <c r="A205" s="12">
        <v>46050</v>
      </c>
      <c r="B205" s="7">
        <v>0.22541666666666665</v>
      </c>
      <c r="C205">
        <v>-1.169521</v>
      </c>
      <c r="D205">
        <v>44.742775000000002</v>
      </c>
    </row>
    <row r="206" spans="1:4" x14ac:dyDescent="0.25">
      <c r="A206" s="12">
        <v>46050</v>
      </c>
      <c r="B206" s="7">
        <v>0.24623842592592593</v>
      </c>
      <c r="C206">
        <v>-1.1720520000000001</v>
      </c>
      <c r="D206">
        <v>44.728850999999999</v>
      </c>
    </row>
    <row r="207" spans="1:4" x14ac:dyDescent="0.25">
      <c r="A207" s="12">
        <v>46050</v>
      </c>
      <c r="B207" s="7">
        <v>0.26739583333333333</v>
      </c>
      <c r="C207">
        <v>-1.1705719999999999</v>
      </c>
      <c r="D207">
        <v>44.732272999999999</v>
      </c>
    </row>
    <row r="208" spans="1:4" x14ac:dyDescent="0.25">
      <c r="A208" s="12">
        <v>46050</v>
      </c>
      <c r="B208" s="7">
        <v>0.28791666666666665</v>
      </c>
      <c r="C208">
        <v>-1.1676869999999999</v>
      </c>
      <c r="D208">
        <v>44.739303999999997</v>
      </c>
    </row>
    <row r="209" spans="1:4" x14ac:dyDescent="0.25">
      <c r="A209" s="12">
        <v>46050</v>
      </c>
      <c r="B209" s="7">
        <v>0.30876157407407406</v>
      </c>
      <c r="C209">
        <v>-1.171827</v>
      </c>
      <c r="D209">
        <v>44.739913999999999</v>
      </c>
    </row>
    <row r="210" spans="1:4" x14ac:dyDescent="0.25">
      <c r="A210" s="12">
        <v>46050</v>
      </c>
      <c r="B210" s="7">
        <v>0.32988425925925924</v>
      </c>
      <c r="C210">
        <v>-1.168542</v>
      </c>
      <c r="D210">
        <v>44.751949000000003</v>
      </c>
    </row>
    <row r="211" spans="1:4" x14ac:dyDescent="0.25">
      <c r="A211" s="12">
        <v>46050</v>
      </c>
      <c r="B211" s="7">
        <v>0.35039351851851852</v>
      </c>
      <c r="C211">
        <v>-1.1667609999999999</v>
      </c>
      <c r="D211">
        <v>44.762993000000002</v>
      </c>
    </row>
    <row r="212" spans="1:4" x14ac:dyDescent="0.25">
      <c r="A212" s="12">
        <v>46050</v>
      </c>
      <c r="B212" s="7">
        <v>0.37125000000000002</v>
      </c>
      <c r="C212">
        <v>-1.1643589999999999</v>
      </c>
      <c r="D212">
        <v>44.764011000000004</v>
      </c>
    </row>
    <row r="213" spans="1:4" x14ac:dyDescent="0.25">
      <c r="A213" s="12">
        <v>46050</v>
      </c>
      <c r="B213" s="7">
        <v>0.39209490740740743</v>
      </c>
      <c r="C213">
        <v>-1.1638409999999999</v>
      </c>
      <c r="D213">
        <v>44.765694000000003</v>
      </c>
    </row>
    <row r="214" spans="1:4" x14ac:dyDescent="0.25">
      <c r="A214" s="12">
        <v>46050</v>
      </c>
      <c r="B214" s="7">
        <v>0.41332175925925924</v>
      </c>
      <c r="C214">
        <v>-1.1641779999999999</v>
      </c>
      <c r="D214">
        <v>44.765388000000002</v>
      </c>
    </row>
    <row r="215" spans="1:4" x14ac:dyDescent="0.25">
      <c r="A215" s="12">
        <v>46050</v>
      </c>
      <c r="B215" s="7">
        <v>0.43406250000000002</v>
      </c>
      <c r="C215">
        <v>-1.165149</v>
      </c>
      <c r="D215">
        <v>44.766499000000003</v>
      </c>
    </row>
    <row r="216" spans="1:4" x14ac:dyDescent="0.25">
      <c r="A216" s="12">
        <v>46050</v>
      </c>
      <c r="B216" s="7">
        <v>0.45456018518518521</v>
      </c>
      <c r="C216">
        <v>-1.1648320000000001</v>
      </c>
      <c r="D216">
        <v>44.767001999999998</v>
      </c>
    </row>
    <row r="217" spans="1:4" x14ac:dyDescent="0.25">
      <c r="A217" s="12">
        <v>46050</v>
      </c>
      <c r="B217" s="7">
        <v>0.47540509259259262</v>
      </c>
      <c r="C217">
        <v>-1.1591400000000001</v>
      </c>
      <c r="D217">
        <v>44.765296999999997</v>
      </c>
    </row>
    <row r="218" spans="1:4" x14ac:dyDescent="0.25">
      <c r="A218" s="12">
        <v>46050</v>
      </c>
      <c r="B218" s="7">
        <v>0.49623842592592593</v>
      </c>
      <c r="C218">
        <v>-1.1593549999999999</v>
      </c>
      <c r="D218">
        <v>44.765788999999998</v>
      </c>
    </row>
    <row r="219" spans="1:4" x14ac:dyDescent="0.25">
      <c r="A219" s="12">
        <v>46050</v>
      </c>
      <c r="B219" s="7">
        <v>0.51708333333333334</v>
      </c>
      <c r="C219">
        <v>-1.1593500000000001</v>
      </c>
      <c r="D219">
        <v>44.765841999999999</v>
      </c>
    </row>
    <row r="220" spans="1:4" x14ac:dyDescent="0.25">
      <c r="A220" s="12">
        <v>46050</v>
      </c>
      <c r="B220" s="7">
        <v>0.53798611111111116</v>
      </c>
      <c r="C220">
        <v>-1.1571689999999999</v>
      </c>
      <c r="D220">
        <v>44.765811999999997</v>
      </c>
    </row>
    <row r="221" spans="1:4" x14ac:dyDescent="0.25">
      <c r="A221" s="12">
        <v>46050</v>
      </c>
      <c r="B221" s="7">
        <v>0.55906250000000002</v>
      </c>
      <c r="C221">
        <v>-1.155559</v>
      </c>
      <c r="D221">
        <v>44.765656</v>
      </c>
    </row>
    <row r="222" spans="1:4" x14ac:dyDescent="0.25">
      <c r="A222" s="12">
        <v>46050</v>
      </c>
      <c r="B222" s="7">
        <v>0.57956018518518515</v>
      </c>
      <c r="C222">
        <v>-1.156234</v>
      </c>
      <c r="D222">
        <v>44.765694000000003</v>
      </c>
    </row>
    <row r="223" spans="1:4" x14ac:dyDescent="0.25">
      <c r="A223" s="12">
        <v>46050</v>
      </c>
      <c r="B223" s="7">
        <v>0.60072916666666665</v>
      </c>
      <c r="C223">
        <v>-1.1598349999999999</v>
      </c>
      <c r="D223">
        <v>44.764111</v>
      </c>
    </row>
    <row r="224" spans="1:4" x14ac:dyDescent="0.25">
      <c r="A224" s="12">
        <v>46050</v>
      </c>
      <c r="B224" s="7">
        <v>0.62127314814814816</v>
      </c>
      <c r="C224">
        <v>-1.1653690000000001</v>
      </c>
      <c r="D224">
        <v>44.766399</v>
      </c>
    </row>
    <row r="225" spans="1:4" x14ac:dyDescent="0.25">
      <c r="A225" s="12">
        <v>46050</v>
      </c>
      <c r="B225" s="7">
        <v>0.64210648148148153</v>
      </c>
      <c r="C225">
        <v>-1.1651309999999999</v>
      </c>
      <c r="D225">
        <v>44.765971999999998</v>
      </c>
    </row>
    <row r="226" spans="1:4" x14ac:dyDescent="0.25">
      <c r="A226" s="12">
        <v>46050</v>
      </c>
      <c r="B226" s="7">
        <v>0.66322916666666665</v>
      </c>
      <c r="C226">
        <v>-1.167335</v>
      </c>
      <c r="D226">
        <v>44.762577</v>
      </c>
    </row>
    <row r="227" spans="1:4" x14ac:dyDescent="0.25">
      <c r="A227" s="12">
        <v>46050</v>
      </c>
      <c r="B227" s="7">
        <v>0.68450231481481483</v>
      </c>
      <c r="C227">
        <v>-1.1674880000000001</v>
      </c>
      <c r="D227">
        <v>44.762566</v>
      </c>
    </row>
    <row r="228" spans="1:4" x14ac:dyDescent="0.25">
      <c r="A228" s="12">
        <v>46050</v>
      </c>
      <c r="B228" s="7">
        <v>0.7045717592592593</v>
      </c>
      <c r="C228">
        <v>-1.178202</v>
      </c>
      <c r="D228">
        <v>44.740046999999997</v>
      </c>
    </row>
    <row r="229" spans="1:4" x14ac:dyDescent="0.25">
      <c r="A229" s="12">
        <v>46050</v>
      </c>
      <c r="B229" s="7">
        <v>0.72541666666666671</v>
      </c>
      <c r="C229">
        <v>-1.1761539999999999</v>
      </c>
      <c r="D229">
        <v>44.739570999999998</v>
      </c>
    </row>
    <row r="230" spans="1:4" x14ac:dyDescent="0.25">
      <c r="A230" s="12">
        <v>46050</v>
      </c>
      <c r="B230" s="7">
        <v>0.74622685185185189</v>
      </c>
      <c r="C230">
        <v>-1.1701429999999999</v>
      </c>
      <c r="D230">
        <v>44.743782000000003</v>
      </c>
    </row>
    <row r="231" spans="1:4" x14ac:dyDescent="0.25">
      <c r="A231" s="12">
        <v>46050</v>
      </c>
      <c r="B231" s="7">
        <v>0.76709490740740738</v>
      </c>
      <c r="C231">
        <v>-1.168345</v>
      </c>
      <c r="D231">
        <v>44.740288</v>
      </c>
    </row>
    <row r="232" spans="1:4" x14ac:dyDescent="0.25">
      <c r="A232" s="12">
        <v>46050</v>
      </c>
      <c r="B232" s="7">
        <v>0.78800925925925924</v>
      </c>
      <c r="C232">
        <v>-1.1672689999999999</v>
      </c>
      <c r="D232">
        <v>44.739207999999998</v>
      </c>
    </row>
    <row r="233" spans="1:4" x14ac:dyDescent="0.25">
      <c r="A233" s="12">
        <v>46050</v>
      </c>
      <c r="B233" s="7">
        <v>0.80957175925925928</v>
      </c>
      <c r="C233">
        <v>-1.1717070000000001</v>
      </c>
      <c r="D233">
        <v>44.740169999999999</v>
      </c>
    </row>
    <row r="234" spans="1:4" x14ac:dyDescent="0.25">
      <c r="A234" s="12">
        <v>46050</v>
      </c>
      <c r="B234" s="7">
        <v>0.82958333333333334</v>
      </c>
      <c r="C234">
        <v>-1.172506</v>
      </c>
      <c r="D234">
        <v>44.739657999999999</v>
      </c>
    </row>
    <row r="235" spans="1:4" x14ac:dyDescent="0.25">
      <c r="A235" s="12">
        <v>46050</v>
      </c>
      <c r="B235" s="7">
        <v>0.85040509259259256</v>
      </c>
      <c r="C235">
        <v>-1.185216</v>
      </c>
      <c r="D235">
        <v>44.707293999999997</v>
      </c>
    </row>
    <row r="236" spans="1:4" x14ac:dyDescent="0.25">
      <c r="A236" s="12">
        <v>46050</v>
      </c>
      <c r="B236" s="7">
        <v>0.87165509259259255</v>
      </c>
      <c r="C236">
        <v>-1.1851739999999999</v>
      </c>
      <c r="D236">
        <v>44.706398</v>
      </c>
    </row>
    <row r="237" spans="1:4" x14ac:dyDescent="0.25">
      <c r="A237" s="12">
        <v>46050</v>
      </c>
      <c r="B237" s="7">
        <v>0.8920717592592593</v>
      </c>
      <c r="C237">
        <v>-1.185521</v>
      </c>
      <c r="D237">
        <v>44.705489999999998</v>
      </c>
    </row>
    <row r="238" spans="1:4" x14ac:dyDescent="0.25">
      <c r="A238" s="12">
        <v>46050</v>
      </c>
      <c r="B238" s="7">
        <v>0.91296296296296298</v>
      </c>
      <c r="C238">
        <v>-1.185233</v>
      </c>
      <c r="D238">
        <v>44.704830000000001</v>
      </c>
    </row>
    <row r="239" spans="1:4" x14ac:dyDescent="0.25">
      <c r="A239" s="12">
        <v>46050</v>
      </c>
      <c r="B239" s="7">
        <v>0.93406250000000002</v>
      </c>
      <c r="C239">
        <v>-1.185206</v>
      </c>
      <c r="D239">
        <v>44.704006</v>
      </c>
    </row>
    <row r="240" spans="1:4" x14ac:dyDescent="0.25">
      <c r="A240" s="12">
        <v>46050</v>
      </c>
      <c r="B240" s="7">
        <v>0.9545717592592593</v>
      </c>
      <c r="C240">
        <v>-1.185111</v>
      </c>
      <c r="D240">
        <v>44.703957000000003</v>
      </c>
    </row>
    <row r="241" spans="1:4" x14ac:dyDescent="0.25">
      <c r="A241" s="12">
        <v>46050</v>
      </c>
      <c r="B241" s="7">
        <v>0.97540509259259256</v>
      </c>
      <c r="C241">
        <v>-1.1850430000000001</v>
      </c>
      <c r="D241">
        <v>44.70393</v>
      </c>
    </row>
    <row r="242" spans="1:4" x14ac:dyDescent="0.25">
      <c r="A242" s="12">
        <v>46050</v>
      </c>
      <c r="B242" s="7">
        <v>0.99630787037037039</v>
      </c>
      <c r="C242">
        <v>-1.1850270000000001</v>
      </c>
      <c r="D242">
        <v>44.703952999999998</v>
      </c>
    </row>
    <row r="243" spans="1:4" x14ac:dyDescent="0.25">
      <c r="A243" s="12">
        <v>46051</v>
      </c>
      <c r="B243" s="7">
        <v>1.7395833333333333E-2</v>
      </c>
      <c r="C243">
        <v>-1.1849590000000001</v>
      </c>
      <c r="D243">
        <v>44.703915000000002</v>
      </c>
    </row>
    <row r="244" spans="1:4" x14ac:dyDescent="0.25">
      <c r="A244" s="12">
        <v>46051</v>
      </c>
      <c r="B244" s="7">
        <v>3.7916666666666668E-2</v>
      </c>
      <c r="C244">
        <v>-1.1849350000000001</v>
      </c>
      <c r="D244">
        <v>44.703907000000001</v>
      </c>
    </row>
    <row r="245" spans="1:4" x14ac:dyDescent="0.25">
      <c r="A245" s="12">
        <v>46051</v>
      </c>
      <c r="B245" s="7">
        <v>5.8761574074074077E-2</v>
      </c>
      <c r="C245">
        <v>-1.1849959999999999</v>
      </c>
      <c r="D245">
        <v>44.703907000000001</v>
      </c>
    </row>
    <row r="246" spans="1:4" x14ac:dyDescent="0.25">
      <c r="A246" s="12">
        <v>46051</v>
      </c>
      <c r="B246" s="7">
        <v>7.9895833333333333E-2</v>
      </c>
      <c r="C246">
        <v>-1.185006</v>
      </c>
      <c r="D246">
        <v>44.703899</v>
      </c>
    </row>
    <row r="247" spans="1:4" x14ac:dyDescent="0.25">
      <c r="A247" s="12">
        <v>46051</v>
      </c>
      <c r="B247" s="7">
        <v>0.10040509259259259</v>
      </c>
      <c r="C247">
        <v>-1.1850179999999999</v>
      </c>
      <c r="D247">
        <v>44.703907000000001</v>
      </c>
    </row>
    <row r="248" spans="1:4" x14ac:dyDescent="0.25">
      <c r="A248" s="12">
        <v>46051</v>
      </c>
      <c r="B248" s="7">
        <v>0.12128472222222222</v>
      </c>
      <c r="C248">
        <v>-1.185651</v>
      </c>
      <c r="D248">
        <v>44.704189</v>
      </c>
    </row>
    <row r="249" spans="1:4" x14ac:dyDescent="0.25">
      <c r="A249" s="12">
        <v>46051</v>
      </c>
      <c r="B249" s="7">
        <v>0.14239583333333333</v>
      </c>
      <c r="C249">
        <v>-1.1862440000000001</v>
      </c>
      <c r="D249">
        <v>44.703850000000003</v>
      </c>
    </row>
    <row r="250" spans="1:4" x14ac:dyDescent="0.25">
      <c r="A250" s="12">
        <v>46051</v>
      </c>
      <c r="B250" s="7">
        <v>0.16296296296296298</v>
      </c>
      <c r="C250">
        <v>-1.186658</v>
      </c>
      <c r="D250">
        <v>44.704146999999999</v>
      </c>
    </row>
    <row r="251" spans="1:4" x14ac:dyDescent="0.25">
      <c r="A251" s="12">
        <v>46051</v>
      </c>
      <c r="B251" s="7">
        <v>0.18406249999999999</v>
      </c>
      <c r="C251">
        <v>-1.1884779999999999</v>
      </c>
      <c r="D251">
        <v>44.705584999999999</v>
      </c>
    </row>
    <row r="252" spans="1:4" x14ac:dyDescent="0.25">
      <c r="A252" s="12">
        <v>46051</v>
      </c>
      <c r="B252" s="7">
        <v>0.20459490740740741</v>
      </c>
      <c r="C252">
        <v>-1.1884760000000001</v>
      </c>
      <c r="D252">
        <v>44.705584999999999</v>
      </c>
    </row>
    <row r="253" spans="1:4" x14ac:dyDescent="0.25">
      <c r="A253" s="12">
        <v>46051</v>
      </c>
      <c r="B253" s="7">
        <v>0.22542824074074075</v>
      </c>
      <c r="C253">
        <v>-1.1697960000000001</v>
      </c>
      <c r="D253">
        <v>44.740112000000003</v>
      </c>
    </row>
    <row r="254" spans="1:4" x14ac:dyDescent="0.25">
      <c r="A254" s="12">
        <v>46051</v>
      </c>
      <c r="B254" s="7">
        <v>0.24625</v>
      </c>
      <c r="C254">
        <v>-1.170291</v>
      </c>
      <c r="D254">
        <v>44.741066000000004</v>
      </c>
    </row>
    <row r="255" spans="1:4" x14ac:dyDescent="0.25">
      <c r="A255" s="12">
        <v>46051</v>
      </c>
      <c r="B255" s="7">
        <v>0.26739583333333333</v>
      </c>
      <c r="C255">
        <v>-1.169486</v>
      </c>
      <c r="D255">
        <v>44.742249000000001</v>
      </c>
    </row>
    <row r="256" spans="1:4" x14ac:dyDescent="0.25">
      <c r="A256" s="12">
        <v>46051</v>
      </c>
      <c r="B256" s="7">
        <v>0.28792824074074075</v>
      </c>
      <c r="C256">
        <v>-1.171438</v>
      </c>
      <c r="D256">
        <v>44.732010000000002</v>
      </c>
    </row>
    <row r="257" spans="1:4" x14ac:dyDescent="0.25">
      <c r="A257" s="12">
        <v>46051</v>
      </c>
      <c r="B257" s="7">
        <v>0.30906250000000002</v>
      </c>
      <c r="C257">
        <v>-1.171281</v>
      </c>
      <c r="D257">
        <v>44.731650999999999</v>
      </c>
    </row>
    <row r="258" spans="1:4" x14ac:dyDescent="0.25">
      <c r="A258" s="12">
        <v>46051</v>
      </c>
      <c r="B258" s="7">
        <v>0.32958333333333334</v>
      </c>
      <c r="C258">
        <v>-1.170946</v>
      </c>
      <c r="D258">
        <v>44.731059999999999</v>
      </c>
    </row>
    <row r="259" spans="1:4" x14ac:dyDescent="0.25">
      <c r="A259" s="12">
        <v>46051</v>
      </c>
      <c r="B259" s="7">
        <v>0.35082175925925924</v>
      </c>
      <c r="C259">
        <v>-1.1697439999999999</v>
      </c>
      <c r="D259">
        <v>44.734470000000002</v>
      </c>
    </row>
    <row r="260" spans="1:4" x14ac:dyDescent="0.25">
      <c r="A260" s="12">
        <v>46051</v>
      </c>
      <c r="B260" s="7">
        <v>0.37122685185185184</v>
      </c>
      <c r="C260">
        <v>-1.1710320000000001</v>
      </c>
      <c r="D260">
        <v>44.739761000000001</v>
      </c>
    </row>
    <row r="261" spans="1:4" x14ac:dyDescent="0.25">
      <c r="A261" s="12">
        <v>46051</v>
      </c>
      <c r="B261" s="7">
        <v>0.39210648148148147</v>
      </c>
      <c r="C261">
        <v>-1.1651480000000001</v>
      </c>
      <c r="D261">
        <v>44.748137999999997</v>
      </c>
    </row>
    <row r="262" spans="1:4" x14ac:dyDescent="0.25">
      <c r="A262" s="12">
        <v>46051</v>
      </c>
      <c r="B262" s="7">
        <v>0.41332175925925924</v>
      </c>
      <c r="C262">
        <v>-1.166728</v>
      </c>
      <c r="D262">
        <v>44.763325000000002</v>
      </c>
    </row>
    <row r="263" spans="1:4" x14ac:dyDescent="0.25">
      <c r="A263" s="12">
        <v>46051</v>
      </c>
      <c r="B263" s="7">
        <v>0.43405092592592592</v>
      </c>
      <c r="C263">
        <v>-1.1651469999999999</v>
      </c>
      <c r="D263">
        <v>44.766036999999997</v>
      </c>
    </row>
    <row r="264" spans="1:4" x14ac:dyDescent="0.25">
      <c r="A264" s="12">
        <v>46051</v>
      </c>
      <c r="B264" s="7">
        <v>0.45457175925925924</v>
      </c>
      <c r="C264">
        <v>-1.1651689999999999</v>
      </c>
      <c r="D264">
        <v>44.766402999999997</v>
      </c>
    </row>
    <row r="265" spans="1:4" x14ac:dyDescent="0.25">
      <c r="A265" s="12">
        <v>46051</v>
      </c>
      <c r="B265" s="7">
        <v>0.47540509259259262</v>
      </c>
      <c r="C265">
        <v>-1.1639619999999999</v>
      </c>
      <c r="D265">
        <v>44.765987000000003</v>
      </c>
    </row>
    <row r="266" spans="1:4" x14ac:dyDescent="0.25">
      <c r="A266" s="12">
        <v>46051</v>
      </c>
      <c r="B266" s="7">
        <v>0.49656250000000002</v>
      </c>
      <c r="C266">
        <v>-1.1561980000000001</v>
      </c>
      <c r="D266">
        <v>44.765510999999996</v>
      </c>
    </row>
    <row r="267" spans="1:4" x14ac:dyDescent="0.25">
      <c r="A267" s="12">
        <v>46051</v>
      </c>
      <c r="B267" s="7">
        <v>0.51706018518518515</v>
      </c>
      <c r="C267">
        <v>-1.1570990000000001</v>
      </c>
      <c r="D267">
        <v>44.765822999999997</v>
      </c>
    </row>
    <row r="268" spans="1:4" x14ac:dyDescent="0.25">
      <c r="A268" s="12">
        <v>46051</v>
      </c>
      <c r="B268" s="7">
        <v>0.53791666666666671</v>
      </c>
      <c r="C268">
        <v>-1.1571100000000001</v>
      </c>
      <c r="D268">
        <v>44.765780999999997</v>
      </c>
    </row>
    <row r="269" spans="1:4" x14ac:dyDescent="0.25">
      <c r="A269" s="12">
        <v>46051</v>
      </c>
      <c r="B269" s="7">
        <v>0.55879629629629635</v>
      </c>
      <c r="C269">
        <v>-1.1576550000000001</v>
      </c>
      <c r="D269">
        <v>44.765739000000004</v>
      </c>
    </row>
    <row r="270" spans="1:4" x14ac:dyDescent="0.25">
      <c r="A270" s="12">
        <v>46051</v>
      </c>
      <c r="B270" s="7">
        <v>0.57989583333333339</v>
      </c>
      <c r="C270">
        <v>-1.157543</v>
      </c>
      <c r="D270">
        <v>44.765861999999998</v>
      </c>
    </row>
    <row r="271" spans="1:4" x14ac:dyDescent="0.25">
      <c r="A271" s="12">
        <v>46051</v>
      </c>
      <c r="B271" s="7">
        <v>0.60040509259259256</v>
      </c>
      <c r="C271">
        <v>-1.1576360000000001</v>
      </c>
      <c r="D271">
        <v>44.765869000000002</v>
      </c>
    </row>
    <row r="272" spans="1:4" x14ac:dyDescent="0.25">
      <c r="A272" s="12">
        <v>46051</v>
      </c>
      <c r="B272" s="7">
        <v>0.62124999999999997</v>
      </c>
      <c r="C272">
        <v>-1.1562509999999999</v>
      </c>
      <c r="D272">
        <v>44.764240000000001</v>
      </c>
    </row>
    <row r="273" spans="1:4" x14ac:dyDescent="0.25">
      <c r="A273" s="12">
        <v>46051</v>
      </c>
      <c r="B273" s="7">
        <v>0.64209490740740738</v>
      </c>
      <c r="C273">
        <v>-1.1561520000000001</v>
      </c>
      <c r="D273">
        <v>44.765490999999997</v>
      </c>
    </row>
    <row r="274" spans="1:4" x14ac:dyDescent="0.25">
      <c r="A274" s="12">
        <v>46051</v>
      </c>
      <c r="B274" s="7">
        <v>0.66357638888888892</v>
      </c>
      <c r="C274">
        <v>-1.1594819999999999</v>
      </c>
      <c r="D274">
        <v>44.764834999999998</v>
      </c>
    </row>
    <row r="275" spans="1:4" x14ac:dyDescent="0.25">
      <c r="A275" s="12">
        <v>46051</v>
      </c>
      <c r="B275" s="7">
        <v>0.68422453703703701</v>
      </c>
      <c r="C275">
        <v>-1.1656500000000001</v>
      </c>
      <c r="D275">
        <v>44.765991</v>
      </c>
    </row>
    <row r="276" spans="1:4" x14ac:dyDescent="0.25">
      <c r="A276" s="12">
        <v>46051</v>
      </c>
      <c r="B276" s="7">
        <v>0.70458333333333334</v>
      </c>
      <c r="C276">
        <v>-1.1666319999999999</v>
      </c>
      <c r="D276">
        <v>44.765647999999999</v>
      </c>
    </row>
    <row r="277" spans="1:4" x14ac:dyDescent="0.25">
      <c r="A277" s="12">
        <v>46051</v>
      </c>
      <c r="B277" s="7">
        <v>0.72541666666666671</v>
      </c>
      <c r="C277">
        <v>-1.1669210000000001</v>
      </c>
      <c r="D277">
        <v>44.765490999999997</v>
      </c>
    </row>
    <row r="278" spans="1:4" x14ac:dyDescent="0.25">
      <c r="A278" s="12">
        <v>46051</v>
      </c>
      <c r="B278" s="7">
        <v>0.74665509259259255</v>
      </c>
      <c r="C278">
        <v>-1.1669449999999999</v>
      </c>
      <c r="D278">
        <v>44.766674000000002</v>
      </c>
    </row>
    <row r="279" spans="1:4" x14ac:dyDescent="0.25">
      <c r="A279" s="12">
        <v>46051</v>
      </c>
      <c r="B279" s="7">
        <v>0.76739583333333339</v>
      </c>
      <c r="C279">
        <v>-1.1675580000000001</v>
      </c>
      <c r="D279">
        <v>44.766201000000002</v>
      </c>
    </row>
    <row r="280" spans="1:4" x14ac:dyDescent="0.25">
      <c r="A280" s="12">
        <v>46051</v>
      </c>
      <c r="B280" s="7">
        <v>0.78791666666666671</v>
      </c>
      <c r="C280">
        <v>-1.1676219999999999</v>
      </c>
      <c r="D280">
        <v>44.766314999999999</v>
      </c>
    </row>
    <row r="281" spans="1:4" x14ac:dyDescent="0.25">
      <c r="A281" s="12">
        <v>46051</v>
      </c>
      <c r="B281" s="7">
        <v>0.80906250000000002</v>
      </c>
      <c r="C281">
        <v>-1.1685859999999999</v>
      </c>
      <c r="D281">
        <v>44.740890999999998</v>
      </c>
    </row>
    <row r="282" spans="1:4" x14ac:dyDescent="0.25">
      <c r="A282" s="12">
        <v>46051</v>
      </c>
      <c r="B282" s="7">
        <v>0.8295717592592593</v>
      </c>
      <c r="C282">
        <v>-1.1712469999999999</v>
      </c>
      <c r="D282">
        <v>44.731727999999997</v>
      </c>
    </row>
    <row r="283" spans="1:4" x14ac:dyDescent="0.25">
      <c r="A283" s="12">
        <v>46051</v>
      </c>
      <c r="B283" s="7">
        <v>0.85040509259259256</v>
      </c>
      <c r="C283">
        <v>-1.170174</v>
      </c>
      <c r="D283">
        <v>44.732047999999999</v>
      </c>
    </row>
    <row r="284" spans="1:4" x14ac:dyDescent="0.25">
      <c r="A284" s="12">
        <v>46051</v>
      </c>
      <c r="B284" s="7">
        <v>0.87122685185185189</v>
      </c>
      <c r="C284">
        <v>-1.1701950000000001</v>
      </c>
      <c r="D284">
        <v>44.732956000000001</v>
      </c>
    </row>
    <row r="285" spans="1:4" x14ac:dyDescent="0.25">
      <c r="A285" s="12">
        <v>46051</v>
      </c>
      <c r="B285" s="7">
        <v>0.89209490740740738</v>
      </c>
      <c r="C285">
        <v>-1.1731320000000001</v>
      </c>
      <c r="D285">
        <v>44.739620000000002</v>
      </c>
    </row>
    <row r="286" spans="1:4" x14ac:dyDescent="0.25">
      <c r="A286" s="12">
        <v>46051</v>
      </c>
      <c r="B286" s="7">
        <v>0.91322916666666665</v>
      </c>
      <c r="C286">
        <v>-1.1668270000000001</v>
      </c>
      <c r="D286">
        <v>44.763584000000002</v>
      </c>
    </row>
    <row r="287" spans="1:4" x14ac:dyDescent="0.25">
      <c r="A287" s="12">
        <v>46051</v>
      </c>
      <c r="B287" s="7">
        <v>0.93406250000000002</v>
      </c>
      <c r="C287">
        <v>-1.16713</v>
      </c>
      <c r="D287">
        <v>44.764964999999997</v>
      </c>
    </row>
    <row r="288" spans="1:4" x14ac:dyDescent="0.25">
      <c r="A288" s="12">
        <v>46051</v>
      </c>
      <c r="B288" s="7">
        <v>0.95459490740740738</v>
      </c>
      <c r="C288">
        <v>-1.1666589999999999</v>
      </c>
      <c r="D288">
        <v>44.766238999999999</v>
      </c>
    </row>
    <row r="289" spans="1:4" x14ac:dyDescent="0.25">
      <c r="A289" s="12">
        <v>46051</v>
      </c>
      <c r="B289" s="7">
        <v>0.97545138888888894</v>
      </c>
      <c r="C289">
        <v>-1.1652819999999999</v>
      </c>
      <c r="D289">
        <v>44.766148000000001</v>
      </c>
    </row>
    <row r="290" spans="1:4" x14ac:dyDescent="0.25">
      <c r="A290" s="12">
        <v>46051</v>
      </c>
      <c r="B290" s="7">
        <v>0.99656250000000002</v>
      </c>
      <c r="C290">
        <v>-1.163808</v>
      </c>
      <c r="D290">
        <v>44.765793000000002</v>
      </c>
    </row>
    <row r="291" spans="1:4" x14ac:dyDescent="0.25">
      <c r="A291" s="12">
        <v>46052</v>
      </c>
      <c r="B291" s="7">
        <v>1.7060185185185185E-2</v>
      </c>
      <c r="C291">
        <v>-1.1773340000000001</v>
      </c>
      <c r="D291">
        <v>44.702807999999997</v>
      </c>
    </row>
    <row r="292" spans="1:4" x14ac:dyDescent="0.25">
      <c r="A292" s="12">
        <v>46052</v>
      </c>
      <c r="B292" s="7">
        <v>3.7939814814814815E-2</v>
      </c>
      <c r="C292">
        <v>-1.177389</v>
      </c>
      <c r="D292">
        <v>44.702708999999999</v>
      </c>
    </row>
    <row r="293" spans="1:4" x14ac:dyDescent="0.25">
      <c r="A293" s="12">
        <v>46052</v>
      </c>
      <c r="B293" s="7">
        <v>5.8749999999999997E-2</v>
      </c>
      <c r="C293">
        <v>-1.1786099999999999</v>
      </c>
      <c r="D293">
        <v>44.703178000000001</v>
      </c>
    </row>
    <row r="294" spans="1:4" x14ac:dyDescent="0.25">
      <c r="A294" s="12">
        <v>46052</v>
      </c>
      <c r="B294" s="7">
        <v>7.96412037037037E-2</v>
      </c>
      <c r="C294">
        <v>-1.1785909999999999</v>
      </c>
      <c r="D294">
        <v>44.703186000000002</v>
      </c>
    </row>
    <row r="295" spans="1:4" x14ac:dyDescent="0.25">
      <c r="A295" s="12">
        <v>46052</v>
      </c>
      <c r="B295" s="7">
        <v>0.10071759259259259</v>
      </c>
      <c r="C295">
        <v>-1.178666</v>
      </c>
      <c r="D295">
        <v>44.703217000000002</v>
      </c>
    </row>
    <row r="296" spans="1:4" x14ac:dyDescent="0.25">
      <c r="A296" s="12">
        <v>46052</v>
      </c>
      <c r="B296" s="7">
        <v>0.1215625</v>
      </c>
      <c r="C296">
        <v>-1.1786479999999999</v>
      </c>
      <c r="D296">
        <v>44.703209000000001</v>
      </c>
    </row>
    <row r="297" spans="1:4" x14ac:dyDescent="0.25">
      <c r="A297" s="12">
        <v>46052</v>
      </c>
      <c r="B297" s="7">
        <v>0.14206018518518518</v>
      </c>
      <c r="C297">
        <v>-1.1786509999999999</v>
      </c>
      <c r="D297">
        <v>44.703212999999998</v>
      </c>
    </row>
    <row r="298" spans="1:4" x14ac:dyDescent="0.25">
      <c r="A298" s="12">
        <v>46052</v>
      </c>
      <c r="B298" s="7">
        <v>0.16293981481481482</v>
      </c>
      <c r="C298">
        <v>-1.1790700000000001</v>
      </c>
      <c r="D298">
        <v>44.704357000000002</v>
      </c>
    </row>
    <row r="299" spans="1:4" x14ac:dyDescent="0.25">
      <c r="A299" s="12">
        <v>46052</v>
      </c>
      <c r="B299" s="7">
        <v>0.18406249999999999</v>
      </c>
      <c r="C299">
        <v>-1.179087</v>
      </c>
      <c r="D299">
        <v>44.70438</v>
      </c>
    </row>
    <row r="300" spans="1:4" x14ac:dyDescent="0.25">
      <c r="A300" s="12">
        <v>46052</v>
      </c>
      <c r="B300" s="7">
        <v>0.20456018518518518</v>
      </c>
      <c r="C300">
        <v>-1.186941</v>
      </c>
      <c r="D300">
        <v>44.704856999999997</v>
      </c>
    </row>
    <row r="301" spans="1:4" x14ac:dyDescent="0.25">
      <c r="A301" s="12">
        <v>46052</v>
      </c>
      <c r="B301" s="7">
        <v>0.22539351851851852</v>
      </c>
      <c r="C301">
        <v>-1.1890080000000001</v>
      </c>
      <c r="D301">
        <v>44.704425999999998</v>
      </c>
    </row>
    <row r="302" spans="1:4" x14ac:dyDescent="0.25">
      <c r="A302" s="12">
        <v>46052</v>
      </c>
      <c r="B302" s="7">
        <v>0.24623842592592593</v>
      </c>
      <c r="C302">
        <v>-1.191009</v>
      </c>
      <c r="D302">
        <v>44.706631000000002</v>
      </c>
    </row>
    <row r="303" spans="1:4" x14ac:dyDescent="0.25">
      <c r="A303" s="12">
        <v>46052</v>
      </c>
      <c r="B303" s="7">
        <v>0.26712962962962961</v>
      </c>
      <c r="C303">
        <v>-1.175799</v>
      </c>
      <c r="D303">
        <v>44.733204000000001</v>
      </c>
    </row>
    <row r="304" spans="1:4" x14ac:dyDescent="0.25">
      <c r="A304" s="12">
        <v>46052</v>
      </c>
      <c r="B304" s="7">
        <v>0.28850694444444447</v>
      </c>
      <c r="C304">
        <v>-1.1675469999999999</v>
      </c>
      <c r="D304">
        <v>44.728977</v>
      </c>
    </row>
    <row r="305" spans="1:4" x14ac:dyDescent="0.25">
      <c r="A305" s="12">
        <v>46052</v>
      </c>
      <c r="B305" s="7">
        <v>0.30875000000000002</v>
      </c>
      <c r="C305">
        <v>-1.170801</v>
      </c>
      <c r="D305">
        <v>44.728104000000002</v>
      </c>
    </row>
    <row r="306" spans="1:4" x14ac:dyDescent="0.25">
      <c r="A306" s="12">
        <v>46052</v>
      </c>
      <c r="B306" s="7">
        <v>0.32958333333333334</v>
      </c>
      <c r="C306">
        <v>-1.17195</v>
      </c>
      <c r="D306">
        <v>44.727642000000003</v>
      </c>
    </row>
    <row r="307" spans="1:4" x14ac:dyDescent="0.25">
      <c r="A307" s="12">
        <v>46052</v>
      </c>
      <c r="B307" s="7">
        <v>0.35072916666666665</v>
      </c>
      <c r="C307">
        <v>-1.1723779999999999</v>
      </c>
      <c r="D307">
        <v>44.727893999999999</v>
      </c>
    </row>
    <row r="308" spans="1:4" x14ac:dyDescent="0.25">
      <c r="A308" s="12">
        <v>46052</v>
      </c>
      <c r="B308" s="7">
        <v>0.37123842592592593</v>
      </c>
      <c r="C308">
        <v>-1.172129</v>
      </c>
      <c r="D308">
        <v>44.727477999999998</v>
      </c>
    </row>
    <row r="309" spans="1:4" x14ac:dyDescent="0.25">
      <c r="A309" s="12">
        <v>46052</v>
      </c>
      <c r="B309" s="7">
        <v>0.39212962962962961</v>
      </c>
      <c r="C309">
        <v>-1.1725319999999999</v>
      </c>
      <c r="D309">
        <v>44.727871</v>
      </c>
    </row>
    <row r="310" spans="1:4" x14ac:dyDescent="0.25">
      <c r="A310" s="12">
        <v>46052</v>
      </c>
      <c r="B310" s="7">
        <v>0.43405092592592592</v>
      </c>
      <c r="C310">
        <v>-1.179049</v>
      </c>
      <c r="D310">
        <v>44.732460000000003</v>
      </c>
    </row>
    <row r="311" spans="1:4" x14ac:dyDescent="0.25">
      <c r="A311" s="12">
        <v>46052</v>
      </c>
      <c r="B311" s="7">
        <v>0.45459490740740743</v>
      </c>
      <c r="C311">
        <v>-1.177611</v>
      </c>
      <c r="D311">
        <v>44.737175000000001</v>
      </c>
    </row>
    <row r="312" spans="1:4" x14ac:dyDescent="0.25">
      <c r="A312" s="12">
        <v>46052</v>
      </c>
      <c r="B312" s="7">
        <v>0.47540509259259262</v>
      </c>
      <c r="C312">
        <v>-1.1827160000000001</v>
      </c>
      <c r="D312">
        <v>44.739761000000001</v>
      </c>
    </row>
    <row r="313" spans="1:4" x14ac:dyDescent="0.25">
      <c r="A313" s="12">
        <v>46052</v>
      </c>
      <c r="B313" s="7">
        <v>0.49656250000000002</v>
      </c>
      <c r="C313">
        <v>-1.1647240000000001</v>
      </c>
      <c r="D313">
        <v>44.765098999999999</v>
      </c>
    </row>
    <row r="314" spans="1:4" x14ac:dyDescent="0.25">
      <c r="A314" s="12">
        <v>46052</v>
      </c>
      <c r="B314" s="7">
        <v>0.51706018518518515</v>
      </c>
      <c r="C314">
        <v>-1.1639790000000001</v>
      </c>
      <c r="D314">
        <v>44.764930999999997</v>
      </c>
    </row>
    <row r="315" spans="1:4" x14ac:dyDescent="0.25">
      <c r="A315" s="12">
        <v>46052</v>
      </c>
      <c r="B315" s="7">
        <v>0.53792824074074075</v>
      </c>
      <c r="C315">
        <v>-1.157467</v>
      </c>
      <c r="D315">
        <v>44.765929999999997</v>
      </c>
    </row>
    <row r="316" spans="1:4" x14ac:dyDescent="0.25">
      <c r="A316" s="12">
        <v>46052</v>
      </c>
      <c r="B316" s="7">
        <v>0.55906250000000002</v>
      </c>
      <c r="C316">
        <v>-1.159022</v>
      </c>
      <c r="D316">
        <v>44.765315999999999</v>
      </c>
    </row>
    <row r="317" spans="1:4" x14ac:dyDescent="0.25">
      <c r="A317" s="12">
        <v>46052</v>
      </c>
      <c r="B317" s="7">
        <v>0.57958333333333334</v>
      </c>
      <c r="C317">
        <v>-1.1575530000000001</v>
      </c>
      <c r="D317">
        <v>44.765945000000002</v>
      </c>
    </row>
    <row r="318" spans="1:4" x14ac:dyDescent="0.25">
      <c r="A318" s="12">
        <v>46052</v>
      </c>
      <c r="B318" s="7">
        <v>0.60042824074074075</v>
      </c>
      <c r="C318">
        <v>-1.157572</v>
      </c>
      <c r="D318">
        <v>44.765991</v>
      </c>
    </row>
    <row r="319" spans="1:4" x14ac:dyDescent="0.25">
      <c r="A319" s="12">
        <v>46052</v>
      </c>
      <c r="B319" s="7">
        <v>0.62156250000000002</v>
      </c>
      <c r="C319">
        <v>-1.1576770000000001</v>
      </c>
      <c r="D319">
        <v>44.766033</v>
      </c>
    </row>
    <row r="320" spans="1:4" x14ac:dyDescent="0.25">
      <c r="A320" s="12">
        <v>46052</v>
      </c>
      <c r="B320" s="7">
        <v>0.64208333333333334</v>
      </c>
      <c r="C320">
        <v>-1.1576649999999999</v>
      </c>
      <c r="D320">
        <v>44.766018000000003</v>
      </c>
    </row>
    <row r="321" spans="1:4" x14ac:dyDescent="0.25">
      <c r="A321" s="12">
        <v>46052</v>
      </c>
      <c r="B321" s="7">
        <v>0.66297453703703701</v>
      </c>
      <c r="C321">
        <v>-1.1678299999999999</v>
      </c>
      <c r="D321">
        <v>44.768414</v>
      </c>
    </row>
    <row r="322" spans="1:4" x14ac:dyDescent="0.25">
      <c r="A322" s="12">
        <v>46052</v>
      </c>
      <c r="B322" s="7">
        <v>0.68406250000000002</v>
      </c>
      <c r="C322">
        <v>-1.157116</v>
      </c>
      <c r="D322">
        <v>44.764811999999999</v>
      </c>
    </row>
    <row r="323" spans="1:4" x14ac:dyDescent="0.25">
      <c r="A323" s="12">
        <v>46052</v>
      </c>
      <c r="B323" s="7">
        <v>0.70458333333333334</v>
      </c>
      <c r="C323">
        <v>-1.157141</v>
      </c>
      <c r="D323">
        <v>44.764809</v>
      </c>
    </row>
    <row r="324" spans="1:4" x14ac:dyDescent="0.25">
      <c r="A324" s="12">
        <v>46052</v>
      </c>
      <c r="B324" s="7">
        <v>0.72541666666666671</v>
      </c>
      <c r="C324">
        <v>-1.1571450000000001</v>
      </c>
      <c r="D324">
        <v>44.764778</v>
      </c>
    </row>
    <row r="325" spans="1:4" x14ac:dyDescent="0.25">
      <c r="A325" s="12">
        <v>46052</v>
      </c>
      <c r="B325" s="7">
        <v>0.74624999999999997</v>
      </c>
      <c r="C325">
        <v>-1.167745</v>
      </c>
      <c r="D325">
        <v>44.766415000000002</v>
      </c>
    </row>
    <row r="326" spans="1:4" x14ac:dyDescent="0.25">
      <c r="A326" s="12">
        <v>46052</v>
      </c>
      <c r="B326" s="7">
        <v>0.76739583333333339</v>
      </c>
      <c r="C326">
        <v>-1.167478</v>
      </c>
      <c r="D326">
        <v>44.766635999999998</v>
      </c>
    </row>
    <row r="327" spans="1:4" x14ac:dyDescent="0.25">
      <c r="A327" s="12">
        <v>46052</v>
      </c>
      <c r="B327" s="7">
        <v>0.78795138888888894</v>
      </c>
      <c r="C327">
        <v>-1.167719</v>
      </c>
      <c r="D327">
        <v>44.766232000000002</v>
      </c>
    </row>
    <row r="328" spans="1:4" x14ac:dyDescent="0.25">
      <c r="A328" s="12">
        <v>46052</v>
      </c>
      <c r="B328" s="7">
        <v>0.80906250000000002</v>
      </c>
      <c r="C328">
        <v>-1.167176</v>
      </c>
      <c r="D328">
        <v>44.763840000000002</v>
      </c>
    </row>
    <row r="329" spans="1:4" x14ac:dyDescent="0.25">
      <c r="A329" s="12">
        <v>46052</v>
      </c>
      <c r="B329" s="7">
        <v>0.82956018518518515</v>
      </c>
      <c r="C329">
        <v>-1.1701159999999999</v>
      </c>
      <c r="D329">
        <v>44.743068999999998</v>
      </c>
    </row>
    <row r="330" spans="1:4" x14ac:dyDescent="0.25">
      <c r="A330" s="12">
        <v>46052</v>
      </c>
      <c r="B330" s="7">
        <v>0.85042824074074075</v>
      </c>
      <c r="C330">
        <v>-1.170126</v>
      </c>
      <c r="D330">
        <v>44.743701999999999</v>
      </c>
    </row>
    <row r="331" spans="1:4" x14ac:dyDescent="0.25">
      <c r="A331" s="12">
        <v>46052</v>
      </c>
      <c r="B331" s="7">
        <v>0.87156250000000002</v>
      </c>
      <c r="C331">
        <v>-1.1682239999999999</v>
      </c>
      <c r="D331">
        <v>44.740479000000001</v>
      </c>
    </row>
    <row r="332" spans="1:4" x14ac:dyDescent="0.25">
      <c r="A332" s="12">
        <v>46052</v>
      </c>
      <c r="B332" s="7">
        <v>0.89206018518518515</v>
      </c>
      <c r="C332">
        <v>-1.167721</v>
      </c>
      <c r="D332">
        <v>44.739432999999998</v>
      </c>
    </row>
    <row r="333" spans="1:4" x14ac:dyDescent="0.25">
      <c r="A333" s="12">
        <v>46052</v>
      </c>
      <c r="B333" s="7">
        <v>0.91322916666666665</v>
      </c>
      <c r="C333">
        <v>-1.1676340000000001</v>
      </c>
      <c r="D333">
        <v>44.739246000000001</v>
      </c>
    </row>
    <row r="334" spans="1:4" x14ac:dyDescent="0.25">
      <c r="A334" s="12">
        <v>46052</v>
      </c>
      <c r="B334" s="7">
        <v>0.93376157407407412</v>
      </c>
      <c r="C334">
        <v>-1.171543</v>
      </c>
      <c r="D334">
        <v>44.741675999999998</v>
      </c>
    </row>
    <row r="335" spans="1:4" x14ac:dyDescent="0.25">
      <c r="A335" s="12">
        <v>46052</v>
      </c>
      <c r="B335" s="7">
        <v>0.9545717592592593</v>
      </c>
      <c r="C335">
        <v>-1.1670860000000001</v>
      </c>
      <c r="D335">
        <v>44.763592000000003</v>
      </c>
    </row>
    <row r="336" spans="1:4" x14ac:dyDescent="0.25">
      <c r="A336" s="12">
        <v>46052</v>
      </c>
      <c r="B336" s="7">
        <v>0.97545138888888894</v>
      </c>
      <c r="C336">
        <v>-1.1668430000000001</v>
      </c>
      <c r="D336">
        <v>44.763728999999998</v>
      </c>
    </row>
    <row r="337" spans="1:4" x14ac:dyDescent="0.25">
      <c r="A337" s="12">
        <v>46052</v>
      </c>
      <c r="B337" s="7">
        <v>0.99665509259259255</v>
      </c>
      <c r="C337">
        <v>-1.164086</v>
      </c>
      <c r="D337">
        <v>44.764912000000002</v>
      </c>
    </row>
    <row r="338" spans="1:4" x14ac:dyDescent="0.25">
      <c r="A338" s="12">
        <v>46053</v>
      </c>
      <c r="B338" s="7">
        <v>1.7395833333333333E-2</v>
      </c>
      <c r="C338">
        <v>-1.1772990000000001</v>
      </c>
      <c r="D338">
        <v>44.702835</v>
      </c>
    </row>
    <row r="339" spans="1:4" x14ac:dyDescent="0.25">
      <c r="A339" s="12">
        <v>46053</v>
      </c>
      <c r="B339" s="7">
        <v>3.7916666666666668E-2</v>
      </c>
      <c r="C339">
        <v>-1.1773359999999999</v>
      </c>
      <c r="D339">
        <v>44.702807999999997</v>
      </c>
    </row>
    <row r="340" spans="1:4" x14ac:dyDescent="0.25">
      <c r="A340" s="12">
        <v>46053</v>
      </c>
      <c r="B340" s="7">
        <v>5.9062499999999997E-2</v>
      </c>
      <c r="C340">
        <v>-1.178512</v>
      </c>
      <c r="D340">
        <v>44.703156</v>
      </c>
    </row>
    <row r="341" spans="1:4" x14ac:dyDescent="0.25">
      <c r="A341" s="12">
        <v>46053</v>
      </c>
      <c r="B341" s="7">
        <v>7.9606481481481486E-2</v>
      </c>
      <c r="C341">
        <v>-1.178725</v>
      </c>
      <c r="D341">
        <v>44.703228000000003</v>
      </c>
    </row>
    <row r="342" spans="1:4" x14ac:dyDescent="0.25">
      <c r="A342" s="12">
        <v>46053</v>
      </c>
      <c r="B342" s="7">
        <v>0.10039351851851852</v>
      </c>
      <c r="C342">
        <v>-1.1788700000000001</v>
      </c>
      <c r="D342">
        <v>44.703335000000003</v>
      </c>
    </row>
    <row r="343" spans="1:4" x14ac:dyDescent="0.25">
      <c r="A343" s="12">
        <v>46053</v>
      </c>
      <c r="B343" s="7">
        <v>0.12126157407407408</v>
      </c>
      <c r="C343">
        <v>-1.1794020000000001</v>
      </c>
      <c r="D343">
        <v>44.703445000000002</v>
      </c>
    </row>
    <row r="344" spans="1:4" x14ac:dyDescent="0.25">
      <c r="A344" s="12">
        <v>46053</v>
      </c>
      <c r="B344" s="7">
        <v>0.14239583333333333</v>
      </c>
      <c r="C344">
        <v>-1.1793199999999999</v>
      </c>
      <c r="D344">
        <v>44.703384</v>
      </c>
    </row>
    <row r="345" spans="1:4" x14ac:dyDescent="0.25">
      <c r="A345" s="12">
        <v>46053</v>
      </c>
      <c r="B345" s="7">
        <v>0.16292824074074075</v>
      </c>
      <c r="C345">
        <v>-1.1785699999999999</v>
      </c>
      <c r="D345">
        <v>44.703494999999997</v>
      </c>
    </row>
    <row r="346" spans="1:4" x14ac:dyDescent="0.25">
      <c r="A346" s="12">
        <v>46053</v>
      </c>
      <c r="B346" s="7">
        <v>0.18375</v>
      </c>
      <c r="C346">
        <v>-1.1784889999999999</v>
      </c>
      <c r="D346">
        <v>44.703384</v>
      </c>
    </row>
    <row r="347" spans="1:4" x14ac:dyDescent="0.25">
      <c r="A347" s="12">
        <v>46053</v>
      </c>
      <c r="B347" s="7">
        <v>0.20458333333333334</v>
      </c>
      <c r="C347">
        <v>-1.1784570000000001</v>
      </c>
      <c r="D347">
        <v>44.703377000000003</v>
      </c>
    </row>
    <row r="348" spans="1:4" x14ac:dyDescent="0.25">
      <c r="A348" s="12">
        <v>46053</v>
      </c>
      <c r="B348" s="7">
        <v>0.22541666666666665</v>
      </c>
      <c r="C348">
        <v>-1.1784790000000001</v>
      </c>
      <c r="D348">
        <v>44.703387999999997</v>
      </c>
    </row>
    <row r="349" spans="1:4" x14ac:dyDescent="0.25">
      <c r="A349" s="12">
        <v>46053</v>
      </c>
      <c r="B349" s="7">
        <v>0.24656249999999999</v>
      </c>
      <c r="C349">
        <v>-1.1784699999999999</v>
      </c>
      <c r="D349">
        <v>44.703384</v>
      </c>
    </row>
    <row r="350" spans="1:4" x14ac:dyDescent="0.25">
      <c r="A350" s="12">
        <v>46053</v>
      </c>
      <c r="B350" s="7">
        <v>0.26706018518518521</v>
      </c>
      <c r="C350">
        <v>-1.178674</v>
      </c>
      <c r="D350">
        <v>44.705081999999997</v>
      </c>
    </row>
    <row r="351" spans="1:4" x14ac:dyDescent="0.25">
      <c r="A351" s="12">
        <v>46053</v>
      </c>
      <c r="B351" s="7">
        <v>0.28789351851851852</v>
      </c>
      <c r="C351">
        <v>-1.1813659999999999</v>
      </c>
      <c r="D351">
        <v>44.740082000000001</v>
      </c>
    </row>
    <row r="352" spans="1:4" x14ac:dyDescent="0.25">
      <c r="A352" s="12">
        <v>46053</v>
      </c>
      <c r="B352" s="7">
        <v>0.30873842592592593</v>
      </c>
      <c r="C352">
        <v>-1.179915</v>
      </c>
      <c r="D352">
        <v>44.738995000000003</v>
      </c>
    </row>
    <row r="353" spans="1:4" x14ac:dyDescent="0.25">
      <c r="A353" s="12">
        <v>46053</v>
      </c>
      <c r="B353" s="7">
        <v>0.32957175925925924</v>
      </c>
      <c r="C353">
        <v>-1.1813499999999999</v>
      </c>
      <c r="D353">
        <v>44.734692000000003</v>
      </c>
    </row>
    <row r="354" spans="1:4" x14ac:dyDescent="0.25">
      <c r="A354" s="12">
        <v>46053</v>
      </c>
      <c r="B354" s="7">
        <v>0.35083333333333333</v>
      </c>
      <c r="C354">
        <v>-1.1858960000000001</v>
      </c>
      <c r="D354">
        <v>44.732868000000003</v>
      </c>
    </row>
    <row r="355" spans="1:4" x14ac:dyDescent="0.25">
      <c r="A355" s="12">
        <v>46053</v>
      </c>
      <c r="B355" s="7">
        <v>0.37133101851851852</v>
      </c>
      <c r="C355">
        <v>-1.173813</v>
      </c>
      <c r="D355">
        <v>44.728191000000002</v>
      </c>
    </row>
    <row r="356" spans="1:4" x14ac:dyDescent="0.25">
      <c r="A356" s="12">
        <v>46053</v>
      </c>
      <c r="B356" s="7">
        <v>0.39248842592592592</v>
      </c>
      <c r="C356">
        <v>-1.170407</v>
      </c>
      <c r="D356">
        <v>44.729187000000003</v>
      </c>
    </row>
    <row r="357" spans="1:4" x14ac:dyDescent="0.25">
      <c r="A357" s="12">
        <v>46053</v>
      </c>
      <c r="B357" s="7">
        <v>0.41293981481481479</v>
      </c>
      <c r="C357">
        <v>-1.170261</v>
      </c>
      <c r="D357">
        <v>44.729176000000002</v>
      </c>
    </row>
    <row r="358" spans="1:4" x14ac:dyDescent="0.25">
      <c r="A358" s="12">
        <v>46053</v>
      </c>
      <c r="B358" s="7">
        <v>0.43406250000000002</v>
      </c>
      <c r="C358">
        <v>-1.1708890000000001</v>
      </c>
      <c r="D358">
        <v>44.730682000000002</v>
      </c>
    </row>
    <row r="359" spans="1:4" x14ac:dyDescent="0.25">
      <c r="A359" s="12">
        <v>46053</v>
      </c>
      <c r="B359" s="7">
        <v>0.45505787037037038</v>
      </c>
      <c r="C359">
        <v>-1.1677029999999999</v>
      </c>
      <c r="D359">
        <v>44.739418000000001</v>
      </c>
    </row>
    <row r="360" spans="1:4" x14ac:dyDescent="0.25">
      <c r="A360" s="12">
        <v>46053</v>
      </c>
      <c r="B360" s="7">
        <v>0.47540509259259262</v>
      </c>
      <c r="C360">
        <v>-1.1712419999999999</v>
      </c>
      <c r="D360">
        <v>44.742305999999999</v>
      </c>
    </row>
    <row r="361" spans="1:4" x14ac:dyDescent="0.25">
      <c r="A361" s="12">
        <v>46053</v>
      </c>
      <c r="B361" s="7">
        <v>0.49623842592592593</v>
      </c>
      <c r="C361">
        <v>-1.1654519999999999</v>
      </c>
      <c r="D361">
        <v>44.763244999999998</v>
      </c>
    </row>
    <row r="362" spans="1:4" x14ac:dyDescent="0.25">
      <c r="A362" s="12">
        <v>46053</v>
      </c>
      <c r="B362" s="7">
        <v>0.51739583333333339</v>
      </c>
      <c r="C362">
        <v>-1.164156</v>
      </c>
      <c r="D362">
        <v>44.765647999999999</v>
      </c>
    </row>
    <row r="363" spans="1:4" x14ac:dyDescent="0.25">
      <c r="A363" s="12">
        <v>46053</v>
      </c>
      <c r="B363" s="7">
        <v>0.53822916666666665</v>
      </c>
      <c r="C363">
        <v>-1.1640520000000001</v>
      </c>
      <c r="D363">
        <v>44.766216</v>
      </c>
    </row>
    <row r="364" spans="1:4" x14ac:dyDescent="0.25">
      <c r="A364" s="12">
        <v>46053</v>
      </c>
      <c r="B364" s="7">
        <v>0.55906250000000002</v>
      </c>
      <c r="C364">
        <v>-1.164064</v>
      </c>
      <c r="D364">
        <v>44.766258000000001</v>
      </c>
    </row>
    <row r="365" spans="1:4" x14ac:dyDescent="0.25">
      <c r="A365" s="12">
        <v>46053</v>
      </c>
      <c r="B365" s="7">
        <v>0.57989583333333339</v>
      </c>
      <c r="C365">
        <v>-1.1575139999999999</v>
      </c>
      <c r="D365">
        <v>44.766120999999998</v>
      </c>
    </row>
    <row r="366" spans="1:4" x14ac:dyDescent="0.25">
      <c r="A366" s="12">
        <v>46053</v>
      </c>
      <c r="B366" s="7">
        <v>0.60041666666666671</v>
      </c>
      <c r="C366">
        <v>-1.15744</v>
      </c>
      <c r="D366">
        <v>44.765906999999999</v>
      </c>
    </row>
    <row r="367" spans="1:4" x14ac:dyDescent="0.25">
      <c r="A367" s="12">
        <v>46053</v>
      </c>
      <c r="B367" s="7">
        <v>0.62156250000000002</v>
      </c>
      <c r="C367">
        <v>-1.1576630000000001</v>
      </c>
      <c r="D367">
        <v>44.766159000000002</v>
      </c>
    </row>
    <row r="368" spans="1:4" x14ac:dyDescent="0.25">
      <c r="A368" s="12">
        <v>46053</v>
      </c>
      <c r="B368" s="7">
        <v>0.64239583333333339</v>
      </c>
      <c r="C368">
        <v>-1.1574199999999999</v>
      </c>
      <c r="D368">
        <v>44.767048000000003</v>
      </c>
    </row>
    <row r="369" spans="1:4" x14ac:dyDescent="0.25">
      <c r="A369" s="12">
        <v>46053</v>
      </c>
      <c r="B369" s="7">
        <v>0.66289351851851852</v>
      </c>
      <c r="C369">
        <v>-1.157435</v>
      </c>
      <c r="D369">
        <v>44.767035999999997</v>
      </c>
    </row>
    <row r="370" spans="1:4" x14ac:dyDescent="0.25">
      <c r="A370" s="12">
        <v>46053</v>
      </c>
      <c r="B370" s="7">
        <v>0.68406250000000002</v>
      </c>
      <c r="C370">
        <v>-1.157413</v>
      </c>
      <c r="D370">
        <v>44.767024999999997</v>
      </c>
    </row>
    <row r="371" spans="1:4" x14ac:dyDescent="0.25">
      <c r="A371" s="12">
        <v>46053</v>
      </c>
      <c r="B371" s="7">
        <v>0.70461805555555557</v>
      </c>
      <c r="C371">
        <v>-1.1573169999999999</v>
      </c>
      <c r="D371">
        <v>44.767155000000002</v>
      </c>
    </row>
    <row r="372" spans="1:4" x14ac:dyDescent="0.25">
      <c r="A372" s="12">
        <v>46053</v>
      </c>
      <c r="B372" s="7">
        <v>0.72540509259259256</v>
      </c>
      <c r="C372">
        <v>-1.1654469999999999</v>
      </c>
      <c r="D372">
        <v>44.766368999999997</v>
      </c>
    </row>
    <row r="373" spans="1:4" x14ac:dyDescent="0.25">
      <c r="A373" s="12">
        <v>46053</v>
      </c>
      <c r="B373" s="7">
        <v>0.74624999999999997</v>
      </c>
      <c r="C373">
        <v>-1.1654469999999999</v>
      </c>
      <c r="D373">
        <v>44.766384000000002</v>
      </c>
    </row>
    <row r="374" spans="1:4" x14ac:dyDescent="0.25">
      <c r="A374" s="12">
        <v>46053</v>
      </c>
      <c r="B374" s="7">
        <v>0.76708333333333334</v>
      </c>
      <c r="C374">
        <v>-1.1654819999999999</v>
      </c>
      <c r="D374">
        <v>44.766319000000003</v>
      </c>
    </row>
    <row r="375" spans="1:4" x14ac:dyDescent="0.25">
      <c r="A375" s="12">
        <v>46053</v>
      </c>
      <c r="B375" s="7">
        <v>0.78793981481481479</v>
      </c>
      <c r="C375">
        <v>-1.1655450000000001</v>
      </c>
      <c r="D375">
        <v>44.766204999999999</v>
      </c>
    </row>
    <row r="376" spans="1:4" x14ac:dyDescent="0.25">
      <c r="A376" s="12">
        <v>46053</v>
      </c>
      <c r="B376" s="7">
        <v>0.80906250000000002</v>
      </c>
      <c r="C376">
        <v>-1.1646650000000001</v>
      </c>
      <c r="D376">
        <v>44.766022</v>
      </c>
    </row>
    <row r="377" spans="1:4" x14ac:dyDescent="0.25">
      <c r="A377" s="12">
        <v>46053</v>
      </c>
      <c r="B377" s="7">
        <v>0.82958333333333334</v>
      </c>
      <c r="C377">
        <v>-1.1668529999999999</v>
      </c>
      <c r="D377">
        <v>44.765560000000001</v>
      </c>
    </row>
    <row r="378" spans="1:4" x14ac:dyDescent="0.25">
      <c r="A378" s="12">
        <v>46053</v>
      </c>
      <c r="B378" s="7">
        <v>0.85045138888888894</v>
      </c>
      <c r="C378">
        <v>-1.1663600000000001</v>
      </c>
      <c r="D378">
        <v>44.765804000000003</v>
      </c>
    </row>
    <row r="379" spans="1:4" x14ac:dyDescent="0.25">
      <c r="A379" s="12">
        <v>46053</v>
      </c>
      <c r="B379" s="7">
        <v>0.87156250000000002</v>
      </c>
      <c r="C379">
        <v>-1.1700759999999999</v>
      </c>
      <c r="D379">
        <v>44.743549000000002</v>
      </c>
    </row>
    <row r="380" spans="1:4" x14ac:dyDescent="0.25">
      <c r="A380" s="12">
        <v>46053</v>
      </c>
      <c r="B380" s="7">
        <v>0.89208333333333334</v>
      </c>
      <c r="C380">
        <v>-1.171659</v>
      </c>
      <c r="D380">
        <v>44.731997999999997</v>
      </c>
    </row>
    <row r="381" spans="1:4" x14ac:dyDescent="0.25">
      <c r="A381" s="12">
        <v>46053</v>
      </c>
      <c r="B381" s="7">
        <v>0.91322916666666665</v>
      </c>
      <c r="C381">
        <v>-1.1716599999999999</v>
      </c>
      <c r="D381">
        <v>44.731960000000001</v>
      </c>
    </row>
    <row r="382" spans="1:4" x14ac:dyDescent="0.25">
      <c r="A382" s="12">
        <v>46053</v>
      </c>
      <c r="B382" s="7">
        <v>0.93406250000000002</v>
      </c>
      <c r="C382">
        <v>-1.171486</v>
      </c>
      <c r="D382">
        <v>44.731731000000003</v>
      </c>
    </row>
    <row r="383" spans="1:4" x14ac:dyDescent="0.25">
      <c r="A383" s="12">
        <v>46053</v>
      </c>
      <c r="B383" s="7">
        <v>0.95459490740740738</v>
      </c>
      <c r="C383">
        <v>-1.170671</v>
      </c>
      <c r="D383">
        <v>44.732433</v>
      </c>
    </row>
    <row r="384" spans="1:4" x14ac:dyDescent="0.25">
      <c r="A384" s="12">
        <v>46053</v>
      </c>
      <c r="B384" s="7">
        <v>0.97547453703703701</v>
      </c>
      <c r="C384">
        <v>-1.169918</v>
      </c>
      <c r="D384">
        <v>44.732868000000003</v>
      </c>
    </row>
    <row r="385" spans="1:4" x14ac:dyDescent="0.25">
      <c r="A385" s="12">
        <v>46053</v>
      </c>
      <c r="B385" s="7">
        <v>0.99656250000000002</v>
      </c>
      <c r="C385">
        <v>-1.170051</v>
      </c>
      <c r="D385">
        <v>44.735374</v>
      </c>
    </row>
    <row r="386" spans="1:4" x14ac:dyDescent="0.25">
      <c r="A386" s="12">
        <v>46054</v>
      </c>
      <c r="B386" s="7">
        <v>1.7083333333333332E-2</v>
      </c>
      <c r="C386">
        <v>-1.1802539999999999</v>
      </c>
      <c r="D386">
        <v>44.736179</v>
      </c>
    </row>
    <row r="387" spans="1:4" x14ac:dyDescent="0.25">
      <c r="A387" s="12">
        <v>46054</v>
      </c>
      <c r="B387" s="7">
        <v>3.8229166666666668E-2</v>
      </c>
      <c r="C387">
        <v>-1.1781699999999999</v>
      </c>
      <c r="D387">
        <v>44.703598</v>
      </c>
    </row>
    <row r="388" spans="1:4" x14ac:dyDescent="0.25">
      <c r="A388" s="12">
        <v>46054</v>
      </c>
      <c r="B388" s="7">
        <v>5.8715277777777776E-2</v>
      </c>
      <c r="C388">
        <v>-1.178169</v>
      </c>
      <c r="D388">
        <v>44.703594000000002</v>
      </c>
    </row>
    <row r="389" spans="1:4" x14ac:dyDescent="0.25">
      <c r="A389" s="12">
        <v>46054</v>
      </c>
      <c r="B389" s="7">
        <v>7.9571759259259259E-2</v>
      </c>
      <c r="C389">
        <v>-1.178139</v>
      </c>
      <c r="D389">
        <v>44.703589999999998</v>
      </c>
    </row>
    <row r="390" spans="1:4" x14ac:dyDescent="0.25">
      <c r="A390" s="12">
        <v>46054</v>
      </c>
      <c r="B390" s="7">
        <v>0.10041666666666667</v>
      </c>
      <c r="C390">
        <v>-1.17818</v>
      </c>
      <c r="D390">
        <v>44.703606000000001</v>
      </c>
    </row>
    <row r="391" spans="1:4" x14ac:dyDescent="0.25">
      <c r="A391" s="12">
        <v>46054</v>
      </c>
      <c r="B391" s="7">
        <v>0.12126157407407408</v>
      </c>
      <c r="C391">
        <v>-1.178401</v>
      </c>
      <c r="D391">
        <v>44.703304000000003</v>
      </c>
    </row>
    <row r="392" spans="1:4" x14ac:dyDescent="0.25">
      <c r="A392" s="12">
        <v>46054</v>
      </c>
      <c r="B392" s="7">
        <v>0.14239583333333333</v>
      </c>
      <c r="C392">
        <v>-1.179155</v>
      </c>
      <c r="D392">
        <v>44.703522</v>
      </c>
    </row>
    <row r="393" spans="1:4" x14ac:dyDescent="0.25">
      <c r="A393" s="12">
        <v>46054</v>
      </c>
      <c r="B393" s="7">
        <v>0.16322916666666668</v>
      </c>
      <c r="C393">
        <v>-1.1791750000000001</v>
      </c>
      <c r="D393">
        <v>44.703544999999998</v>
      </c>
    </row>
    <row r="394" spans="1:4" x14ac:dyDescent="0.25">
      <c r="A394" s="12">
        <v>46054</v>
      </c>
      <c r="B394" s="7">
        <v>0.18377314814814816</v>
      </c>
      <c r="C394">
        <v>-1.1792579999999999</v>
      </c>
      <c r="D394">
        <v>44.703552000000002</v>
      </c>
    </row>
    <row r="395" spans="1:4" x14ac:dyDescent="0.25">
      <c r="A395" s="12">
        <v>46054</v>
      </c>
      <c r="B395" s="7">
        <v>0.20489583333333333</v>
      </c>
      <c r="C395">
        <v>-1.1792579999999999</v>
      </c>
      <c r="D395">
        <v>44.703555999999999</v>
      </c>
    </row>
    <row r="396" spans="1:4" x14ac:dyDescent="0.25">
      <c r="A396" s="12">
        <v>46054</v>
      </c>
      <c r="B396" s="7">
        <v>0.22539351851851852</v>
      </c>
      <c r="C396">
        <v>-1.1790210000000001</v>
      </c>
      <c r="D396">
        <v>44.703445000000002</v>
      </c>
    </row>
    <row r="397" spans="1:4" x14ac:dyDescent="0.25">
      <c r="A397" s="12">
        <v>46054</v>
      </c>
      <c r="B397" s="7">
        <v>0.24623842592592593</v>
      </c>
      <c r="C397">
        <v>-1.1790700000000001</v>
      </c>
      <c r="D397">
        <v>44.703457</v>
      </c>
    </row>
    <row r="398" spans="1:4" x14ac:dyDescent="0.25">
      <c r="A398" s="12">
        <v>46054</v>
      </c>
      <c r="B398" s="7">
        <v>0.26709490740740743</v>
      </c>
      <c r="C398">
        <v>-1.181629</v>
      </c>
      <c r="D398">
        <v>44.704673999999997</v>
      </c>
    </row>
    <row r="399" spans="1:4" x14ac:dyDescent="0.25">
      <c r="A399" s="12">
        <v>46054</v>
      </c>
      <c r="B399" s="7">
        <v>0.28790509259259262</v>
      </c>
      <c r="C399">
        <v>-1.1831529999999999</v>
      </c>
      <c r="D399">
        <v>44.739071000000003</v>
      </c>
    </row>
    <row r="400" spans="1:4" x14ac:dyDescent="0.25">
      <c r="A400" s="12">
        <v>46054</v>
      </c>
      <c r="B400" s="7">
        <v>0.30906250000000002</v>
      </c>
      <c r="C400">
        <v>-1.1827129999999999</v>
      </c>
      <c r="D400">
        <v>44.738956000000002</v>
      </c>
    </row>
    <row r="401" spans="1:4" x14ac:dyDescent="0.25">
      <c r="A401" s="12">
        <v>46054</v>
      </c>
      <c r="B401" s="7">
        <v>0.32954861111111111</v>
      </c>
      <c r="C401">
        <v>-1.1813579999999999</v>
      </c>
      <c r="D401">
        <v>44.74033</v>
      </c>
    </row>
    <row r="402" spans="1:4" x14ac:dyDescent="0.25">
      <c r="A402" s="12">
        <v>46054</v>
      </c>
      <c r="B402" s="7">
        <v>0.35039351851851852</v>
      </c>
      <c r="C402">
        <v>-1.17855</v>
      </c>
      <c r="D402">
        <v>44.739806999999999</v>
      </c>
    </row>
    <row r="403" spans="1:4" x14ac:dyDescent="0.25">
      <c r="A403" s="12">
        <v>46054</v>
      </c>
      <c r="B403" s="7">
        <v>0.37156250000000002</v>
      </c>
      <c r="C403">
        <v>-1.1772009999999999</v>
      </c>
      <c r="D403">
        <v>44.738585999999998</v>
      </c>
    </row>
    <row r="404" spans="1:4" x14ac:dyDescent="0.25">
      <c r="A404" s="12">
        <v>46054</v>
      </c>
      <c r="B404" s="7">
        <v>0.39208333333333334</v>
      </c>
      <c r="C404">
        <v>-1.177327</v>
      </c>
      <c r="D404">
        <v>44.738135999999997</v>
      </c>
    </row>
    <row r="405" spans="1:4" x14ac:dyDescent="0.25">
      <c r="A405" s="12">
        <v>46054</v>
      </c>
      <c r="B405" s="7">
        <v>0.41322916666666665</v>
      </c>
      <c r="C405">
        <v>-1.176755</v>
      </c>
      <c r="D405">
        <v>44.737670999999999</v>
      </c>
    </row>
    <row r="406" spans="1:4" x14ac:dyDescent="0.25">
      <c r="A406" s="12">
        <v>46054</v>
      </c>
      <c r="B406" s="7">
        <v>0.43415509259259261</v>
      </c>
      <c r="C406">
        <v>-1.1741839999999999</v>
      </c>
      <c r="D406">
        <v>44.736331999999997</v>
      </c>
    </row>
    <row r="407" spans="1:4" x14ac:dyDescent="0.25">
      <c r="A407" s="12">
        <v>46054</v>
      </c>
      <c r="B407" s="7">
        <v>0.45459490740740743</v>
      </c>
      <c r="C407">
        <v>-1.17048</v>
      </c>
      <c r="D407">
        <v>44.729221000000003</v>
      </c>
    </row>
    <row r="408" spans="1:4" x14ac:dyDescent="0.25">
      <c r="A408" s="12">
        <v>46054</v>
      </c>
      <c r="B408" s="7">
        <v>0.47582175925925924</v>
      </c>
      <c r="C408">
        <v>-1.170639</v>
      </c>
      <c r="D408">
        <v>44.730640000000001</v>
      </c>
    </row>
    <row r="409" spans="1:4" x14ac:dyDescent="0.25">
      <c r="A409" s="12">
        <v>46054</v>
      </c>
      <c r="B409" s="7">
        <v>0.49626157407407406</v>
      </c>
      <c r="C409">
        <v>-1.1705319999999999</v>
      </c>
      <c r="D409">
        <v>44.730663</v>
      </c>
    </row>
    <row r="410" spans="1:4" x14ac:dyDescent="0.25">
      <c r="A410" s="12">
        <v>46054</v>
      </c>
      <c r="B410" s="7">
        <v>0.51739583333333339</v>
      </c>
      <c r="C410">
        <v>-1.1713960000000001</v>
      </c>
      <c r="D410">
        <v>44.736252</v>
      </c>
    </row>
    <row r="411" spans="1:4" x14ac:dyDescent="0.25">
      <c r="A411" s="12">
        <v>46054</v>
      </c>
      <c r="B411" s="7">
        <v>0.53792824074074075</v>
      </c>
      <c r="C411">
        <v>-1.1791780000000001</v>
      </c>
      <c r="D411">
        <v>44.733840999999998</v>
      </c>
    </row>
    <row r="412" spans="1:4" x14ac:dyDescent="0.25">
      <c r="A412" s="12">
        <v>46054</v>
      </c>
      <c r="B412" s="7">
        <v>0.57998842592592592</v>
      </c>
      <c r="C412">
        <v>-1.164747</v>
      </c>
      <c r="D412">
        <v>44.765709000000001</v>
      </c>
    </row>
    <row r="413" spans="1:4" x14ac:dyDescent="0.25">
      <c r="A413" s="12">
        <v>46054</v>
      </c>
      <c r="B413" s="7">
        <v>0.60072916666666665</v>
      </c>
      <c r="C413">
        <v>-1.156442</v>
      </c>
      <c r="D413">
        <v>44.764355000000002</v>
      </c>
    </row>
    <row r="414" spans="1:4" x14ac:dyDescent="0.25">
      <c r="A414" s="12">
        <v>46054</v>
      </c>
      <c r="B414" s="7">
        <v>0.62122685185185189</v>
      </c>
      <c r="C414">
        <v>-1.1540900000000001</v>
      </c>
      <c r="D414">
        <v>44.762614999999997</v>
      </c>
    </row>
    <row r="415" spans="1:4" x14ac:dyDescent="0.25">
      <c r="A415" s="12">
        <v>46054</v>
      </c>
      <c r="B415" s="7">
        <v>0.64209490740740738</v>
      </c>
      <c r="C415">
        <v>-1.1752609999999999</v>
      </c>
      <c r="D415">
        <v>44.699027999999998</v>
      </c>
    </row>
    <row r="416" spans="1:4" x14ac:dyDescent="0.25">
      <c r="A416" s="12">
        <v>46054</v>
      </c>
      <c r="B416" s="7">
        <v>0.66293981481481479</v>
      </c>
      <c r="C416">
        <v>-1.1780630000000001</v>
      </c>
      <c r="D416">
        <v>44.700344000000001</v>
      </c>
    </row>
    <row r="417" spans="1:4" x14ac:dyDescent="0.25">
      <c r="A417" s="12">
        <v>46054</v>
      </c>
      <c r="B417" s="7">
        <v>0.68406250000000002</v>
      </c>
      <c r="C417">
        <v>-1.1777519999999999</v>
      </c>
      <c r="D417">
        <v>44.699989000000002</v>
      </c>
    </row>
    <row r="418" spans="1:4" x14ac:dyDescent="0.25">
      <c r="A418" s="12">
        <v>46054</v>
      </c>
      <c r="B418" s="7">
        <v>0.70458333333333334</v>
      </c>
      <c r="C418">
        <v>-1.1777280000000001</v>
      </c>
      <c r="D418">
        <v>44.699978000000002</v>
      </c>
    </row>
    <row r="419" spans="1:4" x14ac:dyDescent="0.25">
      <c r="A419" s="12">
        <v>46054</v>
      </c>
      <c r="B419" s="7">
        <v>0.72547453703703701</v>
      </c>
      <c r="C419">
        <v>-1.1777299999999999</v>
      </c>
      <c r="D419">
        <v>44.699986000000003</v>
      </c>
    </row>
    <row r="420" spans="1:4" x14ac:dyDescent="0.25">
      <c r="A420" s="12">
        <v>46054</v>
      </c>
      <c r="B420" s="7">
        <v>0.74622685185185189</v>
      </c>
      <c r="C420">
        <v>-1.177737</v>
      </c>
      <c r="D420">
        <v>44.699989000000002</v>
      </c>
    </row>
    <row r="421" spans="1:4" x14ac:dyDescent="0.25">
      <c r="A421" s="12">
        <v>46054</v>
      </c>
      <c r="B421" s="7">
        <v>0.76712962962962961</v>
      </c>
      <c r="C421">
        <v>-1.1778230000000001</v>
      </c>
      <c r="D421">
        <v>44.700012000000001</v>
      </c>
    </row>
    <row r="422" spans="1:4" x14ac:dyDescent="0.25">
      <c r="A422" s="12">
        <v>46054</v>
      </c>
      <c r="B422" s="7">
        <v>0.78821759259259261</v>
      </c>
      <c r="C422">
        <v>-1.1777340000000001</v>
      </c>
      <c r="D422">
        <v>44.699992999999999</v>
      </c>
    </row>
    <row r="423" spans="1:4" x14ac:dyDescent="0.25">
      <c r="A423" s="12">
        <v>46054</v>
      </c>
      <c r="B423" s="7">
        <v>0.8087847222222222</v>
      </c>
      <c r="C423">
        <v>-1.1779170000000001</v>
      </c>
      <c r="D423">
        <v>44.700389999999999</v>
      </c>
    </row>
    <row r="424" spans="1:4" x14ac:dyDescent="0.25">
      <c r="A424" s="12">
        <v>46054</v>
      </c>
      <c r="B424" s="7">
        <v>0.82959490740740738</v>
      </c>
      <c r="C424">
        <v>-1.177902</v>
      </c>
      <c r="D424">
        <v>44.700397000000002</v>
      </c>
    </row>
    <row r="425" spans="1:4" x14ac:dyDescent="0.25">
      <c r="A425" s="12">
        <v>46054</v>
      </c>
      <c r="B425" s="7">
        <v>0.85061342592592593</v>
      </c>
      <c r="C425">
        <v>-1.17794</v>
      </c>
      <c r="D425">
        <v>44.700546000000003</v>
      </c>
    </row>
    <row r="426" spans="1:4" x14ac:dyDescent="0.25">
      <c r="A426" s="12">
        <v>46054</v>
      </c>
      <c r="B426" s="7">
        <v>0.87207175925925928</v>
      </c>
      <c r="C426">
        <v>-1.1741919999999999</v>
      </c>
      <c r="D426">
        <v>44.727192000000002</v>
      </c>
    </row>
    <row r="427" spans="1:4" x14ac:dyDescent="0.25">
      <c r="A427" s="12">
        <v>46054</v>
      </c>
      <c r="B427" s="7">
        <v>0.89208333333333334</v>
      </c>
      <c r="C427">
        <v>-1.1701649999999999</v>
      </c>
      <c r="D427">
        <v>44.729312999999998</v>
      </c>
    </row>
    <row r="428" spans="1:4" x14ac:dyDescent="0.25">
      <c r="A428" s="12">
        <v>46054</v>
      </c>
      <c r="B428" s="7">
        <v>0.91290509259259256</v>
      </c>
      <c r="C428">
        <v>-1.170334</v>
      </c>
      <c r="D428">
        <v>44.729275000000001</v>
      </c>
    </row>
    <row r="429" spans="1:4" x14ac:dyDescent="0.25">
      <c r="A429" s="12">
        <v>46054</v>
      </c>
      <c r="B429" s="7">
        <v>0.93406250000000002</v>
      </c>
      <c r="C429">
        <v>-1.170142</v>
      </c>
      <c r="D429">
        <v>44.729069000000003</v>
      </c>
    </row>
    <row r="430" spans="1:4" x14ac:dyDescent="0.25">
      <c r="A430" s="12">
        <v>46054</v>
      </c>
      <c r="B430" s="7">
        <v>0.95456018518518515</v>
      </c>
      <c r="C430">
        <v>-1.170798</v>
      </c>
      <c r="D430">
        <v>44.729278999999998</v>
      </c>
    </row>
    <row r="431" spans="1:4" x14ac:dyDescent="0.25">
      <c r="A431" s="12">
        <v>46054</v>
      </c>
      <c r="B431" s="7">
        <v>0.97539351851851852</v>
      </c>
      <c r="C431">
        <v>-1.171997</v>
      </c>
      <c r="D431">
        <v>44.730808000000003</v>
      </c>
    </row>
    <row r="432" spans="1:4" x14ac:dyDescent="0.25">
      <c r="A432" s="12">
        <v>46054</v>
      </c>
      <c r="B432" s="7">
        <v>0.99621527777777774</v>
      </c>
      <c r="C432">
        <v>-1.1722840000000001</v>
      </c>
      <c r="D432">
        <v>44.730789000000001</v>
      </c>
    </row>
    <row r="433" spans="1:4" x14ac:dyDescent="0.25">
      <c r="A433" s="12">
        <v>46055</v>
      </c>
      <c r="B433" s="7">
        <v>1.7071759259259259E-2</v>
      </c>
      <c r="C433">
        <v>-1.170363</v>
      </c>
      <c r="D433">
        <v>44.732430000000001</v>
      </c>
    </row>
    <row r="434" spans="1:4" x14ac:dyDescent="0.25">
      <c r="A434" s="12">
        <v>46055</v>
      </c>
      <c r="B434" s="7">
        <v>3.8229166666666668E-2</v>
      </c>
      <c r="C434">
        <v>-1.1695180000000001</v>
      </c>
      <c r="D434">
        <v>44.735134000000002</v>
      </c>
    </row>
    <row r="435" spans="1:4" x14ac:dyDescent="0.25">
      <c r="A435" s="12">
        <v>46055</v>
      </c>
      <c r="B435" s="7">
        <v>5.9062499999999997E-2</v>
      </c>
      <c r="C435">
        <v>-1.17815</v>
      </c>
      <c r="D435">
        <v>44.703586999999999</v>
      </c>
    </row>
    <row r="436" spans="1:4" x14ac:dyDescent="0.25">
      <c r="A436" s="12">
        <v>46055</v>
      </c>
      <c r="B436" s="7">
        <v>7.9560185185185192E-2</v>
      </c>
      <c r="C436">
        <v>-1.1781619999999999</v>
      </c>
      <c r="D436">
        <v>44.703586999999999</v>
      </c>
    </row>
    <row r="437" spans="1:4" x14ac:dyDescent="0.25">
      <c r="A437" s="12">
        <v>46055</v>
      </c>
      <c r="B437" s="7">
        <v>0.10039351851851852</v>
      </c>
      <c r="C437">
        <v>-1.1781509999999999</v>
      </c>
      <c r="D437">
        <v>44.703589999999998</v>
      </c>
    </row>
    <row r="438" spans="1:4" x14ac:dyDescent="0.25">
      <c r="A438" s="12">
        <v>46055</v>
      </c>
      <c r="B438" s="7">
        <v>0.14239583333333333</v>
      </c>
      <c r="C438">
        <v>-1.178159</v>
      </c>
      <c r="D438">
        <v>44.703586999999999</v>
      </c>
    </row>
    <row r="439" spans="1:4" x14ac:dyDescent="0.25">
      <c r="A439" s="12">
        <v>46055</v>
      </c>
      <c r="B439" s="7">
        <v>0.18373842592592593</v>
      </c>
      <c r="C439">
        <v>-1.1778390000000001</v>
      </c>
      <c r="D439">
        <v>44.701912</v>
      </c>
    </row>
    <row r="440" spans="1:4" x14ac:dyDescent="0.25">
      <c r="A440" s="12">
        <v>46055</v>
      </c>
      <c r="B440" s="7">
        <v>0.22541666666666665</v>
      </c>
      <c r="C440">
        <v>-1.178445</v>
      </c>
      <c r="D440">
        <v>44.702435000000001</v>
      </c>
    </row>
    <row r="441" spans="1:4" x14ac:dyDescent="0.25">
      <c r="A441" s="12">
        <v>46055</v>
      </c>
      <c r="B441" s="7">
        <v>0.26738425925925924</v>
      </c>
      <c r="C441">
        <v>-1.1784479999999999</v>
      </c>
      <c r="D441">
        <v>44.702435000000001</v>
      </c>
    </row>
    <row r="442" spans="1:4" x14ac:dyDescent="0.25">
      <c r="A442" s="12">
        <v>46055</v>
      </c>
      <c r="B442" s="7">
        <v>0.30872685185185184</v>
      </c>
      <c r="C442">
        <v>-1.172979</v>
      </c>
      <c r="D442">
        <v>44.701286000000003</v>
      </c>
    </row>
    <row r="443" spans="1:4" x14ac:dyDescent="0.25">
      <c r="A443" s="12">
        <v>46055</v>
      </c>
      <c r="B443" s="7">
        <v>0.35038194444444443</v>
      </c>
      <c r="C443">
        <v>-1.1720969999999999</v>
      </c>
      <c r="D443">
        <v>44.701168000000003</v>
      </c>
    </row>
    <row r="444" spans="1:4" x14ac:dyDescent="0.25">
      <c r="A444" s="12">
        <v>46055</v>
      </c>
      <c r="B444" s="7">
        <v>0.39239583333333333</v>
      </c>
      <c r="C444">
        <v>-1.1692819999999999</v>
      </c>
      <c r="D444">
        <v>44.737178999999998</v>
      </c>
    </row>
    <row r="445" spans="1:4" x14ac:dyDescent="0.25">
      <c r="A445" s="12">
        <v>46055</v>
      </c>
      <c r="B445" s="7">
        <v>0.43415509259259261</v>
      </c>
      <c r="C445">
        <v>-1.170194</v>
      </c>
      <c r="D445">
        <v>44.729103000000002</v>
      </c>
    </row>
    <row r="446" spans="1:4" x14ac:dyDescent="0.25">
      <c r="A446" s="12">
        <v>46055</v>
      </c>
      <c r="B446" s="7">
        <v>0.47542824074074075</v>
      </c>
      <c r="C446">
        <v>-1.170415</v>
      </c>
      <c r="D446">
        <v>44.729106999999999</v>
      </c>
    </row>
    <row r="447" spans="1:4" x14ac:dyDescent="0.25">
      <c r="A447" s="12">
        <v>46055</v>
      </c>
      <c r="B447" s="7">
        <v>0.51739583333333339</v>
      </c>
      <c r="C447">
        <v>-1.170717</v>
      </c>
      <c r="D447">
        <v>44.730803999999999</v>
      </c>
    </row>
    <row r="448" spans="1:4" x14ac:dyDescent="0.25">
      <c r="A448" s="12">
        <v>46055</v>
      </c>
      <c r="B448" s="7">
        <v>0.55915509259259255</v>
      </c>
      <c r="C448">
        <v>-1.170396</v>
      </c>
      <c r="D448">
        <v>44.736725</v>
      </c>
    </row>
    <row r="449" spans="1:4" x14ac:dyDescent="0.25">
      <c r="A449" s="12">
        <v>46055</v>
      </c>
      <c r="B449" s="7">
        <v>0.60072916666666665</v>
      </c>
      <c r="C449">
        <v>-1.166768</v>
      </c>
      <c r="D449">
        <v>44.765476</v>
      </c>
    </row>
    <row r="450" spans="1:4" x14ac:dyDescent="0.25">
      <c r="A450" s="12">
        <v>46055</v>
      </c>
      <c r="B450" s="7">
        <v>0.64248842592592592</v>
      </c>
      <c r="C450">
        <v>-1.17313</v>
      </c>
      <c r="D450">
        <v>44.701115000000001</v>
      </c>
    </row>
    <row r="451" spans="1:4" x14ac:dyDescent="0.25">
      <c r="A451" s="12">
        <v>46055</v>
      </c>
      <c r="B451" s="7">
        <v>0.68406250000000002</v>
      </c>
      <c r="C451">
        <v>-1.1780809999999999</v>
      </c>
      <c r="D451">
        <v>44.700324999999999</v>
      </c>
    </row>
    <row r="452" spans="1:4" x14ac:dyDescent="0.25">
      <c r="A452" s="12">
        <v>46055</v>
      </c>
      <c r="B452" s="7">
        <v>0.72540509259259256</v>
      </c>
      <c r="C452">
        <v>-1.1780520000000001</v>
      </c>
      <c r="D452">
        <v>44.702643999999999</v>
      </c>
    </row>
    <row r="453" spans="1:4" x14ac:dyDescent="0.25">
      <c r="A453" s="12">
        <v>46055</v>
      </c>
      <c r="B453" s="7">
        <v>0.76708333333333334</v>
      </c>
      <c r="C453">
        <v>-1.1780090000000001</v>
      </c>
      <c r="D453">
        <v>44.702598999999999</v>
      </c>
    </row>
    <row r="454" spans="1:4" x14ac:dyDescent="0.25">
      <c r="A454" s="12">
        <v>46055</v>
      </c>
      <c r="B454" s="7">
        <v>0.80906250000000002</v>
      </c>
      <c r="C454">
        <v>-1.178007</v>
      </c>
      <c r="D454">
        <v>44.702587000000001</v>
      </c>
    </row>
    <row r="455" spans="1:4" x14ac:dyDescent="0.25">
      <c r="A455" s="12">
        <v>46055</v>
      </c>
      <c r="B455" s="7">
        <v>0.85041666666666671</v>
      </c>
      <c r="C455">
        <v>-1.1780919999999999</v>
      </c>
      <c r="D455">
        <v>44.702572000000004</v>
      </c>
    </row>
    <row r="456" spans="1:4" x14ac:dyDescent="0.25">
      <c r="A456" s="12">
        <v>46055</v>
      </c>
      <c r="B456" s="7">
        <v>0.89210648148148153</v>
      </c>
      <c r="C456">
        <v>-1.168701</v>
      </c>
      <c r="D456">
        <v>44.737858000000003</v>
      </c>
    </row>
    <row r="457" spans="1:4" x14ac:dyDescent="0.25">
      <c r="A457" s="12">
        <v>46055</v>
      </c>
      <c r="B457" s="7">
        <v>0.93422453703703701</v>
      </c>
      <c r="C457">
        <v>-1.1714199999999999</v>
      </c>
      <c r="D457">
        <v>44.732039999999998</v>
      </c>
    </row>
    <row r="458" spans="1:4" x14ac:dyDescent="0.25">
      <c r="A458" s="12">
        <v>46055</v>
      </c>
      <c r="B458" s="7">
        <v>0.97572916666666665</v>
      </c>
      <c r="C458">
        <v>-1.1712039999999999</v>
      </c>
      <c r="D458">
        <v>44.730705</v>
      </c>
    </row>
    <row r="459" spans="1:4" x14ac:dyDescent="0.25">
      <c r="A459" s="12">
        <v>46056</v>
      </c>
      <c r="B459" s="7">
        <v>1.7060185185185185E-2</v>
      </c>
      <c r="C459">
        <v>-1.171556</v>
      </c>
      <c r="D459">
        <v>44.731963999999998</v>
      </c>
    </row>
    <row r="460" spans="1:4" x14ac:dyDescent="0.25">
      <c r="A460" s="12">
        <v>46056</v>
      </c>
      <c r="B460" s="7">
        <v>5.9155092592592592E-2</v>
      </c>
      <c r="C460">
        <v>-1.1700349999999999</v>
      </c>
      <c r="D460">
        <v>44.734214999999999</v>
      </c>
    </row>
    <row r="461" spans="1:4" x14ac:dyDescent="0.25">
      <c r="A461" s="12">
        <v>46056</v>
      </c>
      <c r="B461" s="7">
        <v>0.10071759259259259</v>
      </c>
      <c r="C461">
        <v>-1.1781820000000001</v>
      </c>
      <c r="D461">
        <v>44.703609</v>
      </c>
    </row>
    <row r="462" spans="1:4" x14ac:dyDescent="0.25">
      <c r="A462" s="12">
        <v>46056</v>
      </c>
      <c r="B462" s="7">
        <v>0.14206018518518518</v>
      </c>
      <c r="C462">
        <v>-1.1782079999999999</v>
      </c>
      <c r="D462">
        <v>44.703609</v>
      </c>
    </row>
    <row r="463" spans="1:4" x14ac:dyDescent="0.25">
      <c r="A463" s="12">
        <v>46056</v>
      </c>
      <c r="B463" s="7">
        <v>0.18406249999999999</v>
      </c>
      <c r="C463">
        <v>-1.1787030000000001</v>
      </c>
      <c r="D463">
        <v>44.703086999999996</v>
      </c>
    </row>
    <row r="464" spans="1:4" x14ac:dyDescent="0.25">
      <c r="A464" s="12">
        <v>46056</v>
      </c>
      <c r="B464" s="7">
        <v>0.22540509259259259</v>
      </c>
      <c r="C464">
        <v>-1.1785350000000001</v>
      </c>
      <c r="D464">
        <v>44.702274000000003</v>
      </c>
    </row>
    <row r="465" spans="1:4" x14ac:dyDescent="0.25">
      <c r="A465" s="12">
        <v>46056</v>
      </c>
      <c r="B465" s="7">
        <v>0.26739583333333333</v>
      </c>
      <c r="C465">
        <v>-1.1783699999999999</v>
      </c>
      <c r="D465">
        <v>44.702514999999998</v>
      </c>
    </row>
    <row r="466" spans="1:4" x14ac:dyDescent="0.25">
      <c r="A466" s="12">
        <v>46056</v>
      </c>
      <c r="B466" s="7">
        <v>0.30872685185185184</v>
      </c>
      <c r="C466">
        <v>-1.178383</v>
      </c>
      <c r="D466">
        <v>44.702517999999998</v>
      </c>
    </row>
    <row r="467" spans="1:4" x14ac:dyDescent="0.25">
      <c r="A467" s="12">
        <v>46056</v>
      </c>
      <c r="B467" s="7">
        <v>0.35040509259259262</v>
      </c>
      <c r="C467">
        <v>-1.17248</v>
      </c>
      <c r="D467">
        <v>44.701537999999999</v>
      </c>
    </row>
    <row r="468" spans="1:4" x14ac:dyDescent="0.25">
      <c r="A468" s="12">
        <v>46056</v>
      </c>
      <c r="B468" s="7">
        <v>0.3929050925925926</v>
      </c>
      <c r="C468">
        <v>-1.1666179999999999</v>
      </c>
      <c r="D468">
        <v>44.765574999999998</v>
      </c>
    </row>
    <row r="469" spans="1:4" x14ac:dyDescent="0.25">
      <c r="A469" s="12">
        <v>46056</v>
      </c>
      <c r="B469" s="7">
        <v>0.43415509259259261</v>
      </c>
      <c r="C469">
        <v>-1.1666920000000001</v>
      </c>
      <c r="D469">
        <v>44.763432000000002</v>
      </c>
    </row>
    <row r="470" spans="1:4" x14ac:dyDescent="0.25">
      <c r="A470" s="12">
        <v>46056</v>
      </c>
      <c r="B470" s="7">
        <v>0.47545138888888888</v>
      </c>
      <c r="C470">
        <v>-1.165848</v>
      </c>
      <c r="D470">
        <v>44.764957000000003</v>
      </c>
    </row>
    <row r="471" spans="1:4" x14ac:dyDescent="0.25">
      <c r="A471" s="12">
        <v>46056</v>
      </c>
      <c r="B471" s="7">
        <v>0.51774305555555555</v>
      </c>
      <c r="C471">
        <v>-1.165608</v>
      </c>
      <c r="D471">
        <v>44.765586999999996</v>
      </c>
    </row>
    <row r="472" spans="1:4" x14ac:dyDescent="0.25">
      <c r="A472" s="12">
        <v>46056</v>
      </c>
      <c r="B472" s="7">
        <v>0.55950231481481483</v>
      </c>
      <c r="C472">
        <v>-1.164804</v>
      </c>
      <c r="D472">
        <v>44.764664000000003</v>
      </c>
    </row>
    <row r="473" spans="1:4" x14ac:dyDescent="0.25">
      <c r="A473" s="12">
        <v>46056</v>
      </c>
      <c r="B473" s="7">
        <v>0.60082175925925929</v>
      </c>
      <c r="C473">
        <v>-1.166086</v>
      </c>
      <c r="D473">
        <v>44.765422999999998</v>
      </c>
    </row>
    <row r="474" spans="1:4" x14ac:dyDescent="0.25">
      <c r="A474" s="12">
        <v>46056</v>
      </c>
      <c r="B474" s="7">
        <v>0.64239583333333339</v>
      </c>
      <c r="C474">
        <v>-1.164147</v>
      </c>
      <c r="D474">
        <v>44.765182000000003</v>
      </c>
    </row>
    <row r="475" spans="1:4" x14ac:dyDescent="0.25">
      <c r="A475" s="12">
        <v>46056</v>
      </c>
      <c r="B475" s="7">
        <v>0.68405092592592598</v>
      </c>
      <c r="C475">
        <v>-1.060346</v>
      </c>
      <c r="D475">
        <v>44.691153999999997</v>
      </c>
    </row>
    <row r="476" spans="1:4" x14ac:dyDescent="0.25">
      <c r="A476" s="12">
        <v>46056</v>
      </c>
      <c r="B476" s="7">
        <v>0.72540509259259256</v>
      </c>
      <c r="C476">
        <v>-1.050349</v>
      </c>
      <c r="D476">
        <v>44.685558</v>
      </c>
    </row>
    <row r="477" spans="1:4" x14ac:dyDescent="0.25">
      <c r="A477" s="12">
        <v>46056</v>
      </c>
      <c r="B477" s="7">
        <v>0.76739583333333339</v>
      </c>
      <c r="C477">
        <v>-1.049015</v>
      </c>
      <c r="D477">
        <v>44.686211</v>
      </c>
    </row>
    <row r="478" spans="1:4" x14ac:dyDescent="0.25">
      <c r="A478" s="12">
        <v>46056</v>
      </c>
      <c r="B478" s="7">
        <v>0.80873842592592593</v>
      </c>
      <c r="C478">
        <v>-1.0491459999999999</v>
      </c>
      <c r="D478">
        <v>44.686256</v>
      </c>
    </row>
    <row r="479" spans="1:4" x14ac:dyDescent="0.25">
      <c r="A479" s="12">
        <v>46056</v>
      </c>
      <c r="B479" s="7">
        <v>0.85072916666666665</v>
      </c>
      <c r="C479">
        <v>-1.0488839999999999</v>
      </c>
      <c r="D479">
        <v>44.686058000000003</v>
      </c>
    </row>
    <row r="480" spans="1:4" x14ac:dyDescent="0.25">
      <c r="A480" s="12">
        <v>46056</v>
      </c>
      <c r="B480" s="7">
        <v>0.89239583333333339</v>
      </c>
      <c r="C480">
        <v>-1.178599</v>
      </c>
      <c r="D480">
        <v>44.736224999999997</v>
      </c>
    </row>
    <row r="481" spans="1:4" x14ac:dyDescent="0.25">
      <c r="A481" s="12">
        <v>46056</v>
      </c>
      <c r="B481" s="7">
        <v>0.93373842592592593</v>
      </c>
      <c r="C481">
        <v>-1.168463</v>
      </c>
      <c r="D481">
        <v>44.739082000000003</v>
      </c>
    </row>
    <row r="482" spans="1:4" x14ac:dyDescent="0.25">
      <c r="A482" s="12">
        <v>46056</v>
      </c>
      <c r="B482" s="7">
        <v>0.97572916666666665</v>
      </c>
      <c r="C482">
        <v>-1.1717759999999999</v>
      </c>
      <c r="D482">
        <v>44.732002000000001</v>
      </c>
    </row>
    <row r="483" spans="1:4" x14ac:dyDescent="0.25">
      <c r="A483" s="12">
        <v>46057</v>
      </c>
      <c r="B483" s="7">
        <v>1.7395833333333333E-2</v>
      </c>
      <c r="C483">
        <v>-1.1708829999999999</v>
      </c>
      <c r="D483">
        <v>44.730083</v>
      </c>
    </row>
    <row r="484" spans="1:4" x14ac:dyDescent="0.25">
      <c r="A484" s="12">
        <v>46057</v>
      </c>
      <c r="B484" s="7">
        <v>5.9155092592592592E-2</v>
      </c>
      <c r="C484">
        <v>-1.169621</v>
      </c>
      <c r="D484">
        <v>44.731392</v>
      </c>
    </row>
    <row r="485" spans="1:4" x14ac:dyDescent="0.25">
      <c r="A485" s="12">
        <v>46057</v>
      </c>
      <c r="B485" s="7">
        <v>0.10072916666666666</v>
      </c>
      <c r="C485">
        <v>-1.1791720000000001</v>
      </c>
      <c r="D485">
        <v>44.706215</v>
      </c>
    </row>
    <row r="486" spans="1:4" x14ac:dyDescent="0.25">
      <c r="A486" s="12">
        <v>46057</v>
      </c>
      <c r="B486" s="7">
        <v>0.14239583333333333</v>
      </c>
      <c r="C486">
        <v>-1.178153</v>
      </c>
      <c r="D486">
        <v>44.703594000000002</v>
      </c>
    </row>
    <row r="487" spans="1:4" x14ac:dyDescent="0.25">
      <c r="A487" s="12">
        <v>46057</v>
      </c>
      <c r="B487" s="7">
        <v>0.18372685185185186</v>
      </c>
      <c r="C487">
        <v>-1.1781440000000001</v>
      </c>
      <c r="D487">
        <v>44.703575000000001</v>
      </c>
    </row>
    <row r="488" spans="1:4" x14ac:dyDescent="0.25">
      <c r="A488" s="12">
        <v>46057</v>
      </c>
      <c r="B488" s="7">
        <v>0.22538194444444445</v>
      </c>
      <c r="C488">
        <v>-1.0434159999999999</v>
      </c>
      <c r="D488">
        <v>44.688606</v>
      </c>
    </row>
    <row r="489" spans="1:4" x14ac:dyDescent="0.25">
      <c r="A489" s="12">
        <v>46057</v>
      </c>
      <c r="B489" s="7">
        <v>0.26738425925925924</v>
      </c>
      <c r="C489">
        <v>-1.043399</v>
      </c>
      <c r="D489">
        <v>44.688594999999999</v>
      </c>
    </row>
    <row r="490" spans="1:4" x14ac:dyDescent="0.25">
      <c r="A490" s="12">
        <v>46057</v>
      </c>
      <c r="B490" s="7">
        <v>0.30873842592592593</v>
      </c>
      <c r="C490">
        <v>-1.0433140000000001</v>
      </c>
      <c r="D490">
        <v>44.688381</v>
      </c>
    </row>
    <row r="491" spans="1:4" x14ac:dyDescent="0.25">
      <c r="A491" s="12">
        <v>46057</v>
      </c>
      <c r="B491" s="7">
        <v>0.35041666666666665</v>
      </c>
      <c r="C491">
        <v>-1.0432980000000001</v>
      </c>
      <c r="D491">
        <v>44.688327999999998</v>
      </c>
    </row>
    <row r="492" spans="1:4" x14ac:dyDescent="0.25">
      <c r="A492" s="12">
        <v>46057</v>
      </c>
      <c r="B492" s="7">
        <v>0.39238425925925924</v>
      </c>
      <c r="C492">
        <v>-1.1626780000000001</v>
      </c>
      <c r="D492">
        <v>44.764491999999997</v>
      </c>
    </row>
    <row r="493" spans="1:4" x14ac:dyDescent="0.25">
      <c r="A493" s="12">
        <v>46057</v>
      </c>
      <c r="B493" s="7">
        <v>0.4337152777777778</v>
      </c>
      <c r="C493">
        <v>-1.1651739999999999</v>
      </c>
      <c r="D493">
        <v>44.765887999999997</v>
      </c>
    </row>
    <row r="494" spans="1:4" x14ac:dyDescent="0.25">
      <c r="A494" s="12">
        <v>46057</v>
      </c>
      <c r="B494" s="7">
        <v>0.47572916666666665</v>
      </c>
      <c r="C494">
        <v>-1.1727080000000001</v>
      </c>
      <c r="D494">
        <v>44.741695</v>
      </c>
    </row>
    <row r="495" spans="1:4" x14ac:dyDescent="0.25">
      <c r="A495" s="12">
        <v>46057</v>
      </c>
      <c r="B495" s="7">
        <v>0.51722222222222225</v>
      </c>
      <c r="C495">
        <v>-1.1732910000000001</v>
      </c>
      <c r="D495">
        <v>44.741776000000002</v>
      </c>
    </row>
    <row r="496" spans="1:4" x14ac:dyDescent="0.25">
      <c r="A496" s="12">
        <v>46057</v>
      </c>
      <c r="B496" s="7">
        <v>0.55915509259259255</v>
      </c>
      <c r="C496">
        <v>-1.1731199999999999</v>
      </c>
      <c r="D496">
        <v>44.740291999999997</v>
      </c>
    </row>
    <row r="497" spans="1:4" x14ac:dyDescent="0.25">
      <c r="A497" s="12">
        <v>46057</v>
      </c>
      <c r="B497" s="7">
        <v>0.60071759259259261</v>
      </c>
      <c r="C497">
        <v>-1.173921</v>
      </c>
      <c r="D497">
        <v>44.739654999999999</v>
      </c>
    </row>
    <row r="498" spans="1:4" x14ac:dyDescent="0.25">
      <c r="A498" s="12">
        <v>46057</v>
      </c>
      <c r="B498" s="7">
        <v>0.64239583333333339</v>
      </c>
      <c r="C498">
        <v>-1.171208</v>
      </c>
      <c r="D498">
        <v>44.703716</v>
      </c>
    </row>
    <row r="499" spans="1:4" x14ac:dyDescent="0.25">
      <c r="A499" s="12">
        <v>46057</v>
      </c>
      <c r="B499" s="7">
        <v>0.68373842592592593</v>
      </c>
      <c r="C499">
        <v>-1.173019</v>
      </c>
      <c r="D499">
        <v>44.701194999999998</v>
      </c>
    </row>
    <row r="500" spans="1:4" x14ac:dyDescent="0.25">
      <c r="A500" s="12">
        <v>46057</v>
      </c>
      <c r="B500" s="7">
        <v>0.72553240740740743</v>
      </c>
      <c r="C500">
        <v>-1.1782079999999999</v>
      </c>
      <c r="D500">
        <v>44.700274999999998</v>
      </c>
    </row>
    <row r="501" spans="1:4" x14ac:dyDescent="0.25">
      <c r="A501" s="12">
        <v>46057</v>
      </c>
      <c r="B501" s="7">
        <v>0.76774305555555555</v>
      </c>
      <c r="C501">
        <v>-1.178237</v>
      </c>
      <c r="D501">
        <v>44.702418999999999</v>
      </c>
    </row>
    <row r="502" spans="1:4" x14ac:dyDescent="0.25">
      <c r="A502" s="12">
        <v>46057</v>
      </c>
      <c r="B502" s="7">
        <v>0.80871527777777774</v>
      </c>
      <c r="C502">
        <v>-1.1782509999999999</v>
      </c>
      <c r="D502">
        <v>44.702407999999998</v>
      </c>
    </row>
    <row r="503" spans="1:4" x14ac:dyDescent="0.25">
      <c r="A503" s="12">
        <v>46057</v>
      </c>
      <c r="B503" s="7">
        <v>0.85072916666666665</v>
      </c>
      <c r="C503">
        <v>-1.1782109999999999</v>
      </c>
      <c r="D503">
        <v>44.702454000000003</v>
      </c>
    </row>
    <row r="504" spans="1:4" x14ac:dyDescent="0.25">
      <c r="A504" s="12">
        <v>46057</v>
      </c>
      <c r="B504" s="7">
        <v>0.8926736111111111</v>
      </c>
      <c r="C504">
        <v>-1.178234</v>
      </c>
      <c r="D504">
        <v>44.702427</v>
      </c>
    </row>
    <row r="505" spans="1:4" x14ac:dyDescent="0.25">
      <c r="A505" s="12">
        <v>46057</v>
      </c>
      <c r="B505" s="7">
        <v>0.93371527777777774</v>
      </c>
      <c r="C505">
        <v>-1.176614</v>
      </c>
      <c r="D505">
        <v>44.733887000000003</v>
      </c>
    </row>
    <row r="506" spans="1:4" x14ac:dyDescent="0.25">
      <c r="A506" s="12">
        <v>46057</v>
      </c>
      <c r="B506" s="7">
        <v>0.97541666666666671</v>
      </c>
      <c r="C506">
        <v>-1.1698360000000001</v>
      </c>
      <c r="D506">
        <v>44.737293000000001</v>
      </c>
    </row>
    <row r="507" spans="1:4" x14ac:dyDescent="0.25">
      <c r="A507" s="12">
        <v>46058</v>
      </c>
      <c r="B507" s="7">
        <v>1.7384259259259259E-2</v>
      </c>
      <c r="C507">
        <v>-1.171413</v>
      </c>
      <c r="D507">
        <v>44.731079000000001</v>
      </c>
    </row>
    <row r="508" spans="1:4" x14ac:dyDescent="0.25">
      <c r="A508" s="12">
        <v>46058</v>
      </c>
      <c r="B508" s="7">
        <v>5.9062499999999997E-2</v>
      </c>
      <c r="C508">
        <v>-1.1706589999999999</v>
      </c>
      <c r="D508">
        <v>44.731884000000001</v>
      </c>
    </row>
    <row r="509" spans="1:4" x14ac:dyDescent="0.25">
      <c r="A509" s="12">
        <v>46058</v>
      </c>
      <c r="B509" s="7">
        <v>0.10072916666666666</v>
      </c>
      <c r="C509">
        <v>-1.1684810000000001</v>
      </c>
      <c r="D509">
        <v>44.734783</v>
      </c>
    </row>
    <row r="510" spans="1:4" x14ac:dyDescent="0.25">
      <c r="A510" s="12">
        <v>46058</v>
      </c>
      <c r="B510" s="7">
        <v>0.14206018518518518</v>
      </c>
      <c r="C510">
        <v>-1.1781200000000001</v>
      </c>
      <c r="D510">
        <v>44.703567999999997</v>
      </c>
    </row>
    <row r="511" spans="1:4" x14ac:dyDescent="0.25">
      <c r="A511" s="12">
        <v>46058</v>
      </c>
      <c r="B511" s="7">
        <v>0.18405092592592592</v>
      </c>
      <c r="C511">
        <v>-1.1781360000000001</v>
      </c>
      <c r="D511">
        <v>44.703586999999999</v>
      </c>
    </row>
    <row r="512" spans="1:4" x14ac:dyDescent="0.25">
      <c r="A512" s="12">
        <v>46058</v>
      </c>
      <c r="B512" s="7">
        <v>0.22540509259259259</v>
      </c>
      <c r="C512">
        <v>-1.178401</v>
      </c>
      <c r="D512">
        <v>44.703316000000001</v>
      </c>
    </row>
    <row r="513" spans="1:4" x14ac:dyDescent="0.25">
      <c r="A513" s="12">
        <v>46058</v>
      </c>
      <c r="B513" s="7">
        <v>0.26739583333333333</v>
      </c>
      <c r="C513">
        <v>-1.178131</v>
      </c>
      <c r="D513">
        <v>44.702347000000003</v>
      </c>
    </row>
    <row r="514" spans="1:4" x14ac:dyDescent="0.25">
      <c r="A514" s="12">
        <v>46058</v>
      </c>
      <c r="B514" s="7">
        <v>0.30872685185185184</v>
      </c>
      <c r="C514">
        <v>-1.1773119999999999</v>
      </c>
      <c r="D514">
        <v>44.699939999999998</v>
      </c>
    </row>
    <row r="515" spans="1:4" x14ac:dyDescent="0.25">
      <c r="A515" s="12">
        <v>46058</v>
      </c>
      <c r="B515" s="7">
        <v>0.35039351851851852</v>
      </c>
      <c r="C515">
        <v>-1.1743509999999999</v>
      </c>
      <c r="D515">
        <v>44.698695999999998</v>
      </c>
    </row>
    <row r="516" spans="1:4" x14ac:dyDescent="0.25">
      <c r="A516" s="12">
        <v>46058</v>
      </c>
      <c r="B516" s="7">
        <v>0.39207175925925924</v>
      </c>
      <c r="C516">
        <v>-1.1707829999999999</v>
      </c>
      <c r="D516">
        <v>44.700062000000003</v>
      </c>
    </row>
    <row r="517" spans="1:4" x14ac:dyDescent="0.25">
      <c r="A517" s="12">
        <v>46058</v>
      </c>
      <c r="B517" s="7">
        <v>0.43434027777777778</v>
      </c>
      <c r="C517">
        <v>-1.174202</v>
      </c>
      <c r="D517">
        <v>44.702525999999999</v>
      </c>
    </row>
    <row r="518" spans="1:4" x14ac:dyDescent="0.25">
      <c r="A518" s="12">
        <v>46058</v>
      </c>
      <c r="B518" s="7">
        <v>0.47571759259259261</v>
      </c>
      <c r="C518">
        <v>-1.1789179999999999</v>
      </c>
      <c r="D518">
        <v>44.739654999999999</v>
      </c>
    </row>
    <row r="519" spans="1:4" x14ac:dyDescent="0.25">
      <c r="A519" s="12">
        <v>46058</v>
      </c>
      <c r="B519" s="7">
        <v>0.51709490740740738</v>
      </c>
      <c r="C519">
        <v>-1.1762239999999999</v>
      </c>
      <c r="D519">
        <v>44.738953000000002</v>
      </c>
    </row>
    <row r="520" spans="1:4" x14ac:dyDescent="0.25">
      <c r="A520" s="12">
        <v>46058</v>
      </c>
      <c r="B520" s="7">
        <v>0.55957175925925928</v>
      </c>
      <c r="C520">
        <v>-1.1762779999999999</v>
      </c>
      <c r="D520">
        <v>44.739204000000001</v>
      </c>
    </row>
    <row r="521" spans="1:4" x14ac:dyDescent="0.25">
      <c r="A521" s="12">
        <v>46058</v>
      </c>
      <c r="B521" s="7">
        <v>0.60135416666666663</v>
      </c>
      <c r="C521">
        <v>-1.1740390000000001</v>
      </c>
      <c r="D521">
        <v>44.741366999999997</v>
      </c>
    </row>
    <row r="522" spans="1:4" x14ac:dyDescent="0.25">
      <c r="A522" s="12">
        <v>46058</v>
      </c>
      <c r="B522" s="7">
        <v>0.64208333333333334</v>
      </c>
      <c r="C522">
        <v>-1.172555</v>
      </c>
      <c r="D522">
        <v>44.739845000000003</v>
      </c>
    </row>
    <row r="523" spans="1:4" x14ac:dyDescent="0.25">
      <c r="A523" s="12">
        <v>46058</v>
      </c>
      <c r="B523" s="7">
        <v>0.68406250000000002</v>
      </c>
      <c r="C523">
        <v>-1.170836</v>
      </c>
      <c r="D523">
        <v>44.702430999999997</v>
      </c>
    </row>
    <row r="524" spans="1:4" x14ac:dyDescent="0.25">
      <c r="A524" s="12">
        <v>46058</v>
      </c>
      <c r="B524" s="7">
        <v>0.72541666666666671</v>
      </c>
      <c r="C524">
        <v>-1.176159</v>
      </c>
      <c r="D524">
        <v>44.702221000000002</v>
      </c>
    </row>
    <row r="525" spans="1:4" x14ac:dyDescent="0.25">
      <c r="A525" s="12">
        <v>46058</v>
      </c>
      <c r="B525" s="7">
        <v>0.76709490740740738</v>
      </c>
      <c r="C525">
        <v>-1.17879</v>
      </c>
      <c r="D525">
        <v>44.703194000000003</v>
      </c>
    </row>
    <row r="526" spans="1:4" x14ac:dyDescent="0.25">
      <c r="A526" s="12">
        <v>46058</v>
      </c>
      <c r="B526" s="7">
        <v>0.80906250000000002</v>
      </c>
      <c r="C526">
        <v>-1.178769</v>
      </c>
      <c r="D526">
        <v>44.703170999999998</v>
      </c>
    </row>
    <row r="527" spans="1:4" x14ac:dyDescent="0.25">
      <c r="A527" s="12">
        <v>46058</v>
      </c>
      <c r="B527" s="7">
        <v>0.85040509259259256</v>
      </c>
      <c r="C527">
        <v>-1.1787669999999999</v>
      </c>
      <c r="D527">
        <v>44.703152000000003</v>
      </c>
    </row>
    <row r="528" spans="1:4" x14ac:dyDescent="0.25">
      <c r="A528" s="12">
        <v>46058</v>
      </c>
      <c r="B528" s="7">
        <v>0.89239583333333339</v>
      </c>
      <c r="C528">
        <v>-1.178728</v>
      </c>
      <c r="D528">
        <v>44.703228000000003</v>
      </c>
    </row>
    <row r="529" spans="1:4" x14ac:dyDescent="0.25">
      <c r="A529" s="12">
        <v>46058</v>
      </c>
      <c r="B529" s="7">
        <v>0.93373842592592593</v>
      </c>
      <c r="C529">
        <v>-1.1787859999999999</v>
      </c>
      <c r="D529">
        <v>44.703181999999998</v>
      </c>
    </row>
    <row r="530" spans="1:4" x14ac:dyDescent="0.25">
      <c r="A530" s="12">
        <v>46058</v>
      </c>
      <c r="B530" s="7">
        <v>0.97572916666666665</v>
      </c>
      <c r="C530">
        <v>-1.1708829999999999</v>
      </c>
      <c r="D530">
        <v>44.737251000000001</v>
      </c>
    </row>
    <row r="531" spans="1:4" x14ac:dyDescent="0.25">
      <c r="A531" s="12">
        <v>46059</v>
      </c>
      <c r="B531" s="7">
        <v>1.7083333333333332E-2</v>
      </c>
      <c r="C531">
        <v>-1.1714530000000001</v>
      </c>
      <c r="D531">
        <v>44.731743000000002</v>
      </c>
    </row>
    <row r="532" spans="1:4" x14ac:dyDescent="0.25">
      <c r="A532" s="12">
        <v>46059</v>
      </c>
      <c r="B532" s="7">
        <v>5.9155092592592592E-2</v>
      </c>
      <c r="C532">
        <v>-1.1722710000000001</v>
      </c>
      <c r="D532">
        <v>44.730941999999999</v>
      </c>
    </row>
    <row r="533" spans="1:4" x14ac:dyDescent="0.25">
      <c r="A533" s="12">
        <v>46059</v>
      </c>
      <c r="B533" s="7">
        <v>0.10043981481481482</v>
      </c>
      <c r="C533">
        <v>-1.171165</v>
      </c>
      <c r="D533">
        <v>44.731667000000002</v>
      </c>
    </row>
    <row r="534" spans="1:4" x14ac:dyDescent="0.25">
      <c r="A534" s="12">
        <v>46059</v>
      </c>
      <c r="B534" s="7">
        <v>0.14248842592592592</v>
      </c>
      <c r="C534">
        <v>-1.170013</v>
      </c>
      <c r="D534">
        <v>44.735798000000003</v>
      </c>
    </row>
    <row r="535" spans="1:4" x14ac:dyDescent="0.25">
      <c r="A535" s="12">
        <v>46059</v>
      </c>
      <c r="B535" s="7">
        <v>0.18406249999999999</v>
      </c>
      <c r="C535">
        <v>-1.178113</v>
      </c>
      <c r="D535">
        <v>44.703586999999999</v>
      </c>
    </row>
    <row r="536" spans="1:4" x14ac:dyDescent="0.25">
      <c r="A536" s="12">
        <v>46059</v>
      </c>
      <c r="B536" s="7">
        <v>0.22541666666666665</v>
      </c>
      <c r="C536">
        <v>-1.1781280000000001</v>
      </c>
      <c r="D536">
        <v>44.703570999999997</v>
      </c>
    </row>
    <row r="537" spans="1:4" x14ac:dyDescent="0.25">
      <c r="A537" s="12">
        <v>46059</v>
      </c>
      <c r="B537" s="7">
        <v>0.26739583333333333</v>
      </c>
      <c r="C537">
        <v>-1.1781729999999999</v>
      </c>
      <c r="D537">
        <v>44.702464999999997</v>
      </c>
    </row>
    <row r="538" spans="1:4" x14ac:dyDescent="0.25">
      <c r="A538" s="12">
        <v>46059</v>
      </c>
      <c r="B538" s="7">
        <v>0.30873842592592593</v>
      </c>
      <c r="C538">
        <v>-1.174795</v>
      </c>
      <c r="D538">
        <v>44.700068999999999</v>
      </c>
    </row>
    <row r="539" spans="1:4" x14ac:dyDescent="0.25">
      <c r="A539" s="12">
        <v>46059</v>
      </c>
      <c r="B539" s="7">
        <v>0.35041666666666665</v>
      </c>
      <c r="C539">
        <v>-1.174901</v>
      </c>
      <c r="D539">
        <v>44.699482000000003</v>
      </c>
    </row>
    <row r="540" spans="1:4" x14ac:dyDescent="0.25">
      <c r="A540" s="12">
        <v>46059</v>
      </c>
      <c r="B540" s="7">
        <v>0.39238425925925924</v>
      </c>
      <c r="C540">
        <v>-1.1738660000000001</v>
      </c>
      <c r="D540">
        <v>44.701644999999999</v>
      </c>
    </row>
    <row r="541" spans="1:4" x14ac:dyDescent="0.25">
      <c r="A541" s="12">
        <v>46059</v>
      </c>
      <c r="B541" s="7">
        <v>0.43372685185185184</v>
      </c>
      <c r="C541">
        <v>-1.1740060000000001</v>
      </c>
      <c r="D541">
        <v>44.702091000000003</v>
      </c>
    </row>
    <row r="542" spans="1:4" x14ac:dyDescent="0.25">
      <c r="A542" s="12">
        <v>46059</v>
      </c>
      <c r="B542" s="7">
        <v>0.47541666666666665</v>
      </c>
      <c r="C542">
        <v>-1.173972</v>
      </c>
      <c r="D542">
        <v>44.700229999999998</v>
      </c>
    </row>
    <row r="543" spans="1:4" x14ac:dyDescent="0.25">
      <c r="A543" s="12">
        <v>46059</v>
      </c>
      <c r="B543" s="7">
        <v>0.51738425925925924</v>
      </c>
      <c r="C543">
        <v>-1.1781489999999999</v>
      </c>
      <c r="D543">
        <v>44.74004</v>
      </c>
    </row>
    <row r="544" spans="1:4" x14ac:dyDescent="0.25">
      <c r="A544" s="12">
        <v>46059</v>
      </c>
      <c r="B544" s="7">
        <v>0.55874999999999997</v>
      </c>
      <c r="C544">
        <v>-1.170202</v>
      </c>
      <c r="D544">
        <v>44.729103000000002</v>
      </c>
    </row>
    <row r="545" spans="1:4" x14ac:dyDescent="0.25">
      <c r="A545" s="12">
        <v>46059</v>
      </c>
      <c r="B545" s="7">
        <v>0.60038194444444448</v>
      </c>
      <c r="C545">
        <v>-1.1702330000000001</v>
      </c>
      <c r="D545">
        <v>44.729137000000001</v>
      </c>
    </row>
    <row r="546" spans="1:4" x14ac:dyDescent="0.25">
      <c r="A546" s="12">
        <v>46059</v>
      </c>
      <c r="B546" s="7">
        <v>0.64239583333333339</v>
      </c>
      <c r="C546">
        <v>-1.1755199999999999</v>
      </c>
      <c r="D546">
        <v>44.729588</v>
      </c>
    </row>
    <row r="547" spans="1:4" x14ac:dyDescent="0.25">
      <c r="A547" s="12">
        <v>46059</v>
      </c>
      <c r="B547" s="7">
        <v>0.68415509259259255</v>
      </c>
      <c r="C547">
        <v>-1.172785</v>
      </c>
      <c r="D547">
        <v>44.701019000000002</v>
      </c>
    </row>
    <row r="548" spans="1:4" x14ac:dyDescent="0.25">
      <c r="A548" s="12">
        <v>46059</v>
      </c>
      <c r="B548" s="7">
        <v>0.72572916666666665</v>
      </c>
      <c r="C548">
        <v>-1.177311</v>
      </c>
      <c r="D548">
        <v>44.702682000000003</v>
      </c>
    </row>
    <row r="549" spans="1:4" x14ac:dyDescent="0.25">
      <c r="A549" s="12">
        <v>46059</v>
      </c>
      <c r="B549" s="7">
        <v>0.76709490740740738</v>
      </c>
      <c r="C549">
        <v>-1.177249</v>
      </c>
      <c r="D549">
        <v>44.702689999999997</v>
      </c>
    </row>
    <row r="550" spans="1:4" x14ac:dyDescent="0.25">
      <c r="A550" s="12">
        <v>46059</v>
      </c>
      <c r="B550" s="7">
        <v>0.80906250000000002</v>
      </c>
      <c r="C550">
        <v>-1.0447679999999999</v>
      </c>
      <c r="D550">
        <v>44.690295999999996</v>
      </c>
    </row>
    <row r="551" spans="1:4" x14ac:dyDescent="0.25">
      <c r="A551" s="12">
        <v>46059</v>
      </c>
      <c r="B551" s="7">
        <v>0.85040509259259256</v>
      </c>
      <c r="C551">
        <v>-1.044813</v>
      </c>
      <c r="D551">
        <v>44.690327000000003</v>
      </c>
    </row>
    <row r="552" spans="1:4" x14ac:dyDescent="0.25">
      <c r="A552" s="12">
        <v>46059</v>
      </c>
      <c r="B552" s="7">
        <v>0.89239583333333339</v>
      </c>
      <c r="C552">
        <v>-1.04478</v>
      </c>
      <c r="D552">
        <v>44.690322999999999</v>
      </c>
    </row>
    <row r="553" spans="1:4" x14ac:dyDescent="0.25">
      <c r="A553" s="12">
        <v>46059</v>
      </c>
      <c r="B553" s="7">
        <v>0.93373842592592593</v>
      </c>
      <c r="C553">
        <v>-1.044778</v>
      </c>
      <c r="D553">
        <v>44.690308000000002</v>
      </c>
    </row>
    <row r="554" spans="1:4" x14ac:dyDescent="0.25">
      <c r="A554" s="12">
        <v>46059</v>
      </c>
      <c r="B554" s="7">
        <v>0.97572916666666665</v>
      </c>
      <c r="C554">
        <v>-1.1031930000000001</v>
      </c>
      <c r="D554">
        <v>44.703525999999997</v>
      </c>
    </row>
    <row r="555" spans="1:4" x14ac:dyDescent="0.25">
      <c r="A555" s="12">
        <v>46060</v>
      </c>
      <c r="B555" s="7">
        <v>1.755787037037037E-2</v>
      </c>
      <c r="C555">
        <v>-1.179792</v>
      </c>
      <c r="D555">
        <v>44.729033999999999</v>
      </c>
    </row>
    <row r="556" spans="1:4" x14ac:dyDescent="0.25">
      <c r="A556" s="12">
        <v>46060</v>
      </c>
      <c r="B556" s="7">
        <v>5.9224537037037034E-2</v>
      </c>
      <c r="C556">
        <v>-1.1781379999999999</v>
      </c>
      <c r="D556">
        <v>44.727179999999997</v>
      </c>
    </row>
    <row r="557" spans="1:4" x14ac:dyDescent="0.25">
      <c r="A557" s="12">
        <v>46060</v>
      </c>
      <c r="B557" s="7">
        <v>0.10041666666666667</v>
      </c>
      <c r="C557">
        <v>-1.173149</v>
      </c>
      <c r="D557">
        <v>44.728203000000001</v>
      </c>
    </row>
    <row r="558" spans="1:4" x14ac:dyDescent="0.25">
      <c r="A558" s="12">
        <v>46060</v>
      </c>
      <c r="B558" s="7">
        <v>0.14274305555555555</v>
      </c>
      <c r="C558">
        <v>-1.1770830000000001</v>
      </c>
      <c r="D558">
        <v>44.731727999999997</v>
      </c>
    </row>
    <row r="559" spans="1:4" x14ac:dyDescent="0.25">
      <c r="A559" s="12">
        <v>46060</v>
      </c>
      <c r="B559" s="7">
        <v>0.18376157407407406</v>
      </c>
      <c r="C559">
        <v>-1.185389</v>
      </c>
      <c r="D559">
        <v>44.706130999999999</v>
      </c>
    </row>
    <row r="560" spans="1:4" x14ac:dyDescent="0.25">
      <c r="A560" s="12">
        <v>46060</v>
      </c>
      <c r="B560" s="7">
        <v>0.22539351851851852</v>
      </c>
      <c r="C560">
        <v>-1.1781189999999999</v>
      </c>
      <c r="D560">
        <v>44.703578999999998</v>
      </c>
    </row>
    <row r="561" spans="1:4" x14ac:dyDescent="0.25">
      <c r="A561" s="12">
        <v>46060</v>
      </c>
      <c r="B561" s="7">
        <v>0.26738425925925924</v>
      </c>
      <c r="C561">
        <v>-1.1781140000000001</v>
      </c>
      <c r="D561">
        <v>44.703586999999999</v>
      </c>
    </row>
    <row r="562" spans="1:4" x14ac:dyDescent="0.25">
      <c r="A562" s="12">
        <v>46060</v>
      </c>
      <c r="B562" s="7">
        <v>0.30873842592592593</v>
      </c>
      <c r="C562">
        <v>-1.1781600000000001</v>
      </c>
      <c r="D562">
        <v>44.700248999999999</v>
      </c>
    </row>
    <row r="563" spans="1:4" x14ac:dyDescent="0.25">
      <c r="A563" s="12">
        <v>46060</v>
      </c>
      <c r="B563" s="7">
        <v>0.35042824074074075</v>
      </c>
      <c r="C563">
        <v>-1.174634</v>
      </c>
      <c r="D563">
        <v>44.699733999999999</v>
      </c>
    </row>
    <row r="564" spans="1:4" x14ac:dyDescent="0.25">
      <c r="A564" s="12">
        <v>46060</v>
      </c>
      <c r="B564" s="7">
        <v>0.39212962962962961</v>
      </c>
      <c r="C564">
        <v>-1.1737660000000001</v>
      </c>
      <c r="D564">
        <v>44.701534000000002</v>
      </c>
    </row>
    <row r="565" spans="1:4" x14ac:dyDescent="0.25">
      <c r="A565" s="12">
        <v>46060</v>
      </c>
      <c r="B565" s="7">
        <v>0.43440972222222224</v>
      </c>
      <c r="C565">
        <v>-1.1740729999999999</v>
      </c>
      <c r="D565">
        <v>44.702796999999997</v>
      </c>
    </row>
    <row r="566" spans="1:4" x14ac:dyDescent="0.25">
      <c r="A566" s="12">
        <v>46060</v>
      </c>
      <c r="B566" s="7">
        <v>0.47540509259259262</v>
      </c>
      <c r="C566">
        <v>-1.1734100000000001</v>
      </c>
      <c r="D566">
        <v>44.702376999999998</v>
      </c>
    </row>
    <row r="567" spans="1:4" x14ac:dyDescent="0.25">
      <c r="A567" s="12">
        <v>46060</v>
      </c>
      <c r="B567" s="7">
        <v>0.51739583333333339</v>
      </c>
      <c r="C567">
        <v>-1.1764300000000001</v>
      </c>
      <c r="D567">
        <v>44.738720000000001</v>
      </c>
    </row>
    <row r="568" spans="1:4" x14ac:dyDescent="0.25">
      <c r="A568" s="12">
        <v>46060</v>
      </c>
      <c r="B568" s="7">
        <v>0.55906250000000002</v>
      </c>
      <c r="C568">
        <v>-1.176034</v>
      </c>
      <c r="D568">
        <v>44.739204000000001</v>
      </c>
    </row>
    <row r="569" spans="1:4" x14ac:dyDescent="0.25">
      <c r="A569" s="12">
        <v>46060</v>
      </c>
      <c r="B569" s="7">
        <v>0.60082175925925929</v>
      </c>
      <c r="C569">
        <v>-1.1728000000000001</v>
      </c>
      <c r="D569">
        <v>44.728878000000002</v>
      </c>
    </row>
    <row r="570" spans="1:4" x14ac:dyDescent="0.25">
      <c r="A570" s="12">
        <v>46060</v>
      </c>
      <c r="B570" s="7">
        <v>0.64239583333333339</v>
      </c>
      <c r="C570">
        <v>-1.17544</v>
      </c>
      <c r="D570">
        <v>44.728264000000003</v>
      </c>
    </row>
    <row r="571" spans="1:4" x14ac:dyDescent="0.25">
      <c r="A571" s="12">
        <v>46060</v>
      </c>
      <c r="B571" s="7">
        <v>0.68422453703703701</v>
      </c>
      <c r="C571">
        <v>-1.1823779999999999</v>
      </c>
      <c r="D571">
        <v>44.707194999999999</v>
      </c>
    </row>
    <row r="572" spans="1:4" x14ac:dyDescent="0.25">
      <c r="A572" s="12">
        <v>46060</v>
      </c>
      <c r="B572" s="7">
        <v>0.72540509259259256</v>
      </c>
      <c r="C572">
        <v>-1.174277</v>
      </c>
      <c r="D572">
        <v>44.702804999999998</v>
      </c>
    </row>
    <row r="573" spans="1:4" x14ac:dyDescent="0.25">
      <c r="A573" s="12">
        <v>46060</v>
      </c>
      <c r="B573" s="7">
        <v>0.76739583333333339</v>
      </c>
      <c r="C573">
        <v>-1.178153</v>
      </c>
      <c r="D573">
        <v>44.703589999999998</v>
      </c>
    </row>
    <row r="574" spans="1:4" x14ac:dyDescent="0.25">
      <c r="A574" s="12">
        <v>46060</v>
      </c>
      <c r="B574" s="7">
        <v>0.80873842592592593</v>
      </c>
      <c r="C574">
        <v>-1.1766000000000001</v>
      </c>
      <c r="D574">
        <v>44.702305000000003</v>
      </c>
    </row>
    <row r="575" spans="1:4" x14ac:dyDescent="0.25">
      <c r="A575" s="12">
        <v>46060</v>
      </c>
      <c r="B575" s="7">
        <v>0.85072916666666665</v>
      </c>
      <c r="C575">
        <v>-1.1783520000000001</v>
      </c>
      <c r="D575">
        <v>44.702927000000003</v>
      </c>
    </row>
    <row r="576" spans="1:4" x14ac:dyDescent="0.25">
      <c r="A576" s="12">
        <v>46060</v>
      </c>
      <c r="B576" s="7">
        <v>0.89239583333333339</v>
      </c>
      <c r="C576">
        <v>-1.178358</v>
      </c>
      <c r="D576">
        <v>44.702930000000002</v>
      </c>
    </row>
    <row r="577" spans="1:4" x14ac:dyDescent="0.25">
      <c r="A577" s="12">
        <v>46060</v>
      </c>
      <c r="B577" s="7">
        <v>0.93384259259259261</v>
      </c>
      <c r="C577">
        <v>-1.178345</v>
      </c>
      <c r="D577">
        <v>44.702927000000003</v>
      </c>
    </row>
    <row r="578" spans="1:4" x14ac:dyDescent="0.25">
      <c r="A578" s="12">
        <v>46060</v>
      </c>
      <c r="B578" s="7">
        <v>0.97572916666666665</v>
      </c>
      <c r="C578">
        <v>-1.178347</v>
      </c>
      <c r="D578">
        <v>44.702922999999998</v>
      </c>
    </row>
    <row r="579" spans="1:4" x14ac:dyDescent="0.25">
      <c r="A579" s="12">
        <v>46061</v>
      </c>
      <c r="B579" s="7">
        <v>1.7106481481481483E-2</v>
      </c>
      <c r="C579">
        <v>-1.1684540000000001</v>
      </c>
      <c r="D579">
        <v>44.737270000000002</v>
      </c>
    </row>
    <row r="580" spans="1:4" x14ac:dyDescent="0.25">
      <c r="A580" s="12">
        <v>46061</v>
      </c>
      <c r="B580" s="7">
        <v>5.9155092592592592E-2</v>
      </c>
      <c r="C580">
        <v>-1.1663699999999999</v>
      </c>
      <c r="D580">
        <v>44.737011000000003</v>
      </c>
    </row>
    <row r="581" spans="1:4" x14ac:dyDescent="0.25">
      <c r="A581" s="12">
        <v>46061</v>
      </c>
      <c r="B581" s="7">
        <v>0.10072916666666666</v>
      </c>
      <c r="C581">
        <v>-1.1704460000000001</v>
      </c>
      <c r="D581">
        <v>44.732536000000003</v>
      </c>
    </row>
    <row r="582" spans="1:4" x14ac:dyDescent="0.25">
      <c r="A582" s="12">
        <v>46061</v>
      </c>
      <c r="B582" s="7">
        <v>0.14239583333333333</v>
      </c>
      <c r="C582">
        <v>-1.170096</v>
      </c>
      <c r="D582">
        <v>44.733165999999997</v>
      </c>
    </row>
    <row r="583" spans="1:4" x14ac:dyDescent="0.25">
      <c r="A583" s="12">
        <v>46061</v>
      </c>
      <c r="B583" s="7">
        <v>0.18440972222222221</v>
      </c>
      <c r="C583">
        <v>-1.1692709999999999</v>
      </c>
      <c r="D583">
        <v>44.735228999999997</v>
      </c>
    </row>
    <row r="584" spans="1:4" x14ac:dyDescent="0.25">
      <c r="A584" s="12">
        <v>46061</v>
      </c>
      <c r="B584" s="7">
        <v>0.22538194444444445</v>
      </c>
      <c r="C584">
        <v>-1.1781429999999999</v>
      </c>
      <c r="D584">
        <v>44.703586999999999</v>
      </c>
    </row>
    <row r="585" spans="1:4" x14ac:dyDescent="0.25">
      <c r="A585" s="12">
        <v>46061</v>
      </c>
      <c r="B585" s="7">
        <v>0.26707175925925924</v>
      </c>
      <c r="C585">
        <v>-1.178113</v>
      </c>
      <c r="D585">
        <v>44.703586999999999</v>
      </c>
    </row>
    <row r="586" spans="1:4" x14ac:dyDescent="0.25">
      <c r="A586" s="12">
        <v>46061</v>
      </c>
      <c r="B586" s="7">
        <v>0.30905092592592592</v>
      </c>
      <c r="C586">
        <v>-1.1770659999999999</v>
      </c>
      <c r="D586">
        <v>44.702689999999997</v>
      </c>
    </row>
    <row r="587" spans="1:4" x14ac:dyDescent="0.25">
      <c r="A587" s="12">
        <v>46061</v>
      </c>
      <c r="B587" s="7">
        <v>0.35038194444444443</v>
      </c>
      <c r="C587">
        <v>-1.172639</v>
      </c>
      <c r="D587">
        <v>44.698017</v>
      </c>
    </row>
    <row r="588" spans="1:4" x14ac:dyDescent="0.25">
      <c r="A588" s="12">
        <v>46061</v>
      </c>
      <c r="B588" s="7">
        <v>0.39208333333333334</v>
      </c>
      <c r="C588">
        <v>-1.171643</v>
      </c>
      <c r="D588">
        <v>44.702316000000003</v>
      </c>
    </row>
    <row r="589" spans="1:4" x14ac:dyDescent="0.25">
      <c r="A589" s="12">
        <v>46061</v>
      </c>
      <c r="B589" s="7">
        <v>0.43405092592592592</v>
      </c>
      <c r="C589">
        <v>-1.172941</v>
      </c>
      <c r="D589">
        <v>44.698569999999997</v>
      </c>
    </row>
    <row r="590" spans="1:4" x14ac:dyDescent="0.25">
      <c r="A590" s="12">
        <v>46061</v>
      </c>
      <c r="B590" s="7">
        <v>0.47539351851851852</v>
      </c>
      <c r="C590">
        <v>-1.1725890000000001</v>
      </c>
      <c r="D590">
        <v>44.698967000000003</v>
      </c>
    </row>
    <row r="591" spans="1:4" x14ac:dyDescent="0.25">
      <c r="A591" s="12">
        <v>46061</v>
      </c>
      <c r="B591" s="7">
        <v>0.51774305555555555</v>
      </c>
      <c r="C591">
        <v>-1.178515</v>
      </c>
      <c r="D591">
        <v>44.739750000000001</v>
      </c>
    </row>
    <row r="592" spans="1:4" x14ac:dyDescent="0.25">
      <c r="A592" s="12">
        <v>46061</v>
      </c>
      <c r="B592" s="7">
        <v>0.55906250000000002</v>
      </c>
      <c r="C592">
        <v>-1.1760189999999999</v>
      </c>
      <c r="D592">
        <v>44.739147000000003</v>
      </c>
    </row>
    <row r="593" spans="1:4" x14ac:dyDescent="0.25">
      <c r="A593" s="12">
        <v>46061</v>
      </c>
      <c r="B593" s="7">
        <v>0.60075231481481484</v>
      </c>
      <c r="C593">
        <v>-1.174129</v>
      </c>
      <c r="D593">
        <v>44.738930000000003</v>
      </c>
    </row>
    <row r="594" spans="1:4" x14ac:dyDescent="0.25">
      <c r="A594" s="12">
        <v>46061</v>
      </c>
      <c r="B594" s="7">
        <v>0.64239583333333339</v>
      </c>
      <c r="C594">
        <v>-1.1733</v>
      </c>
      <c r="D594">
        <v>44.738875999999998</v>
      </c>
    </row>
    <row r="595" spans="1:4" x14ac:dyDescent="0.25">
      <c r="A595" s="12">
        <v>46061</v>
      </c>
      <c r="B595" s="7">
        <v>0.68440972222222218</v>
      </c>
      <c r="C595">
        <v>-1.172841</v>
      </c>
      <c r="D595">
        <v>44.739390999999998</v>
      </c>
    </row>
    <row r="596" spans="1:4" x14ac:dyDescent="0.25">
      <c r="A596" s="12">
        <v>46061</v>
      </c>
      <c r="B596" s="7">
        <v>0.72543981481481479</v>
      </c>
      <c r="C596">
        <v>-1.1801429999999999</v>
      </c>
      <c r="D596">
        <v>44.725867999999998</v>
      </c>
    </row>
    <row r="597" spans="1:4" x14ac:dyDescent="0.25">
      <c r="A597" s="12">
        <v>46061</v>
      </c>
      <c r="B597" s="7">
        <v>0.76739583333333339</v>
      </c>
      <c r="C597">
        <v>-1.176013</v>
      </c>
      <c r="D597">
        <v>44.702689999999997</v>
      </c>
    </row>
    <row r="598" spans="1:4" x14ac:dyDescent="0.25">
      <c r="A598" s="12">
        <v>46061</v>
      </c>
      <c r="B598" s="7">
        <v>0.80872685185185189</v>
      </c>
      <c r="C598">
        <v>-1.18465</v>
      </c>
      <c r="D598">
        <v>44.704704</v>
      </c>
    </row>
    <row r="599" spans="1:4" x14ac:dyDescent="0.25">
      <c r="A599" s="12">
        <v>46061</v>
      </c>
      <c r="B599" s="7">
        <v>0.85046296296296298</v>
      </c>
      <c r="C599">
        <v>-1.1843900000000001</v>
      </c>
      <c r="D599">
        <v>44.704292000000002</v>
      </c>
    </row>
    <row r="600" spans="1:4" x14ac:dyDescent="0.25">
      <c r="A600" s="12">
        <v>46061</v>
      </c>
      <c r="B600" s="7">
        <v>0.89238425925925924</v>
      </c>
      <c r="C600">
        <v>-1.1845250000000001</v>
      </c>
      <c r="D600">
        <v>44.704310999999997</v>
      </c>
    </row>
    <row r="601" spans="1:4" x14ac:dyDescent="0.25">
      <c r="A601" s="12">
        <v>46061</v>
      </c>
      <c r="B601" s="7">
        <v>0.93376157407407412</v>
      </c>
      <c r="C601">
        <v>-1.184347</v>
      </c>
      <c r="D601">
        <v>44.704945000000002</v>
      </c>
    </row>
    <row r="602" spans="1:4" x14ac:dyDescent="0.25">
      <c r="A602" s="12">
        <v>46061</v>
      </c>
      <c r="B602" s="7">
        <v>0.97572916666666665</v>
      </c>
      <c r="C602">
        <v>-1.1854720000000001</v>
      </c>
      <c r="D602">
        <v>44.705956</v>
      </c>
    </row>
    <row r="603" spans="1:4" x14ac:dyDescent="0.25">
      <c r="A603" s="12">
        <v>46062</v>
      </c>
      <c r="B603" s="7">
        <v>1.7118055555555556E-2</v>
      </c>
      <c r="C603">
        <v>-1.1841200000000001</v>
      </c>
      <c r="D603">
        <v>44.707726000000001</v>
      </c>
    </row>
    <row r="604" spans="1:4" x14ac:dyDescent="0.25">
      <c r="A604" s="12">
        <v>46062</v>
      </c>
      <c r="B604" s="7">
        <v>5.9155092592592592E-2</v>
      </c>
      <c r="C604">
        <v>-1.167535</v>
      </c>
      <c r="D604">
        <v>44.736279000000003</v>
      </c>
    </row>
    <row r="605" spans="1:4" x14ac:dyDescent="0.25">
      <c r="A605" s="12">
        <v>46062</v>
      </c>
      <c r="B605" s="7">
        <v>0.1004513888888889</v>
      </c>
      <c r="C605">
        <v>-1.168215</v>
      </c>
      <c r="D605">
        <v>44.733260999999999</v>
      </c>
    </row>
    <row r="606" spans="1:4" x14ac:dyDescent="0.25">
      <c r="A606" s="12">
        <v>46062</v>
      </c>
      <c r="B606" s="7">
        <v>0.14239583333333333</v>
      </c>
      <c r="C606">
        <v>-1.170779</v>
      </c>
      <c r="D606">
        <v>44.7318</v>
      </c>
    </row>
    <row r="607" spans="1:4" x14ac:dyDescent="0.25">
      <c r="A607" s="12">
        <v>46062</v>
      </c>
      <c r="B607" s="7">
        <v>0.18450231481481483</v>
      </c>
      <c r="C607">
        <v>-1.1695759999999999</v>
      </c>
      <c r="D607">
        <v>44.733082000000003</v>
      </c>
    </row>
    <row r="608" spans="1:4" x14ac:dyDescent="0.25">
      <c r="A608" s="12">
        <v>46062</v>
      </c>
      <c r="B608" s="7">
        <v>0.22540509259259259</v>
      </c>
      <c r="C608">
        <v>-1.1838379999999999</v>
      </c>
      <c r="D608">
        <v>44.707335999999998</v>
      </c>
    </row>
    <row r="609" spans="1:4" x14ac:dyDescent="0.25">
      <c r="A609" s="12">
        <v>46062</v>
      </c>
      <c r="B609" s="7">
        <v>0.26739583333333333</v>
      </c>
      <c r="C609">
        <v>-1.174037</v>
      </c>
      <c r="D609">
        <v>44.702357999999997</v>
      </c>
    </row>
    <row r="610" spans="1:4" x14ac:dyDescent="0.25">
      <c r="A610" s="12">
        <v>46062</v>
      </c>
      <c r="B610" s="7">
        <v>0.30879629629629629</v>
      </c>
      <c r="C610">
        <v>-1.1720360000000001</v>
      </c>
      <c r="D610">
        <v>44.699303</v>
      </c>
    </row>
    <row r="611" spans="1:4" x14ac:dyDescent="0.25">
      <c r="A611" s="12">
        <v>46062</v>
      </c>
      <c r="B611" s="7">
        <v>0.35072916666666665</v>
      </c>
      <c r="C611">
        <v>-1.172771</v>
      </c>
      <c r="D611">
        <v>44.700927999999998</v>
      </c>
    </row>
    <row r="612" spans="1:4" x14ac:dyDescent="0.25">
      <c r="A612" s="12">
        <v>46062</v>
      </c>
      <c r="B612" s="7">
        <v>0.39208333333333334</v>
      </c>
      <c r="C612">
        <v>-1.1720619999999999</v>
      </c>
      <c r="D612">
        <v>44.700771000000003</v>
      </c>
    </row>
    <row r="613" spans="1:4" x14ac:dyDescent="0.25">
      <c r="A613" s="12">
        <v>46062</v>
      </c>
      <c r="B613" s="7">
        <v>0.43377314814814816</v>
      </c>
      <c r="C613">
        <v>-1.1721269999999999</v>
      </c>
      <c r="D613">
        <v>44.700755999999998</v>
      </c>
    </row>
    <row r="614" spans="1:4" x14ac:dyDescent="0.25">
      <c r="A614" s="12">
        <v>46062</v>
      </c>
      <c r="B614" s="7">
        <v>0.47636574074074073</v>
      </c>
      <c r="C614">
        <v>-1.161346</v>
      </c>
      <c r="D614">
        <v>44.740893999999997</v>
      </c>
    </row>
    <row r="615" spans="1:4" x14ac:dyDescent="0.25">
      <c r="A615" s="12">
        <v>46062</v>
      </c>
      <c r="B615" s="7">
        <v>0.51803240740740741</v>
      </c>
      <c r="C615">
        <v>-1.1666810000000001</v>
      </c>
      <c r="D615">
        <v>44.765422999999998</v>
      </c>
    </row>
    <row r="616" spans="1:4" x14ac:dyDescent="0.25">
      <c r="A616" s="12">
        <v>46062</v>
      </c>
      <c r="B616" s="7">
        <v>0.55927083333333338</v>
      </c>
      <c r="C616">
        <v>-1.1675260000000001</v>
      </c>
      <c r="D616">
        <v>44.762546999999998</v>
      </c>
    </row>
    <row r="617" spans="1:4" x14ac:dyDescent="0.25">
      <c r="A617" s="12">
        <v>46062</v>
      </c>
      <c r="B617" s="7">
        <v>0.60039351851851852</v>
      </c>
      <c r="C617">
        <v>-1.173413</v>
      </c>
      <c r="D617">
        <v>44.740409999999997</v>
      </c>
    </row>
    <row r="618" spans="1:4" x14ac:dyDescent="0.25">
      <c r="A618" s="12">
        <v>46062</v>
      </c>
      <c r="B618" s="7">
        <v>0.64238425925925924</v>
      </c>
      <c r="C618">
        <v>-1.17276</v>
      </c>
      <c r="D618">
        <v>44.740203999999999</v>
      </c>
    </row>
    <row r="619" spans="1:4" x14ac:dyDescent="0.25">
      <c r="A619" s="12">
        <v>46062</v>
      </c>
      <c r="B619" s="7">
        <v>0.68406250000000002</v>
      </c>
      <c r="C619">
        <v>-1.1713720000000001</v>
      </c>
      <c r="D619">
        <v>44.739871999999998</v>
      </c>
    </row>
    <row r="620" spans="1:4" x14ac:dyDescent="0.25">
      <c r="A620" s="12">
        <v>46062</v>
      </c>
      <c r="B620" s="7">
        <v>0.72572916666666665</v>
      </c>
      <c r="C620">
        <v>-1.172909</v>
      </c>
      <c r="D620">
        <v>44.739719000000001</v>
      </c>
    </row>
    <row r="621" spans="1:4" x14ac:dyDescent="0.25">
      <c r="A621" s="12">
        <v>46062</v>
      </c>
      <c r="B621" s="7">
        <v>0.7676736111111111</v>
      </c>
      <c r="C621">
        <v>-1.184741</v>
      </c>
      <c r="D621">
        <v>44.705005999999997</v>
      </c>
    </row>
    <row r="622" spans="1:4" x14ac:dyDescent="0.25">
      <c r="A622" s="12">
        <v>46062</v>
      </c>
      <c r="B622" s="7">
        <v>0.80871527777777774</v>
      </c>
      <c r="C622">
        <v>-1.1846490000000001</v>
      </c>
      <c r="D622">
        <v>44.704802999999998</v>
      </c>
    </row>
    <row r="623" spans="1:4" x14ac:dyDescent="0.25">
      <c r="A623" s="12">
        <v>46062</v>
      </c>
      <c r="B623" s="7">
        <v>0.85072916666666665</v>
      </c>
      <c r="C623">
        <v>-1.1846479999999999</v>
      </c>
      <c r="D623">
        <v>44.704616999999999</v>
      </c>
    </row>
    <row r="624" spans="1:4" x14ac:dyDescent="0.25">
      <c r="A624" s="12">
        <v>46062</v>
      </c>
      <c r="B624" s="7">
        <v>0.89239583333333339</v>
      </c>
      <c r="C624">
        <v>-1.1841809999999999</v>
      </c>
      <c r="D624">
        <v>44.704605000000001</v>
      </c>
    </row>
    <row r="625" spans="1:4" x14ac:dyDescent="0.25">
      <c r="A625" s="12">
        <v>46062</v>
      </c>
      <c r="B625" s="7">
        <v>0.93406250000000002</v>
      </c>
      <c r="C625">
        <v>-1.184104</v>
      </c>
      <c r="D625">
        <v>44.704574999999998</v>
      </c>
    </row>
    <row r="626" spans="1:4" x14ac:dyDescent="0.25">
      <c r="A626" s="12">
        <v>46062</v>
      </c>
      <c r="B626" s="7">
        <v>0.97540509259259256</v>
      </c>
      <c r="C626">
        <v>-1.188707</v>
      </c>
      <c r="D626">
        <v>44.70261</v>
      </c>
    </row>
    <row r="627" spans="1:4" x14ac:dyDescent="0.25">
      <c r="A627" s="12">
        <v>46063</v>
      </c>
      <c r="B627" s="7">
        <v>1.7395833333333333E-2</v>
      </c>
      <c r="C627">
        <v>-1.1921729999999999</v>
      </c>
      <c r="D627">
        <v>44.704151000000003</v>
      </c>
    </row>
    <row r="628" spans="1:4" x14ac:dyDescent="0.25">
      <c r="A628" s="12">
        <v>46063</v>
      </c>
      <c r="B628" s="7">
        <v>5.8761574074074077E-2</v>
      </c>
      <c r="C628">
        <v>-1.1780299999999999</v>
      </c>
      <c r="D628">
        <v>44.735638000000002</v>
      </c>
    </row>
    <row r="629" spans="1:4" x14ac:dyDescent="0.25">
      <c r="A629" s="12">
        <v>46063</v>
      </c>
      <c r="B629" s="7">
        <v>0.10072916666666666</v>
      </c>
      <c r="C629">
        <v>-1.1693370000000001</v>
      </c>
      <c r="D629">
        <v>44.739497999999998</v>
      </c>
    </row>
    <row r="630" spans="1:4" x14ac:dyDescent="0.25">
      <c r="A630" s="12">
        <v>46063</v>
      </c>
      <c r="B630" s="7">
        <v>0.14207175925925927</v>
      </c>
      <c r="C630">
        <v>-1.1677759999999999</v>
      </c>
      <c r="D630">
        <v>44.738925999999999</v>
      </c>
    </row>
    <row r="631" spans="1:4" x14ac:dyDescent="0.25">
      <c r="A631" s="12">
        <v>46063</v>
      </c>
      <c r="B631" s="7">
        <v>0.18450231481481483</v>
      </c>
      <c r="C631">
        <v>-1.1673549999999999</v>
      </c>
      <c r="D631">
        <v>44.736865999999999</v>
      </c>
    </row>
    <row r="632" spans="1:4" x14ac:dyDescent="0.25">
      <c r="A632" s="12">
        <v>46063</v>
      </c>
      <c r="B632" s="7">
        <v>0.22572916666666668</v>
      </c>
      <c r="C632">
        <v>-1.1691670000000001</v>
      </c>
      <c r="D632">
        <v>44.736854999999998</v>
      </c>
    </row>
    <row r="633" spans="1:4" x14ac:dyDescent="0.25">
      <c r="A633" s="12">
        <v>46063</v>
      </c>
      <c r="B633" s="7">
        <v>0.26739583333333333</v>
      </c>
      <c r="C633">
        <v>-1.1624110000000001</v>
      </c>
      <c r="D633">
        <v>44.755898000000002</v>
      </c>
    </row>
    <row r="634" spans="1:4" x14ac:dyDescent="0.25">
      <c r="A634" s="12">
        <v>46063</v>
      </c>
      <c r="B634" s="7">
        <v>0.30872685185185184</v>
      </c>
      <c r="C634">
        <v>-1.1670670000000001</v>
      </c>
      <c r="D634">
        <v>44.763385999999997</v>
      </c>
    </row>
    <row r="635" spans="1:4" x14ac:dyDescent="0.25">
      <c r="A635" s="12">
        <v>46063</v>
      </c>
      <c r="B635" s="7">
        <v>0.35043981481481479</v>
      </c>
      <c r="C635">
        <v>-1.169165</v>
      </c>
      <c r="D635">
        <v>44.764068999999999</v>
      </c>
    </row>
    <row r="636" spans="1:4" x14ac:dyDescent="0.25">
      <c r="A636" s="12">
        <v>46063</v>
      </c>
      <c r="B636" s="7">
        <v>0.39274305555555555</v>
      </c>
      <c r="C636">
        <v>-1.169686</v>
      </c>
      <c r="D636">
        <v>44.763779</v>
      </c>
    </row>
    <row r="637" spans="1:4" x14ac:dyDescent="0.25">
      <c r="A637" s="12">
        <v>46063</v>
      </c>
      <c r="B637" s="7">
        <v>0.43375000000000002</v>
      </c>
      <c r="C637">
        <v>-1.1696310000000001</v>
      </c>
      <c r="D637">
        <v>44.763736999999999</v>
      </c>
    </row>
    <row r="638" spans="1:4" x14ac:dyDescent="0.25">
      <c r="A638" s="12">
        <v>46063</v>
      </c>
      <c r="B638" s="7">
        <v>0.47572916666666665</v>
      </c>
      <c r="C638">
        <v>-1.16927</v>
      </c>
      <c r="D638">
        <v>44.763537999999997</v>
      </c>
    </row>
    <row r="639" spans="1:4" x14ac:dyDescent="0.25">
      <c r="A639" s="12">
        <v>46063</v>
      </c>
      <c r="B639" s="7">
        <v>0.51739583333333339</v>
      </c>
      <c r="C639">
        <v>-1.16883</v>
      </c>
      <c r="D639">
        <v>44.763840000000002</v>
      </c>
    </row>
    <row r="640" spans="1:4" x14ac:dyDescent="0.25">
      <c r="A640" s="12">
        <v>46063</v>
      </c>
      <c r="B640" s="7">
        <v>0.55873842592592593</v>
      </c>
      <c r="C640">
        <v>-1.1690609999999999</v>
      </c>
      <c r="D640">
        <v>44.764339</v>
      </c>
    </row>
    <row r="641" spans="1:4" x14ac:dyDescent="0.25">
      <c r="A641" s="12">
        <v>46063</v>
      </c>
      <c r="B641" s="7">
        <v>0.60082175925925929</v>
      </c>
      <c r="C641">
        <v>-1.1709590000000001</v>
      </c>
      <c r="D641">
        <v>44.739413999999996</v>
      </c>
    </row>
    <row r="642" spans="1:4" x14ac:dyDescent="0.25">
      <c r="A642" s="12">
        <v>46063</v>
      </c>
      <c r="B642" s="7">
        <v>0.64208333333333334</v>
      </c>
      <c r="C642">
        <v>-1.1788479999999999</v>
      </c>
      <c r="D642">
        <v>44.739795999999998</v>
      </c>
    </row>
    <row r="643" spans="1:4" x14ac:dyDescent="0.25">
      <c r="A643" s="12">
        <v>46063</v>
      </c>
      <c r="B643" s="7">
        <v>0.68415509259259255</v>
      </c>
      <c r="C643">
        <v>-1.1764810000000001</v>
      </c>
      <c r="D643">
        <v>44.739303999999997</v>
      </c>
    </row>
    <row r="644" spans="1:4" x14ac:dyDescent="0.25">
      <c r="A644" s="12">
        <v>46063</v>
      </c>
      <c r="B644" s="7">
        <v>0.72571759259259261</v>
      </c>
      <c r="C644">
        <v>-1.174736</v>
      </c>
      <c r="D644">
        <v>44.740226999999997</v>
      </c>
    </row>
    <row r="645" spans="1:4" x14ac:dyDescent="0.25">
      <c r="A645" s="12">
        <v>46063</v>
      </c>
      <c r="B645" s="7">
        <v>0.76738425925925924</v>
      </c>
      <c r="C645">
        <v>-1.186035</v>
      </c>
      <c r="D645">
        <v>44.706738000000001</v>
      </c>
    </row>
    <row r="646" spans="1:4" x14ac:dyDescent="0.25">
      <c r="A646" s="12">
        <v>46063</v>
      </c>
      <c r="B646" s="7">
        <v>0.80906250000000002</v>
      </c>
      <c r="C646">
        <v>-1.1896990000000001</v>
      </c>
      <c r="D646">
        <v>44.704402999999999</v>
      </c>
    </row>
    <row r="647" spans="1:4" x14ac:dyDescent="0.25">
      <c r="A647" s="12">
        <v>46063</v>
      </c>
      <c r="B647" s="7">
        <v>0.85038194444444448</v>
      </c>
      <c r="C647">
        <v>-1.1893530000000001</v>
      </c>
      <c r="D647">
        <v>44.700130000000001</v>
      </c>
    </row>
    <row r="648" spans="1:4" x14ac:dyDescent="0.25">
      <c r="A648" s="12">
        <v>46063</v>
      </c>
      <c r="B648" s="7">
        <v>0.89239583333333339</v>
      </c>
      <c r="C648">
        <v>-1.1894400000000001</v>
      </c>
      <c r="D648">
        <v>44.700214000000003</v>
      </c>
    </row>
    <row r="649" spans="1:4" x14ac:dyDescent="0.25">
      <c r="A649" s="12">
        <v>46063</v>
      </c>
      <c r="B649" s="7">
        <v>0.93371527777777774</v>
      </c>
      <c r="C649">
        <v>-1.1793340000000001</v>
      </c>
      <c r="D649">
        <v>44.704216000000002</v>
      </c>
    </row>
    <row r="650" spans="1:4" x14ac:dyDescent="0.25">
      <c r="A650" s="12">
        <v>46063</v>
      </c>
      <c r="B650" s="7">
        <v>0.97572916666666665</v>
      </c>
      <c r="C650">
        <v>-1.179435</v>
      </c>
      <c r="D650">
        <v>44.704258000000003</v>
      </c>
    </row>
    <row r="651" spans="1:4" x14ac:dyDescent="0.25">
      <c r="A651" s="12">
        <v>46064</v>
      </c>
      <c r="B651" s="7">
        <v>1.7048611111111112E-2</v>
      </c>
      <c r="C651">
        <v>-1.1794199999999999</v>
      </c>
      <c r="D651">
        <v>44.704334000000003</v>
      </c>
    </row>
    <row r="652" spans="1:4" x14ac:dyDescent="0.25">
      <c r="A652" s="12">
        <v>46064</v>
      </c>
      <c r="B652" s="7">
        <v>5.872685185185185E-2</v>
      </c>
      <c r="C652">
        <v>-1.179546</v>
      </c>
      <c r="D652">
        <v>44.704436999999999</v>
      </c>
    </row>
    <row r="653" spans="1:4" x14ac:dyDescent="0.25">
      <c r="A653" s="12">
        <v>46064</v>
      </c>
      <c r="B653" s="7">
        <v>0.10071759259259259</v>
      </c>
      <c r="C653">
        <v>-1.1792609999999999</v>
      </c>
      <c r="D653">
        <v>44.704459999999997</v>
      </c>
    </row>
    <row r="654" spans="1:4" x14ac:dyDescent="0.25">
      <c r="A654" s="12">
        <v>46064</v>
      </c>
      <c r="B654" s="7">
        <v>0.14207175925925927</v>
      </c>
      <c r="C654">
        <v>-1.181179</v>
      </c>
      <c r="D654">
        <v>44.720954999999996</v>
      </c>
    </row>
    <row r="655" spans="1:4" x14ac:dyDescent="0.25">
      <c r="A655" s="12">
        <v>46064</v>
      </c>
      <c r="B655" s="7">
        <v>0.18406249999999999</v>
      </c>
      <c r="C655">
        <v>-1.177195</v>
      </c>
      <c r="D655">
        <v>44.736713000000002</v>
      </c>
    </row>
    <row r="656" spans="1:4" x14ac:dyDescent="0.25">
      <c r="A656" s="12">
        <v>46064</v>
      </c>
      <c r="B656" s="7">
        <v>0.22572916666666668</v>
      </c>
      <c r="C656">
        <v>-1.1774690000000001</v>
      </c>
      <c r="D656">
        <v>44.738205000000001</v>
      </c>
    </row>
    <row r="657" spans="1:4" x14ac:dyDescent="0.25">
      <c r="A657" s="12">
        <v>46064</v>
      </c>
      <c r="B657" s="7">
        <v>0.26708333333333334</v>
      </c>
      <c r="C657">
        <v>-1.1666879999999999</v>
      </c>
      <c r="D657">
        <v>44.757998999999998</v>
      </c>
    </row>
    <row r="658" spans="1:4" x14ac:dyDescent="0.25">
      <c r="A658" s="12">
        <v>46064</v>
      </c>
      <c r="B658" s="7">
        <v>0.30906250000000002</v>
      </c>
      <c r="C658">
        <v>-1.167022</v>
      </c>
      <c r="D658">
        <v>44.763443000000002</v>
      </c>
    </row>
    <row r="659" spans="1:4" x14ac:dyDescent="0.25">
      <c r="A659" s="12">
        <v>46064</v>
      </c>
      <c r="B659" s="7">
        <v>0.35116898148148146</v>
      </c>
      <c r="C659">
        <v>-1.1673260000000001</v>
      </c>
      <c r="D659">
        <v>44.764130000000002</v>
      </c>
    </row>
    <row r="660" spans="1:4" x14ac:dyDescent="0.25">
      <c r="A660" s="12">
        <v>46064</v>
      </c>
      <c r="B660" s="7">
        <v>0.39208333333333334</v>
      </c>
      <c r="C660">
        <v>-1.1673530000000001</v>
      </c>
      <c r="D660">
        <v>44.765678000000001</v>
      </c>
    </row>
    <row r="661" spans="1:4" x14ac:dyDescent="0.25">
      <c r="A661" s="12">
        <v>46064</v>
      </c>
      <c r="B661" s="7">
        <v>0.43450231481481483</v>
      </c>
      <c r="C661">
        <v>-1.1631100000000001</v>
      </c>
      <c r="D661">
        <v>44.765704999999997</v>
      </c>
    </row>
    <row r="662" spans="1:4" x14ac:dyDescent="0.25">
      <c r="A662" s="12">
        <v>46064</v>
      </c>
      <c r="B662" s="7">
        <v>0.47540509259259262</v>
      </c>
      <c r="C662">
        <v>-1.1674279999999999</v>
      </c>
      <c r="D662">
        <v>44.766517999999998</v>
      </c>
    </row>
    <row r="663" spans="1:4" x14ac:dyDescent="0.25">
      <c r="A663" s="12">
        <v>46064</v>
      </c>
      <c r="B663" s="7">
        <v>0.51803240740740741</v>
      </c>
      <c r="C663">
        <v>-1.1641630000000001</v>
      </c>
      <c r="D663">
        <v>44.766548</v>
      </c>
    </row>
    <row r="664" spans="1:4" x14ac:dyDescent="0.25">
      <c r="A664" s="12">
        <v>46064</v>
      </c>
      <c r="B664" s="7">
        <v>0.55906250000000002</v>
      </c>
      <c r="C664">
        <v>-1.165497</v>
      </c>
      <c r="D664">
        <v>44.764927</v>
      </c>
    </row>
    <row r="665" spans="1:4" x14ac:dyDescent="0.25">
      <c r="A665" s="12">
        <v>46064</v>
      </c>
      <c r="B665" s="7">
        <v>0.60089120370370375</v>
      </c>
      <c r="C665">
        <v>-1.1664460000000001</v>
      </c>
      <c r="D665">
        <v>44.765582999999999</v>
      </c>
    </row>
    <row r="666" spans="1:4" x14ac:dyDescent="0.25">
      <c r="A666" s="12">
        <v>46064</v>
      </c>
      <c r="B666" s="7">
        <v>0.64239583333333339</v>
      </c>
      <c r="C666">
        <v>-1.1664829999999999</v>
      </c>
      <c r="D666">
        <v>44.765597999999997</v>
      </c>
    </row>
    <row r="667" spans="1:4" x14ac:dyDescent="0.25">
      <c r="A667" s="12">
        <v>46064</v>
      </c>
      <c r="B667" s="7">
        <v>0.68373842592592593</v>
      </c>
      <c r="C667">
        <v>-1.166442</v>
      </c>
      <c r="D667">
        <v>44.763438999999998</v>
      </c>
    </row>
    <row r="668" spans="1:4" x14ac:dyDescent="0.25">
      <c r="A668" s="12">
        <v>46064</v>
      </c>
      <c r="B668" s="7">
        <v>0.72574074074074069</v>
      </c>
      <c r="C668">
        <v>-1.178444</v>
      </c>
      <c r="D668">
        <v>44.739811000000003</v>
      </c>
    </row>
    <row r="669" spans="1:4" x14ac:dyDescent="0.25">
      <c r="A669" s="12">
        <v>46064</v>
      </c>
      <c r="B669" s="7">
        <v>0.76776620370370374</v>
      </c>
      <c r="C669">
        <v>-1.1790620000000001</v>
      </c>
      <c r="D669">
        <v>44.738014</v>
      </c>
    </row>
    <row r="670" spans="1:4" x14ac:dyDescent="0.25">
      <c r="A670" s="12">
        <v>46064</v>
      </c>
      <c r="B670" s="7">
        <v>0.80906250000000002</v>
      </c>
      <c r="C670">
        <v>-1.178517</v>
      </c>
      <c r="D670">
        <v>44.736195000000002</v>
      </c>
    </row>
    <row r="671" spans="1:4" x14ac:dyDescent="0.25">
      <c r="A671" s="12">
        <v>46064</v>
      </c>
      <c r="B671" s="7">
        <v>0.85039351851851852</v>
      </c>
      <c r="C671">
        <v>-1.1800679999999999</v>
      </c>
      <c r="D671">
        <v>44.70438</v>
      </c>
    </row>
    <row r="672" spans="1:4" x14ac:dyDescent="0.25">
      <c r="A672" s="12">
        <v>46064</v>
      </c>
      <c r="B672" s="7">
        <v>0.89239583333333339</v>
      </c>
      <c r="C672">
        <v>-1.18015</v>
      </c>
      <c r="D672">
        <v>44.704300000000003</v>
      </c>
    </row>
    <row r="673" spans="1:4" x14ac:dyDescent="0.25">
      <c r="A673" s="12">
        <v>46064</v>
      </c>
      <c r="B673" s="7">
        <v>0.93373842592592593</v>
      </c>
      <c r="C673">
        <v>-1.180067</v>
      </c>
      <c r="D673">
        <v>44.703999000000003</v>
      </c>
    </row>
    <row r="674" spans="1:4" x14ac:dyDescent="0.25">
      <c r="A674" s="12">
        <v>46064</v>
      </c>
      <c r="B674" s="7">
        <v>0.97572916666666665</v>
      </c>
      <c r="C674">
        <v>-1.177716</v>
      </c>
      <c r="D674">
        <v>44.702888000000002</v>
      </c>
    </row>
    <row r="675" spans="1:4" x14ac:dyDescent="0.25">
      <c r="A675" s="12">
        <v>46065</v>
      </c>
      <c r="B675" s="7">
        <v>1.7083333333333332E-2</v>
      </c>
      <c r="C675">
        <v>-1.17774</v>
      </c>
      <c r="D675">
        <v>44.702854000000002</v>
      </c>
    </row>
    <row r="676" spans="1:4" x14ac:dyDescent="0.25">
      <c r="A676" s="12">
        <v>46065</v>
      </c>
      <c r="B676" s="7">
        <v>5.9062499999999997E-2</v>
      </c>
      <c r="C676">
        <v>-1.1777120000000001</v>
      </c>
      <c r="D676">
        <v>44.702872999999997</v>
      </c>
    </row>
    <row r="677" spans="1:4" x14ac:dyDescent="0.25">
      <c r="A677" s="12">
        <v>46065</v>
      </c>
      <c r="B677" s="7">
        <v>0.10072916666666666</v>
      </c>
      <c r="C677">
        <v>-1.17767</v>
      </c>
      <c r="D677">
        <v>44.702914999999997</v>
      </c>
    </row>
    <row r="678" spans="1:4" x14ac:dyDescent="0.25">
      <c r="A678" s="12">
        <v>46065</v>
      </c>
      <c r="B678" s="7">
        <v>0.14239583333333333</v>
      </c>
      <c r="C678">
        <v>-1.177675</v>
      </c>
      <c r="D678">
        <v>44.702908000000001</v>
      </c>
    </row>
    <row r="679" spans="1:4" x14ac:dyDescent="0.25">
      <c r="A679" s="12">
        <v>46065</v>
      </c>
      <c r="B679" s="7">
        <v>0.18372685185185186</v>
      </c>
      <c r="C679">
        <v>-1.1736</v>
      </c>
      <c r="D679">
        <v>44.701427000000002</v>
      </c>
    </row>
    <row r="680" spans="1:4" x14ac:dyDescent="0.25">
      <c r="A680" s="12">
        <v>46065</v>
      </c>
      <c r="B680" s="7">
        <v>0.22572916666666668</v>
      </c>
      <c r="C680">
        <v>-1.174242</v>
      </c>
      <c r="D680">
        <v>44.701312999999999</v>
      </c>
    </row>
    <row r="681" spans="1:4" x14ac:dyDescent="0.25">
      <c r="A681" s="12">
        <v>46065</v>
      </c>
      <c r="B681" s="7">
        <v>0.26744212962962965</v>
      </c>
      <c r="C681">
        <v>-1.1741060000000001</v>
      </c>
      <c r="D681">
        <v>44.701424000000003</v>
      </c>
    </row>
    <row r="682" spans="1:4" x14ac:dyDescent="0.25">
      <c r="A682" s="12">
        <v>46065</v>
      </c>
      <c r="B682" s="7">
        <v>0.30906250000000002</v>
      </c>
      <c r="C682">
        <v>-1.182088</v>
      </c>
      <c r="D682">
        <v>44.739693000000003</v>
      </c>
    </row>
    <row r="683" spans="1:4" x14ac:dyDescent="0.25">
      <c r="A683" s="12">
        <v>46065</v>
      </c>
      <c r="B683" s="7">
        <v>0.35039351851851852</v>
      </c>
      <c r="C683">
        <v>-1.166784</v>
      </c>
      <c r="D683">
        <v>44.765610000000002</v>
      </c>
    </row>
    <row r="684" spans="1:4" x14ac:dyDescent="0.25">
      <c r="A684" s="12">
        <v>46065</v>
      </c>
      <c r="B684" s="7">
        <v>0.3926736111111111</v>
      </c>
      <c r="C684">
        <v>-1.166976</v>
      </c>
      <c r="D684">
        <v>44.765926</v>
      </c>
    </row>
    <row r="685" spans="1:4" x14ac:dyDescent="0.25">
      <c r="A685" s="12">
        <v>46065</v>
      </c>
      <c r="B685" s="7">
        <v>0.43406250000000002</v>
      </c>
      <c r="C685">
        <v>-1.1676880000000001</v>
      </c>
      <c r="D685">
        <v>44.765510999999996</v>
      </c>
    </row>
    <row r="686" spans="1:4" x14ac:dyDescent="0.25">
      <c r="A686" s="12">
        <v>46065</v>
      </c>
      <c r="B686" s="7">
        <v>0.47538194444444443</v>
      </c>
      <c r="C686">
        <v>-1.167997</v>
      </c>
      <c r="D686">
        <v>44.766869</v>
      </c>
    </row>
    <row r="687" spans="1:4" x14ac:dyDescent="0.25">
      <c r="A687" s="12">
        <v>46065</v>
      </c>
      <c r="B687" s="7">
        <v>0.51755787037037038</v>
      </c>
      <c r="C687">
        <v>-1.1678059999999999</v>
      </c>
      <c r="D687">
        <v>44.766025999999997</v>
      </c>
    </row>
    <row r="688" spans="1:4" x14ac:dyDescent="0.25">
      <c r="A688" s="12">
        <v>46065</v>
      </c>
      <c r="B688" s="7">
        <v>0.55873842592592593</v>
      </c>
      <c r="C688">
        <v>-1.166588</v>
      </c>
      <c r="D688">
        <v>44.766041000000001</v>
      </c>
    </row>
    <row r="689" spans="1:4" x14ac:dyDescent="0.25">
      <c r="A689" s="12">
        <v>46065</v>
      </c>
      <c r="B689" s="7">
        <v>0.60089120370370375</v>
      </c>
      <c r="C689">
        <v>-1.164655</v>
      </c>
      <c r="D689">
        <v>44.767166000000003</v>
      </c>
    </row>
    <row r="690" spans="1:4" x14ac:dyDescent="0.25">
      <c r="A690" s="12">
        <v>46065</v>
      </c>
      <c r="B690" s="7">
        <v>0.64239583333333339</v>
      </c>
      <c r="C690">
        <v>-1.166833</v>
      </c>
      <c r="D690">
        <v>44.766502000000003</v>
      </c>
    </row>
    <row r="691" spans="1:4" x14ac:dyDescent="0.25">
      <c r="A691" s="12">
        <v>46065</v>
      </c>
      <c r="B691" s="7">
        <v>0.68415509259259255</v>
      </c>
      <c r="C691">
        <v>-1.166398</v>
      </c>
      <c r="D691">
        <v>44.765965000000001</v>
      </c>
    </row>
    <row r="692" spans="1:4" x14ac:dyDescent="0.25">
      <c r="A692" s="12">
        <v>46065</v>
      </c>
      <c r="B692" s="7">
        <v>0.72572916666666665</v>
      </c>
      <c r="C692">
        <v>-1.167643</v>
      </c>
      <c r="D692">
        <v>44.765506999999999</v>
      </c>
    </row>
    <row r="693" spans="1:4" x14ac:dyDescent="0.25">
      <c r="A693" s="12">
        <v>46065</v>
      </c>
      <c r="B693" s="7">
        <v>0.76739583333333339</v>
      </c>
      <c r="C693">
        <v>-1.167894</v>
      </c>
      <c r="D693">
        <v>44.765610000000002</v>
      </c>
    </row>
    <row r="694" spans="1:4" x14ac:dyDescent="0.25">
      <c r="A694" s="12">
        <v>46065</v>
      </c>
      <c r="B694" s="7">
        <v>0.80872685185185189</v>
      </c>
      <c r="C694">
        <v>-1.1773089999999999</v>
      </c>
      <c r="D694">
        <v>44.738613000000001</v>
      </c>
    </row>
    <row r="695" spans="1:4" x14ac:dyDescent="0.25">
      <c r="A695" s="12">
        <v>46065</v>
      </c>
      <c r="B695" s="7">
        <v>0.85040509259259256</v>
      </c>
      <c r="C695">
        <v>-1.178437</v>
      </c>
      <c r="D695">
        <v>44.737735999999998</v>
      </c>
    </row>
    <row r="696" spans="1:4" x14ac:dyDescent="0.25">
      <c r="A696" s="12">
        <v>46065</v>
      </c>
      <c r="B696" s="7">
        <v>0.89238425925925924</v>
      </c>
      <c r="C696">
        <v>-1.1788130000000001</v>
      </c>
      <c r="D696">
        <v>44.705730000000003</v>
      </c>
    </row>
    <row r="697" spans="1:4" x14ac:dyDescent="0.25">
      <c r="A697" s="12">
        <v>46065</v>
      </c>
      <c r="B697" s="7">
        <v>0.93405092592592598</v>
      </c>
      <c r="C697">
        <v>-1.1789289999999999</v>
      </c>
      <c r="D697">
        <v>44.704833999999998</v>
      </c>
    </row>
    <row r="698" spans="1:4" x14ac:dyDescent="0.25">
      <c r="A698" s="12">
        <v>46065</v>
      </c>
      <c r="B698" s="7">
        <v>0.97538194444444448</v>
      </c>
      <c r="C698">
        <v>-1.1791450000000001</v>
      </c>
      <c r="D698">
        <v>44.704300000000003</v>
      </c>
    </row>
    <row r="699" spans="1:4" x14ac:dyDescent="0.25">
      <c r="A699" s="12">
        <v>46066</v>
      </c>
      <c r="B699" s="7">
        <v>1.7395833333333333E-2</v>
      </c>
      <c r="C699">
        <v>-1.179217</v>
      </c>
      <c r="D699">
        <v>44.704037</v>
      </c>
    </row>
    <row r="700" spans="1:4" x14ac:dyDescent="0.25">
      <c r="A700" s="12">
        <v>46066</v>
      </c>
      <c r="B700" s="7">
        <v>5.8703703703703702E-2</v>
      </c>
      <c r="C700">
        <v>-1.179556</v>
      </c>
      <c r="D700">
        <v>44.704124</v>
      </c>
    </row>
    <row r="701" spans="1:4" x14ac:dyDescent="0.25">
      <c r="A701" s="12">
        <v>46066</v>
      </c>
      <c r="B701" s="7">
        <v>0.10072916666666666</v>
      </c>
      <c r="C701">
        <v>-1.1795070000000001</v>
      </c>
      <c r="D701">
        <v>44.704189</v>
      </c>
    </row>
    <row r="702" spans="1:4" x14ac:dyDescent="0.25">
      <c r="A702" s="12">
        <v>46066</v>
      </c>
      <c r="B702" s="7">
        <v>0.14207175925925927</v>
      </c>
      <c r="C702">
        <v>-1.1795089999999999</v>
      </c>
      <c r="D702">
        <v>44.704143999999999</v>
      </c>
    </row>
    <row r="703" spans="1:4" x14ac:dyDescent="0.25">
      <c r="A703" s="12">
        <v>46066</v>
      </c>
      <c r="B703" s="7">
        <v>0.18406249999999999</v>
      </c>
      <c r="C703">
        <v>-1.179513</v>
      </c>
      <c r="D703">
        <v>44.704169999999998</v>
      </c>
    </row>
    <row r="704" spans="1:4" x14ac:dyDescent="0.25">
      <c r="A704" s="12">
        <v>46066</v>
      </c>
      <c r="B704" s="7">
        <v>0.22538194444444445</v>
      </c>
      <c r="C704">
        <v>-1.1658630000000001</v>
      </c>
      <c r="D704">
        <v>44.753197</v>
      </c>
    </row>
    <row r="705" spans="1:4" x14ac:dyDescent="0.25">
      <c r="A705" s="12">
        <v>46066</v>
      </c>
      <c r="B705" s="7">
        <v>0.26744212962962965</v>
      </c>
      <c r="C705">
        <v>-1.166787</v>
      </c>
      <c r="D705">
        <v>44.763556999999999</v>
      </c>
    </row>
    <row r="706" spans="1:4" x14ac:dyDescent="0.25">
      <c r="A706" s="12">
        <v>46066</v>
      </c>
      <c r="B706" s="7">
        <v>0.30875000000000002</v>
      </c>
      <c r="C706">
        <v>-1.1674960000000001</v>
      </c>
      <c r="D706">
        <v>44.729163999999997</v>
      </c>
    </row>
    <row r="707" spans="1:4" x14ac:dyDescent="0.25">
      <c r="A707" s="12">
        <v>46066</v>
      </c>
      <c r="B707" s="7">
        <v>0.35082175925925924</v>
      </c>
      <c r="C707">
        <v>-1.1706449999999999</v>
      </c>
      <c r="D707">
        <v>44.735340000000001</v>
      </c>
    </row>
    <row r="708" spans="1:4" x14ac:dyDescent="0.25">
      <c r="A708" s="12">
        <v>46066</v>
      </c>
      <c r="B708" s="7">
        <v>0.39303240740740741</v>
      </c>
      <c r="C708">
        <v>-1.1691929999999999</v>
      </c>
      <c r="D708">
        <v>44.748176999999998</v>
      </c>
    </row>
    <row r="709" spans="1:4" x14ac:dyDescent="0.25">
      <c r="A709" s="12">
        <v>46066</v>
      </c>
      <c r="B709" s="7">
        <v>0.43457175925925928</v>
      </c>
      <c r="C709">
        <v>-1.1659170000000001</v>
      </c>
      <c r="D709">
        <v>44.765487999999998</v>
      </c>
    </row>
    <row r="710" spans="1:4" x14ac:dyDescent="0.25">
      <c r="A710" s="12">
        <v>46066</v>
      </c>
      <c r="B710" s="7">
        <v>0.47572916666666665</v>
      </c>
      <c r="C710">
        <v>-1.1650910000000001</v>
      </c>
      <c r="D710">
        <v>44.766112999999997</v>
      </c>
    </row>
    <row r="711" spans="1:4" x14ac:dyDescent="0.25">
      <c r="A711" s="12">
        <v>46066</v>
      </c>
      <c r="B711" s="7">
        <v>0.51748842592592592</v>
      </c>
      <c r="C711">
        <v>-1.1704349999999999</v>
      </c>
      <c r="D711">
        <v>44.764434999999999</v>
      </c>
    </row>
    <row r="712" spans="1:4" x14ac:dyDescent="0.25">
      <c r="A712" s="12">
        <v>46066</v>
      </c>
      <c r="B712" s="7">
        <v>0.55873842592592593</v>
      </c>
      <c r="C712">
        <v>-1.1697150000000001</v>
      </c>
      <c r="D712">
        <v>44.763522999999999</v>
      </c>
    </row>
    <row r="713" spans="1:4" x14ac:dyDescent="0.25">
      <c r="A713" s="12">
        <v>46066</v>
      </c>
      <c r="B713" s="7">
        <v>0.60072916666666665</v>
      </c>
      <c r="C713">
        <v>-1.1699759999999999</v>
      </c>
      <c r="D713">
        <v>44.762566</v>
      </c>
    </row>
    <row r="714" spans="1:4" x14ac:dyDescent="0.25">
      <c r="A714" s="12">
        <v>46066</v>
      </c>
      <c r="B714" s="7">
        <v>0.64209490740740738</v>
      </c>
      <c r="C714">
        <v>-1.169978</v>
      </c>
      <c r="D714">
        <v>44.762549999999997</v>
      </c>
    </row>
    <row r="715" spans="1:4" x14ac:dyDescent="0.25">
      <c r="A715" s="12">
        <v>46066</v>
      </c>
      <c r="B715" s="7">
        <v>0.68374999999999997</v>
      </c>
      <c r="C715">
        <v>-1.1640429999999999</v>
      </c>
      <c r="D715">
        <v>44.765526000000001</v>
      </c>
    </row>
    <row r="716" spans="1:4" x14ac:dyDescent="0.25">
      <c r="A716" s="12">
        <v>46066</v>
      </c>
      <c r="B716" s="7">
        <v>0.72572916666666665</v>
      </c>
      <c r="C716">
        <v>-1.165106</v>
      </c>
      <c r="D716">
        <v>44.765994999999997</v>
      </c>
    </row>
    <row r="717" spans="1:4" x14ac:dyDescent="0.25">
      <c r="A717" s="12">
        <v>46066</v>
      </c>
      <c r="B717" s="7">
        <v>0.76739583333333339</v>
      </c>
      <c r="C717">
        <v>-1.166137</v>
      </c>
      <c r="D717">
        <v>44.766387999999999</v>
      </c>
    </row>
    <row r="718" spans="1:4" x14ac:dyDescent="0.25">
      <c r="A718" s="12">
        <v>46066</v>
      </c>
      <c r="B718" s="7">
        <v>0.80876157407407412</v>
      </c>
      <c r="C718">
        <v>-1.171889</v>
      </c>
      <c r="D718">
        <v>44.740687999999999</v>
      </c>
    </row>
    <row r="719" spans="1:4" x14ac:dyDescent="0.25">
      <c r="A719" s="12">
        <v>46066</v>
      </c>
      <c r="B719" s="7">
        <v>0.85072916666666665</v>
      </c>
      <c r="C719">
        <v>-1.1707129999999999</v>
      </c>
      <c r="D719">
        <v>44.742977000000003</v>
      </c>
    </row>
    <row r="720" spans="1:4" x14ac:dyDescent="0.25">
      <c r="A720" s="12">
        <v>46066</v>
      </c>
      <c r="B720" s="7">
        <v>0.8926736111111111</v>
      </c>
      <c r="C720">
        <v>-1.171805</v>
      </c>
      <c r="D720">
        <v>44.742137999999997</v>
      </c>
    </row>
    <row r="721" spans="1:4" x14ac:dyDescent="0.25">
      <c r="A721" s="12">
        <v>46066</v>
      </c>
      <c r="B721" s="7">
        <v>0.93373842592592593</v>
      </c>
      <c r="C721">
        <v>-1.1668620000000001</v>
      </c>
      <c r="D721">
        <v>44.763675999999997</v>
      </c>
    </row>
    <row r="722" spans="1:4" x14ac:dyDescent="0.25">
      <c r="A722" s="12">
        <v>46066</v>
      </c>
      <c r="B722" s="7">
        <v>0.97539351851851852</v>
      </c>
      <c r="C722">
        <v>-1.164865</v>
      </c>
      <c r="D722">
        <v>44.754058999999998</v>
      </c>
    </row>
    <row r="723" spans="1:4" x14ac:dyDescent="0.25">
      <c r="A723" s="12">
        <v>46067</v>
      </c>
      <c r="B723" s="7">
        <v>1.7384259259259259E-2</v>
      </c>
      <c r="C723">
        <v>-1.172728</v>
      </c>
      <c r="D723">
        <v>44.701327999999997</v>
      </c>
    </row>
    <row r="724" spans="1:4" x14ac:dyDescent="0.25">
      <c r="A724" s="12">
        <v>46067</v>
      </c>
      <c r="B724" s="7">
        <v>5.8715277777777776E-2</v>
      </c>
      <c r="C724">
        <v>-1.1752849999999999</v>
      </c>
      <c r="D724">
        <v>44.701374000000001</v>
      </c>
    </row>
    <row r="725" spans="1:4" x14ac:dyDescent="0.25">
      <c r="A725" s="12">
        <v>46067</v>
      </c>
      <c r="B725" s="7">
        <v>0.10072916666666666</v>
      </c>
      <c r="C725">
        <v>-1.1752860000000001</v>
      </c>
      <c r="D725">
        <v>44.701369999999997</v>
      </c>
    </row>
    <row r="726" spans="1:4" x14ac:dyDescent="0.25">
      <c r="A726" s="12">
        <v>46067</v>
      </c>
      <c r="B726" s="7">
        <v>0.14203703703703704</v>
      </c>
      <c r="C726">
        <v>-1.175303</v>
      </c>
      <c r="D726">
        <v>44.701385000000002</v>
      </c>
    </row>
    <row r="727" spans="1:4" x14ac:dyDescent="0.25">
      <c r="A727" s="12">
        <v>46067</v>
      </c>
      <c r="B727" s="7">
        <v>0.18406249999999999</v>
      </c>
      <c r="C727">
        <v>-1.175384</v>
      </c>
      <c r="D727">
        <v>44.701351000000003</v>
      </c>
    </row>
    <row r="728" spans="1:4" x14ac:dyDescent="0.25">
      <c r="A728" s="12">
        <v>46067</v>
      </c>
      <c r="B728" s="7">
        <v>0.22572916666666668</v>
      </c>
      <c r="C728">
        <v>-1.1753670000000001</v>
      </c>
      <c r="D728">
        <v>44.701340000000002</v>
      </c>
    </row>
    <row r="729" spans="1:4" x14ac:dyDescent="0.25">
      <c r="A729" s="12">
        <v>46067</v>
      </c>
      <c r="B729" s="7">
        <v>0.26706018518518521</v>
      </c>
      <c r="C729">
        <v>-1.179559</v>
      </c>
      <c r="D729">
        <v>44.738762000000001</v>
      </c>
    </row>
    <row r="730" spans="1:4" x14ac:dyDescent="0.25">
      <c r="A730" s="12">
        <v>46067</v>
      </c>
      <c r="B730" s="7">
        <v>0.3087037037037037</v>
      </c>
      <c r="C730">
        <v>-1.167916</v>
      </c>
      <c r="D730">
        <v>44.739570999999998</v>
      </c>
    </row>
    <row r="731" spans="1:4" x14ac:dyDescent="0.25">
      <c r="A731" s="12">
        <v>46067</v>
      </c>
      <c r="B731" s="7">
        <v>0.3508101851851852</v>
      </c>
      <c r="C731">
        <v>-1.1713420000000001</v>
      </c>
      <c r="D731">
        <v>44.731040999999998</v>
      </c>
    </row>
    <row r="732" spans="1:4" x14ac:dyDescent="0.25">
      <c r="A732" s="12">
        <v>46067</v>
      </c>
      <c r="B732" s="7">
        <v>0.39239583333333333</v>
      </c>
      <c r="C732">
        <v>-1.172769</v>
      </c>
      <c r="D732">
        <v>44.729019000000001</v>
      </c>
    </row>
    <row r="733" spans="1:4" x14ac:dyDescent="0.25">
      <c r="A733" s="12">
        <v>46067</v>
      </c>
      <c r="B733" s="7">
        <v>0.4337152777777778</v>
      </c>
      <c r="C733">
        <v>-1.174998</v>
      </c>
      <c r="D733">
        <v>44.730674999999998</v>
      </c>
    </row>
    <row r="734" spans="1:4" x14ac:dyDescent="0.25">
      <c r="A734" s="12">
        <v>46067</v>
      </c>
      <c r="B734" s="7">
        <v>0.47572916666666665</v>
      </c>
      <c r="C734">
        <v>-1.1723570000000001</v>
      </c>
      <c r="D734">
        <v>44.737285999999997</v>
      </c>
    </row>
    <row r="735" spans="1:4" x14ac:dyDescent="0.25">
      <c r="A735" s="12">
        <v>46067</v>
      </c>
      <c r="B735" s="7">
        <v>0.55906250000000002</v>
      </c>
      <c r="C735">
        <v>-1.1638440000000001</v>
      </c>
      <c r="D735">
        <v>44.765616999999999</v>
      </c>
    </row>
    <row r="736" spans="1:4" x14ac:dyDescent="0.25">
      <c r="A736" s="12">
        <v>46067</v>
      </c>
      <c r="B736" s="7">
        <v>0.60071759259259261</v>
      </c>
      <c r="C736">
        <v>-1.1664429999999999</v>
      </c>
      <c r="D736">
        <v>44.766502000000003</v>
      </c>
    </row>
    <row r="737" spans="1:4" x14ac:dyDescent="0.25">
      <c r="A737" s="12">
        <v>46067</v>
      </c>
      <c r="B737" s="7">
        <v>0.64239583333333339</v>
      </c>
      <c r="C737">
        <v>-1.156709</v>
      </c>
      <c r="D737">
        <v>44.765853999999997</v>
      </c>
    </row>
    <row r="738" spans="1:4" x14ac:dyDescent="0.25">
      <c r="A738" s="12">
        <v>46067</v>
      </c>
      <c r="B738" s="7">
        <v>0.68371527777777774</v>
      </c>
      <c r="C738">
        <v>-1.1572549999999999</v>
      </c>
      <c r="D738">
        <v>44.766232000000002</v>
      </c>
    </row>
    <row r="739" spans="1:4" x14ac:dyDescent="0.25">
      <c r="A739" s="12">
        <v>46067</v>
      </c>
      <c r="B739" s="7">
        <v>0.72546296296296298</v>
      </c>
      <c r="C739">
        <v>-1.1567210000000001</v>
      </c>
      <c r="D739">
        <v>44.762405000000001</v>
      </c>
    </row>
    <row r="740" spans="1:4" x14ac:dyDescent="0.25">
      <c r="A740" s="12">
        <v>46067</v>
      </c>
      <c r="B740" s="7">
        <v>0.76760416666666664</v>
      </c>
      <c r="C740">
        <v>-1.167373</v>
      </c>
      <c r="D740">
        <v>44.765759000000003</v>
      </c>
    </row>
    <row r="741" spans="1:4" x14ac:dyDescent="0.25">
      <c r="A741" s="12">
        <v>46067</v>
      </c>
      <c r="B741" s="7">
        <v>0.80906250000000002</v>
      </c>
      <c r="C741">
        <v>-1.1699189999999999</v>
      </c>
      <c r="D741">
        <v>44.743572</v>
      </c>
    </row>
    <row r="742" spans="1:4" x14ac:dyDescent="0.25">
      <c r="A742" s="12">
        <v>46067</v>
      </c>
      <c r="B742" s="7">
        <v>0.85038194444444448</v>
      </c>
      <c r="C742">
        <v>-1.17059</v>
      </c>
      <c r="D742">
        <v>44.733218999999998</v>
      </c>
    </row>
    <row r="743" spans="1:4" x14ac:dyDescent="0.25">
      <c r="A743" s="12">
        <v>46067</v>
      </c>
      <c r="B743" s="7">
        <v>0.89248842592592592</v>
      </c>
      <c r="C743">
        <v>-1.1707179999999999</v>
      </c>
      <c r="D743">
        <v>44.731934000000003</v>
      </c>
    </row>
    <row r="744" spans="1:4" x14ac:dyDescent="0.25">
      <c r="A744" s="12">
        <v>46067</v>
      </c>
      <c r="B744" s="7">
        <v>0.93406250000000002</v>
      </c>
      <c r="C744">
        <v>-1.1709510000000001</v>
      </c>
      <c r="D744">
        <v>44.733848999999999</v>
      </c>
    </row>
    <row r="745" spans="1:4" x14ac:dyDescent="0.25">
      <c r="A745" s="12">
        <v>46067</v>
      </c>
      <c r="B745" s="7">
        <v>0.97572916666666665</v>
      </c>
      <c r="C745">
        <v>-1.1695070000000001</v>
      </c>
      <c r="D745">
        <v>44.735149</v>
      </c>
    </row>
    <row r="746" spans="1:4" x14ac:dyDescent="0.25">
      <c r="A746" s="12">
        <v>46068</v>
      </c>
      <c r="B746" s="7">
        <v>1.7048611111111112E-2</v>
      </c>
      <c r="C746">
        <v>-1.184426</v>
      </c>
      <c r="D746">
        <v>44.705902000000002</v>
      </c>
    </row>
    <row r="747" spans="1:4" x14ac:dyDescent="0.25">
      <c r="A747" s="12">
        <v>46068</v>
      </c>
      <c r="B747" s="7">
        <v>5.9062499999999997E-2</v>
      </c>
      <c r="C747">
        <v>-1.1792549999999999</v>
      </c>
      <c r="D747">
        <v>44.704365000000003</v>
      </c>
    </row>
    <row r="748" spans="1:4" x14ac:dyDescent="0.25">
      <c r="A748" s="12">
        <v>46068</v>
      </c>
      <c r="B748" s="7">
        <v>0.10038194444444444</v>
      </c>
      <c r="C748">
        <v>-1.179719</v>
      </c>
      <c r="D748">
        <v>44.704284999999999</v>
      </c>
    </row>
    <row r="749" spans="1:4" x14ac:dyDescent="0.25">
      <c r="A749" s="12">
        <v>46068</v>
      </c>
      <c r="B749" s="7">
        <v>0.14239583333333333</v>
      </c>
      <c r="C749">
        <v>-1.179781</v>
      </c>
      <c r="D749">
        <v>44.704151000000003</v>
      </c>
    </row>
    <row r="750" spans="1:4" x14ac:dyDescent="0.25">
      <c r="A750" s="12">
        <v>46068</v>
      </c>
      <c r="B750" s="7">
        <v>0.18406249999999999</v>
      </c>
      <c r="C750">
        <v>-1.179783</v>
      </c>
      <c r="D750">
        <v>44.704185000000003</v>
      </c>
    </row>
    <row r="751" spans="1:4" x14ac:dyDescent="0.25">
      <c r="A751" s="12">
        <v>46068</v>
      </c>
      <c r="B751" s="7">
        <v>0.22538194444444445</v>
      </c>
      <c r="C751">
        <v>-1.179808</v>
      </c>
      <c r="D751">
        <v>44.704224000000004</v>
      </c>
    </row>
    <row r="752" spans="1:4" x14ac:dyDescent="0.25">
      <c r="A752" s="12">
        <v>46068</v>
      </c>
      <c r="B752" s="7">
        <v>0.26739583333333333</v>
      </c>
      <c r="C752">
        <v>-1.167027</v>
      </c>
      <c r="D752">
        <v>44.763534999999997</v>
      </c>
    </row>
    <row r="753" spans="1:4" x14ac:dyDescent="0.25">
      <c r="A753" s="12">
        <v>46068</v>
      </c>
      <c r="B753" s="7">
        <v>0.30872685185185184</v>
      </c>
      <c r="C753">
        <v>-1.1666339999999999</v>
      </c>
      <c r="D753">
        <v>44.765610000000002</v>
      </c>
    </row>
    <row r="754" spans="1:4" x14ac:dyDescent="0.25">
      <c r="A754" s="12">
        <v>46068</v>
      </c>
      <c r="B754" s="7">
        <v>0.35082175925925924</v>
      </c>
      <c r="C754">
        <v>-1.1708970000000001</v>
      </c>
      <c r="D754">
        <v>44.742362999999997</v>
      </c>
    </row>
    <row r="755" spans="1:4" x14ac:dyDescent="0.25">
      <c r="A755" s="12">
        <v>46068</v>
      </c>
      <c r="B755" s="7">
        <v>0.39239583333333333</v>
      </c>
      <c r="C755">
        <v>-1.1720680000000001</v>
      </c>
      <c r="D755">
        <v>44.727798</v>
      </c>
    </row>
    <row r="756" spans="1:4" x14ac:dyDescent="0.25">
      <c r="A756" s="12">
        <v>46068</v>
      </c>
      <c r="B756" s="7">
        <v>0.43406250000000002</v>
      </c>
      <c r="C756">
        <v>-1.173926</v>
      </c>
      <c r="D756">
        <v>44.727179999999997</v>
      </c>
    </row>
    <row r="757" spans="1:4" x14ac:dyDescent="0.25">
      <c r="A757" s="12">
        <v>46068</v>
      </c>
      <c r="B757" s="7">
        <v>0.47572916666666665</v>
      </c>
      <c r="C757">
        <v>-1.1730400000000001</v>
      </c>
      <c r="D757">
        <v>44.739559</v>
      </c>
    </row>
    <row r="758" spans="1:4" x14ac:dyDescent="0.25">
      <c r="A758" s="12">
        <v>46068</v>
      </c>
      <c r="B758" s="7">
        <v>0.5170717592592593</v>
      </c>
      <c r="C758">
        <v>-1.178928</v>
      </c>
      <c r="D758">
        <v>44.737800999999997</v>
      </c>
    </row>
    <row r="759" spans="1:4" x14ac:dyDescent="0.25">
      <c r="A759" s="12">
        <v>46068</v>
      </c>
      <c r="B759" s="7">
        <v>0.55906250000000002</v>
      </c>
      <c r="C759">
        <v>-1.1669480000000001</v>
      </c>
      <c r="D759">
        <v>44.765560000000001</v>
      </c>
    </row>
    <row r="760" spans="1:4" x14ac:dyDescent="0.25">
      <c r="A760" s="12">
        <v>46068</v>
      </c>
      <c r="B760" s="7">
        <v>0.60082175925925929</v>
      </c>
      <c r="C760">
        <v>-1.1667069999999999</v>
      </c>
      <c r="D760">
        <v>44.766002999999998</v>
      </c>
    </row>
    <row r="761" spans="1:4" x14ac:dyDescent="0.25">
      <c r="A761" s="12">
        <v>46068</v>
      </c>
      <c r="B761" s="7">
        <v>0.64204861111111111</v>
      </c>
      <c r="C761">
        <v>-1.166212</v>
      </c>
      <c r="D761">
        <v>44.766762</v>
      </c>
    </row>
    <row r="762" spans="1:4" x14ac:dyDescent="0.25">
      <c r="A762" s="12">
        <v>46068</v>
      </c>
      <c r="B762" s="7">
        <v>0.68372685185185189</v>
      </c>
      <c r="C762">
        <v>-1.157616</v>
      </c>
      <c r="D762">
        <v>44.765991</v>
      </c>
    </row>
    <row r="763" spans="1:4" x14ac:dyDescent="0.25">
      <c r="A763" s="12">
        <v>46068</v>
      </c>
      <c r="B763" s="7">
        <v>0.72600694444444447</v>
      </c>
      <c r="C763">
        <v>-1.1562779999999999</v>
      </c>
      <c r="D763">
        <v>44.765189999999997</v>
      </c>
    </row>
    <row r="764" spans="1:4" x14ac:dyDescent="0.25">
      <c r="A764" s="12">
        <v>46068</v>
      </c>
      <c r="B764" s="7">
        <v>0.76739583333333339</v>
      </c>
      <c r="C764">
        <v>-1.1666129999999999</v>
      </c>
      <c r="D764">
        <v>44.766376000000001</v>
      </c>
    </row>
    <row r="765" spans="1:4" x14ac:dyDescent="0.25">
      <c r="A765" s="12">
        <v>46068</v>
      </c>
      <c r="B765" s="7">
        <v>0.80873842592592593</v>
      </c>
      <c r="C765">
        <v>-1.166201</v>
      </c>
      <c r="D765">
        <v>44.766078999999998</v>
      </c>
    </row>
    <row r="766" spans="1:4" x14ac:dyDescent="0.25">
      <c r="A766" s="12">
        <v>46068</v>
      </c>
      <c r="B766" s="7">
        <v>0.85071759259259261</v>
      </c>
      <c r="C766">
        <v>-1.1663889999999999</v>
      </c>
      <c r="D766">
        <v>44.766196999999998</v>
      </c>
    </row>
    <row r="767" spans="1:4" x14ac:dyDescent="0.25">
      <c r="A767" s="12">
        <v>46068</v>
      </c>
      <c r="B767" s="7">
        <v>0.8926736111111111</v>
      </c>
      <c r="C767">
        <v>-1.172547</v>
      </c>
      <c r="D767">
        <v>44.742260000000002</v>
      </c>
    </row>
    <row r="768" spans="1:4" x14ac:dyDescent="0.25">
      <c r="A768" s="12">
        <v>46068</v>
      </c>
      <c r="B768" s="7">
        <v>0.93372685185185189</v>
      </c>
      <c r="C768">
        <v>-1.1747829999999999</v>
      </c>
      <c r="D768">
        <v>44.741554000000001</v>
      </c>
    </row>
    <row r="769" spans="1:4" x14ac:dyDescent="0.25">
      <c r="A769" s="12">
        <v>46068</v>
      </c>
      <c r="B769" s="7">
        <v>0.97539351851851852</v>
      </c>
      <c r="C769">
        <v>-1.1752670000000001</v>
      </c>
      <c r="D769">
        <v>44.740485999999997</v>
      </c>
    </row>
    <row r="770" spans="1:4" x14ac:dyDescent="0.25">
      <c r="A770" s="12">
        <v>46069</v>
      </c>
      <c r="B770" s="7">
        <v>1.755787037037037E-2</v>
      </c>
      <c r="C770">
        <v>-1.178647</v>
      </c>
      <c r="D770">
        <v>44.737259000000002</v>
      </c>
    </row>
    <row r="771" spans="1:4" x14ac:dyDescent="0.25">
      <c r="A771" s="12">
        <v>46069</v>
      </c>
      <c r="B771" s="7">
        <v>5.8738425925925923E-2</v>
      </c>
      <c r="C771">
        <v>-1.179411</v>
      </c>
      <c r="D771">
        <v>44.704563</v>
      </c>
    </row>
    <row r="772" spans="1:4" x14ac:dyDescent="0.25">
      <c r="A772" s="12">
        <v>46069</v>
      </c>
      <c r="B772" s="7">
        <v>0.10072916666666666</v>
      </c>
      <c r="C772">
        <v>-1.179821</v>
      </c>
      <c r="D772">
        <v>44.704085999999997</v>
      </c>
    </row>
    <row r="773" spans="1:4" x14ac:dyDescent="0.25">
      <c r="A773" s="12">
        <v>46069</v>
      </c>
      <c r="B773" s="7">
        <v>0.14203703703703704</v>
      </c>
      <c r="C773">
        <v>-1.1782079999999999</v>
      </c>
      <c r="D773">
        <v>44.702418999999999</v>
      </c>
    </row>
    <row r="774" spans="1:4" x14ac:dyDescent="0.25">
      <c r="A774" s="12">
        <v>46069</v>
      </c>
      <c r="B774" s="7">
        <v>0.18377314814814816</v>
      </c>
      <c r="C774">
        <v>-1.178315</v>
      </c>
      <c r="D774">
        <v>44.702441999999998</v>
      </c>
    </row>
    <row r="775" spans="1:4" x14ac:dyDescent="0.25">
      <c r="A775" s="12">
        <v>46069</v>
      </c>
      <c r="B775" s="7">
        <v>0.22572916666666668</v>
      </c>
      <c r="C775">
        <v>-1.178469</v>
      </c>
      <c r="D775">
        <v>44.702488000000002</v>
      </c>
    </row>
    <row r="776" spans="1:4" x14ac:dyDescent="0.25">
      <c r="A776" s="12">
        <v>46069</v>
      </c>
      <c r="B776" s="7">
        <v>0.26706018518518521</v>
      </c>
      <c r="C776">
        <v>-1.169824</v>
      </c>
      <c r="D776">
        <v>44.754916999999999</v>
      </c>
    </row>
    <row r="777" spans="1:4" x14ac:dyDescent="0.25">
      <c r="A777" s="12">
        <v>46069</v>
      </c>
      <c r="B777" s="7">
        <v>0.30876157407407406</v>
      </c>
      <c r="C777">
        <v>-1.167699</v>
      </c>
      <c r="D777">
        <v>44.765331000000003</v>
      </c>
    </row>
    <row r="778" spans="1:4" x14ac:dyDescent="0.25">
      <c r="A778" s="12">
        <v>46069</v>
      </c>
      <c r="B778" s="7">
        <v>0.35107638888888887</v>
      </c>
      <c r="C778">
        <v>-1.166191</v>
      </c>
      <c r="D778">
        <v>44.765960999999997</v>
      </c>
    </row>
    <row r="779" spans="1:4" x14ac:dyDescent="0.25">
      <c r="A779" s="12">
        <v>46069</v>
      </c>
      <c r="B779" s="7">
        <v>0.39207175925925924</v>
      </c>
      <c r="C779">
        <v>-1.1668799999999999</v>
      </c>
      <c r="D779">
        <v>44.765526000000001</v>
      </c>
    </row>
    <row r="780" spans="1:4" x14ac:dyDescent="0.25">
      <c r="A780" s="12">
        <v>46069</v>
      </c>
      <c r="B780" s="7">
        <v>0.43372685185185184</v>
      </c>
      <c r="C780">
        <v>-1.1662710000000001</v>
      </c>
      <c r="D780">
        <v>44.764842999999999</v>
      </c>
    </row>
    <row r="781" spans="1:4" x14ac:dyDescent="0.25">
      <c r="A781" s="12">
        <v>46069</v>
      </c>
      <c r="B781" s="7">
        <v>0.47572916666666665</v>
      </c>
      <c r="C781">
        <v>-1.1662159999999999</v>
      </c>
      <c r="D781">
        <v>44.764983999999998</v>
      </c>
    </row>
    <row r="782" spans="1:4" x14ac:dyDescent="0.25">
      <c r="A782" s="12">
        <v>46069</v>
      </c>
      <c r="B782" s="7">
        <v>0.55934027777777773</v>
      </c>
      <c r="C782">
        <v>-1.1654260000000001</v>
      </c>
      <c r="D782">
        <v>44.764572000000001</v>
      </c>
    </row>
    <row r="783" spans="1:4" x14ac:dyDescent="0.25">
      <c r="A783" s="12">
        <v>46069</v>
      </c>
      <c r="B783" s="7">
        <v>0.60089120370370375</v>
      </c>
      <c r="C783">
        <v>-1.15591</v>
      </c>
      <c r="D783">
        <v>44.765506999999999</v>
      </c>
    </row>
    <row r="784" spans="1:4" x14ac:dyDescent="0.25">
      <c r="A784" s="12">
        <v>46069</v>
      </c>
      <c r="B784" s="7">
        <v>0.6420717592592593</v>
      </c>
      <c r="C784">
        <v>-1.156836</v>
      </c>
      <c r="D784">
        <v>44.765816000000001</v>
      </c>
    </row>
    <row r="785" spans="1:4" x14ac:dyDescent="0.25">
      <c r="A785" s="12">
        <v>46069</v>
      </c>
      <c r="B785" s="7">
        <v>0.68405092592592598</v>
      </c>
      <c r="C785">
        <v>-1.1573800000000001</v>
      </c>
      <c r="D785">
        <v>44.765884</v>
      </c>
    </row>
    <row r="786" spans="1:4" x14ac:dyDescent="0.25">
      <c r="A786" s="12">
        <v>46069</v>
      </c>
      <c r="B786" s="7">
        <v>0.72538194444444448</v>
      </c>
      <c r="C786">
        <v>-1.1571940000000001</v>
      </c>
      <c r="D786">
        <v>44.765846000000003</v>
      </c>
    </row>
    <row r="787" spans="1:4" x14ac:dyDescent="0.25">
      <c r="A787" s="12">
        <v>46069</v>
      </c>
      <c r="B787" s="7">
        <v>0.76712962962962961</v>
      </c>
      <c r="C787">
        <v>-1.166704</v>
      </c>
      <c r="D787">
        <v>44.766216</v>
      </c>
    </row>
    <row r="788" spans="1:4" x14ac:dyDescent="0.25">
      <c r="A788" s="12">
        <v>46069</v>
      </c>
      <c r="B788" s="7">
        <v>0.80906250000000002</v>
      </c>
      <c r="C788">
        <v>-1.1664319999999999</v>
      </c>
      <c r="D788">
        <v>44.766468000000003</v>
      </c>
    </row>
    <row r="789" spans="1:4" x14ac:dyDescent="0.25">
      <c r="A789" s="12">
        <v>46069</v>
      </c>
      <c r="B789" s="7">
        <v>0.85040509259259256</v>
      </c>
      <c r="C789">
        <v>-1.1727190000000001</v>
      </c>
      <c r="D789">
        <v>44.741142000000004</v>
      </c>
    </row>
    <row r="790" spans="1:4" x14ac:dyDescent="0.25">
      <c r="A790" s="12">
        <v>46069</v>
      </c>
      <c r="B790" s="7">
        <v>0.89260416666666664</v>
      </c>
      <c r="C790">
        <v>-1.171564</v>
      </c>
      <c r="D790">
        <v>44.731689000000003</v>
      </c>
    </row>
    <row r="791" spans="1:4" x14ac:dyDescent="0.25">
      <c r="A791" s="12">
        <v>46069</v>
      </c>
      <c r="B791" s="7">
        <v>0.93406250000000002</v>
      </c>
      <c r="C791">
        <v>-1.1706160000000001</v>
      </c>
      <c r="D791">
        <v>44.732128000000003</v>
      </c>
    </row>
    <row r="792" spans="1:4" x14ac:dyDescent="0.25">
      <c r="A792" s="12">
        <v>46069</v>
      </c>
      <c r="B792" s="7">
        <v>0.97572916666666665</v>
      </c>
      <c r="C792">
        <v>-1.1710210000000001</v>
      </c>
      <c r="D792">
        <v>44.733784</v>
      </c>
    </row>
    <row r="793" spans="1:4" x14ac:dyDescent="0.25">
      <c r="A793" s="12">
        <v>46070</v>
      </c>
      <c r="B793" s="7">
        <v>1.7060185185185185E-2</v>
      </c>
      <c r="C793">
        <v>-1.170644</v>
      </c>
      <c r="D793">
        <v>44.734234000000001</v>
      </c>
    </row>
    <row r="794" spans="1:4" x14ac:dyDescent="0.25">
      <c r="A794" s="12">
        <v>46070</v>
      </c>
      <c r="B794" s="7">
        <v>5.9062499999999997E-2</v>
      </c>
      <c r="C794">
        <v>-1.1795869999999999</v>
      </c>
      <c r="D794">
        <v>44.735844</v>
      </c>
    </row>
    <row r="795" spans="1:4" x14ac:dyDescent="0.25">
      <c r="A795" s="12">
        <v>46070</v>
      </c>
      <c r="B795" s="7">
        <v>0.10037037037037037</v>
      </c>
      <c r="C795">
        <v>-1.1801090000000001</v>
      </c>
      <c r="D795">
        <v>44.704346000000001</v>
      </c>
    </row>
    <row r="796" spans="1:4" x14ac:dyDescent="0.25">
      <c r="A796" s="12">
        <v>46070</v>
      </c>
      <c r="B796" s="7">
        <v>0.14239583333333333</v>
      </c>
      <c r="C796">
        <v>-1.179827</v>
      </c>
      <c r="D796">
        <v>44.704116999999997</v>
      </c>
    </row>
    <row r="797" spans="1:4" x14ac:dyDescent="0.25">
      <c r="A797" s="12">
        <v>46070</v>
      </c>
      <c r="B797" s="7">
        <v>0.18405092592592592</v>
      </c>
      <c r="C797">
        <v>-1.178409</v>
      </c>
      <c r="D797">
        <v>44.703381</v>
      </c>
    </row>
    <row r="798" spans="1:4" x14ac:dyDescent="0.25">
      <c r="A798" s="12">
        <v>46070</v>
      </c>
      <c r="B798" s="7">
        <v>0.22539351851851852</v>
      </c>
      <c r="C798">
        <v>-1.1750879999999999</v>
      </c>
      <c r="D798">
        <v>44.701771000000001</v>
      </c>
    </row>
    <row r="799" spans="1:4" x14ac:dyDescent="0.25">
      <c r="A799" s="12">
        <v>46070</v>
      </c>
      <c r="B799" s="7">
        <v>0.26706018518518521</v>
      </c>
      <c r="C799">
        <v>-1.1732739999999999</v>
      </c>
      <c r="D799">
        <v>44.703861000000003</v>
      </c>
    </row>
    <row r="800" spans="1:4" x14ac:dyDescent="0.25">
      <c r="A800" s="12">
        <v>46070</v>
      </c>
      <c r="B800" s="7">
        <v>0.30873842592592593</v>
      </c>
      <c r="C800">
        <v>-1.1731149999999999</v>
      </c>
      <c r="D800">
        <v>44.704982999999999</v>
      </c>
    </row>
    <row r="801" spans="1:4" x14ac:dyDescent="0.25">
      <c r="A801" s="12">
        <v>46070</v>
      </c>
      <c r="B801" s="7">
        <v>0.35082175925925924</v>
      </c>
      <c r="C801">
        <v>-1.165646</v>
      </c>
      <c r="D801">
        <v>44.763644999999997</v>
      </c>
    </row>
    <row r="802" spans="1:4" x14ac:dyDescent="0.25">
      <c r="A802" s="12">
        <v>46070</v>
      </c>
      <c r="B802" s="7">
        <v>0.39208333333333334</v>
      </c>
      <c r="C802">
        <v>-1.170285</v>
      </c>
      <c r="D802">
        <v>44.740627000000003</v>
      </c>
    </row>
    <row r="803" spans="1:4" x14ac:dyDescent="0.25">
      <c r="A803" s="12">
        <v>46070</v>
      </c>
      <c r="B803" s="7">
        <v>0.43372685185185184</v>
      </c>
      <c r="C803">
        <v>-1.1715660000000001</v>
      </c>
      <c r="D803">
        <v>44.740119999999997</v>
      </c>
    </row>
    <row r="804" spans="1:4" x14ac:dyDescent="0.25">
      <c r="A804" s="12">
        <v>46070</v>
      </c>
      <c r="B804" s="7">
        <v>0.47571759259259261</v>
      </c>
      <c r="C804">
        <v>-1.1728460000000001</v>
      </c>
      <c r="D804">
        <v>44.739581999999999</v>
      </c>
    </row>
    <row r="805" spans="1:4" x14ac:dyDescent="0.25">
      <c r="A805" s="12">
        <v>46070</v>
      </c>
      <c r="B805" s="7">
        <v>0.51802083333333337</v>
      </c>
      <c r="C805">
        <v>-1.1729160000000001</v>
      </c>
      <c r="D805">
        <v>44.739215999999999</v>
      </c>
    </row>
    <row r="806" spans="1:4" x14ac:dyDescent="0.25">
      <c r="A806" s="12">
        <v>46070</v>
      </c>
      <c r="B806" s="7">
        <v>0.55872685185185189</v>
      </c>
      <c r="C806">
        <v>-1.1733990000000001</v>
      </c>
      <c r="D806">
        <v>44.739413999999996</v>
      </c>
    </row>
    <row r="807" spans="1:4" x14ac:dyDescent="0.25">
      <c r="A807" s="12">
        <v>46070</v>
      </c>
      <c r="B807" s="7">
        <v>0.60093750000000001</v>
      </c>
      <c r="C807">
        <v>-1.1753020000000001</v>
      </c>
      <c r="D807">
        <v>44.701931000000002</v>
      </c>
    </row>
    <row r="808" spans="1:4" x14ac:dyDescent="0.25">
      <c r="A808" s="12">
        <v>46070</v>
      </c>
      <c r="B808" s="7">
        <v>0.64239583333333339</v>
      </c>
      <c r="C808">
        <v>-1.1728799999999999</v>
      </c>
      <c r="D808">
        <v>44.701008000000002</v>
      </c>
    </row>
    <row r="809" spans="1:4" x14ac:dyDescent="0.25">
      <c r="A809" s="12">
        <v>46070</v>
      </c>
      <c r="B809" s="7">
        <v>0.68377314814814816</v>
      </c>
      <c r="C809">
        <v>-1.1741140000000001</v>
      </c>
      <c r="D809">
        <v>44.698860000000003</v>
      </c>
    </row>
    <row r="810" spans="1:4" x14ac:dyDescent="0.25">
      <c r="A810" s="12">
        <v>46070</v>
      </c>
      <c r="B810" s="7">
        <v>0.72572916666666665</v>
      </c>
      <c r="C810">
        <v>-1.174453</v>
      </c>
      <c r="D810">
        <v>44.699351999999998</v>
      </c>
    </row>
    <row r="811" spans="1:4" x14ac:dyDescent="0.25">
      <c r="A811" s="12">
        <v>46070</v>
      </c>
      <c r="B811" s="7">
        <v>0.76704861111111111</v>
      </c>
      <c r="C811">
        <v>-1.174472</v>
      </c>
      <c r="D811">
        <v>44.699351999999998</v>
      </c>
    </row>
    <row r="812" spans="1:4" x14ac:dyDescent="0.25">
      <c r="A812" s="12">
        <v>46070</v>
      </c>
      <c r="B812" s="7">
        <v>0.80872685185185189</v>
      </c>
      <c r="C812">
        <v>-1.1749719999999999</v>
      </c>
      <c r="D812">
        <v>44.701382000000002</v>
      </c>
    </row>
    <row r="813" spans="1:4" x14ac:dyDescent="0.25">
      <c r="A813" s="12">
        <v>46070</v>
      </c>
      <c r="B813" s="7">
        <v>0.85071759259259261</v>
      </c>
      <c r="C813">
        <v>-1.174949</v>
      </c>
      <c r="D813">
        <v>44.701424000000003</v>
      </c>
    </row>
    <row r="814" spans="1:4" x14ac:dyDescent="0.25">
      <c r="A814" s="12">
        <v>46070</v>
      </c>
      <c r="B814" s="7">
        <v>0.89239583333333339</v>
      </c>
      <c r="C814">
        <v>-1.174493</v>
      </c>
      <c r="D814">
        <v>44.732543999999997</v>
      </c>
    </row>
    <row r="815" spans="1:4" x14ac:dyDescent="0.25">
      <c r="A815" s="12">
        <v>46070</v>
      </c>
      <c r="B815" s="7">
        <v>0.93373842592592593</v>
      </c>
      <c r="C815">
        <v>-1.1709970000000001</v>
      </c>
      <c r="D815">
        <v>44.731502999999996</v>
      </c>
    </row>
    <row r="816" spans="1:4" x14ac:dyDescent="0.25">
      <c r="A816" s="12">
        <v>46070</v>
      </c>
      <c r="B816" s="7">
        <v>0.97571759259259261</v>
      </c>
      <c r="C816">
        <v>-1.170393</v>
      </c>
      <c r="D816">
        <v>44.732529</v>
      </c>
    </row>
    <row r="817" spans="1:4" x14ac:dyDescent="0.25">
      <c r="A817" s="12">
        <v>46071</v>
      </c>
      <c r="B817" s="7">
        <v>1.7395833333333333E-2</v>
      </c>
      <c r="C817">
        <v>-1.170733</v>
      </c>
      <c r="D817">
        <v>44.733092999999997</v>
      </c>
    </row>
    <row r="818" spans="1:4" x14ac:dyDescent="0.25">
      <c r="A818" s="12">
        <v>46071</v>
      </c>
      <c r="B818" s="7">
        <v>5.9062499999999997E-2</v>
      </c>
      <c r="C818">
        <v>-1.1842200000000001</v>
      </c>
      <c r="D818">
        <v>44.708229000000003</v>
      </c>
    </row>
    <row r="819" spans="1:4" x14ac:dyDescent="0.25">
      <c r="A819" s="12">
        <v>46071</v>
      </c>
      <c r="B819" s="7">
        <v>0.10072916666666666</v>
      </c>
      <c r="C819">
        <v>-1.1790609999999999</v>
      </c>
      <c r="D819">
        <v>44.704754000000001</v>
      </c>
    </row>
    <row r="820" spans="1:4" x14ac:dyDescent="0.25">
      <c r="A820" s="12">
        <v>46071</v>
      </c>
      <c r="B820" s="7">
        <v>0.14206018518518518</v>
      </c>
      <c r="C820">
        <v>-1.17872</v>
      </c>
      <c r="D820">
        <v>44.704143999999999</v>
      </c>
    </row>
    <row r="821" spans="1:4" x14ac:dyDescent="0.25">
      <c r="A821" s="12">
        <v>46071</v>
      </c>
      <c r="B821" s="7">
        <v>0.18406249999999999</v>
      </c>
      <c r="C821">
        <v>-1.178075</v>
      </c>
      <c r="D821">
        <v>44.704239000000001</v>
      </c>
    </row>
    <row r="822" spans="1:4" x14ac:dyDescent="0.25">
      <c r="A822" s="12">
        <v>46071</v>
      </c>
      <c r="B822" s="7">
        <v>0.22541666666666665</v>
      </c>
      <c r="C822">
        <v>-1.177646</v>
      </c>
      <c r="D822">
        <v>44.704276999999998</v>
      </c>
    </row>
    <row r="823" spans="1:4" x14ac:dyDescent="0.25">
      <c r="A823" s="12">
        <v>46071</v>
      </c>
      <c r="B823" s="7">
        <v>0.26739583333333333</v>
      </c>
      <c r="C823">
        <v>-1.177489</v>
      </c>
      <c r="D823">
        <v>44.702750999999999</v>
      </c>
    </row>
    <row r="824" spans="1:4" x14ac:dyDescent="0.25">
      <c r="A824" s="12">
        <v>46071</v>
      </c>
      <c r="B824" s="7">
        <v>0.30875000000000002</v>
      </c>
      <c r="C824">
        <v>-1.1731320000000001</v>
      </c>
      <c r="D824">
        <v>44.704315000000001</v>
      </c>
    </row>
    <row r="825" spans="1:4" x14ac:dyDescent="0.25">
      <c r="A825" s="12">
        <v>46071</v>
      </c>
      <c r="B825" s="7">
        <v>0.35072916666666665</v>
      </c>
      <c r="C825">
        <v>-1.1671100000000001</v>
      </c>
      <c r="D825">
        <v>44.699421000000001</v>
      </c>
    </row>
    <row r="826" spans="1:4" x14ac:dyDescent="0.25">
      <c r="A826" s="12">
        <v>46071</v>
      </c>
      <c r="B826" s="7">
        <v>0.39239583333333333</v>
      </c>
      <c r="C826">
        <v>-1.1677120000000001</v>
      </c>
      <c r="D826">
        <v>44.729613999999998</v>
      </c>
    </row>
    <row r="827" spans="1:4" x14ac:dyDescent="0.25">
      <c r="A827" s="12">
        <v>46071</v>
      </c>
      <c r="B827" s="7">
        <v>0.43373842592592593</v>
      </c>
      <c r="C827">
        <v>-1.170302</v>
      </c>
      <c r="D827">
        <v>44.729275000000001</v>
      </c>
    </row>
    <row r="828" spans="1:4" x14ac:dyDescent="0.25">
      <c r="A828" s="12">
        <v>46071</v>
      </c>
      <c r="B828" s="7">
        <v>0.47572916666666665</v>
      </c>
      <c r="C828">
        <v>-1.1722900000000001</v>
      </c>
      <c r="D828">
        <v>44.729103000000002</v>
      </c>
    </row>
    <row r="829" spans="1:4" x14ac:dyDescent="0.25">
      <c r="A829" s="12">
        <v>46071</v>
      </c>
      <c r="B829" s="7">
        <v>0.51755787037037038</v>
      </c>
      <c r="C829">
        <v>-1.173594</v>
      </c>
      <c r="D829">
        <v>44.729030999999999</v>
      </c>
    </row>
    <row r="830" spans="1:4" x14ac:dyDescent="0.25">
      <c r="A830" s="12">
        <v>46071</v>
      </c>
      <c r="B830" s="7">
        <v>0.55906250000000002</v>
      </c>
      <c r="C830">
        <v>-1.1762589999999999</v>
      </c>
      <c r="D830">
        <v>44.729835999999999</v>
      </c>
    </row>
    <row r="831" spans="1:4" x14ac:dyDescent="0.25">
      <c r="A831" s="12">
        <v>46071</v>
      </c>
      <c r="B831" s="7">
        <v>0.60072916666666665</v>
      </c>
      <c r="C831">
        <v>-1.170285</v>
      </c>
      <c r="D831">
        <v>44.703724000000001</v>
      </c>
    </row>
    <row r="832" spans="1:4" x14ac:dyDescent="0.25">
      <c r="A832" s="12">
        <v>46071</v>
      </c>
      <c r="B832" s="7">
        <v>0.64206018518518515</v>
      </c>
      <c r="C832">
        <v>-1.172102</v>
      </c>
      <c r="D832">
        <v>44.700744999999998</v>
      </c>
    </row>
    <row r="833" spans="1:4" x14ac:dyDescent="0.25">
      <c r="A833" s="12">
        <v>46071</v>
      </c>
      <c r="B833" s="7">
        <v>0.68406250000000002</v>
      </c>
      <c r="C833">
        <v>-1.176941</v>
      </c>
      <c r="D833">
        <v>44.701079999999997</v>
      </c>
    </row>
    <row r="834" spans="1:4" x14ac:dyDescent="0.25">
      <c r="A834" s="12">
        <v>46071</v>
      </c>
      <c r="B834" s="7">
        <v>0.72540509259259256</v>
      </c>
      <c r="C834">
        <v>-1.177265</v>
      </c>
      <c r="D834">
        <v>44.700989</v>
      </c>
    </row>
    <row r="835" spans="1:4" x14ac:dyDescent="0.25">
      <c r="A835" s="12">
        <v>46071</v>
      </c>
      <c r="B835" s="7">
        <v>0.76739583333333339</v>
      </c>
      <c r="C835">
        <v>-1.1781429999999999</v>
      </c>
      <c r="D835">
        <v>44.702415000000002</v>
      </c>
    </row>
    <row r="836" spans="1:4" x14ac:dyDescent="0.25">
      <c r="A836" s="12">
        <v>46071</v>
      </c>
      <c r="B836" s="7">
        <v>0.80872685185185189</v>
      </c>
      <c r="C836">
        <v>-1.1781410000000001</v>
      </c>
      <c r="D836">
        <v>44.702365999999998</v>
      </c>
    </row>
    <row r="837" spans="1:4" x14ac:dyDescent="0.25">
      <c r="A837" s="12">
        <v>46071</v>
      </c>
      <c r="B837" s="7">
        <v>0.85040509259259256</v>
      </c>
      <c r="C837">
        <v>-1.1749449999999999</v>
      </c>
      <c r="D837">
        <v>44.701358999999997</v>
      </c>
    </row>
    <row r="838" spans="1:4" x14ac:dyDescent="0.25">
      <c r="A838" s="12">
        <v>46071</v>
      </c>
      <c r="B838" s="7">
        <v>0.89239583333333339</v>
      </c>
      <c r="C838">
        <v>-1.1785600000000001</v>
      </c>
      <c r="D838">
        <v>44.733142999999998</v>
      </c>
    </row>
    <row r="839" spans="1:4" x14ac:dyDescent="0.25">
      <c r="A839" s="12">
        <v>46071</v>
      </c>
      <c r="B839" s="7">
        <v>0.93406250000000002</v>
      </c>
      <c r="C839">
        <v>-1.181675</v>
      </c>
      <c r="D839">
        <v>44.733272999999997</v>
      </c>
    </row>
    <row r="840" spans="1:4" x14ac:dyDescent="0.25">
      <c r="A840" s="12">
        <v>46071</v>
      </c>
      <c r="B840" s="7">
        <v>0.97572916666666665</v>
      </c>
      <c r="C840">
        <v>-1.1842349999999999</v>
      </c>
      <c r="D840">
        <v>44.732452000000002</v>
      </c>
    </row>
    <row r="841" spans="1:4" x14ac:dyDescent="0.25">
      <c r="A841" s="12">
        <v>46072</v>
      </c>
      <c r="B841" s="7">
        <v>1.7488425925925925E-2</v>
      </c>
      <c r="C841">
        <v>-1.183462</v>
      </c>
      <c r="D841">
        <v>44.732422</v>
      </c>
    </row>
    <row r="842" spans="1:4" x14ac:dyDescent="0.25">
      <c r="A842" s="12">
        <v>46072</v>
      </c>
      <c r="B842" s="7">
        <v>5.872685185185185E-2</v>
      </c>
      <c r="C842">
        <v>-1.183732</v>
      </c>
      <c r="D842">
        <v>44.732742000000002</v>
      </c>
    </row>
    <row r="843" spans="1:4" x14ac:dyDescent="0.25">
      <c r="A843" s="12">
        <v>46072</v>
      </c>
      <c r="B843" s="7">
        <v>0.10072916666666666</v>
      </c>
      <c r="C843">
        <v>-1.1788620000000001</v>
      </c>
      <c r="D843">
        <v>44.704998000000003</v>
      </c>
    </row>
    <row r="844" spans="1:4" x14ac:dyDescent="0.25">
      <c r="A844" s="12">
        <v>46072</v>
      </c>
      <c r="B844" s="7">
        <v>0.14239583333333333</v>
      </c>
      <c r="C844">
        <v>-1.1795960000000001</v>
      </c>
      <c r="D844">
        <v>44.704146999999999</v>
      </c>
    </row>
    <row r="845" spans="1:4" x14ac:dyDescent="0.25">
      <c r="A845" s="12">
        <v>46072</v>
      </c>
      <c r="B845" s="7">
        <v>0.18372685185185186</v>
      </c>
      <c r="C845">
        <v>-1.1782969999999999</v>
      </c>
      <c r="D845">
        <v>44.702441999999998</v>
      </c>
    </row>
    <row r="846" spans="1:4" x14ac:dyDescent="0.25">
      <c r="A846" s="12">
        <v>46072</v>
      </c>
      <c r="B846" s="7">
        <v>0.22572916666666668</v>
      </c>
      <c r="C846">
        <v>-1.1773370000000001</v>
      </c>
      <c r="D846">
        <v>44.701343999999999</v>
      </c>
    </row>
    <row r="847" spans="1:4" x14ac:dyDescent="0.25">
      <c r="A847" s="12">
        <v>46072</v>
      </c>
      <c r="B847" s="7">
        <v>0.26739583333333333</v>
      </c>
      <c r="C847">
        <v>-1.17869</v>
      </c>
      <c r="D847">
        <v>44.703831000000001</v>
      </c>
    </row>
    <row r="848" spans="1:4" x14ac:dyDescent="0.25">
      <c r="A848" s="12">
        <v>46072</v>
      </c>
      <c r="B848" s="7">
        <v>0.3087037037037037</v>
      </c>
      <c r="C848">
        <v>-1.177057</v>
      </c>
      <c r="D848">
        <v>44.701134000000003</v>
      </c>
    </row>
    <row r="849" spans="1:4" x14ac:dyDescent="0.25">
      <c r="A849" s="12">
        <v>46072</v>
      </c>
      <c r="B849" s="7">
        <v>0.35040509259259262</v>
      </c>
      <c r="C849">
        <v>-1.1734739999999999</v>
      </c>
      <c r="D849">
        <v>44.702404000000001</v>
      </c>
    </row>
    <row r="850" spans="1:4" x14ac:dyDescent="0.25">
      <c r="A850" s="12">
        <v>46072</v>
      </c>
      <c r="B850" s="7">
        <v>0.39274305555555555</v>
      </c>
      <c r="C850">
        <v>-1.1742010000000001</v>
      </c>
      <c r="D850">
        <v>44.702477000000002</v>
      </c>
    </row>
    <row r="851" spans="1:4" x14ac:dyDescent="0.25">
      <c r="A851" s="12">
        <v>46072</v>
      </c>
      <c r="B851" s="7">
        <v>0.43406250000000002</v>
      </c>
      <c r="C851">
        <v>-1.1733800000000001</v>
      </c>
      <c r="D851">
        <v>44.702399999999997</v>
      </c>
    </row>
    <row r="852" spans="1:4" x14ac:dyDescent="0.25">
      <c r="A852" s="12">
        <v>46072</v>
      </c>
      <c r="B852" s="7">
        <v>0.47545138888888888</v>
      </c>
      <c r="C852">
        <v>-1.1731469999999999</v>
      </c>
      <c r="D852">
        <v>44.729064999999999</v>
      </c>
    </row>
    <row r="853" spans="1:4" x14ac:dyDescent="0.25">
      <c r="A853" s="12">
        <v>46072</v>
      </c>
      <c r="B853" s="7">
        <v>0.51802083333333337</v>
      </c>
      <c r="C853">
        <v>-1.1734549999999999</v>
      </c>
      <c r="D853">
        <v>44.726284</v>
      </c>
    </row>
    <row r="854" spans="1:4" x14ac:dyDescent="0.25">
      <c r="A854" s="12">
        <v>46072</v>
      </c>
      <c r="B854" s="7">
        <v>0.55881944444444442</v>
      </c>
      <c r="C854">
        <v>-1.173629</v>
      </c>
      <c r="D854">
        <v>44.726199999999999</v>
      </c>
    </row>
    <row r="855" spans="1:4" x14ac:dyDescent="0.25">
      <c r="A855" s="12">
        <v>46072</v>
      </c>
      <c r="B855" s="7">
        <v>0.60082175925925929</v>
      </c>
      <c r="C855">
        <v>-1.178477</v>
      </c>
      <c r="D855">
        <v>44.732922000000002</v>
      </c>
    </row>
    <row r="856" spans="1:4" x14ac:dyDescent="0.25">
      <c r="A856" s="12">
        <v>46072</v>
      </c>
      <c r="B856" s="7">
        <v>0.64239583333333339</v>
      </c>
      <c r="C856">
        <v>-1.1729529999999999</v>
      </c>
      <c r="D856">
        <v>44.701160000000002</v>
      </c>
    </row>
    <row r="857" spans="1:4" x14ac:dyDescent="0.25">
      <c r="A857" s="12">
        <v>46072</v>
      </c>
      <c r="B857" s="7">
        <v>0.68376157407407412</v>
      </c>
      <c r="C857">
        <v>-1.175241</v>
      </c>
      <c r="D857">
        <v>44.699699000000003</v>
      </c>
    </row>
    <row r="858" spans="1:4" x14ac:dyDescent="0.25">
      <c r="A858" s="12">
        <v>46072</v>
      </c>
      <c r="B858" s="7">
        <v>0.72572916666666665</v>
      </c>
      <c r="C858">
        <v>-1.1781680000000001</v>
      </c>
      <c r="D858">
        <v>44.702548999999998</v>
      </c>
    </row>
    <row r="859" spans="1:4" x14ac:dyDescent="0.25">
      <c r="A859" s="12">
        <v>46072</v>
      </c>
      <c r="B859" s="7">
        <v>0.76704861111111111</v>
      </c>
      <c r="C859">
        <v>-1.178269</v>
      </c>
      <c r="D859">
        <v>44.702435000000001</v>
      </c>
    </row>
    <row r="860" spans="1:4" x14ac:dyDescent="0.25">
      <c r="A860" s="12">
        <v>46072</v>
      </c>
      <c r="B860" s="7">
        <v>0.80872685185185189</v>
      </c>
      <c r="C860">
        <v>-1.1782779999999999</v>
      </c>
      <c r="D860">
        <v>44.702446000000002</v>
      </c>
    </row>
    <row r="861" spans="1:4" x14ac:dyDescent="0.25">
      <c r="A861" s="12">
        <v>46072</v>
      </c>
      <c r="B861" s="7">
        <v>0.85071759259259261</v>
      </c>
      <c r="C861">
        <v>-1.171956</v>
      </c>
      <c r="D861">
        <v>44.702877000000001</v>
      </c>
    </row>
    <row r="862" spans="1:4" x14ac:dyDescent="0.25">
      <c r="A862" s="12">
        <v>46072</v>
      </c>
      <c r="B862" s="7">
        <v>0.8920717592592593</v>
      </c>
      <c r="C862">
        <v>-1.180579</v>
      </c>
      <c r="D862">
        <v>44.73827</v>
      </c>
    </row>
    <row r="863" spans="1:4" x14ac:dyDescent="0.25">
      <c r="A863" s="12">
        <v>46072</v>
      </c>
      <c r="B863" s="7">
        <v>0.93406250000000002</v>
      </c>
      <c r="C863">
        <v>-1.176139</v>
      </c>
      <c r="D863">
        <v>44.738627999999999</v>
      </c>
    </row>
    <row r="864" spans="1:4" x14ac:dyDescent="0.25">
      <c r="A864" s="12">
        <v>46072</v>
      </c>
      <c r="B864" s="7">
        <v>0.97540509259259256</v>
      </c>
      <c r="C864">
        <v>-1.1714580000000001</v>
      </c>
      <c r="D864">
        <v>44.731749999999998</v>
      </c>
    </row>
    <row r="865" spans="1:4" x14ac:dyDescent="0.25">
      <c r="A865" s="12">
        <v>46073</v>
      </c>
      <c r="B865" s="7">
        <v>1.7488425925925925E-2</v>
      </c>
      <c r="C865">
        <v>-1.173303</v>
      </c>
      <c r="D865">
        <v>44.730778000000001</v>
      </c>
    </row>
    <row r="866" spans="1:4" x14ac:dyDescent="0.25">
      <c r="A866" s="12">
        <v>46073</v>
      </c>
      <c r="B866" s="7">
        <v>5.8715277777777776E-2</v>
      </c>
      <c r="C866">
        <v>-1.1812469999999999</v>
      </c>
      <c r="D866">
        <v>44.730896000000001</v>
      </c>
    </row>
    <row r="867" spans="1:4" x14ac:dyDescent="0.25">
      <c r="A867" s="12">
        <v>46073</v>
      </c>
      <c r="B867" s="7">
        <v>0.10072916666666666</v>
      </c>
      <c r="C867">
        <v>-1.1817930000000001</v>
      </c>
      <c r="D867">
        <v>44.731960000000001</v>
      </c>
    </row>
    <row r="868" spans="1:4" x14ac:dyDescent="0.25">
      <c r="A868" s="12">
        <v>46073</v>
      </c>
      <c r="B868" s="7">
        <v>0.14239583333333333</v>
      </c>
      <c r="C868">
        <v>-1.1793419999999999</v>
      </c>
      <c r="D868">
        <v>44.704483000000003</v>
      </c>
    </row>
    <row r="869" spans="1:4" x14ac:dyDescent="0.25">
      <c r="A869" s="12">
        <v>46073</v>
      </c>
      <c r="B869" s="7">
        <v>0.18373842592592593</v>
      </c>
      <c r="C869">
        <v>-1.1789499999999999</v>
      </c>
      <c r="D869">
        <v>44.704070999999999</v>
      </c>
    </row>
    <row r="870" spans="1:4" x14ac:dyDescent="0.25">
      <c r="A870" s="12">
        <v>46073</v>
      </c>
      <c r="B870" s="7">
        <v>0.22572916666666668</v>
      </c>
      <c r="C870">
        <v>-1.1787669999999999</v>
      </c>
      <c r="D870">
        <v>44.704014000000001</v>
      </c>
    </row>
    <row r="871" spans="1:4" x14ac:dyDescent="0.25">
      <c r="A871" s="12">
        <v>46073</v>
      </c>
      <c r="B871" s="7">
        <v>0.26739583333333333</v>
      </c>
      <c r="C871">
        <v>-1.178428</v>
      </c>
      <c r="D871">
        <v>44.702457000000003</v>
      </c>
    </row>
    <row r="872" spans="1:4" x14ac:dyDescent="0.25">
      <c r="A872" s="12">
        <v>46073</v>
      </c>
      <c r="B872" s="7">
        <v>0.30873842592592593</v>
      </c>
      <c r="C872">
        <v>-1.178439</v>
      </c>
      <c r="D872">
        <v>44.702461</v>
      </c>
    </row>
    <row r="873" spans="1:4" x14ac:dyDescent="0.25">
      <c r="A873" s="12">
        <v>46073</v>
      </c>
      <c r="B873" s="7">
        <v>0.35072916666666665</v>
      </c>
      <c r="C873">
        <v>-1.1729229999999999</v>
      </c>
      <c r="D873">
        <v>44.700966000000001</v>
      </c>
    </row>
    <row r="874" spans="1:4" x14ac:dyDescent="0.25">
      <c r="A874" s="12">
        <v>46073</v>
      </c>
      <c r="B874" s="7">
        <v>0.39206018518518521</v>
      </c>
      <c r="C874">
        <v>-1.1744410000000001</v>
      </c>
      <c r="D874">
        <v>44.702613999999997</v>
      </c>
    </row>
    <row r="875" spans="1:4" x14ac:dyDescent="0.25">
      <c r="A875" s="12">
        <v>46073</v>
      </c>
      <c r="B875" s="7">
        <v>0.43372685185185184</v>
      </c>
      <c r="C875">
        <v>-1.1790160000000001</v>
      </c>
      <c r="D875">
        <v>44.739662000000003</v>
      </c>
    </row>
    <row r="876" spans="1:4" x14ac:dyDescent="0.25">
      <c r="A876" s="12">
        <v>46073</v>
      </c>
      <c r="B876" s="7">
        <v>0.47543981481481479</v>
      </c>
      <c r="C876">
        <v>-1.1761490000000001</v>
      </c>
      <c r="D876">
        <v>44.739082000000003</v>
      </c>
    </row>
    <row r="877" spans="1:4" x14ac:dyDescent="0.25">
      <c r="A877" s="12">
        <v>46073</v>
      </c>
      <c r="B877" s="7">
        <v>0.51755787037037038</v>
      </c>
      <c r="C877">
        <v>-1.174987</v>
      </c>
      <c r="D877">
        <v>44.738224000000002</v>
      </c>
    </row>
    <row r="878" spans="1:4" x14ac:dyDescent="0.25">
      <c r="A878" s="12">
        <v>46073</v>
      </c>
      <c r="B878" s="7">
        <v>0.55906250000000002</v>
      </c>
      <c r="C878">
        <v>-1.173826</v>
      </c>
      <c r="D878">
        <v>44.738579000000001</v>
      </c>
    </row>
    <row r="879" spans="1:4" x14ac:dyDescent="0.25">
      <c r="A879" s="12">
        <v>46073</v>
      </c>
      <c r="B879" s="7">
        <v>0.60038194444444448</v>
      </c>
      <c r="C879">
        <v>-1.173613</v>
      </c>
      <c r="D879">
        <v>44.729061000000002</v>
      </c>
    </row>
    <row r="880" spans="1:4" x14ac:dyDescent="0.25">
      <c r="A880" s="12">
        <v>46073</v>
      </c>
      <c r="B880" s="7">
        <v>0.64255787037037038</v>
      </c>
      <c r="C880">
        <v>-1.173505</v>
      </c>
      <c r="D880">
        <v>44.700992999999997</v>
      </c>
    </row>
    <row r="881" spans="1:4" x14ac:dyDescent="0.25">
      <c r="A881" s="12">
        <v>46073</v>
      </c>
      <c r="B881" s="7">
        <v>0.68405092592592598</v>
      </c>
      <c r="C881">
        <v>-1.1723159999999999</v>
      </c>
      <c r="D881">
        <v>44.700499999999998</v>
      </c>
    </row>
    <row r="882" spans="1:4" x14ac:dyDescent="0.25">
      <c r="A882" s="12">
        <v>46073</v>
      </c>
      <c r="B882" s="7">
        <v>0.72572916666666665</v>
      </c>
      <c r="C882">
        <v>-1.1732800000000001</v>
      </c>
      <c r="D882">
        <v>44.698742000000003</v>
      </c>
    </row>
    <row r="883" spans="1:4" x14ac:dyDescent="0.25">
      <c r="A883" s="12">
        <v>46073</v>
      </c>
      <c r="B883" s="7">
        <v>0.76703703703703707</v>
      </c>
      <c r="C883">
        <v>-1.1752199999999999</v>
      </c>
      <c r="D883">
        <v>44.699764000000002</v>
      </c>
    </row>
    <row r="884" spans="1:4" x14ac:dyDescent="0.25">
      <c r="A884" s="12">
        <v>46073</v>
      </c>
      <c r="B884" s="7">
        <v>0.80906250000000002</v>
      </c>
      <c r="C884">
        <v>-1.1752659999999999</v>
      </c>
      <c r="D884">
        <v>44.699725999999998</v>
      </c>
    </row>
    <row r="885" spans="1:4" x14ac:dyDescent="0.25">
      <c r="A885" s="12">
        <v>46073</v>
      </c>
      <c r="B885" s="7">
        <v>0.85041666666666671</v>
      </c>
      <c r="C885">
        <v>-1.1759710000000001</v>
      </c>
      <c r="D885">
        <v>44.701382000000002</v>
      </c>
    </row>
    <row r="886" spans="1:4" x14ac:dyDescent="0.25">
      <c r="A886" s="12">
        <v>46073</v>
      </c>
      <c r="B886" s="7">
        <v>0.89208333333333334</v>
      </c>
      <c r="C886">
        <v>-1.175937</v>
      </c>
      <c r="D886">
        <v>44.701385000000002</v>
      </c>
    </row>
    <row r="887" spans="1:4" x14ac:dyDescent="0.25">
      <c r="A887" s="12">
        <v>46073</v>
      </c>
      <c r="B887" s="7">
        <v>0.93405092592592598</v>
      </c>
      <c r="C887">
        <v>-1.181168</v>
      </c>
      <c r="D887">
        <v>44.734425000000002</v>
      </c>
    </row>
    <row r="888" spans="1:4" x14ac:dyDescent="0.25">
      <c r="A888" s="12">
        <v>46073</v>
      </c>
      <c r="B888" s="7">
        <v>0.97572916666666665</v>
      </c>
      <c r="C888">
        <v>-1.1822189999999999</v>
      </c>
      <c r="D888">
        <v>44.732985999999997</v>
      </c>
    </row>
    <row r="889" spans="1:4" x14ac:dyDescent="0.25">
      <c r="A889" s="12">
        <v>46074</v>
      </c>
      <c r="B889" s="7">
        <v>1.7083333333333332E-2</v>
      </c>
      <c r="C889">
        <v>-1.184571</v>
      </c>
      <c r="D889">
        <v>44.731831</v>
      </c>
    </row>
    <row r="890" spans="1:4" x14ac:dyDescent="0.25">
      <c r="A890" s="12">
        <v>46074</v>
      </c>
      <c r="B890" s="7">
        <v>5.9062499999999997E-2</v>
      </c>
      <c r="C890">
        <v>-1.186056</v>
      </c>
      <c r="D890">
        <v>44.73019</v>
      </c>
    </row>
    <row r="891" spans="1:4" x14ac:dyDescent="0.25">
      <c r="A891" s="12">
        <v>46074</v>
      </c>
      <c r="B891" s="7">
        <v>0.10072916666666666</v>
      </c>
      <c r="C891">
        <v>-1.1855059999999999</v>
      </c>
      <c r="D891">
        <v>44.72945</v>
      </c>
    </row>
    <row r="892" spans="1:4" x14ac:dyDescent="0.25">
      <c r="A892" s="12">
        <v>46074</v>
      </c>
      <c r="B892" s="7">
        <v>0.14203703703703704</v>
      </c>
      <c r="C892">
        <v>-1.185046</v>
      </c>
      <c r="D892">
        <v>44.708992000000002</v>
      </c>
    </row>
    <row r="893" spans="1:4" x14ac:dyDescent="0.25">
      <c r="A893" s="12">
        <v>46074</v>
      </c>
      <c r="B893" s="7">
        <v>0.18371527777777777</v>
      </c>
      <c r="C893">
        <v>-1.183918</v>
      </c>
      <c r="D893">
        <v>44.705432999999999</v>
      </c>
    </row>
    <row r="894" spans="1:4" x14ac:dyDescent="0.25">
      <c r="A894" s="12">
        <v>46074</v>
      </c>
      <c r="B894" s="7">
        <v>0.22572916666666668</v>
      </c>
      <c r="C894">
        <v>-1.177986</v>
      </c>
      <c r="D894">
        <v>44.704300000000003</v>
      </c>
    </row>
    <row r="895" spans="1:4" x14ac:dyDescent="0.25">
      <c r="A895" s="12">
        <v>46074</v>
      </c>
      <c r="B895" s="7">
        <v>0.26739583333333333</v>
      </c>
      <c r="C895">
        <v>-1.1784650000000001</v>
      </c>
      <c r="D895">
        <v>44.703201</v>
      </c>
    </row>
    <row r="896" spans="1:4" x14ac:dyDescent="0.25">
      <c r="A896" s="12">
        <v>46074</v>
      </c>
      <c r="B896" s="7">
        <v>0.30876157407407406</v>
      </c>
      <c r="C896">
        <v>-1.1775450000000001</v>
      </c>
      <c r="D896">
        <v>44.702773999999998</v>
      </c>
    </row>
    <row r="897" spans="1:4" x14ac:dyDescent="0.25">
      <c r="A897" s="12">
        <v>46074</v>
      </c>
      <c r="B897" s="7">
        <v>0.35072916666666665</v>
      </c>
      <c r="C897">
        <v>-1.1746810000000001</v>
      </c>
      <c r="D897">
        <v>44.701267000000001</v>
      </c>
    </row>
    <row r="898" spans="1:4" x14ac:dyDescent="0.25">
      <c r="A898" s="12">
        <v>46074</v>
      </c>
      <c r="B898" s="7">
        <v>0.39206018518518521</v>
      </c>
      <c r="C898">
        <v>-1.172655</v>
      </c>
      <c r="D898">
        <v>44.700935000000001</v>
      </c>
    </row>
    <row r="899" spans="1:4" x14ac:dyDescent="0.25">
      <c r="A899" s="12">
        <v>46074</v>
      </c>
      <c r="B899" s="7">
        <v>0.43415509259259261</v>
      </c>
      <c r="C899">
        <v>-1.1812940000000001</v>
      </c>
      <c r="D899">
        <v>44.740425000000002</v>
      </c>
    </row>
    <row r="900" spans="1:4" x14ac:dyDescent="0.25">
      <c r="A900" s="12">
        <v>46074</v>
      </c>
      <c r="B900" s="7">
        <v>0.47541666666666665</v>
      </c>
      <c r="C900">
        <v>-1.175403</v>
      </c>
      <c r="D900">
        <v>44.740288</v>
      </c>
    </row>
    <row r="901" spans="1:4" x14ac:dyDescent="0.25">
      <c r="A901" s="12">
        <v>46074</v>
      </c>
      <c r="B901" s="7">
        <v>0.51774305555555555</v>
      </c>
      <c r="C901">
        <v>-1.1736839999999999</v>
      </c>
      <c r="D901">
        <v>44.740288</v>
      </c>
    </row>
    <row r="902" spans="1:4" x14ac:dyDescent="0.25">
      <c r="A902" s="12">
        <v>46074</v>
      </c>
      <c r="B902" s="7">
        <v>0.55906250000000002</v>
      </c>
      <c r="C902">
        <v>-1.1731210000000001</v>
      </c>
      <c r="D902">
        <v>44.739539999999998</v>
      </c>
    </row>
    <row r="903" spans="1:4" x14ac:dyDescent="0.25">
      <c r="A903" s="12">
        <v>46074</v>
      </c>
      <c r="B903" s="7">
        <v>0.60040509259259256</v>
      </c>
      <c r="C903">
        <v>-1.1751940000000001</v>
      </c>
      <c r="D903">
        <v>44.730862000000002</v>
      </c>
    </row>
    <row r="904" spans="1:4" x14ac:dyDescent="0.25">
      <c r="A904" s="12">
        <v>46074</v>
      </c>
      <c r="B904" s="7">
        <v>0.64239583333333339</v>
      </c>
      <c r="C904">
        <v>-1.1809069999999999</v>
      </c>
      <c r="D904">
        <v>44.730221</v>
      </c>
    </row>
    <row r="905" spans="1:4" x14ac:dyDescent="0.25">
      <c r="A905" s="12">
        <v>46074</v>
      </c>
      <c r="B905" s="7">
        <v>0.68405092592592598</v>
      </c>
      <c r="C905">
        <v>-1.1799519999999999</v>
      </c>
      <c r="D905">
        <v>44.706028000000003</v>
      </c>
    </row>
    <row r="906" spans="1:4" x14ac:dyDescent="0.25">
      <c r="A906" s="12">
        <v>46074</v>
      </c>
      <c r="B906" s="7">
        <v>0.72546296296296298</v>
      </c>
      <c r="C906">
        <v>-1.179535</v>
      </c>
      <c r="D906">
        <v>44.704802999999998</v>
      </c>
    </row>
    <row r="907" spans="1:4" x14ac:dyDescent="0.25">
      <c r="A907" s="12">
        <v>46074</v>
      </c>
      <c r="B907" s="7">
        <v>0.76774305555555555</v>
      </c>
      <c r="C907">
        <v>-1.174223</v>
      </c>
      <c r="D907">
        <v>44.701000000000001</v>
      </c>
    </row>
    <row r="908" spans="1:4" x14ac:dyDescent="0.25">
      <c r="A908" s="12">
        <v>46074</v>
      </c>
      <c r="B908" s="7">
        <v>0.80872685185185189</v>
      </c>
      <c r="C908">
        <v>-1.177743</v>
      </c>
      <c r="D908">
        <v>44.704287999999998</v>
      </c>
    </row>
    <row r="909" spans="1:4" x14ac:dyDescent="0.25">
      <c r="A909" s="12">
        <v>46074</v>
      </c>
      <c r="B909" s="7">
        <v>0.85072916666666665</v>
      </c>
      <c r="C909">
        <v>-1.177678</v>
      </c>
      <c r="D909">
        <v>44.704329999999999</v>
      </c>
    </row>
    <row r="910" spans="1:4" x14ac:dyDescent="0.25">
      <c r="A910" s="12">
        <v>46074</v>
      </c>
      <c r="B910" s="7">
        <v>0.89208333333333334</v>
      </c>
      <c r="C910">
        <v>-1.1875359999999999</v>
      </c>
      <c r="D910">
        <v>44.704734999999999</v>
      </c>
    </row>
    <row r="911" spans="1:4" x14ac:dyDescent="0.25">
      <c r="A911" s="12">
        <v>46074</v>
      </c>
      <c r="B911" s="7">
        <v>0.93405092592592598</v>
      </c>
      <c r="C911">
        <v>-1.1881649999999999</v>
      </c>
      <c r="D911">
        <v>44.707787000000003</v>
      </c>
    </row>
    <row r="912" spans="1:4" x14ac:dyDescent="0.25">
      <c r="A912" s="12">
        <v>46074</v>
      </c>
      <c r="B912" s="7">
        <v>0.97538194444444448</v>
      </c>
      <c r="C912">
        <v>-1.1804950000000001</v>
      </c>
      <c r="D912">
        <v>44.730742999999997</v>
      </c>
    </row>
    <row r="913" spans="1:4" x14ac:dyDescent="0.25">
      <c r="A913" s="12">
        <v>46075</v>
      </c>
      <c r="B913" s="7">
        <v>1.7094907407407406E-2</v>
      </c>
      <c r="C913">
        <v>-1.185012</v>
      </c>
      <c r="D913">
        <v>44.730575999999999</v>
      </c>
    </row>
    <row r="914" spans="1:4" x14ac:dyDescent="0.25">
      <c r="A914" s="12">
        <v>46075</v>
      </c>
      <c r="B914" s="7">
        <v>5.9062499999999997E-2</v>
      </c>
      <c r="C914">
        <v>-1.185573</v>
      </c>
      <c r="D914">
        <v>44.731884000000001</v>
      </c>
    </row>
    <row r="915" spans="1:4" x14ac:dyDescent="0.25">
      <c r="A915" s="12">
        <v>46075</v>
      </c>
      <c r="B915" s="7">
        <v>0.10042824074074073</v>
      </c>
      <c r="C915">
        <v>-1.1842360000000001</v>
      </c>
      <c r="D915">
        <v>44.732143000000001</v>
      </c>
    </row>
    <row r="916" spans="1:4" x14ac:dyDescent="0.25">
      <c r="A916" s="12">
        <v>46075</v>
      </c>
      <c r="B916" s="7">
        <v>0.14210648148148147</v>
      </c>
      <c r="C916">
        <v>-1.1835199999999999</v>
      </c>
      <c r="D916">
        <v>44.732491000000003</v>
      </c>
    </row>
    <row r="917" spans="1:4" x14ac:dyDescent="0.25">
      <c r="A917" s="12">
        <v>46075</v>
      </c>
      <c r="B917" s="7">
        <v>0.18405092592592592</v>
      </c>
      <c r="C917">
        <v>-1.187592</v>
      </c>
      <c r="D917">
        <v>44.707157000000002</v>
      </c>
    </row>
    <row r="918" spans="1:4" x14ac:dyDescent="0.25">
      <c r="A918" s="12">
        <v>46075</v>
      </c>
      <c r="B918" s="7">
        <v>0.22571759259259258</v>
      </c>
      <c r="C918">
        <v>-1.1727529999999999</v>
      </c>
      <c r="D918">
        <v>44.703780999999999</v>
      </c>
    </row>
    <row r="919" spans="1:4" x14ac:dyDescent="0.25">
      <c r="A919" s="12">
        <v>46075</v>
      </c>
      <c r="B919" s="7">
        <v>0.26708333333333334</v>
      </c>
      <c r="C919">
        <v>-1.175157</v>
      </c>
      <c r="D919">
        <v>44.701492000000002</v>
      </c>
    </row>
    <row r="920" spans="1:4" x14ac:dyDescent="0.25">
      <c r="A920" s="12">
        <v>46075</v>
      </c>
      <c r="B920" s="7">
        <v>0.30906250000000002</v>
      </c>
      <c r="C920">
        <v>-1.1747099999999999</v>
      </c>
      <c r="D920">
        <v>44.699570000000001</v>
      </c>
    </row>
    <row r="921" spans="1:4" x14ac:dyDescent="0.25">
      <c r="A921" s="12">
        <v>46075</v>
      </c>
      <c r="B921" s="7">
        <v>0.35040509259259262</v>
      </c>
      <c r="C921">
        <v>-1.174704</v>
      </c>
      <c r="D921">
        <v>44.699551</v>
      </c>
    </row>
    <row r="922" spans="1:4" x14ac:dyDescent="0.25">
      <c r="A922" s="12">
        <v>46075</v>
      </c>
      <c r="B922" s="7">
        <v>0.39239583333333333</v>
      </c>
      <c r="C922">
        <v>-1.1729529999999999</v>
      </c>
      <c r="D922">
        <v>44.701191000000001</v>
      </c>
    </row>
    <row r="923" spans="1:4" x14ac:dyDescent="0.25">
      <c r="A923" s="12">
        <v>46075</v>
      </c>
      <c r="B923" s="7">
        <v>0.43372685185185184</v>
      </c>
      <c r="C923">
        <v>-1.1658310000000001</v>
      </c>
      <c r="D923">
        <v>44.765754999999999</v>
      </c>
    </row>
    <row r="924" spans="1:4" x14ac:dyDescent="0.25">
      <c r="A924" s="12">
        <v>46075</v>
      </c>
      <c r="B924" s="7">
        <v>0.47572916666666665</v>
      </c>
      <c r="C924">
        <v>-1.1672959999999999</v>
      </c>
      <c r="D924">
        <v>44.762343999999999</v>
      </c>
    </row>
    <row r="925" spans="1:4" x14ac:dyDescent="0.25">
      <c r="A925" s="12">
        <v>46075</v>
      </c>
      <c r="B925" s="7">
        <v>0.51704861111111111</v>
      </c>
      <c r="C925">
        <v>-1.170207</v>
      </c>
      <c r="D925">
        <v>44.730418999999998</v>
      </c>
    </row>
    <row r="926" spans="1:4" x14ac:dyDescent="0.25">
      <c r="A926" s="12">
        <v>46075</v>
      </c>
      <c r="B926" s="7">
        <v>0.55872685185185189</v>
      </c>
      <c r="C926">
        <v>-1.1711050000000001</v>
      </c>
      <c r="D926">
        <v>44.730781999999998</v>
      </c>
    </row>
    <row r="927" spans="1:4" x14ac:dyDescent="0.25">
      <c r="A927" s="12">
        <v>46075</v>
      </c>
      <c r="B927" s="7">
        <v>0.60071759259259261</v>
      </c>
      <c r="C927">
        <v>-1.1721969999999999</v>
      </c>
      <c r="D927">
        <v>44.728816999999999</v>
      </c>
    </row>
    <row r="928" spans="1:4" x14ac:dyDescent="0.25">
      <c r="A928" s="12">
        <v>46075</v>
      </c>
      <c r="B928" s="7">
        <v>0.6420717592592593</v>
      </c>
      <c r="C928">
        <v>-1.173249</v>
      </c>
      <c r="D928">
        <v>44.728413000000003</v>
      </c>
    </row>
    <row r="929" spans="1:4" x14ac:dyDescent="0.25">
      <c r="A929" s="12">
        <v>46075</v>
      </c>
      <c r="B929" s="7">
        <v>0.68373842592592593</v>
      </c>
      <c r="C929">
        <v>-1.184232</v>
      </c>
      <c r="D929">
        <v>44.708553000000002</v>
      </c>
    </row>
    <row r="930" spans="1:4" x14ac:dyDescent="0.25">
      <c r="A930" s="12">
        <v>46075</v>
      </c>
      <c r="B930" s="7">
        <v>0.72572916666666665</v>
      </c>
      <c r="C930">
        <v>-1.183613</v>
      </c>
      <c r="D930">
        <v>44.705696000000003</v>
      </c>
    </row>
    <row r="931" spans="1:4" x14ac:dyDescent="0.25">
      <c r="A931" s="12">
        <v>46075</v>
      </c>
      <c r="B931" s="7">
        <v>0.76739583333333339</v>
      </c>
      <c r="C931">
        <v>-1.17493</v>
      </c>
      <c r="D931">
        <v>44.701447000000002</v>
      </c>
    </row>
    <row r="932" spans="1:4" x14ac:dyDescent="0.25">
      <c r="A932" s="12">
        <v>46075</v>
      </c>
      <c r="B932" s="7">
        <v>0.80871527777777774</v>
      </c>
      <c r="C932">
        <v>-1.175</v>
      </c>
      <c r="D932">
        <v>44.701484999999998</v>
      </c>
    </row>
    <row r="933" spans="1:4" x14ac:dyDescent="0.25">
      <c r="A933" s="12">
        <v>46075</v>
      </c>
      <c r="B933" s="7">
        <v>0.85072916666666665</v>
      </c>
      <c r="C933">
        <v>-1.1749799999999999</v>
      </c>
      <c r="D933">
        <v>44.701484999999998</v>
      </c>
    </row>
    <row r="934" spans="1:4" x14ac:dyDescent="0.25">
      <c r="A934" s="12">
        <v>46075</v>
      </c>
      <c r="B934" s="7">
        <v>0.89206018518518515</v>
      </c>
      <c r="C934">
        <v>-1.174952</v>
      </c>
      <c r="D934">
        <v>44.701453999999998</v>
      </c>
    </row>
    <row r="935" spans="1:4" x14ac:dyDescent="0.25">
      <c r="A935" s="12">
        <v>46075</v>
      </c>
      <c r="B935" s="7">
        <v>0.93406250000000002</v>
      </c>
      <c r="C935">
        <v>-1.174922</v>
      </c>
      <c r="D935">
        <v>44.701400999999997</v>
      </c>
    </row>
    <row r="936" spans="1:4" x14ac:dyDescent="0.25">
      <c r="A936" s="12">
        <v>46075</v>
      </c>
      <c r="B936" s="7">
        <v>0.97572916666666665</v>
      </c>
      <c r="C936">
        <v>-1.1799599999999999</v>
      </c>
      <c r="D936">
        <v>44.732914000000001</v>
      </c>
    </row>
    <row r="937" spans="1:4" x14ac:dyDescent="0.25">
      <c r="A937" s="12">
        <v>46076</v>
      </c>
      <c r="B937" s="7">
        <v>1.7071759259259259E-2</v>
      </c>
      <c r="C937">
        <v>-1.183716</v>
      </c>
      <c r="D937">
        <v>44.732711999999999</v>
      </c>
    </row>
    <row r="938" spans="1:4" x14ac:dyDescent="0.25">
      <c r="A938" s="12">
        <v>46076</v>
      </c>
      <c r="B938" s="7">
        <v>5.8715277777777776E-2</v>
      </c>
      <c r="C938">
        <v>-1.1845749999999999</v>
      </c>
      <c r="D938">
        <v>44.731949</v>
      </c>
    </row>
    <row r="939" spans="1:4" x14ac:dyDescent="0.25">
      <c r="A939" s="12">
        <v>46076</v>
      </c>
      <c r="B939" s="7">
        <v>0.10135416666666666</v>
      </c>
      <c r="C939">
        <v>-1.1833199999999999</v>
      </c>
      <c r="D939">
        <v>44.731986999999997</v>
      </c>
    </row>
    <row r="940" spans="1:4" x14ac:dyDescent="0.25">
      <c r="A940" s="12">
        <v>46076</v>
      </c>
      <c r="B940" s="7">
        <v>0.14239583333333333</v>
      </c>
      <c r="C940">
        <v>-1.183554</v>
      </c>
      <c r="D940">
        <v>44.730544999999999</v>
      </c>
    </row>
    <row r="941" spans="1:4" x14ac:dyDescent="0.25">
      <c r="A941" s="12">
        <v>46076</v>
      </c>
      <c r="B941" s="7">
        <v>0.18373842592592593</v>
      </c>
      <c r="C941">
        <v>-1.1825969999999999</v>
      </c>
      <c r="D941">
        <v>44.732326999999998</v>
      </c>
    </row>
    <row r="942" spans="1:4" x14ac:dyDescent="0.25">
      <c r="A942" s="12">
        <v>46076</v>
      </c>
      <c r="B942" s="7">
        <v>0.22572916666666668</v>
      </c>
      <c r="C942">
        <v>-1.1799200000000001</v>
      </c>
      <c r="D942">
        <v>44.736069000000001</v>
      </c>
    </row>
    <row r="943" spans="1:4" x14ac:dyDescent="0.25">
      <c r="A943" s="12">
        <v>46076</v>
      </c>
      <c r="B943" s="7">
        <v>0.26704861111111111</v>
      </c>
      <c r="C943">
        <v>-1.1740109999999999</v>
      </c>
      <c r="D943">
        <v>44.701183</v>
      </c>
    </row>
    <row r="944" spans="1:4" x14ac:dyDescent="0.25">
      <c r="A944" s="12">
        <v>46076</v>
      </c>
      <c r="B944" s="7">
        <v>0.30876157407407406</v>
      </c>
      <c r="C944">
        <v>-1.172928</v>
      </c>
      <c r="D944">
        <v>44.700980999999999</v>
      </c>
    </row>
    <row r="945" spans="1:4" x14ac:dyDescent="0.25">
      <c r="A945" s="12">
        <v>46076</v>
      </c>
      <c r="B945" s="7">
        <v>0.35071759259259261</v>
      </c>
      <c r="C945">
        <v>-1.173872</v>
      </c>
      <c r="D945">
        <v>44.699451000000003</v>
      </c>
    </row>
    <row r="946" spans="1:4" x14ac:dyDescent="0.25">
      <c r="A946" s="12">
        <v>46076</v>
      </c>
      <c r="B946" s="7">
        <v>0.39204861111111111</v>
      </c>
      <c r="C946">
        <v>-1.1722319999999999</v>
      </c>
      <c r="D946">
        <v>44.700702999999997</v>
      </c>
    </row>
    <row r="947" spans="1:4" x14ac:dyDescent="0.25">
      <c r="A947" s="12">
        <v>46076</v>
      </c>
      <c r="B947" s="7">
        <v>0.43406250000000002</v>
      </c>
      <c r="C947">
        <v>-1.1717979999999999</v>
      </c>
      <c r="D947">
        <v>44.704056000000001</v>
      </c>
    </row>
    <row r="948" spans="1:4" x14ac:dyDescent="0.25">
      <c r="A948" s="12">
        <v>46076</v>
      </c>
      <c r="B948" s="7">
        <v>0.47572916666666665</v>
      </c>
      <c r="C948">
        <v>-1.189422</v>
      </c>
      <c r="D948">
        <v>44.705269000000001</v>
      </c>
    </row>
    <row r="949" spans="1:4" x14ac:dyDescent="0.25">
      <c r="A949" s="12">
        <v>46076</v>
      </c>
      <c r="B949" s="7">
        <v>0.5170717592592593</v>
      </c>
      <c r="C949">
        <v>-1.1807190000000001</v>
      </c>
      <c r="D949">
        <v>44.733555000000003</v>
      </c>
    </row>
    <row r="950" spans="1:4" x14ac:dyDescent="0.25">
      <c r="A950" s="12">
        <v>46076</v>
      </c>
      <c r="B950" s="7">
        <v>0.55871527777777774</v>
      </c>
      <c r="C950">
        <v>-1.170407</v>
      </c>
      <c r="D950">
        <v>44.731116999999998</v>
      </c>
    </row>
    <row r="951" spans="1:4" x14ac:dyDescent="0.25">
      <c r="A951" s="12">
        <v>46076</v>
      </c>
      <c r="B951" s="7">
        <v>0.60071759259259261</v>
      </c>
      <c r="C951">
        <v>-1.1708970000000001</v>
      </c>
      <c r="D951">
        <v>44.730103</v>
      </c>
    </row>
    <row r="952" spans="1:4" x14ac:dyDescent="0.25">
      <c r="A952" s="12">
        <v>46076</v>
      </c>
      <c r="B952" s="7">
        <v>0.64206018518518515</v>
      </c>
      <c r="C952">
        <v>-1.1704460000000001</v>
      </c>
      <c r="D952">
        <v>44.730773999999997</v>
      </c>
    </row>
    <row r="953" spans="1:4" x14ac:dyDescent="0.25">
      <c r="A953" s="12">
        <v>46076</v>
      </c>
      <c r="B953" s="7">
        <v>0.68373842592592593</v>
      </c>
      <c r="C953">
        <v>-1.174922</v>
      </c>
      <c r="D953">
        <v>44.730186000000003</v>
      </c>
    </row>
    <row r="954" spans="1:4" x14ac:dyDescent="0.25">
      <c r="A954" s="12">
        <v>46076</v>
      </c>
      <c r="B954" s="7">
        <v>0.72572916666666665</v>
      </c>
      <c r="C954">
        <v>-1.1791290000000001</v>
      </c>
      <c r="D954">
        <v>44.706538999999999</v>
      </c>
    </row>
    <row r="955" spans="1:4" x14ac:dyDescent="0.25">
      <c r="A955" s="12">
        <v>46076</v>
      </c>
      <c r="B955" s="7">
        <v>0.76738425925925924</v>
      </c>
      <c r="C955">
        <v>-1.1789829999999999</v>
      </c>
      <c r="D955">
        <v>44.705024999999999</v>
      </c>
    </row>
    <row r="956" spans="1:4" x14ac:dyDescent="0.25">
      <c r="A956" s="12">
        <v>46076</v>
      </c>
      <c r="B956" s="7">
        <v>0.80872685185185189</v>
      </c>
      <c r="C956">
        <v>-1.1805460000000001</v>
      </c>
      <c r="D956">
        <v>44.704268999999996</v>
      </c>
    </row>
    <row r="957" spans="1:4" x14ac:dyDescent="0.25">
      <c r="A957" s="12">
        <v>46076</v>
      </c>
      <c r="B957" s="7">
        <v>0.85072916666666665</v>
      </c>
      <c r="C957">
        <v>-1.1804950000000001</v>
      </c>
      <c r="D957">
        <v>44.704155</v>
      </c>
    </row>
    <row r="958" spans="1:4" x14ac:dyDescent="0.25">
      <c r="A958" s="12">
        <v>46076</v>
      </c>
      <c r="B958" s="7">
        <v>0.89204861111111111</v>
      </c>
      <c r="C958">
        <v>-1.180472</v>
      </c>
      <c r="D958">
        <v>44.704151000000003</v>
      </c>
    </row>
    <row r="959" spans="1:4" x14ac:dyDescent="0.25">
      <c r="A959" s="12">
        <v>46076</v>
      </c>
      <c r="B959" s="7">
        <v>0.93406250000000002</v>
      </c>
      <c r="C959">
        <v>-1.1804749999999999</v>
      </c>
      <c r="D959">
        <v>44.704140000000002</v>
      </c>
    </row>
    <row r="960" spans="1:4" x14ac:dyDescent="0.25">
      <c r="A960" s="12">
        <v>46076</v>
      </c>
      <c r="B960" s="7">
        <v>0.97537037037037033</v>
      </c>
      <c r="C960">
        <v>-1.18042</v>
      </c>
      <c r="D960">
        <v>44.706375000000001</v>
      </c>
    </row>
    <row r="961" spans="1:4" x14ac:dyDescent="0.25">
      <c r="A961" s="12">
        <v>46077</v>
      </c>
      <c r="B961" s="7">
        <v>1.7060185185185185E-2</v>
      </c>
      <c r="C961">
        <v>-1.1805220000000001</v>
      </c>
      <c r="D961">
        <v>44.731673999999998</v>
      </c>
    </row>
    <row r="962" spans="1:4" x14ac:dyDescent="0.25">
      <c r="A962" s="12">
        <v>46077</v>
      </c>
      <c r="B962" s="7">
        <v>5.9224537037037034E-2</v>
      </c>
      <c r="C962">
        <v>-1.172215</v>
      </c>
      <c r="D962">
        <v>44.730614000000003</v>
      </c>
    </row>
    <row r="963" spans="1:4" x14ac:dyDescent="0.25">
      <c r="A963" s="12">
        <v>46077</v>
      </c>
      <c r="B963" s="7">
        <v>0.10071759259259259</v>
      </c>
      <c r="C963">
        <v>-1.171468</v>
      </c>
      <c r="D963">
        <v>44.731228000000002</v>
      </c>
    </row>
    <row r="964" spans="1:4" x14ac:dyDescent="0.25">
      <c r="A964" s="12">
        <v>46077</v>
      </c>
      <c r="B964" s="7">
        <v>0.14248842592592592</v>
      </c>
      <c r="C964">
        <v>-1.171044</v>
      </c>
      <c r="D964">
        <v>44.731430000000003</v>
      </c>
    </row>
    <row r="965" spans="1:4" x14ac:dyDescent="0.25">
      <c r="A965" s="12">
        <v>46077</v>
      </c>
      <c r="B965" s="7">
        <v>0.18406249999999999</v>
      </c>
      <c r="C965">
        <v>-1.1698809999999999</v>
      </c>
      <c r="D965">
        <v>44.730899999999998</v>
      </c>
    </row>
    <row r="966" spans="1:4" x14ac:dyDescent="0.25">
      <c r="A966" s="12">
        <v>46077</v>
      </c>
      <c r="B966" s="7">
        <v>0.22537037037037036</v>
      </c>
      <c r="C966">
        <v>-1.180712</v>
      </c>
      <c r="D966">
        <v>44.731276999999999</v>
      </c>
    </row>
    <row r="967" spans="1:4" x14ac:dyDescent="0.25">
      <c r="A967" s="12">
        <v>46077</v>
      </c>
      <c r="B967" s="7">
        <v>0.26739583333333333</v>
      </c>
      <c r="C967">
        <v>-1.1733629999999999</v>
      </c>
      <c r="D967">
        <v>44.702316000000003</v>
      </c>
    </row>
    <row r="968" spans="1:4" x14ac:dyDescent="0.25">
      <c r="A968" s="12">
        <v>46077</v>
      </c>
      <c r="B968" s="7">
        <v>0.30872685185185184</v>
      </c>
      <c r="C968">
        <v>-1.172361</v>
      </c>
      <c r="D968">
        <v>44.700893000000001</v>
      </c>
    </row>
    <row r="969" spans="1:4" x14ac:dyDescent="0.25">
      <c r="A969" s="12">
        <v>46077</v>
      </c>
      <c r="B969" s="7">
        <v>0.35071759259259261</v>
      </c>
      <c r="C969">
        <v>-1.1722859999999999</v>
      </c>
      <c r="D969">
        <v>44.697806999999997</v>
      </c>
    </row>
    <row r="970" spans="1:4" x14ac:dyDescent="0.25">
      <c r="A970" s="12">
        <v>46077</v>
      </c>
      <c r="B970" s="7">
        <v>0.39239583333333333</v>
      </c>
      <c r="C970">
        <v>-1.1698569999999999</v>
      </c>
      <c r="D970">
        <v>44.699463000000002</v>
      </c>
    </row>
    <row r="971" spans="1:4" x14ac:dyDescent="0.25">
      <c r="A971" s="12">
        <v>46077</v>
      </c>
      <c r="B971" s="7">
        <v>0.43376157407407406</v>
      </c>
      <c r="C971">
        <v>-1.172067</v>
      </c>
      <c r="D971">
        <v>44.700744999999998</v>
      </c>
    </row>
    <row r="972" spans="1:4" x14ac:dyDescent="0.25">
      <c r="A972" s="12">
        <v>46077</v>
      </c>
      <c r="B972" s="7">
        <v>0.47572916666666665</v>
      </c>
      <c r="C972">
        <v>-1.1882699999999999</v>
      </c>
      <c r="D972">
        <v>44.704861000000001</v>
      </c>
    </row>
    <row r="973" spans="1:4" x14ac:dyDescent="0.25">
      <c r="A973" s="12">
        <v>46077</v>
      </c>
      <c r="B973" s="7">
        <v>0.51739583333333339</v>
      </c>
      <c r="C973">
        <v>-1.189319</v>
      </c>
      <c r="D973">
        <v>44.705249999999999</v>
      </c>
    </row>
    <row r="974" spans="1:4" x14ac:dyDescent="0.25">
      <c r="A974" s="12">
        <v>46077</v>
      </c>
      <c r="B974" s="7">
        <v>0.55872685185185189</v>
      </c>
      <c r="C974">
        <v>-1.179821</v>
      </c>
      <c r="D974">
        <v>44.734386000000001</v>
      </c>
    </row>
    <row r="975" spans="1:4" x14ac:dyDescent="0.25">
      <c r="A975" s="12">
        <v>46077</v>
      </c>
      <c r="B975" s="7">
        <v>0.60038194444444448</v>
      </c>
      <c r="C975">
        <v>-1.1736310000000001</v>
      </c>
      <c r="D975">
        <v>44.729354999999998</v>
      </c>
    </row>
    <row r="976" spans="1:4" x14ac:dyDescent="0.25">
      <c r="A976" s="12">
        <v>46077</v>
      </c>
      <c r="B976" s="7">
        <v>0.64239583333333339</v>
      </c>
      <c r="C976">
        <v>-1.1727719999999999</v>
      </c>
      <c r="D976">
        <v>44.728217999999998</v>
      </c>
    </row>
    <row r="977" spans="1:4" x14ac:dyDescent="0.25">
      <c r="A977" s="12">
        <v>46077</v>
      </c>
      <c r="B977" s="7">
        <v>0.68443287037037037</v>
      </c>
      <c r="C977">
        <v>-1.172374</v>
      </c>
      <c r="D977">
        <v>44.727798</v>
      </c>
    </row>
    <row r="978" spans="1:4" x14ac:dyDescent="0.25">
      <c r="A978" s="12">
        <v>46077</v>
      </c>
      <c r="B978" s="7">
        <v>0.72541666666666671</v>
      </c>
      <c r="C978">
        <v>-1.1759999999999999</v>
      </c>
      <c r="D978">
        <v>44.730418999999998</v>
      </c>
    </row>
    <row r="979" spans="1:4" x14ac:dyDescent="0.25">
      <c r="A979" s="12">
        <v>46077</v>
      </c>
      <c r="B979" s="7">
        <v>0.76739583333333339</v>
      </c>
      <c r="C979">
        <v>-1.1804479999999999</v>
      </c>
      <c r="D979">
        <v>44.706299000000001</v>
      </c>
    </row>
    <row r="980" spans="1:4" x14ac:dyDescent="0.25">
      <c r="A980" s="12">
        <v>46077</v>
      </c>
      <c r="B980" s="7">
        <v>0.80872685185185189</v>
      </c>
      <c r="C980">
        <v>-1.18055</v>
      </c>
      <c r="D980">
        <v>44.704780999999997</v>
      </c>
    </row>
    <row r="981" spans="1:4" x14ac:dyDescent="0.25">
      <c r="A981" s="12">
        <v>46077</v>
      </c>
      <c r="B981" s="7">
        <v>0.85071759259259261</v>
      </c>
      <c r="C981">
        <v>-1.1802950000000001</v>
      </c>
      <c r="D981">
        <v>44.704402999999999</v>
      </c>
    </row>
    <row r="982" spans="1:4" x14ac:dyDescent="0.25">
      <c r="A982" s="12">
        <v>46077</v>
      </c>
      <c r="B982" s="7">
        <v>0.8920717592592593</v>
      </c>
      <c r="C982">
        <v>-1.180215</v>
      </c>
      <c r="D982">
        <v>44.704365000000003</v>
      </c>
    </row>
    <row r="983" spans="1:4" x14ac:dyDescent="0.25">
      <c r="A983" s="12">
        <v>46077</v>
      </c>
      <c r="B983" s="7">
        <v>0.93406250000000002</v>
      </c>
      <c r="C983">
        <v>-1.1799729999999999</v>
      </c>
      <c r="D983">
        <v>44.70438</v>
      </c>
    </row>
    <row r="984" spans="1:4" x14ac:dyDescent="0.25">
      <c r="A984" s="12">
        <v>46077</v>
      </c>
      <c r="B984" s="7">
        <v>0.97572916666666665</v>
      </c>
      <c r="C984">
        <v>-1.180442</v>
      </c>
      <c r="D984">
        <v>44.704917999999999</v>
      </c>
    </row>
    <row r="985" spans="1:4" x14ac:dyDescent="0.25">
      <c r="A985" s="12">
        <v>46078</v>
      </c>
      <c r="B985" s="7">
        <v>1.7071759259259259E-2</v>
      </c>
      <c r="C985">
        <v>-1.1714310000000001</v>
      </c>
      <c r="D985">
        <v>44.739254000000003</v>
      </c>
    </row>
    <row r="986" spans="1:4" x14ac:dyDescent="0.25">
      <c r="A986" s="12">
        <v>46078</v>
      </c>
      <c r="B986" s="7">
        <v>5.9062499999999997E-2</v>
      </c>
      <c r="C986">
        <v>-1.1697470000000001</v>
      </c>
      <c r="D986">
        <v>44.735607000000002</v>
      </c>
    </row>
    <row r="987" spans="1:4" x14ac:dyDescent="0.25">
      <c r="A987" s="12">
        <v>46078</v>
      </c>
      <c r="B987" s="7">
        <v>0.10071759259259259</v>
      </c>
      <c r="C987">
        <v>-1.168447</v>
      </c>
      <c r="D987">
        <v>44.739960000000004</v>
      </c>
    </row>
    <row r="988" spans="1:4" x14ac:dyDescent="0.25">
      <c r="A988" s="12">
        <v>46078</v>
      </c>
      <c r="B988" s="7">
        <v>0.14239583333333333</v>
      </c>
      <c r="C988">
        <v>-1.1857839999999999</v>
      </c>
      <c r="D988">
        <v>44.731071</v>
      </c>
    </row>
    <row r="989" spans="1:4" x14ac:dyDescent="0.25">
      <c r="A989" s="12">
        <v>46078</v>
      </c>
      <c r="B989" s="7">
        <v>0.18406249999999999</v>
      </c>
      <c r="C989">
        <v>-1.1873819999999999</v>
      </c>
      <c r="D989">
        <v>44.729191</v>
      </c>
    </row>
    <row r="990" spans="1:4" x14ac:dyDescent="0.25">
      <c r="A990" s="12">
        <v>46078</v>
      </c>
      <c r="B990" s="7">
        <v>0.22539351851851852</v>
      </c>
      <c r="C990">
        <v>-1.186288</v>
      </c>
      <c r="D990">
        <v>44.729053</v>
      </c>
    </row>
    <row r="991" spans="1:4" x14ac:dyDescent="0.25">
      <c r="A991" s="12">
        <v>46078</v>
      </c>
      <c r="B991" s="7">
        <v>0.26739583333333333</v>
      </c>
      <c r="C991">
        <v>-1.1733560000000001</v>
      </c>
      <c r="D991">
        <v>44.702418999999999</v>
      </c>
    </row>
    <row r="992" spans="1:4" x14ac:dyDescent="0.25">
      <c r="A992" s="12">
        <v>46078</v>
      </c>
      <c r="B992" s="7">
        <v>0.30943287037037037</v>
      </c>
      <c r="C992">
        <v>-1.19069</v>
      </c>
      <c r="D992">
        <v>44.705852999999998</v>
      </c>
    </row>
    <row r="993" spans="1:4" x14ac:dyDescent="0.25">
      <c r="A993" s="12">
        <v>46078</v>
      </c>
      <c r="B993" s="7">
        <v>0.35089120370370369</v>
      </c>
      <c r="C993">
        <v>-1.189533</v>
      </c>
      <c r="D993">
        <v>44.703220000000002</v>
      </c>
    </row>
    <row r="994" spans="1:4" x14ac:dyDescent="0.25">
      <c r="A994" s="12">
        <v>46078</v>
      </c>
      <c r="B994" s="7">
        <v>0.39207175925925924</v>
      </c>
      <c r="C994">
        <v>-1.1695759999999999</v>
      </c>
      <c r="D994">
        <v>44.697513999999998</v>
      </c>
    </row>
    <row r="995" spans="1:4" x14ac:dyDescent="0.25">
      <c r="A995" s="12">
        <v>46078</v>
      </c>
      <c r="B995" s="7">
        <v>0.43406250000000002</v>
      </c>
      <c r="C995">
        <v>-1.1695759999999999</v>
      </c>
      <c r="D995">
        <v>44.697406999999998</v>
      </c>
    </row>
    <row r="996" spans="1:4" x14ac:dyDescent="0.25">
      <c r="A996" s="12">
        <v>46078</v>
      </c>
      <c r="B996" s="7">
        <v>0.47539351851851852</v>
      </c>
      <c r="C996">
        <v>-1.169187</v>
      </c>
      <c r="D996">
        <v>44.697605000000003</v>
      </c>
    </row>
    <row r="997" spans="1:4" x14ac:dyDescent="0.25">
      <c r="A997" s="12">
        <v>46078</v>
      </c>
      <c r="B997" s="7">
        <v>0.51704861111111111</v>
      </c>
      <c r="C997">
        <v>-1.1947000000000001</v>
      </c>
      <c r="D997">
        <v>44.701991999999997</v>
      </c>
    </row>
    <row r="998" spans="1:4" x14ac:dyDescent="0.25">
      <c r="A998" s="12">
        <v>46078</v>
      </c>
      <c r="B998" s="7">
        <v>0.55906250000000002</v>
      </c>
      <c r="C998">
        <v>-1.191319</v>
      </c>
      <c r="D998">
        <v>44.706874999999997</v>
      </c>
    </row>
    <row r="999" spans="1:4" x14ac:dyDescent="0.25">
      <c r="A999" s="12">
        <v>46078</v>
      </c>
      <c r="B999" s="7">
        <v>0.60042824074074075</v>
      </c>
      <c r="C999">
        <v>-1.1738850000000001</v>
      </c>
      <c r="D999">
        <v>44.739821999999997</v>
      </c>
    </row>
    <row r="1000" spans="1:4" x14ac:dyDescent="0.25">
      <c r="A1000" s="12">
        <v>46078</v>
      </c>
      <c r="B1000" s="7">
        <v>0.64248842592592592</v>
      </c>
      <c r="C1000">
        <v>-1.1736709999999999</v>
      </c>
      <c r="D1000">
        <v>44.739044</v>
      </c>
    </row>
    <row r="1001" spans="1:4" x14ac:dyDescent="0.25">
      <c r="A1001" s="12">
        <v>46078</v>
      </c>
      <c r="B1001" s="7">
        <v>0.68406250000000002</v>
      </c>
      <c r="C1001">
        <v>-1.1728449999999999</v>
      </c>
      <c r="D1001">
        <v>44.739849</v>
      </c>
    </row>
    <row r="1002" spans="1:4" x14ac:dyDescent="0.25">
      <c r="A1002" s="12">
        <v>46078</v>
      </c>
      <c r="B1002" s="7">
        <v>0.72542824074074075</v>
      </c>
      <c r="C1002">
        <v>-1.1730590000000001</v>
      </c>
      <c r="D1002">
        <v>44.739787999999997</v>
      </c>
    </row>
    <row r="1003" spans="1:4" x14ac:dyDescent="0.25">
      <c r="A1003" s="12">
        <v>46078</v>
      </c>
      <c r="B1003" s="7">
        <v>0.76739583333333339</v>
      </c>
      <c r="C1003">
        <v>-1.17303</v>
      </c>
      <c r="D1003">
        <v>44.738857000000003</v>
      </c>
    </row>
    <row r="1004" spans="1:4" x14ac:dyDescent="0.25">
      <c r="A1004" s="12">
        <v>46078</v>
      </c>
      <c r="B1004" s="7">
        <v>0.80873842592592593</v>
      </c>
      <c r="C1004">
        <v>-1.184734</v>
      </c>
      <c r="D1004">
        <v>44.707287000000001</v>
      </c>
    </row>
    <row r="1005" spans="1:4" x14ac:dyDescent="0.25">
      <c r="A1005" s="12">
        <v>46078</v>
      </c>
      <c r="B1005" s="7">
        <v>0.85071759259259261</v>
      </c>
      <c r="C1005">
        <v>-1.185049</v>
      </c>
      <c r="D1005">
        <v>44.705348999999998</v>
      </c>
    </row>
    <row r="1006" spans="1:4" x14ac:dyDescent="0.25">
      <c r="A1006" s="12">
        <v>46078</v>
      </c>
      <c r="B1006" s="7">
        <v>0.8920717592592593</v>
      </c>
      <c r="C1006">
        <v>-1.184836</v>
      </c>
      <c r="D1006">
        <v>44.704875999999999</v>
      </c>
    </row>
    <row r="1007" spans="1:4" x14ac:dyDescent="0.25">
      <c r="A1007" s="12">
        <v>46078</v>
      </c>
      <c r="B1007" s="7">
        <v>0.93406250000000002</v>
      </c>
      <c r="C1007">
        <v>-1.183897</v>
      </c>
      <c r="D1007">
        <v>44.704872000000002</v>
      </c>
    </row>
    <row r="1008" spans="1:4" x14ac:dyDescent="0.25">
      <c r="A1008" s="12">
        <v>46078</v>
      </c>
      <c r="B1008" s="7">
        <v>0.97538194444444448</v>
      </c>
      <c r="C1008">
        <v>-1.1838200000000001</v>
      </c>
      <c r="D1008">
        <v>44.704856999999997</v>
      </c>
    </row>
    <row r="1009" spans="1:4" x14ac:dyDescent="0.25">
      <c r="A1009" s="12">
        <v>46079</v>
      </c>
      <c r="B1009" s="7">
        <v>1.7395833333333333E-2</v>
      </c>
      <c r="C1009">
        <v>-1.184283</v>
      </c>
      <c r="D1009">
        <v>44.704903000000002</v>
      </c>
    </row>
    <row r="1010" spans="1:4" x14ac:dyDescent="0.25">
      <c r="A1010" s="12">
        <v>46079</v>
      </c>
      <c r="B1010" s="7">
        <v>5.8738425925925923E-2</v>
      </c>
      <c r="C1010">
        <v>-1.1841660000000001</v>
      </c>
      <c r="D1010">
        <v>44.705489999999998</v>
      </c>
    </row>
    <row r="1011" spans="1:4" x14ac:dyDescent="0.25">
      <c r="A1011" s="12">
        <v>46079</v>
      </c>
      <c r="B1011" s="7">
        <v>0.10072916666666666</v>
      </c>
      <c r="C1011">
        <v>-1.179727</v>
      </c>
      <c r="D1011">
        <v>44.731735</v>
      </c>
    </row>
    <row r="1012" spans="1:4" x14ac:dyDescent="0.25">
      <c r="A1012" s="12">
        <v>46079</v>
      </c>
      <c r="B1012" s="7">
        <v>0.14207175925925927</v>
      </c>
      <c r="C1012">
        <v>-1.180104</v>
      </c>
      <c r="D1012">
        <v>44.731068</v>
      </c>
    </row>
    <row r="1013" spans="1:4" x14ac:dyDescent="0.25">
      <c r="A1013" s="12">
        <v>46079</v>
      </c>
      <c r="B1013" s="7">
        <v>0.18406249999999999</v>
      </c>
      <c r="C1013">
        <v>-1.183217</v>
      </c>
      <c r="D1013">
        <v>44.732230999999999</v>
      </c>
    </row>
    <row r="1014" spans="1:4" x14ac:dyDescent="0.25">
      <c r="A1014" s="12">
        <v>46079</v>
      </c>
      <c r="B1014" s="7">
        <v>0.22541666666666665</v>
      </c>
      <c r="C1014">
        <v>-1.1827650000000001</v>
      </c>
      <c r="D1014">
        <v>44.732917999999998</v>
      </c>
    </row>
    <row r="1015" spans="1:4" x14ac:dyDescent="0.25">
      <c r="A1015" s="12">
        <v>46079</v>
      </c>
      <c r="B1015" s="7">
        <v>0.26774305555555555</v>
      </c>
      <c r="C1015">
        <v>-1.171287</v>
      </c>
      <c r="D1015">
        <v>44.733142999999998</v>
      </c>
    </row>
    <row r="1016" spans="1:4" x14ac:dyDescent="0.25">
      <c r="A1016" s="12">
        <v>46079</v>
      </c>
      <c r="B1016" s="7">
        <v>0.30872685185185184</v>
      </c>
      <c r="C1016">
        <v>-1.1696949999999999</v>
      </c>
      <c r="D1016">
        <v>44.734000999999999</v>
      </c>
    </row>
    <row r="1017" spans="1:4" x14ac:dyDescent="0.25">
      <c r="A1017" s="12">
        <v>46079</v>
      </c>
      <c r="B1017" s="7">
        <v>0.35040509259259262</v>
      </c>
      <c r="C1017">
        <v>-1.1706380000000001</v>
      </c>
      <c r="D1017">
        <v>44.736263000000001</v>
      </c>
    </row>
    <row r="1018" spans="1:4" x14ac:dyDescent="0.25">
      <c r="A1018" s="12">
        <v>46079</v>
      </c>
      <c r="B1018" s="7">
        <v>0.39238425925925924</v>
      </c>
      <c r="C1018">
        <v>-1.164207</v>
      </c>
      <c r="D1018">
        <v>44.763976999999997</v>
      </c>
    </row>
    <row r="1019" spans="1:4" x14ac:dyDescent="0.25">
      <c r="A1019" s="12">
        <v>46079</v>
      </c>
      <c r="B1019" s="7">
        <v>0.43372685185185184</v>
      </c>
      <c r="C1019">
        <v>-1.16442</v>
      </c>
      <c r="D1019">
        <v>44.765244000000003</v>
      </c>
    </row>
    <row r="1020" spans="1:4" x14ac:dyDescent="0.25">
      <c r="A1020" s="12">
        <v>46079</v>
      </c>
      <c r="B1020" s="7">
        <v>0.47571759259259261</v>
      </c>
      <c r="C1020">
        <v>-1.170534</v>
      </c>
      <c r="D1020">
        <v>44.764758999999998</v>
      </c>
    </row>
    <row r="1021" spans="1:4" x14ac:dyDescent="0.25">
      <c r="A1021" s="12">
        <v>46079</v>
      </c>
      <c r="B1021" s="7">
        <v>0.5170717592592593</v>
      </c>
      <c r="C1021">
        <v>-1.1695070000000001</v>
      </c>
      <c r="D1021">
        <v>44.762920000000001</v>
      </c>
    </row>
    <row r="1022" spans="1:4" x14ac:dyDescent="0.25">
      <c r="A1022" s="12">
        <v>46079</v>
      </c>
      <c r="B1022" s="7">
        <v>0.55907407407407406</v>
      </c>
      <c r="C1022">
        <v>-1.1655530000000001</v>
      </c>
      <c r="D1022">
        <v>44.763629999999999</v>
      </c>
    </row>
    <row r="1023" spans="1:4" x14ac:dyDescent="0.25">
      <c r="A1023" s="12">
        <v>46079</v>
      </c>
      <c r="B1023" s="7">
        <v>0.60041666666666671</v>
      </c>
      <c r="C1023">
        <v>-1.1616390000000001</v>
      </c>
      <c r="D1023">
        <v>44.760272999999998</v>
      </c>
    </row>
    <row r="1024" spans="1:4" x14ac:dyDescent="0.25">
      <c r="A1024" s="12">
        <v>46079</v>
      </c>
      <c r="B1024" s="7">
        <v>0.64255787037037038</v>
      </c>
      <c r="C1024">
        <v>-1.1593169999999999</v>
      </c>
      <c r="D1024">
        <v>44.761253000000004</v>
      </c>
    </row>
    <row r="1025" spans="1:4" x14ac:dyDescent="0.25">
      <c r="A1025" s="12">
        <v>46079</v>
      </c>
      <c r="B1025" s="7">
        <v>0.68406250000000002</v>
      </c>
      <c r="C1025">
        <v>-1.169807</v>
      </c>
      <c r="D1025">
        <v>44.739769000000003</v>
      </c>
    </row>
    <row r="1026" spans="1:4" x14ac:dyDescent="0.25">
      <c r="A1026" s="12">
        <v>46079</v>
      </c>
      <c r="B1026" s="7">
        <v>0.72572916666666665</v>
      </c>
      <c r="C1026">
        <v>-1.1722109999999999</v>
      </c>
      <c r="D1026">
        <v>44.740639000000002</v>
      </c>
    </row>
    <row r="1027" spans="1:4" x14ac:dyDescent="0.25">
      <c r="A1027" s="12">
        <v>46079</v>
      </c>
      <c r="B1027" s="7">
        <v>0.76703703703703707</v>
      </c>
      <c r="C1027">
        <v>-1.172644</v>
      </c>
      <c r="D1027">
        <v>44.738674000000003</v>
      </c>
    </row>
    <row r="1028" spans="1:4" x14ac:dyDescent="0.25">
      <c r="A1028" s="12">
        <v>46079</v>
      </c>
      <c r="B1028" s="7">
        <v>0.80871527777777774</v>
      </c>
      <c r="C1028">
        <v>-1.167659</v>
      </c>
      <c r="D1028">
        <v>44.739379999999997</v>
      </c>
    </row>
    <row r="1029" spans="1:4" x14ac:dyDescent="0.25">
      <c r="A1029" s="12">
        <v>46079</v>
      </c>
      <c r="B1029" s="7">
        <v>0.85082175925925929</v>
      </c>
      <c r="C1029">
        <v>-1.1727019999999999</v>
      </c>
      <c r="D1029">
        <v>44.741283000000003</v>
      </c>
    </row>
    <row r="1030" spans="1:4" x14ac:dyDescent="0.25">
      <c r="A1030" s="12">
        <v>46079</v>
      </c>
      <c r="B1030" s="7">
        <v>0.89203703703703707</v>
      </c>
      <c r="C1030">
        <v>-1.1843539999999999</v>
      </c>
      <c r="D1030">
        <v>44.707146000000002</v>
      </c>
    </row>
    <row r="1031" spans="1:4" x14ac:dyDescent="0.25">
      <c r="A1031" s="12">
        <v>46079</v>
      </c>
      <c r="B1031" s="7">
        <v>0.93406250000000002</v>
      </c>
      <c r="C1031">
        <v>-1.183916</v>
      </c>
      <c r="D1031">
        <v>44.705520999999997</v>
      </c>
    </row>
    <row r="1032" spans="1:4" x14ac:dyDescent="0.25">
      <c r="A1032" s="12">
        <v>46079</v>
      </c>
      <c r="B1032" s="7">
        <v>0.97538194444444448</v>
      </c>
      <c r="C1032">
        <v>-1.18367</v>
      </c>
      <c r="D1032">
        <v>44.705089999999998</v>
      </c>
    </row>
    <row r="1033" spans="1:4" x14ac:dyDescent="0.25">
      <c r="A1033" s="12">
        <v>46080</v>
      </c>
      <c r="B1033" s="7">
        <v>1.7106481481481483E-2</v>
      </c>
      <c r="C1033">
        <v>-1.1829350000000001</v>
      </c>
      <c r="D1033">
        <v>44.704666000000003</v>
      </c>
    </row>
    <row r="1034" spans="1:4" x14ac:dyDescent="0.25">
      <c r="A1034" s="12">
        <v>46080</v>
      </c>
      <c r="B1034" s="7">
        <v>5.9062499999999997E-2</v>
      </c>
      <c r="C1034">
        <v>-1.182857</v>
      </c>
      <c r="D1034">
        <v>44.704746</v>
      </c>
    </row>
    <row r="1035" spans="1:4" x14ac:dyDescent="0.25">
      <c r="A1035" s="12">
        <v>46080</v>
      </c>
      <c r="B1035" s="7">
        <v>0.10072916666666666</v>
      </c>
      <c r="C1035">
        <v>-1.1842159999999999</v>
      </c>
      <c r="D1035">
        <v>44.705128000000002</v>
      </c>
    </row>
    <row r="1036" spans="1:4" x14ac:dyDescent="0.25">
      <c r="A1036" s="12">
        <v>46080</v>
      </c>
      <c r="B1036" s="7">
        <v>0.14206018518518518</v>
      </c>
      <c r="C1036">
        <v>-1.1848339999999999</v>
      </c>
      <c r="D1036">
        <v>44.705444</v>
      </c>
    </row>
    <row r="1037" spans="1:4" x14ac:dyDescent="0.25">
      <c r="A1037" s="12">
        <v>46080</v>
      </c>
      <c r="B1037" s="7">
        <v>0.18406249999999999</v>
      </c>
      <c r="C1037">
        <v>-1.1848129999999999</v>
      </c>
      <c r="D1037">
        <v>44.705482000000003</v>
      </c>
    </row>
    <row r="1038" spans="1:4" x14ac:dyDescent="0.25">
      <c r="A1038" s="12">
        <v>46080</v>
      </c>
      <c r="B1038" s="7">
        <v>0.22539351851851852</v>
      </c>
      <c r="C1038">
        <v>-1.1821379999999999</v>
      </c>
      <c r="D1038">
        <v>44.726742000000002</v>
      </c>
    </row>
    <row r="1039" spans="1:4" x14ac:dyDescent="0.25">
      <c r="A1039" s="12">
        <v>46080</v>
      </c>
      <c r="B1039" s="7">
        <v>0.26706018518518521</v>
      </c>
      <c r="C1039">
        <v>-1.1707939999999999</v>
      </c>
      <c r="D1039">
        <v>44.730026000000002</v>
      </c>
    </row>
    <row r="1040" spans="1:4" x14ac:dyDescent="0.25">
      <c r="A1040" s="12">
        <v>46080</v>
      </c>
      <c r="B1040" s="7">
        <v>0.30873842592592593</v>
      </c>
      <c r="C1040">
        <v>-1.170269</v>
      </c>
      <c r="D1040">
        <v>44.733508999999998</v>
      </c>
    </row>
    <row r="1041" spans="1:4" x14ac:dyDescent="0.25">
      <c r="A1041" s="12">
        <v>46080</v>
      </c>
      <c r="B1041" s="7">
        <v>0.35071759259259261</v>
      </c>
      <c r="C1041">
        <v>-1.171597</v>
      </c>
      <c r="D1041">
        <v>44.735835999999999</v>
      </c>
    </row>
    <row r="1042" spans="1:4" x14ac:dyDescent="0.25">
      <c r="A1042" s="12">
        <v>46080</v>
      </c>
      <c r="B1042" s="7">
        <v>0.39206018518518521</v>
      </c>
      <c r="C1042">
        <v>-1.171511</v>
      </c>
      <c r="D1042">
        <v>44.735892999999997</v>
      </c>
    </row>
    <row r="1043" spans="1:4" x14ac:dyDescent="0.25">
      <c r="A1043" s="12">
        <v>46080</v>
      </c>
      <c r="B1043" s="7">
        <v>0.43406250000000002</v>
      </c>
      <c r="C1043">
        <v>-1.1796679999999999</v>
      </c>
      <c r="D1043">
        <v>44.737544999999997</v>
      </c>
    </row>
    <row r="1044" spans="1:4" x14ac:dyDescent="0.25">
      <c r="A1044" s="12">
        <v>46080</v>
      </c>
      <c r="B1044" s="7">
        <v>0.47539351851851852</v>
      </c>
      <c r="C1044">
        <v>-1.1622699999999999</v>
      </c>
      <c r="D1044">
        <v>44.761516999999998</v>
      </c>
    </row>
    <row r="1045" spans="1:4" x14ac:dyDescent="0.25">
      <c r="A1045" s="12">
        <v>46080</v>
      </c>
      <c r="B1045" s="7">
        <v>0.51739583333333339</v>
      </c>
      <c r="C1045">
        <v>-1.1641760000000001</v>
      </c>
      <c r="D1045">
        <v>44.763969000000003</v>
      </c>
    </row>
    <row r="1046" spans="1:4" x14ac:dyDescent="0.25">
      <c r="A1046" s="12">
        <v>46080</v>
      </c>
      <c r="B1046" s="7">
        <v>0.55906250000000002</v>
      </c>
      <c r="C1046">
        <v>-1.163931</v>
      </c>
      <c r="D1046">
        <v>44.763973</v>
      </c>
    </row>
    <row r="1047" spans="1:4" x14ac:dyDescent="0.25">
      <c r="A1047" s="12">
        <v>46080</v>
      </c>
      <c r="B1047" s="7">
        <v>0.60039351851851852</v>
      </c>
      <c r="C1047">
        <v>-1.1639139999999999</v>
      </c>
      <c r="D1047">
        <v>44.763947000000002</v>
      </c>
    </row>
    <row r="1048" spans="1:4" x14ac:dyDescent="0.25">
      <c r="A1048" s="12">
        <v>46080</v>
      </c>
      <c r="B1048" s="7">
        <v>0.64239583333333339</v>
      </c>
      <c r="C1048">
        <v>-1.1651590000000001</v>
      </c>
      <c r="D1048">
        <v>44.764201999999997</v>
      </c>
    </row>
    <row r="1049" spans="1:4" x14ac:dyDescent="0.25">
      <c r="A1049" s="12">
        <v>46080</v>
      </c>
      <c r="B1049" s="7">
        <v>0.68440972222222218</v>
      </c>
      <c r="C1049">
        <v>-1.1662090000000001</v>
      </c>
      <c r="D1049">
        <v>44.763382</v>
      </c>
    </row>
    <row r="1050" spans="1:4" x14ac:dyDescent="0.25">
      <c r="A1050" s="12">
        <v>46080</v>
      </c>
      <c r="B1050" s="7">
        <v>0.72538194444444448</v>
      </c>
      <c r="C1050">
        <v>-1.1646179999999999</v>
      </c>
      <c r="D1050">
        <v>44.756027000000003</v>
      </c>
    </row>
    <row r="1051" spans="1:4" x14ac:dyDescent="0.25">
      <c r="A1051" s="12">
        <v>46080</v>
      </c>
      <c r="B1051" s="7">
        <v>0.7670717592592593</v>
      </c>
      <c r="C1051">
        <v>-1.164644</v>
      </c>
      <c r="D1051">
        <v>44.756793999999999</v>
      </c>
    </row>
    <row r="1052" spans="1:4" x14ac:dyDescent="0.25">
      <c r="A1052" s="12">
        <v>46080</v>
      </c>
      <c r="B1052" s="7">
        <v>0.80906250000000002</v>
      </c>
      <c r="C1052">
        <v>-1.1713690000000001</v>
      </c>
      <c r="D1052">
        <v>44.741965999999998</v>
      </c>
    </row>
    <row r="1053" spans="1:4" x14ac:dyDescent="0.25">
      <c r="A1053" s="12">
        <v>46080</v>
      </c>
      <c r="B1053" s="7">
        <v>0.85082175925925929</v>
      </c>
      <c r="C1053">
        <v>-1.167948</v>
      </c>
      <c r="D1053">
        <v>44.739944000000001</v>
      </c>
    </row>
    <row r="1054" spans="1:4" x14ac:dyDescent="0.25">
      <c r="A1054" s="12">
        <v>46080</v>
      </c>
      <c r="B1054" s="7">
        <v>0.8920717592592593</v>
      </c>
      <c r="C1054">
        <v>-1.1738010000000001</v>
      </c>
      <c r="D1054">
        <v>44.740414000000001</v>
      </c>
    </row>
    <row r="1055" spans="1:4" x14ac:dyDescent="0.25">
      <c r="A1055" s="12">
        <v>46080</v>
      </c>
      <c r="B1055" s="7">
        <v>0.93386574074074069</v>
      </c>
      <c r="C1055">
        <v>-1.179953</v>
      </c>
      <c r="D1055">
        <v>44.706688</v>
      </c>
    </row>
    <row r="1056" spans="1:4" x14ac:dyDescent="0.25">
      <c r="A1056" s="12">
        <v>46080</v>
      </c>
      <c r="B1056" s="7">
        <v>0.97571759259259261</v>
      </c>
      <c r="C1056">
        <v>-1.1800889999999999</v>
      </c>
      <c r="D1056">
        <v>44.704951999999999</v>
      </c>
    </row>
    <row r="1057" spans="1:4" x14ac:dyDescent="0.25">
      <c r="A1057" s="12">
        <v>46081</v>
      </c>
      <c r="B1057" s="7">
        <v>1.7071759259259259E-2</v>
      </c>
      <c r="C1057">
        <v>-1.1803380000000001</v>
      </c>
      <c r="D1057">
        <v>44.704365000000003</v>
      </c>
    </row>
    <row r="1058" spans="1:4" x14ac:dyDescent="0.25">
      <c r="A1058" s="12">
        <v>46081</v>
      </c>
      <c r="B1058" s="7">
        <v>5.9062499999999997E-2</v>
      </c>
      <c r="C1058">
        <v>-1.180498</v>
      </c>
      <c r="D1058">
        <v>44.704185000000003</v>
      </c>
    </row>
    <row r="1059" spans="1:4" x14ac:dyDescent="0.25">
      <c r="A1059" s="12">
        <v>46081</v>
      </c>
      <c r="B1059" s="7">
        <v>0.10040509259259259</v>
      </c>
      <c r="C1059">
        <v>-1.185948</v>
      </c>
      <c r="D1059">
        <v>44.703460999999997</v>
      </c>
    </row>
    <row r="1060" spans="1:4" x14ac:dyDescent="0.25">
      <c r="A1060" s="12">
        <v>46081</v>
      </c>
      <c r="B1060" s="7">
        <v>0.14239583333333333</v>
      </c>
      <c r="C1060">
        <v>-1.185573</v>
      </c>
      <c r="D1060">
        <v>44.703811999999999</v>
      </c>
    </row>
    <row r="1061" spans="1:4" x14ac:dyDescent="0.25">
      <c r="A1061" s="12">
        <v>46081</v>
      </c>
      <c r="B1061" s="7">
        <v>0.18406249999999999</v>
      </c>
      <c r="C1061">
        <v>-1.166272</v>
      </c>
      <c r="D1061">
        <v>44.763542000000001</v>
      </c>
    </row>
    <row r="1062" spans="1:4" x14ac:dyDescent="0.25">
      <c r="A1062" s="12">
        <v>46081</v>
      </c>
      <c r="B1062" s="7">
        <v>0.22539351851851852</v>
      </c>
      <c r="C1062">
        <v>-1.1662809999999999</v>
      </c>
      <c r="D1062">
        <v>44.763542000000001</v>
      </c>
    </row>
    <row r="1063" spans="1:4" x14ac:dyDescent="0.25">
      <c r="A1063" s="12">
        <v>46081</v>
      </c>
      <c r="B1063" s="7">
        <v>0.26706018518518521</v>
      </c>
      <c r="C1063">
        <v>-1.1680269999999999</v>
      </c>
      <c r="D1063">
        <v>44.740181</v>
      </c>
    </row>
    <row r="1064" spans="1:4" x14ac:dyDescent="0.25">
      <c r="A1064" s="12">
        <v>46081</v>
      </c>
      <c r="B1064" s="7">
        <v>0.30906250000000002</v>
      </c>
      <c r="C1064">
        <v>-1.167869</v>
      </c>
      <c r="D1064">
        <v>44.739722999999998</v>
      </c>
    </row>
    <row r="1065" spans="1:4" x14ac:dyDescent="0.25">
      <c r="A1065" s="12">
        <v>46081</v>
      </c>
      <c r="B1065" s="7">
        <v>0.35082175925925924</v>
      </c>
      <c r="C1065">
        <v>-1.172612</v>
      </c>
      <c r="D1065">
        <v>44.729771</v>
      </c>
    </row>
    <row r="1066" spans="1:4" x14ac:dyDescent="0.25">
      <c r="A1066" s="12">
        <v>46081</v>
      </c>
      <c r="B1066" s="7">
        <v>0.39208333333333334</v>
      </c>
      <c r="C1066">
        <v>-1.1722840000000001</v>
      </c>
      <c r="D1066">
        <v>44.728969999999997</v>
      </c>
    </row>
    <row r="1067" spans="1:4" x14ac:dyDescent="0.25">
      <c r="A1067" s="12">
        <v>46081</v>
      </c>
      <c r="B1067" s="7">
        <v>0.43406250000000002</v>
      </c>
      <c r="C1067">
        <v>-1.1731819999999999</v>
      </c>
      <c r="D1067">
        <v>44.728428000000001</v>
      </c>
    </row>
    <row r="1068" spans="1:4" x14ac:dyDescent="0.25">
      <c r="A1068" s="12">
        <v>46081</v>
      </c>
      <c r="B1068" s="7">
        <v>0.47539351851851852</v>
      </c>
      <c r="C1068">
        <v>-1.196841</v>
      </c>
      <c r="D1068">
        <v>44.697144000000002</v>
      </c>
    </row>
    <row r="1069" spans="1:4" x14ac:dyDescent="0.25">
      <c r="A1069" s="12">
        <v>46081</v>
      </c>
      <c r="B1069" s="7">
        <v>0.51739583333333339</v>
      </c>
      <c r="C1069">
        <v>-1.169775</v>
      </c>
      <c r="D1069">
        <v>44.702483999999998</v>
      </c>
    </row>
    <row r="1070" spans="1:4" x14ac:dyDescent="0.25">
      <c r="A1070" s="12">
        <v>46081</v>
      </c>
      <c r="B1070" s="7">
        <v>0.5590856481481481</v>
      </c>
      <c r="C1070">
        <v>-1.1686939999999999</v>
      </c>
      <c r="D1070">
        <v>44.700190999999997</v>
      </c>
    </row>
    <row r="1071" spans="1:4" x14ac:dyDescent="0.25">
      <c r="A1071" s="12">
        <v>46081</v>
      </c>
      <c r="B1071" s="7">
        <v>0.60072916666666665</v>
      </c>
      <c r="C1071">
        <v>-1.169397</v>
      </c>
      <c r="D1071">
        <v>44.699576999999998</v>
      </c>
    </row>
    <row r="1072" spans="1:4" x14ac:dyDescent="0.25">
      <c r="A1072" s="12">
        <v>46081</v>
      </c>
      <c r="B1072" s="7">
        <v>0.64248842592592592</v>
      </c>
      <c r="C1072">
        <v>-1.1693800000000001</v>
      </c>
      <c r="D1072">
        <v>44.699604000000001</v>
      </c>
    </row>
    <row r="1073" spans="1:4" x14ac:dyDescent="0.25">
      <c r="A1073" s="12">
        <v>46081</v>
      </c>
      <c r="B1073" s="7">
        <v>0.68379629629629635</v>
      </c>
      <c r="C1073">
        <v>-1.169848</v>
      </c>
      <c r="D1073">
        <v>44.699699000000003</v>
      </c>
    </row>
    <row r="1074" spans="1:4" x14ac:dyDescent="0.25">
      <c r="A1074" s="12">
        <v>46081</v>
      </c>
      <c r="B1074" s="7">
        <v>0.72540509259259256</v>
      </c>
      <c r="C1074">
        <v>-1.170223</v>
      </c>
      <c r="D1074">
        <v>44.703873000000002</v>
      </c>
    </row>
    <row r="1075" spans="1:4" x14ac:dyDescent="0.25">
      <c r="A1075" s="12">
        <v>46081</v>
      </c>
      <c r="B1075" s="7">
        <v>0.76802083333333337</v>
      </c>
      <c r="C1075">
        <v>-1.175433</v>
      </c>
      <c r="D1075">
        <v>44.731864999999999</v>
      </c>
    </row>
    <row r="1076" spans="1:4" x14ac:dyDescent="0.25">
      <c r="A1076" s="12">
        <v>46081</v>
      </c>
      <c r="B1076" s="7">
        <v>0.80906250000000002</v>
      </c>
      <c r="C1076">
        <v>-1.1707289999999999</v>
      </c>
      <c r="D1076">
        <v>44.730511</v>
      </c>
    </row>
    <row r="1077" spans="1:4" x14ac:dyDescent="0.25">
      <c r="A1077" s="12">
        <v>46081</v>
      </c>
      <c r="B1077" s="7">
        <v>0.85041666666666671</v>
      </c>
      <c r="C1077">
        <v>-1.171395</v>
      </c>
      <c r="D1077">
        <v>44.730972000000001</v>
      </c>
    </row>
    <row r="1078" spans="1:4" x14ac:dyDescent="0.25">
      <c r="A1078" s="12">
        <v>46081</v>
      </c>
      <c r="B1078" s="7">
        <v>0.89204861111111111</v>
      </c>
      <c r="C1078">
        <v>-1.1728400000000001</v>
      </c>
      <c r="D1078">
        <v>44.728306000000003</v>
      </c>
    </row>
    <row r="1079" spans="1:4" x14ac:dyDescent="0.25">
      <c r="A1079" s="12">
        <v>46081</v>
      </c>
      <c r="B1079" s="7">
        <v>0.93405092592592598</v>
      </c>
      <c r="C1079">
        <v>-1.17049</v>
      </c>
      <c r="D1079">
        <v>44.732295999999998</v>
      </c>
    </row>
    <row r="1080" spans="1:4" x14ac:dyDescent="0.25">
      <c r="A1080" s="12">
        <v>46081</v>
      </c>
      <c r="B1080" s="7">
        <v>0.97541666666666671</v>
      </c>
      <c r="C1080">
        <v>-1.1699850000000001</v>
      </c>
      <c r="D1080">
        <v>44.736057000000002</v>
      </c>
    </row>
    <row r="1081" spans="1:4" x14ac:dyDescent="0.25">
      <c r="A1081" s="12">
        <v>46082</v>
      </c>
      <c r="B1081" s="7">
        <v>1.7384259259259259E-2</v>
      </c>
      <c r="C1081">
        <v>-1.1761189999999999</v>
      </c>
      <c r="D1081">
        <v>44.702202</v>
      </c>
    </row>
    <row r="1082" spans="1:4" x14ac:dyDescent="0.25">
      <c r="A1082" s="12">
        <v>46082</v>
      </c>
      <c r="B1082" s="7">
        <v>5.9062499999999997E-2</v>
      </c>
      <c r="C1082">
        <v>-1.1760870000000001</v>
      </c>
      <c r="D1082">
        <v>44.702216999999997</v>
      </c>
    </row>
    <row r="1083" spans="1:4" x14ac:dyDescent="0.25">
      <c r="A1083" s="12">
        <v>46082</v>
      </c>
      <c r="B1083" s="7">
        <v>0.10040509259259259</v>
      </c>
      <c r="C1083">
        <v>-1.1760949999999999</v>
      </c>
      <c r="D1083">
        <v>44.702202</v>
      </c>
    </row>
    <row r="1084" spans="1:4" x14ac:dyDescent="0.25">
      <c r="A1084" s="12">
        <v>46082</v>
      </c>
      <c r="B1084" s="7">
        <v>0.14239583333333333</v>
      </c>
      <c r="C1084">
        <v>-1.1774340000000001</v>
      </c>
      <c r="D1084">
        <v>44.703186000000002</v>
      </c>
    </row>
    <row r="1085" spans="1:4" x14ac:dyDescent="0.25">
      <c r="A1085" s="12">
        <v>46082</v>
      </c>
      <c r="B1085" s="7">
        <v>0.18406249999999999</v>
      </c>
      <c r="C1085">
        <v>-1.1774579999999999</v>
      </c>
      <c r="D1085">
        <v>44.703254999999999</v>
      </c>
    </row>
    <row r="1086" spans="1:4" x14ac:dyDescent="0.25">
      <c r="A1086" s="12">
        <v>46082</v>
      </c>
      <c r="B1086" s="7">
        <v>0.22572916666666668</v>
      </c>
      <c r="C1086">
        <v>-1.166361</v>
      </c>
      <c r="D1086">
        <v>44.764358999999999</v>
      </c>
    </row>
    <row r="1087" spans="1:4" x14ac:dyDescent="0.25">
      <c r="A1087" s="12">
        <v>46082</v>
      </c>
      <c r="B1087" s="7">
        <v>0.26704861111111111</v>
      </c>
      <c r="C1087">
        <v>-1.170617</v>
      </c>
      <c r="D1087">
        <v>44.737231999999999</v>
      </c>
    </row>
    <row r="1088" spans="1:4" x14ac:dyDescent="0.25">
      <c r="A1088" s="12">
        <v>46082</v>
      </c>
      <c r="B1088" s="7">
        <v>0.30906250000000002</v>
      </c>
      <c r="C1088">
        <v>-1.168021</v>
      </c>
      <c r="D1088">
        <v>44.730175000000003</v>
      </c>
    </row>
    <row r="1089" spans="1:4" x14ac:dyDescent="0.25">
      <c r="A1089" s="12">
        <v>46082</v>
      </c>
      <c r="B1089" s="7">
        <v>0.35071759259259261</v>
      </c>
      <c r="C1089">
        <v>-1.169888</v>
      </c>
      <c r="D1089">
        <v>44.729095000000001</v>
      </c>
    </row>
    <row r="1090" spans="1:4" x14ac:dyDescent="0.25">
      <c r="A1090" s="12">
        <v>46082</v>
      </c>
      <c r="B1090" s="7">
        <v>0.39210648148148147</v>
      </c>
      <c r="C1090">
        <v>-1.170668</v>
      </c>
      <c r="D1090">
        <v>44.729111000000003</v>
      </c>
    </row>
    <row r="1091" spans="1:4" x14ac:dyDescent="0.25">
      <c r="A1091" s="12">
        <v>46082</v>
      </c>
      <c r="B1091" s="7">
        <v>0.43406250000000002</v>
      </c>
      <c r="C1091">
        <v>-1.171116</v>
      </c>
      <c r="D1091">
        <v>44.727921000000002</v>
      </c>
    </row>
    <row r="1092" spans="1:4" x14ac:dyDescent="0.25">
      <c r="A1092" s="12">
        <v>46082</v>
      </c>
      <c r="B1092" s="7">
        <v>0.47541666666666665</v>
      </c>
      <c r="C1092">
        <v>-1.1752009999999999</v>
      </c>
      <c r="D1092">
        <v>44.728264000000003</v>
      </c>
    </row>
    <row r="1093" spans="1:4" x14ac:dyDescent="0.25">
      <c r="A1093" s="12">
        <v>46082</v>
      </c>
      <c r="B1093" s="7">
        <v>0.51739583333333339</v>
      </c>
      <c r="C1093">
        <v>-1.166423</v>
      </c>
      <c r="D1093">
        <v>44.698078000000002</v>
      </c>
    </row>
    <row r="1094" spans="1:4" x14ac:dyDescent="0.25">
      <c r="A1094" s="12">
        <v>46082</v>
      </c>
      <c r="B1094" s="7">
        <v>0.55906250000000002</v>
      </c>
      <c r="C1094">
        <v>-1.1701060000000001</v>
      </c>
      <c r="D1094">
        <v>44.701205999999999</v>
      </c>
    </row>
    <row r="1095" spans="1:4" x14ac:dyDescent="0.25">
      <c r="A1095" s="12">
        <v>46082</v>
      </c>
      <c r="B1095" s="7">
        <v>0.60072916666666665</v>
      </c>
      <c r="C1095">
        <v>-1.1734249999999999</v>
      </c>
      <c r="D1095">
        <v>44.702430999999997</v>
      </c>
    </row>
    <row r="1096" spans="1:4" x14ac:dyDescent="0.25">
      <c r="A1096" s="12">
        <v>46082</v>
      </c>
      <c r="B1096" s="7">
        <v>0.64209490740740738</v>
      </c>
      <c r="C1096">
        <v>-1.1742090000000001</v>
      </c>
      <c r="D1096">
        <v>44.701073000000001</v>
      </c>
    </row>
    <row r="1097" spans="1:4" x14ac:dyDescent="0.25">
      <c r="A1097" s="12">
        <v>46082</v>
      </c>
      <c r="B1097" s="7">
        <v>0.68406250000000002</v>
      </c>
      <c r="C1097">
        <v>-1.174142</v>
      </c>
      <c r="D1097">
        <v>44.701079999999997</v>
      </c>
    </row>
    <row r="1098" spans="1:4" x14ac:dyDescent="0.25">
      <c r="A1098" s="12">
        <v>46082</v>
      </c>
      <c r="B1098" s="7">
        <v>0.72538194444444448</v>
      </c>
      <c r="C1098">
        <v>-1.173934</v>
      </c>
      <c r="D1098">
        <v>44.701073000000001</v>
      </c>
    </row>
    <row r="1099" spans="1:4" x14ac:dyDescent="0.25">
      <c r="A1099" s="12">
        <v>46082</v>
      </c>
      <c r="B1099" s="7">
        <v>0.76739583333333339</v>
      </c>
      <c r="C1099">
        <v>-1.174291</v>
      </c>
      <c r="D1099">
        <v>44.701293999999997</v>
      </c>
    </row>
    <row r="1100" spans="1:4" x14ac:dyDescent="0.25">
      <c r="A1100" s="12">
        <v>46082</v>
      </c>
      <c r="B1100" s="7">
        <v>0.8087037037037037</v>
      </c>
      <c r="C1100">
        <v>-1.1726559999999999</v>
      </c>
      <c r="D1100">
        <v>44.741028</v>
      </c>
    </row>
    <row r="1101" spans="1:4" x14ac:dyDescent="0.25">
      <c r="A1101" s="12">
        <v>46082</v>
      </c>
      <c r="B1101" s="7">
        <v>0.85072916666666665</v>
      </c>
      <c r="C1101">
        <v>-1.1730119999999999</v>
      </c>
      <c r="D1101">
        <v>44.740760999999999</v>
      </c>
    </row>
    <row r="1102" spans="1:4" x14ac:dyDescent="0.25">
      <c r="A1102" s="12">
        <v>46082</v>
      </c>
      <c r="B1102" s="7">
        <v>0.89208333333333334</v>
      </c>
      <c r="C1102">
        <v>-1.1713009999999999</v>
      </c>
      <c r="D1102">
        <v>44.730983999999999</v>
      </c>
    </row>
    <row r="1103" spans="1:4" x14ac:dyDescent="0.25">
      <c r="A1103" s="12">
        <v>46082</v>
      </c>
      <c r="B1103" s="7">
        <v>0.93406250000000002</v>
      </c>
      <c r="C1103">
        <v>-1.171136</v>
      </c>
      <c r="D1103">
        <v>44.731586</v>
      </c>
    </row>
    <row r="1104" spans="1:4" x14ac:dyDescent="0.25">
      <c r="A1104" s="12">
        <v>46082</v>
      </c>
      <c r="B1104" s="7">
        <v>0.97539351851851852</v>
      </c>
      <c r="C1104">
        <v>-1.170369</v>
      </c>
      <c r="D1104">
        <v>44.732784000000002</v>
      </c>
    </row>
    <row r="1105" spans="1:4" x14ac:dyDescent="0.25">
      <c r="A1105" s="12">
        <v>46083</v>
      </c>
      <c r="B1105" s="7">
        <v>1.7395833333333333E-2</v>
      </c>
      <c r="C1105">
        <v>-1.1788449999999999</v>
      </c>
      <c r="D1105">
        <v>44.706440000000001</v>
      </c>
    </row>
    <row r="1106" spans="1:4" x14ac:dyDescent="0.25">
      <c r="A1106" s="12">
        <v>46083</v>
      </c>
      <c r="B1106" s="7">
        <v>5.8738425925925923E-2</v>
      </c>
      <c r="C1106">
        <v>-1.1780980000000001</v>
      </c>
      <c r="D1106">
        <v>44.703594000000002</v>
      </c>
    </row>
    <row r="1107" spans="1:4" x14ac:dyDescent="0.25">
      <c r="A1107" s="12">
        <v>46083</v>
      </c>
      <c r="B1107" s="7">
        <v>0.10071759259259259</v>
      </c>
      <c r="C1107">
        <v>-1.1780999999999999</v>
      </c>
      <c r="D1107">
        <v>44.703594000000002</v>
      </c>
    </row>
    <row r="1108" spans="1:4" x14ac:dyDescent="0.25">
      <c r="A1108" s="12">
        <v>46083</v>
      </c>
      <c r="B1108" s="7">
        <v>0.14204861111111111</v>
      </c>
      <c r="C1108">
        <v>-1.178458</v>
      </c>
      <c r="D1108">
        <v>44.703204999999997</v>
      </c>
    </row>
    <row r="1109" spans="1:4" x14ac:dyDescent="0.25">
      <c r="A1109" s="12">
        <v>46083</v>
      </c>
      <c r="B1109" s="7">
        <v>0.18406249999999999</v>
      </c>
      <c r="C1109">
        <v>-1.178417</v>
      </c>
      <c r="D1109">
        <v>44.703361999999998</v>
      </c>
    </row>
    <row r="1110" spans="1:4" x14ac:dyDescent="0.25">
      <c r="A1110" s="12">
        <v>46083</v>
      </c>
      <c r="B1110" s="7">
        <v>0.22539351851851852</v>
      </c>
      <c r="C1110">
        <v>-1.1784129999999999</v>
      </c>
      <c r="D1110">
        <v>44.703372999999999</v>
      </c>
    </row>
    <row r="1111" spans="1:4" x14ac:dyDescent="0.25">
      <c r="A1111" s="12">
        <v>46083</v>
      </c>
      <c r="B1111" s="7">
        <v>0.26739583333333333</v>
      </c>
      <c r="C1111">
        <v>-1.1664209999999999</v>
      </c>
      <c r="D1111">
        <v>44.763446999999999</v>
      </c>
    </row>
    <row r="1112" spans="1:4" x14ac:dyDescent="0.25">
      <c r="A1112" s="12">
        <v>46083</v>
      </c>
      <c r="B1112" s="7">
        <v>0.30875000000000002</v>
      </c>
      <c r="C1112">
        <v>-1.162539</v>
      </c>
      <c r="D1112">
        <v>44.763786000000003</v>
      </c>
    </row>
    <row r="1113" spans="1:4" x14ac:dyDescent="0.25">
      <c r="A1113" s="12">
        <v>46083</v>
      </c>
      <c r="B1113" s="7">
        <v>0.35072916666666665</v>
      </c>
      <c r="C1113">
        <v>-1.1676599999999999</v>
      </c>
      <c r="D1113">
        <v>44.739235000000001</v>
      </c>
    </row>
    <row r="1114" spans="1:4" x14ac:dyDescent="0.25">
      <c r="A1114" s="12">
        <v>46083</v>
      </c>
      <c r="B1114" s="7">
        <v>0.39206018518518521</v>
      </c>
      <c r="C1114">
        <v>-1.1708050000000001</v>
      </c>
      <c r="D1114">
        <v>44.729312999999998</v>
      </c>
    </row>
    <row r="1115" spans="1:4" x14ac:dyDescent="0.25">
      <c r="A1115" s="12">
        <v>46083</v>
      </c>
      <c r="B1115" s="7">
        <v>0.43415509259259261</v>
      </c>
      <c r="C1115">
        <v>-1.1699790000000001</v>
      </c>
      <c r="D1115">
        <v>44.728157000000003</v>
      </c>
    </row>
    <row r="1116" spans="1:4" x14ac:dyDescent="0.25">
      <c r="A1116" s="12">
        <v>46083</v>
      </c>
      <c r="B1116" s="7">
        <v>0.47541666666666665</v>
      </c>
      <c r="C1116">
        <v>-1.1700170000000001</v>
      </c>
      <c r="D1116">
        <v>44.728127000000001</v>
      </c>
    </row>
    <row r="1117" spans="1:4" x14ac:dyDescent="0.25">
      <c r="A1117" s="12">
        <v>46083</v>
      </c>
      <c r="B1117" s="7">
        <v>0.51748842592592592</v>
      </c>
      <c r="C1117">
        <v>-1.1788890000000001</v>
      </c>
      <c r="D1117">
        <v>44.70834</v>
      </c>
    </row>
    <row r="1118" spans="1:4" x14ac:dyDescent="0.25">
      <c r="A1118" s="12">
        <v>46083</v>
      </c>
      <c r="B1118" s="7">
        <v>0.55873842592592593</v>
      </c>
      <c r="C1118">
        <v>-1.1747590000000001</v>
      </c>
      <c r="D1118">
        <v>44.701552999999997</v>
      </c>
    </row>
    <row r="1119" spans="1:4" x14ac:dyDescent="0.25">
      <c r="A1119" s="12">
        <v>46083</v>
      </c>
      <c r="B1119" s="7">
        <v>0.60040509259259256</v>
      </c>
      <c r="C1119">
        <v>-1.174134</v>
      </c>
      <c r="D1119">
        <v>44.701602999999999</v>
      </c>
    </row>
    <row r="1120" spans="1:4" x14ac:dyDescent="0.25">
      <c r="A1120" s="12">
        <v>46083</v>
      </c>
      <c r="B1120" s="7">
        <v>0.64239583333333339</v>
      </c>
      <c r="C1120">
        <v>-1.1729069999999999</v>
      </c>
      <c r="D1120">
        <v>44.698441000000003</v>
      </c>
    </row>
    <row r="1121" spans="1:4" x14ac:dyDescent="0.25">
      <c r="A1121" s="12">
        <v>46083</v>
      </c>
      <c r="B1121" s="7">
        <v>0.68406250000000002</v>
      </c>
      <c r="C1121">
        <v>-1.1759109999999999</v>
      </c>
      <c r="D1121">
        <v>44.702911</v>
      </c>
    </row>
    <row r="1122" spans="1:4" x14ac:dyDescent="0.25">
      <c r="A1122" s="12">
        <v>46083</v>
      </c>
      <c r="B1122" s="7">
        <v>0.72542824074074075</v>
      </c>
      <c r="C1122">
        <v>-1.1749099999999999</v>
      </c>
      <c r="D1122">
        <v>44.702109999999998</v>
      </c>
    </row>
    <row r="1123" spans="1:4" x14ac:dyDescent="0.25">
      <c r="A1123" s="12">
        <v>46083</v>
      </c>
      <c r="B1123" s="7">
        <v>0.76739583333333339</v>
      </c>
      <c r="C1123">
        <v>-1.172369</v>
      </c>
      <c r="D1123">
        <v>44.700405000000003</v>
      </c>
    </row>
    <row r="1124" spans="1:4" x14ac:dyDescent="0.25">
      <c r="A1124" s="12">
        <v>46083</v>
      </c>
      <c r="B1124" s="7">
        <v>0.80872685185185189</v>
      </c>
      <c r="C1124">
        <v>-1.1726460000000001</v>
      </c>
      <c r="D1124">
        <v>44.700164999999998</v>
      </c>
    </row>
    <row r="1125" spans="1:4" x14ac:dyDescent="0.25">
      <c r="A1125" s="12">
        <v>46083</v>
      </c>
      <c r="B1125" s="7">
        <v>0.85071759259259261</v>
      </c>
      <c r="C1125">
        <v>-1.1852910000000001</v>
      </c>
      <c r="D1125">
        <v>44.732394999999997</v>
      </c>
    </row>
    <row r="1126" spans="1:4" x14ac:dyDescent="0.25">
      <c r="A1126" s="12">
        <v>46083</v>
      </c>
      <c r="B1126" s="7">
        <v>0.89206018518518515</v>
      </c>
      <c r="C1126">
        <v>-1.1879580000000001</v>
      </c>
      <c r="D1126">
        <v>44.728724999999997</v>
      </c>
    </row>
    <row r="1127" spans="1:4" x14ac:dyDescent="0.25">
      <c r="A1127" s="12">
        <v>46083</v>
      </c>
      <c r="B1127" s="7">
        <v>0.93406250000000002</v>
      </c>
      <c r="C1127">
        <v>-1.1881619999999999</v>
      </c>
      <c r="D1127">
        <v>44.728290999999999</v>
      </c>
    </row>
    <row r="1128" spans="1:4" x14ac:dyDescent="0.25">
      <c r="A1128" s="12">
        <v>46083</v>
      </c>
      <c r="B1128" s="7">
        <v>0.97538194444444448</v>
      </c>
      <c r="C1128">
        <v>-1.188267</v>
      </c>
      <c r="D1128">
        <v>44.728268</v>
      </c>
    </row>
    <row r="1129" spans="1:4" x14ac:dyDescent="0.25">
      <c r="A1129" s="12">
        <v>46084</v>
      </c>
      <c r="B1129" s="7">
        <v>1.7395833333333333E-2</v>
      </c>
      <c r="C1129">
        <v>-1.1854720000000001</v>
      </c>
      <c r="D1129">
        <v>44.731518000000001</v>
      </c>
    </row>
    <row r="1130" spans="1:4" x14ac:dyDescent="0.25">
      <c r="A1130" s="12">
        <v>46084</v>
      </c>
      <c r="B1130" s="7">
        <v>5.8749999999999997E-2</v>
      </c>
      <c r="C1130">
        <v>-1.1781280000000001</v>
      </c>
      <c r="D1130">
        <v>44.703609</v>
      </c>
    </row>
    <row r="1131" spans="1:4" x14ac:dyDescent="0.25">
      <c r="A1131" s="12">
        <v>46084</v>
      </c>
      <c r="B1131" s="7">
        <v>0.10039351851851852</v>
      </c>
      <c r="C1131">
        <v>-1.1781090000000001</v>
      </c>
      <c r="D1131">
        <v>44.703598</v>
      </c>
    </row>
    <row r="1132" spans="1:4" x14ac:dyDescent="0.25">
      <c r="A1132" s="12">
        <v>46084</v>
      </c>
      <c r="B1132" s="7">
        <v>0.14239583333333333</v>
      </c>
      <c r="C1132">
        <v>-1.178115</v>
      </c>
      <c r="D1132">
        <v>44.703589999999998</v>
      </c>
    </row>
    <row r="1133" spans="1:4" x14ac:dyDescent="0.25">
      <c r="A1133" s="12">
        <v>46084</v>
      </c>
      <c r="B1133" s="7">
        <v>0.18372685185185186</v>
      </c>
      <c r="C1133">
        <v>-1.1784399999999999</v>
      </c>
      <c r="D1133">
        <v>44.703445000000002</v>
      </c>
    </row>
    <row r="1134" spans="1:4" x14ac:dyDescent="0.25">
      <c r="A1134" s="12">
        <v>46084</v>
      </c>
      <c r="B1134" s="7">
        <v>0.22572916666666668</v>
      </c>
      <c r="C1134">
        <v>-1.1783650000000001</v>
      </c>
      <c r="D1134">
        <v>44.703194000000003</v>
      </c>
    </row>
    <row r="1135" spans="1:4" x14ac:dyDescent="0.25">
      <c r="A1135" s="12">
        <v>46084</v>
      </c>
      <c r="B1135" s="7">
        <v>0.26708333333333334</v>
      </c>
      <c r="C1135">
        <v>-1.1740699999999999</v>
      </c>
      <c r="D1135">
        <v>44.701369999999997</v>
      </c>
    </row>
    <row r="1136" spans="1:4" x14ac:dyDescent="0.25">
      <c r="A1136" s="12">
        <v>46084</v>
      </c>
      <c r="B1136" s="7">
        <v>0.30940972222222224</v>
      </c>
      <c r="C1136">
        <v>-1.174164</v>
      </c>
      <c r="D1136">
        <v>44.701186999999997</v>
      </c>
    </row>
    <row r="1137" spans="1:4" x14ac:dyDescent="0.25">
      <c r="A1137" s="12">
        <v>46084</v>
      </c>
      <c r="B1137" s="7">
        <v>0.35039351851851852</v>
      </c>
      <c r="C1137">
        <v>-1.1691579999999999</v>
      </c>
      <c r="D1137">
        <v>44.705810999999997</v>
      </c>
    </row>
    <row r="1138" spans="1:4" x14ac:dyDescent="0.25">
      <c r="A1138" s="12">
        <v>46084</v>
      </c>
      <c r="B1138" s="7">
        <v>0.39209490740740743</v>
      </c>
      <c r="C1138">
        <v>-1.1735230000000001</v>
      </c>
      <c r="D1138">
        <v>44.728335999999999</v>
      </c>
    </row>
    <row r="1139" spans="1:4" x14ac:dyDescent="0.25">
      <c r="A1139" s="12">
        <v>46084</v>
      </c>
      <c r="B1139" s="7">
        <v>0.43434027777777778</v>
      </c>
      <c r="C1139">
        <v>-1.173916</v>
      </c>
      <c r="D1139">
        <v>44.72683</v>
      </c>
    </row>
    <row r="1140" spans="1:4" x14ac:dyDescent="0.25">
      <c r="A1140" s="12">
        <v>46084</v>
      </c>
      <c r="B1140" s="7">
        <v>0.47539351851851852</v>
      </c>
      <c r="C1140">
        <v>-1.1741649999999999</v>
      </c>
      <c r="D1140">
        <v>44.726771999999997</v>
      </c>
    </row>
    <row r="1141" spans="1:4" x14ac:dyDescent="0.25">
      <c r="A1141" s="12">
        <v>46084</v>
      </c>
      <c r="B1141" s="7">
        <v>0.51739583333333339</v>
      </c>
      <c r="C1141">
        <v>-1.174957</v>
      </c>
      <c r="D1141">
        <v>44.727127000000003</v>
      </c>
    </row>
    <row r="1142" spans="1:4" x14ac:dyDescent="0.25">
      <c r="A1142" s="12">
        <v>46084</v>
      </c>
      <c r="B1142" s="7">
        <v>0.55906250000000002</v>
      </c>
      <c r="C1142">
        <v>-1.17431</v>
      </c>
      <c r="D1142">
        <v>44.701427000000002</v>
      </c>
    </row>
    <row r="1143" spans="1:4" x14ac:dyDescent="0.25">
      <c r="A1143" s="12">
        <v>46084</v>
      </c>
      <c r="B1143" s="7">
        <v>0.60039351851851852</v>
      </c>
      <c r="C1143">
        <v>-1.1742760000000001</v>
      </c>
      <c r="D1143">
        <v>44.701411999999998</v>
      </c>
    </row>
    <row r="1144" spans="1:4" x14ac:dyDescent="0.25">
      <c r="A1144" s="12">
        <v>46084</v>
      </c>
      <c r="B1144" s="7">
        <v>0.64209490740740738</v>
      </c>
      <c r="C1144">
        <v>-1.174245</v>
      </c>
      <c r="D1144">
        <v>44.701405000000001</v>
      </c>
    </row>
    <row r="1145" spans="1:4" x14ac:dyDescent="0.25">
      <c r="A1145" s="12">
        <v>46084</v>
      </c>
      <c r="B1145" s="7">
        <v>0.68415509259259255</v>
      </c>
      <c r="C1145">
        <v>-1.174639</v>
      </c>
      <c r="D1145">
        <v>44.699635000000001</v>
      </c>
    </row>
    <row r="1146" spans="1:4" x14ac:dyDescent="0.25">
      <c r="A1146" s="12">
        <v>46084</v>
      </c>
      <c r="B1146" s="7">
        <v>0.72572916666666665</v>
      </c>
      <c r="C1146">
        <v>-1.1750719999999999</v>
      </c>
      <c r="D1146">
        <v>44.699551</v>
      </c>
    </row>
    <row r="1147" spans="1:4" x14ac:dyDescent="0.25">
      <c r="A1147" s="12">
        <v>46084</v>
      </c>
      <c r="B1147" s="7">
        <v>0.76738425925925924</v>
      </c>
      <c r="C1147">
        <v>-1.1746669999999999</v>
      </c>
      <c r="D1147">
        <v>44.699325999999999</v>
      </c>
    </row>
    <row r="1148" spans="1:4" x14ac:dyDescent="0.25">
      <c r="A1148" s="12">
        <v>46084</v>
      </c>
      <c r="B1148" s="7">
        <v>0.80873842592592593</v>
      </c>
      <c r="C1148">
        <v>-1.174118</v>
      </c>
      <c r="D1148">
        <v>44.698974999999997</v>
      </c>
    </row>
    <row r="1149" spans="1:4" x14ac:dyDescent="0.25">
      <c r="A1149" s="12">
        <v>46084</v>
      </c>
      <c r="B1149" s="7">
        <v>0.85072916666666665</v>
      </c>
      <c r="C1149">
        <v>-1.1801809999999999</v>
      </c>
      <c r="D1149">
        <v>44.732211999999997</v>
      </c>
    </row>
    <row r="1150" spans="1:4" x14ac:dyDescent="0.25">
      <c r="A1150" s="12">
        <v>46084</v>
      </c>
      <c r="B1150" s="7">
        <v>0.8920717592592593</v>
      </c>
      <c r="C1150">
        <v>-1.1869749999999999</v>
      </c>
      <c r="D1150">
        <v>44.729362000000002</v>
      </c>
    </row>
    <row r="1151" spans="1:4" x14ac:dyDescent="0.25">
      <c r="A1151" s="12">
        <v>46084</v>
      </c>
      <c r="B1151" s="7">
        <v>0.93406250000000002</v>
      </c>
      <c r="C1151">
        <v>-1.1881379999999999</v>
      </c>
      <c r="D1151">
        <v>44.729187000000003</v>
      </c>
    </row>
    <row r="1152" spans="1:4" x14ac:dyDescent="0.25">
      <c r="A1152" s="12">
        <v>46084</v>
      </c>
      <c r="B1152" s="7">
        <v>0.97540509259259256</v>
      </c>
      <c r="C1152">
        <v>-1.187797</v>
      </c>
      <c r="D1152">
        <v>44.729027000000002</v>
      </c>
    </row>
    <row r="1153" spans="1:4" x14ac:dyDescent="0.25">
      <c r="A1153" s="12">
        <v>46085</v>
      </c>
      <c r="B1153" s="7">
        <v>1.7395833333333333E-2</v>
      </c>
      <c r="C1153">
        <v>-1.1874720000000001</v>
      </c>
      <c r="D1153">
        <v>44.728923999999999</v>
      </c>
    </row>
    <row r="1154" spans="1:4" x14ac:dyDescent="0.25">
      <c r="A1154" s="12">
        <v>46085</v>
      </c>
      <c r="B1154" s="7">
        <v>5.8738425925925923E-2</v>
      </c>
      <c r="C1154">
        <v>-1.1839230000000001</v>
      </c>
      <c r="D1154">
        <v>44.732692999999998</v>
      </c>
    </row>
    <row r="1155" spans="1:4" x14ac:dyDescent="0.25">
      <c r="A1155" s="12">
        <v>46085</v>
      </c>
      <c r="B1155" s="7">
        <v>0.10072916666666666</v>
      </c>
      <c r="C1155">
        <v>-1.178142</v>
      </c>
      <c r="D1155">
        <v>44.703578999999998</v>
      </c>
    </row>
    <row r="1156" spans="1:4" x14ac:dyDescent="0.25">
      <c r="A1156" s="12">
        <v>46085</v>
      </c>
      <c r="B1156" s="7">
        <v>0.14204861111111111</v>
      </c>
      <c r="C1156">
        <v>-1.1781429999999999</v>
      </c>
      <c r="D1156">
        <v>44.703578999999998</v>
      </c>
    </row>
    <row r="1157" spans="1:4" x14ac:dyDescent="0.25">
      <c r="A1157" s="12">
        <v>46085</v>
      </c>
      <c r="B1157" s="7">
        <v>0.18406249999999999</v>
      </c>
      <c r="C1157">
        <v>-1.1778390000000001</v>
      </c>
      <c r="D1157">
        <v>44.704258000000003</v>
      </c>
    </row>
    <row r="1158" spans="1:4" x14ac:dyDescent="0.25">
      <c r="A1158" s="12">
        <v>46085</v>
      </c>
      <c r="B1158" s="7">
        <v>0.22539351851851852</v>
      </c>
      <c r="C1158">
        <v>-1.177856</v>
      </c>
      <c r="D1158">
        <v>44.704219999999999</v>
      </c>
    </row>
    <row r="1159" spans="1:4" x14ac:dyDescent="0.25">
      <c r="A1159" s="12">
        <v>46085</v>
      </c>
      <c r="B1159" s="7">
        <v>0.26739583333333333</v>
      </c>
      <c r="C1159">
        <v>-1.17228</v>
      </c>
      <c r="D1159">
        <v>44.702114000000002</v>
      </c>
    </row>
    <row r="1160" spans="1:4" x14ac:dyDescent="0.25">
      <c r="A1160" s="12">
        <v>46085</v>
      </c>
      <c r="B1160" s="7">
        <v>0.30872685185185184</v>
      </c>
      <c r="C1160">
        <v>-1.172401</v>
      </c>
      <c r="D1160">
        <v>44.700747999999997</v>
      </c>
    </row>
    <row r="1161" spans="1:4" x14ac:dyDescent="0.25">
      <c r="A1161" s="12">
        <v>46085</v>
      </c>
      <c r="B1161" s="7">
        <v>0.35072916666666665</v>
      </c>
      <c r="C1161">
        <v>-1.173926</v>
      </c>
      <c r="D1161">
        <v>44.701183</v>
      </c>
    </row>
    <row r="1162" spans="1:4" x14ac:dyDescent="0.25">
      <c r="A1162" s="12">
        <v>46085</v>
      </c>
      <c r="B1162" s="7">
        <v>0.39207175925925924</v>
      </c>
      <c r="C1162">
        <v>-1.1672769999999999</v>
      </c>
      <c r="D1162">
        <v>44.705230999999998</v>
      </c>
    </row>
    <row r="1163" spans="1:4" x14ac:dyDescent="0.25">
      <c r="A1163" s="12">
        <v>46085</v>
      </c>
      <c r="B1163" s="7">
        <v>0.43427083333333333</v>
      </c>
      <c r="C1163">
        <v>-1.162277</v>
      </c>
      <c r="D1163">
        <v>44.703598</v>
      </c>
    </row>
    <row r="1164" spans="1:4" x14ac:dyDescent="0.25">
      <c r="A1164" s="12">
        <v>46085</v>
      </c>
      <c r="B1164" s="7">
        <v>0.47572916666666665</v>
      </c>
      <c r="C1164">
        <v>-1.1621300000000001</v>
      </c>
      <c r="D1164">
        <v>44.703453000000003</v>
      </c>
    </row>
    <row r="1165" spans="1:4" x14ac:dyDescent="0.25">
      <c r="A1165" s="12">
        <v>46085</v>
      </c>
      <c r="B1165" s="7">
        <v>0.51706018518518515</v>
      </c>
      <c r="C1165">
        <v>-1.1598619999999999</v>
      </c>
      <c r="D1165">
        <v>44.701293999999997</v>
      </c>
    </row>
    <row r="1166" spans="1:4" x14ac:dyDescent="0.25">
      <c r="A1166" s="12">
        <v>46085</v>
      </c>
      <c r="B1166" s="7">
        <v>0.55906250000000002</v>
      </c>
      <c r="C1166">
        <v>-1.1609700000000001</v>
      </c>
      <c r="D1166">
        <v>44.699883</v>
      </c>
    </row>
    <row r="1167" spans="1:4" x14ac:dyDescent="0.25">
      <c r="A1167" s="12">
        <v>46085</v>
      </c>
      <c r="B1167" s="7">
        <v>0.60093750000000001</v>
      </c>
      <c r="C1167">
        <v>-1.174167</v>
      </c>
      <c r="D1167">
        <v>44.701500000000003</v>
      </c>
    </row>
    <row r="1168" spans="1:4" x14ac:dyDescent="0.25">
      <c r="A1168" s="12">
        <v>46085</v>
      </c>
      <c r="B1168" s="7">
        <v>0.64215277777777779</v>
      </c>
      <c r="C1168">
        <v>-1.174085</v>
      </c>
      <c r="D1168">
        <v>44.701560999999998</v>
      </c>
    </row>
    <row r="1169" spans="1:4" x14ac:dyDescent="0.25">
      <c r="A1169" s="12">
        <v>46085</v>
      </c>
      <c r="B1169" s="7">
        <v>0.68406250000000002</v>
      </c>
      <c r="C1169">
        <v>-1.1750320000000001</v>
      </c>
      <c r="D1169">
        <v>44.701892999999998</v>
      </c>
    </row>
    <row r="1170" spans="1:4" x14ac:dyDescent="0.25">
      <c r="A1170" s="12">
        <v>46085</v>
      </c>
      <c r="B1170" s="7">
        <v>0.72542824074074075</v>
      </c>
      <c r="C1170">
        <v>-1.177287</v>
      </c>
      <c r="D1170">
        <v>44.703006999999999</v>
      </c>
    </row>
    <row r="1171" spans="1:4" x14ac:dyDescent="0.25">
      <c r="A1171" s="12">
        <v>46085</v>
      </c>
      <c r="B1171" s="7">
        <v>0.76755787037037038</v>
      </c>
      <c r="C1171">
        <v>-1.177457</v>
      </c>
      <c r="D1171">
        <v>44.703037000000002</v>
      </c>
    </row>
    <row r="1172" spans="1:4" x14ac:dyDescent="0.25">
      <c r="A1172" s="12">
        <v>46085</v>
      </c>
      <c r="B1172" s="7">
        <v>0.80873842592592593</v>
      </c>
      <c r="C1172">
        <v>-1.1755599999999999</v>
      </c>
      <c r="D1172">
        <v>44.701358999999997</v>
      </c>
    </row>
    <row r="1173" spans="1:4" x14ac:dyDescent="0.25">
      <c r="A1173" s="12">
        <v>46085</v>
      </c>
      <c r="B1173" s="7">
        <v>0.85039351851851852</v>
      </c>
      <c r="C1173">
        <v>-1.174879</v>
      </c>
      <c r="D1173">
        <v>44.701343999999999</v>
      </c>
    </row>
    <row r="1174" spans="1:4" x14ac:dyDescent="0.25">
      <c r="A1174" s="12">
        <v>46085</v>
      </c>
      <c r="B1174" s="7">
        <v>0.89241898148148147</v>
      </c>
      <c r="C1174">
        <v>-1.1838420000000001</v>
      </c>
      <c r="D1174">
        <v>44.726421000000002</v>
      </c>
    </row>
    <row r="1175" spans="1:4" x14ac:dyDescent="0.25">
      <c r="A1175" s="12">
        <v>46085</v>
      </c>
      <c r="B1175" s="7">
        <v>0.93405092592592598</v>
      </c>
      <c r="C1175">
        <v>-1.1878379999999999</v>
      </c>
      <c r="D1175">
        <v>44.728583999999998</v>
      </c>
    </row>
    <row r="1176" spans="1:4" x14ac:dyDescent="0.25">
      <c r="A1176" s="12">
        <v>46085</v>
      </c>
      <c r="B1176" s="7">
        <v>0.97572916666666665</v>
      </c>
      <c r="C1176">
        <v>-1.187511</v>
      </c>
      <c r="D1176">
        <v>44.728859</v>
      </c>
    </row>
    <row r="1177" spans="1:4" x14ac:dyDescent="0.25">
      <c r="A1177" s="12">
        <v>46086</v>
      </c>
      <c r="B1177" s="7">
        <v>1.7106481481481483E-2</v>
      </c>
      <c r="C1177">
        <v>-1.1897850000000001</v>
      </c>
      <c r="D1177">
        <v>44.726478999999998</v>
      </c>
    </row>
    <row r="1178" spans="1:4" x14ac:dyDescent="0.25">
      <c r="A1178" s="12">
        <v>46086</v>
      </c>
      <c r="B1178" s="7">
        <v>5.872685185185185E-2</v>
      </c>
      <c r="C1178">
        <v>-1.187165</v>
      </c>
      <c r="D1178">
        <v>44.726630999999998</v>
      </c>
    </row>
    <row r="1179" spans="1:4" x14ac:dyDescent="0.25">
      <c r="A1179" s="12">
        <v>46086</v>
      </c>
      <c r="B1179" s="7">
        <v>0.14238425925925927</v>
      </c>
      <c r="C1179">
        <v>-1.1781710000000001</v>
      </c>
      <c r="D1179">
        <v>44.703601999999997</v>
      </c>
    </row>
    <row r="1180" spans="1:4" x14ac:dyDescent="0.25">
      <c r="A1180" s="12">
        <v>46086</v>
      </c>
      <c r="B1180" s="7">
        <v>0.18371527777777777</v>
      </c>
      <c r="C1180">
        <v>-1.1781680000000001</v>
      </c>
      <c r="D1180">
        <v>44.703601999999997</v>
      </c>
    </row>
    <row r="1181" spans="1:4" x14ac:dyDescent="0.25">
      <c r="A1181" s="12">
        <v>46086</v>
      </c>
      <c r="B1181" s="7">
        <v>0.22572916666666668</v>
      </c>
      <c r="C1181">
        <v>-1.178156</v>
      </c>
      <c r="D1181">
        <v>44.702464999999997</v>
      </c>
    </row>
    <row r="1182" spans="1:4" x14ac:dyDescent="0.25">
      <c r="A1182" s="12">
        <v>46086</v>
      </c>
      <c r="B1182" s="7">
        <v>0.26708333333333334</v>
      </c>
      <c r="C1182">
        <v>-1.1781740000000001</v>
      </c>
      <c r="D1182">
        <v>44.702483999999998</v>
      </c>
    </row>
    <row r="1183" spans="1:4" x14ac:dyDescent="0.25">
      <c r="A1183" s="12">
        <v>46086</v>
      </c>
      <c r="B1183" s="7">
        <v>0.30940972222222224</v>
      </c>
      <c r="C1183">
        <v>-1.1753530000000001</v>
      </c>
      <c r="D1183">
        <v>44.701560999999998</v>
      </c>
    </row>
    <row r="1184" spans="1:4" x14ac:dyDescent="0.25">
      <c r="A1184" s="12">
        <v>46086</v>
      </c>
      <c r="B1184" s="7">
        <v>0.35072916666666665</v>
      </c>
      <c r="C1184">
        <v>-1.174231</v>
      </c>
      <c r="D1184">
        <v>44.701335999999998</v>
      </c>
    </row>
    <row r="1185" spans="1:4" x14ac:dyDescent="0.25">
      <c r="A1185" s="12">
        <v>46086</v>
      </c>
      <c r="B1185" s="7">
        <v>0.39239583333333333</v>
      </c>
      <c r="C1185">
        <v>-1.1685680000000001</v>
      </c>
      <c r="D1185">
        <v>44.704425999999998</v>
      </c>
    </row>
    <row r="1186" spans="1:4" x14ac:dyDescent="0.25">
      <c r="A1186" s="12">
        <v>46086</v>
      </c>
      <c r="B1186" s="7">
        <v>0.43372685185185184</v>
      </c>
      <c r="C1186">
        <v>-1.1625380000000001</v>
      </c>
      <c r="D1186">
        <v>44.703133000000001</v>
      </c>
    </row>
    <row r="1187" spans="1:4" x14ac:dyDescent="0.25">
      <c r="A1187" s="12">
        <v>46086</v>
      </c>
      <c r="B1187" s="7">
        <v>0.47571759259259261</v>
      </c>
      <c r="C1187">
        <v>-1.1578409999999999</v>
      </c>
      <c r="D1187">
        <v>44.700263999999997</v>
      </c>
    </row>
    <row r="1188" spans="1:4" x14ac:dyDescent="0.25">
      <c r="A1188" s="12">
        <v>46086</v>
      </c>
      <c r="B1188" s="7">
        <v>0.51706018518518515</v>
      </c>
      <c r="C1188">
        <v>-1.15831</v>
      </c>
      <c r="D1188">
        <v>44.700851</v>
      </c>
    </row>
    <row r="1189" spans="1:4" x14ac:dyDescent="0.25">
      <c r="A1189" s="12">
        <v>46086</v>
      </c>
      <c r="B1189" s="7">
        <v>0.55940972222222218</v>
      </c>
      <c r="C1189">
        <v>-1.158183</v>
      </c>
      <c r="D1189">
        <v>44.700619000000003</v>
      </c>
    </row>
    <row r="1190" spans="1:4" x14ac:dyDescent="0.25">
      <c r="A1190" s="12">
        <v>46086</v>
      </c>
      <c r="B1190" s="7">
        <v>0.60106481481481477</v>
      </c>
      <c r="C1190">
        <v>-1.1741729999999999</v>
      </c>
      <c r="D1190">
        <v>44.701476999999997</v>
      </c>
    </row>
    <row r="1191" spans="1:4" x14ac:dyDescent="0.25">
      <c r="A1191" s="12">
        <v>46086</v>
      </c>
      <c r="B1191" s="7">
        <v>0.6420717592592593</v>
      </c>
      <c r="C1191">
        <v>-1.174218</v>
      </c>
      <c r="D1191">
        <v>44.701126000000002</v>
      </c>
    </row>
    <row r="1192" spans="1:4" x14ac:dyDescent="0.25">
      <c r="A1192" s="12">
        <v>46086</v>
      </c>
      <c r="B1192" s="7">
        <v>0.68377314814814816</v>
      </c>
      <c r="C1192">
        <v>-1.1746460000000001</v>
      </c>
      <c r="D1192">
        <v>44.701487999999998</v>
      </c>
    </row>
    <row r="1193" spans="1:4" x14ac:dyDescent="0.25">
      <c r="A1193" s="12">
        <v>46086</v>
      </c>
      <c r="B1193" s="7">
        <v>0.72572916666666665</v>
      </c>
      <c r="C1193">
        <v>-1.1761699999999999</v>
      </c>
      <c r="D1193">
        <v>44.702404000000001</v>
      </c>
    </row>
    <row r="1194" spans="1:4" x14ac:dyDescent="0.25">
      <c r="A1194" s="12">
        <v>46086</v>
      </c>
      <c r="B1194" s="7">
        <v>0.76706018518518515</v>
      </c>
      <c r="C1194">
        <v>-1.1775119999999999</v>
      </c>
      <c r="D1194">
        <v>44.702801000000001</v>
      </c>
    </row>
    <row r="1195" spans="1:4" x14ac:dyDescent="0.25">
      <c r="A1195" s="12">
        <v>46086</v>
      </c>
      <c r="B1195" s="7">
        <v>0.80906250000000002</v>
      </c>
      <c r="C1195">
        <v>-1.1775910000000001</v>
      </c>
      <c r="D1195">
        <v>44.702990999999997</v>
      </c>
    </row>
    <row r="1196" spans="1:4" x14ac:dyDescent="0.25">
      <c r="A1196" s="12">
        <v>46086</v>
      </c>
      <c r="B1196" s="7">
        <v>0.85040509259259256</v>
      </c>
      <c r="C1196">
        <v>-1.1775929999999999</v>
      </c>
      <c r="D1196">
        <v>44.702964999999999</v>
      </c>
    </row>
    <row r="1197" spans="1:4" x14ac:dyDescent="0.25">
      <c r="A1197" s="12">
        <v>46086</v>
      </c>
      <c r="B1197" s="7">
        <v>0.89239583333333339</v>
      </c>
      <c r="C1197">
        <v>-1.1787920000000001</v>
      </c>
      <c r="D1197">
        <v>44.732967000000002</v>
      </c>
    </row>
    <row r="1198" spans="1:4" x14ac:dyDescent="0.25">
      <c r="A1198" s="12">
        <v>46086</v>
      </c>
      <c r="B1198" s="7">
        <v>0.93415509259259255</v>
      </c>
      <c r="C1198">
        <v>-1.181797</v>
      </c>
      <c r="D1198">
        <v>44.733947999999998</v>
      </c>
    </row>
    <row r="1199" spans="1:4" x14ac:dyDescent="0.25">
      <c r="A1199" s="12">
        <v>46086</v>
      </c>
      <c r="B1199" s="7">
        <v>0.97540509259259256</v>
      </c>
      <c r="C1199">
        <v>-1.1851210000000001</v>
      </c>
      <c r="D1199">
        <v>44.731330999999997</v>
      </c>
    </row>
    <row r="1200" spans="1:4" x14ac:dyDescent="0.25">
      <c r="A1200" s="12">
        <v>46087</v>
      </c>
      <c r="B1200" s="7">
        <v>1.7060185185185185E-2</v>
      </c>
      <c r="C1200">
        <v>-1.1842299999999999</v>
      </c>
      <c r="D1200">
        <v>44.731400000000001</v>
      </c>
    </row>
    <row r="1201" spans="1:4" x14ac:dyDescent="0.25">
      <c r="A1201" s="12">
        <v>46087</v>
      </c>
      <c r="B1201" s="7">
        <v>5.9050925925925923E-2</v>
      </c>
      <c r="C1201">
        <v>-1.1866449999999999</v>
      </c>
      <c r="D1201">
        <v>44.732833999999997</v>
      </c>
    </row>
    <row r="1202" spans="1:4" x14ac:dyDescent="0.25">
      <c r="A1202" s="12">
        <v>46087</v>
      </c>
      <c r="B1202" s="7">
        <v>0.10109953703703704</v>
      </c>
      <c r="C1202">
        <v>-1.184064</v>
      </c>
      <c r="D1202">
        <v>44.732940999999997</v>
      </c>
    </row>
    <row r="1203" spans="1:4" x14ac:dyDescent="0.25">
      <c r="A1203" s="12">
        <v>46087</v>
      </c>
      <c r="B1203" s="7">
        <v>0.14239583333333333</v>
      </c>
      <c r="C1203">
        <v>-1.1804760000000001</v>
      </c>
      <c r="D1203">
        <v>44.736052999999998</v>
      </c>
    </row>
    <row r="1204" spans="1:4" x14ac:dyDescent="0.25">
      <c r="A1204" s="12">
        <v>46087</v>
      </c>
      <c r="B1204" s="7">
        <v>0.18373842592592593</v>
      </c>
      <c r="C1204">
        <v>-1.1781649999999999</v>
      </c>
      <c r="D1204">
        <v>44.703589999999998</v>
      </c>
    </row>
    <row r="1205" spans="1:4" x14ac:dyDescent="0.25">
      <c r="A1205" s="12">
        <v>46087</v>
      </c>
      <c r="B1205" s="7">
        <v>0.22572916666666668</v>
      </c>
      <c r="C1205">
        <v>-1.1781509999999999</v>
      </c>
      <c r="D1205">
        <v>44.703575000000001</v>
      </c>
    </row>
    <row r="1206" spans="1:4" x14ac:dyDescent="0.25">
      <c r="A1206" s="12">
        <v>46087</v>
      </c>
      <c r="B1206" s="7">
        <v>0.26707175925925924</v>
      </c>
      <c r="C1206">
        <v>-1.1781969999999999</v>
      </c>
      <c r="D1206">
        <v>44.702449999999999</v>
      </c>
    </row>
    <row r="1207" spans="1:4" x14ac:dyDescent="0.25">
      <c r="A1207" s="12">
        <v>46087</v>
      </c>
      <c r="B1207" s="7">
        <v>0.30906250000000002</v>
      </c>
      <c r="C1207">
        <v>-1.1743479999999999</v>
      </c>
      <c r="D1207">
        <v>44.698666000000003</v>
      </c>
    </row>
    <row r="1208" spans="1:4" x14ac:dyDescent="0.25">
      <c r="A1208" s="12">
        <v>46087</v>
      </c>
      <c r="B1208" s="7">
        <v>0.35082175925925924</v>
      </c>
      <c r="C1208">
        <v>-1.1720999999999999</v>
      </c>
      <c r="D1208">
        <v>44.701476999999997</v>
      </c>
    </row>
    <row r="1209" spans="1:4" x14ac:dyDescent="0.25">
      <c r="A1209" s="12">
        <v>46087</v>
      </c>
      <c r="B1209" s="7">
        <v>0.39207175925925924</v>
      </c>
      <c r="C1209">
        <v>-1.191136</v>
      </c>
      <c r="D1209">
        <v>44.704864999999998</v>
      </c>
    </row>
    <row r="1210" spans="1:4" x14ac:dyDescent="0.25">
      <c r="A1210" s="12">
        <v>46087</v>
      </c>
      <c r="B1210" s="7">
        <v>0.43406250000000002</v>
      </c>
      <c r="C1210">
        <v>-1.170404</v>
      </c>
      <c r="D1210">
        <v>44.735675999999998</v>
      </c>
    </row>
    <row r="1211" spans="1:4" x14ac:dyDescent="0.25">
      <c r="A1211" s="12">
        <v>46087</v>
      </c>
      <c r="B1211" s="7">
        <v>0.47572916666666665</v>
      </c>
      <c r="C1211">
        <v>-1.1693899999999999</v>
      </c>
      <c r="D1211">
        <v>44.734520000000003</v>
      </c>
    </row>
    <row r="1212" spans="1:4" x14ac:dyDescent="0.25">
      <c r="A1212" s="12">
        <v>46087</v>
      </c>
      <c r="B1212" s="7">
        <v>0.51803240740740741</v>
      </c>
      <c r="C1212">
        <v>-1.1712100000000001</v>
      </c>
      <c r="D1212">
        <v>44.731724</v>
      </c>
    </row>
    <row r="1213" spans="1:4" x14ac:dyDescent="0.25">
      <c r="A1213" s="12">
        <v>46087</v>
      </c>
      <c r="B1213" s="7">
        <v>0.55906250000000002</v>
      </c>
      <c r="C1213">
        <v>-1.171459</v>
      </c>
      <c r="D1213">
        <v>44.732028999999997</v>
      </c>
    </row>
    <row r="1214" spans="1:4" x14ac:dyDescent="0.25">
      <c r="A1214" s="12">
        <v>46087</v>
      </c>
      <c r="B1214" s="7">
        <v>0.60072916666666665</v>
      </c>
      <c r="C1214">
        <v>-1.1687449999999999</v>
      </c>
      <c r="D1214">
        <v>44.734158000000001</v>
      </c>
    </row>
    <row r="1215" spans="1:4" x14ac:dyDescent="0.25">
      <c r="A1215" s="12">
        <v>46087</v>
      </c>
      <c r="B1215" s="7">
        <v>0.64248842592592592</v>
      </c>
      <c r="C1215">
        <v>-1.173057</v>
      </c>
      <c r="D1215">
        <v>44.703040999999999</v>
      </c>
    </row>
    <row r="1216" spans="1:4" x14ac:dyDescent="0.25">
      <c r="A1216" s="12">
        <v>46087</v>
      </c>
      <c r="B1216" s="7">
        <v>0.68372685185185189</v>
      </c>
      <c r="C1216">
        <v>-1.1712210000000001</v>
      </c>
      <c r="D1216">
        <v>44.701385000000002</v>
      </c>
    </row>
    <row r="1217" spans="1:4" x14ac:dyDescent="0.25">
      <c r="A1217" s="12">
        <v>46087</v>
      </c>
      <c r="B1217" s="7">
        <v>0.72539351851851852</v>
      </c>
      <c r="C1217">
        <v>-1.17178</v>
      </c>
      <c r="D1217">
        <v>44.698321999999997</v>
      </c>
    </row>
    <row r="1218" spans="1:4" x14ac:dyDescent="0.25">
      <c r="A1218" s="12">
        <v>46087</v>
      </c>
      <c r="B1218" s="7">
        <v>0.76755787037037038</v>
      </c>
      <c r="C1218">
        <v>-1.1746700000000001</v>
      </c>
      <c r="D1218">
        <v>44.699570000000001</v>
      </c>
    </row>
    <row r="1219" spans="1:4" x14ac:dyDescent="0.25">
      <c r="A1219" s="12">
        <v>46087</v>
      </c>
      <c r="B1219" s="7">
        <v>0.80873842592592593</v>
      </c>
      <c r="C1219">
        <v>-1.1785969999999999</v>
      </c>
      <c r="D1219">
        <v>44.704151000000003</v>
      </c>
    </row>
    <row r="1220" spans="1:4" x14ac:dyDescent="0.25">
      <c r="A1220" s="12">
        <v>46087</v>
      </c>
      <c r="B1220" s="7">
        <v>0.85072916666666665</v>
      </c>
      <c r="C1220">
        <v>-1.178598</v>
      </c>
      <c r="D1220">
        <v>44.704200999999998</v>
      </c>
    </row>
    <row r="1221" spans="1:4" x14ac:dyDescent="0.25">
      <c r="A1221" s="12">
        <v>46087</v>
      </c>
      <c r="B1221" s="7">
        <v>0.89204861111111111</v>
      </c>
      <c r="C1221">
        <v>-1.17858</v>
      </c>
      <c r="D1221">
        <v>44.704189</v>
      </c>
    </row>
    <row r="1222" spans="1:4" x14ac:dyDescent="0.25">
      <c r="A1222" s="12">
        <v>46087</v>
      </c>
      <c r="B1222" s="7">
        <v>0.93373842592592593</v>
      </c>
      <c r="C1222">
        <v>-1.1808650000000001</v>
      </c>
      <c r="D1222">
        <v>44.727989000000001</v>
      </c>
    </row>
    <row r="1223" spans="1:4" x14ac:dyDescent="0.25">
      <c r="A1223" s="12">
        <v>46087</v>
      </c>
      <c r="B1223" s="7">
        <v>0.97582175925925929</v>
      </c>
      <c r="C1223">
        <v>-1.179224</v>
      </c>
      <c r="D1223">
        <v>44.727867000000003</v>
      </c>
    </row>
    <row r="1224" spans="1:4" x14ac:dyDescent="0.25">
      <c r="A1224" s="12">
        <v>46088</v>
      </c>
      <c r="B1224" s="7">
        <v>1.7395833333333333E-2</v>
      </c>
      <c r="C1224">
        <v>-1.187497</v>
      </c>
      <c r="D1224">
        <v>44.729022999999998</v>
      </c>
    </row>
    <row r="1225" spans="1:4" x14ac:dyDescent="0.25">
      <c r="A1225" s="12">
        <v>46088</v>
      </c>
      <c r="B1225" s="7">
        <v>5.9062499999999997E-2</v>
      </c>
      <c r="C1225">
        <v>-1.1874750000000001</v>
      </c>
      <c r="D1225">
        <v>44.729050000000001</v>
      </c>
    </row>
    <row r="1226" spans="1:4" x14ac:dyDescent="0.25">
      <c r="A1226" s="12">
        <v>46088</v>
      </c>
      <c r="B1226" s="7">
        <v>0.10082175925925926</v>
      </c>
      <c r="C1226">
        <v>-1.184787</v>
      </c>
      <c r="D1226">
        <v>44.730015000000002</v>
      </c>
    </row>
    <row r="1227" spans="1:4" x14ac:dyDescent="0.25">
      <c r="A1227" s="12">
        <v>46088</v>
      </c>
      <c r="B1227" s="7">
        <v>0.14239583333333333</v>
      </c>
      <c r="C1227">
        <v>-1.1847719999999999</v>
      </c>
      <c r="D1227">
        <v>44.707484999999998</v>
      </c>
    </row>
    <row r="1228" spans="1:4" x14ac:dyDescent="0.25">
      <c r="A1228" s="12">
        <v>46088</v>
      </c>
      <c r="B1228" s="7">
        <v>0.18375</v>
      </c>
      <c r="C1228">
        <v>-1.1790700000000001</v>
      </c>
      <c r="D1228">
        <v>44.704765000000002</v>
      </c>
    </row>
    <row r="1229" spans="1:4" x14ac:dyDescent="0.25">
      <c r="A1229" s="12">
        <v>46088</v>
      </c>
      <c r="B1229" s="7">
        <v>0.22572916666666668</v>
      </c>
      <c r="C1229">
        <v>-1.178939</v>
      </c>
      <c r="D1229">
        <v>44.704093999999998</v>
      </c>
    </row>
    <row r="1230" spans="1:4" x14ac:dyDescent="0.25">
      <c r="A1230" s="12">
        <v>46088</v>
      </c>
      <c r="B1230" s="7">
        <v>0.26707175925925924</v>
      </c>
      <c r="C1230">
        <v>-1.175208</v>
      </c>
      <c r="D1230">
        <v>44.701225000000001</v>
      </c>
    </row>
    <row r="1231" spans="1:4" x14ac:dyDescent="0.25">
      <c r="A1231" s="12">
        <v>46088</v>
      </c>
      <c r="B1231" s="7">
        <v>0.30906250000000002</v>
      </c>
      <c r="C1231">
        <v>-1.174018</v>
      </c>
      <c r="D1231">
        <v>44.698776000000002</v>
      </c>
    </row>
    <row r="1232" spans="1:4" x14ac:dyDescent="0.25">
      <c r="A1232" s="12">
        <v>46088</v>
      </c>
      <c r="B1232" s="7">
        <v>0.35039351851851852</v>
      </c>
      <c r="C1232">
        <v>-1.1717310000000001</v>
      </c>
      <c r="D1232">
        <v>44.700699</v>
      </c>
    </row>
    <row r="1233" spans="1:4" x14ac:dyDescent="0.25">
      <c r="A1233" s="12">
        <v>46088</v>
      </c>
      <c r="B1233" s="7">
        <v>0.39210648148148147</v>
      </c>
      <c r="C1233">
        <v>-1.1708480000000001</v>
      </c>
      <c r="D1233">
        <v>44.703716</v>
      </c>
    </row>
    <row r="1234" spans="1:4" x14ac:dyDescent="0.25">
      <c r="A1234" s="12">
        <v>46088</v>
      </c>
      <c r="B1234" s="7">
        <v>0.43422453703703706</v>
      </c>
      <c r="C1234">
        <v>-1.174933</v>
      </c>
      <c r="D1234">
        <v>44.707619000000001</v>
      </c>
    </row>
    <row r="1235" spans="1:4" x14ac:dyDescent="0.25">
      <c r="A1235" s="12">
        <v>46088</v>
      </c>
      <c r="B1235" s="7">
        <v>0.47600694444444447</v>
      </c>
      <c r="C1235">
        <v>-1.1662250000000001</v>
      </c>
      <c r="D1235">
        <v>44.72184</v>
      </c>
    </row>
    <row r="1236" spans="1:4" x14ac:dyDescent="0.25">
      <c r="A1236" s="12">
        <v>46088</v>
      </c>
      <c r="B1236" s="7">
        <v>0.51704861111111111</v>
      </c>
      <c r="C1236">
        <v>-1.161667</v>
      </c>
      <c r="D1236">
        <v>44.719951999999999</v>
      </c>
    </row>
    <row r="1237" spans="1:4" x14ac:dyDescent="0.25">
      <c r="A1237" s="12">
        <v>46088</v>
      </c>
      <c r="B1237" s="7">
        <v>0.55906250000000002</v>
      </c>
      <c r="C1237">
        <v>-1.162077</v>
      </c>
      <c r="D1237">
        <v>44.720199999999998</v>
      </c>
    </row>
    <row r="1238" spans="1:4" x14ac:dyDescent="0.25">
      <c r="A1238" s="12">
        <v>46088</v>
      </c>
      <c r="B1238" s="7">
        <v>0.60039351851851852</v>
      </c>
      <c r="C1238">
        <v>-1.1623950000000001</v>
      </c>
      <c r="D1238">
        <v>44.720089000000002</v>
      </c>
    </row>
    <row r="1239" spans="1:4" x14ac:dyDescent="0.25">
      <c r="A1239" s="12">
        <v>46088</v>
      </c>
      <c r="B1239" s="7">
        <v>0.64204861111111111</v>
      </c>
      <c r="C1239">
        <v>-1.173942</v>
      </c>
      <c r="D1239">
        <v>44.706879000000001</v>
      </c>
    </row>
    <row r="1240" spans="1:4" x14ac:dyDescent="0.25">
      <c r="A1240" s="12">
        <v>46088</v>
      </c>
      <c r="B1240" s="7">
        <v>0.68427083333333338</v>
      </c>
      <c r="C1240">
        <v>-1.186588</v>
      </c>
      <c r="D1240">
        <v>44.705666000000001</v>
      </c>
    </row>
    <row r="1241" spans="1:4" x14ac:dyDescent="0.25">
      <c r="A1241" s="12">
        <v>46088</v>
      </c>
      <c r="B1241" s="7">
        <v>0.72572916666666665</v>
      </c>
      <c r="C1241">
        <v>-1.168806</v>
      </c>
      <c r="D1241">
        <v>44.697654999999997</v>
      </c>
    </row>
    <row r="1242" spans="1:4" x14ac:dyDescent="0.25">
      <c r="A1242" s="12">
        <v>46088</v>
      </c>
      <c r="B1242" s="7">
        <v>0.76704861111111111</v>
      </c>
      <c r="C1242">
        <v>-1.173054</v>
      </c>
      <c r="D1242">
        <v>44.701079999999997</v>
      </c>
    </row>
    <row r="1243" spans="1:4" x14ac:dyDescent="0.25">
      <c r="A1243" s="12">
        <v>46088</v>
      </c>
      <c r="B1243" s="7">
        <v>0.80874999999999997</v>
      </c>
      <c r="C1243">
        <v>-1.1825289999999999</v>
      </c>
      <c r="D1243">
        <v>44.704369</v>
      </c>
    </row>
    <row r="1244" spans="1:4" x14ac:dyDescent="0.25">
      <c r="A1244" s="12">
        <v>46088</v>
      </c>
      <c r="B1244" s="7">
        <v>0.85071759259259261</v>
      </c>
      <c r="C1244">
        <v>-1.1823459999999999</v>
      </c>
      <c r="D1244">
        <v>44.704315000000001</v>
      </c>
    </row>
    <row r="1245" spans="1:4" x14ac:dyDescent="0.25">
      <c r="A1245" s="12">
        <v>46088</v>
      </c>
      <c r="B1245" s="7">
        <v>0.89206018518518515</v>
      </c>
      <c r="C1245">
        <v>-1.183605</v>
      </c>
      <c r="D1245">
        <v>44.705829999999999</v>
      </c>
    </row>
    <row r="1246" spans="1:4" x14ac:dyDescent="0.25">
      <c r="A1246" s="12">
        <v>46088</v>
      </c>
      <c r="B1246" s="7">
        <v>0.93406250000000002</v>
      </c>
      <c r="C1246">
        <v>-1.176836</v>
      </c>
      <c r="D1246">
        <v>44.733440000000002</v>
      </c>
    </row>
    <row r="1247" spans="1:4" x14ac:dyDescent="0.25">
      <c r="A1247" s="12">
        <v>46088</v>
      </c>
      <c r="B1247" s="7">
        <v>0.97589120370370375</v>
      </c>
      <c r="C1247">
        <v>-1.179581</v>
      </c>
      <c r="D1247">
        <v>44.729880999999999</v>
      </c>
    </row>
    <row r="1248" spans="1:4" x14ac:dyDescent="0.25">
      <c r="A1248" s="12">
        <v>46089</v>
      </c>
      <c r="B1248" s="7">
        <v>1.7094907407407406E-2</v>
      </c>
      <c r="C1248">
        <v>-1.1795640000000001</v>
      </c>
      <c r="D1248">
        <v>44.727764000000001</v>
      </c>
    </row>
    <row r="1249" spans="1:4" x14ac:dyDescent="0.25">
      <c r="A1249" s="12">
        <v>46089</v>
      </c>
      <c r="B1249" s="7">
        <v>5.9270833333333335E-2</v>
      </c>
      <c r="C1249">
        <v>-1.178223</v>
      </c>
      <c r="D1249">
        <v>44.725707999999997</v>
      </c>
    </row>
    <row r="1250" spans="1:4" x14ac:dyDescent="0.25">
      <c r="A1250" s="12">
        <v>46089</v>
      </c>
      <c r="B1250" s="7">
        <v>0.10072916666666666</v>
      </c>
      <c r="C1250">
        <v>-1.1793419999999999</v>
      </c>
      <c r="D1250">
        <v>44.725135999999999</v>
      </c>
    </row>
    <row r="1251" spans="1:4" x14ac:dyDescent="0.25">
      <c r="A1251" s="12">
        <v>46089</v>
      </c>
      <c r="B1251" s="7">
        <v>0.14239583333333333</v>
      </c>
      <c r="C1251">
        <v>-1.183872</v>
      </c>
      <c r="D1251">
        <v>44.731110000000001</v>
      </c>
    </row>
    <row r="1252" spans="1:4" x14ac:dyDescent="0.25">
      <c r="A1252" s="12">
        <v>46089</v>
      </c>
      <c r="B1252" s="7">
        <v>0.18406249999999999</v>
      </c>
      <c r="C1252">
        <v>-1.1800379999999999</v>
      </c>
      <c r="D1252">
        <v>44.735809000000003</v>
      </c>
    </row>
    <row r="1253" spans="1:4" x14ac:dyDescent="0.25">
      <c r="A1253" s="12">
        <v>46089</v>
      </c>
      <c r="B1253" s="7">
        <v>0.22537037037037036</v>
      </c>
      <c r="C1253">
        <v>-1.1781330000000001</v>
      </c>
      <c r="D1253">
        <v>44.703601999999997</v>
      </c>
    </row>
    <row r="1254" spans="1:4" x14ac:dyDescent="0.25">
      <c r="A1254" s="12">
        <v>46089</v>
      </c>
      <c r="B1254" s="7">
        <v>0.26708333333333334</v>
      </c>
      <c r="C1254">
        <v>-1.1752210000000001</v>
      </c>
      <c r="D1254">
        <v>44.701549999999997</v>
      </c>
    </row>
    <row r="1255" spans="1:4" x14ac:dyDescent="0.25">
      <c r="A1255" s="12">
        <v>46089</v>
      </c>
      <c r="B1255" s="7">
        <v>0.30957175925925928</v>
      </c>
      <c r="C1255">
        <v>-1.171392</v>
      </c>
      <c r="D1255">
        <v>44.699043000000003</v>
      </c>
    </row>
    <row r="1256" spans="1:4" x14ac:dyDescent="0.25">
      <c r="A1256" s="12">
        <v>46089</v>
      </c>
      <c r="B1256" s="7">
        <v>0.35072916666666665</v>
      </c>
      <c r="C1256">
        <v>-1.170752</v>
      </c>
      <c r="D1256">
        <v>44.698528000000003</v>
      </c>
    </row>
    <row r="1257" spans="1:4" x14ac:dyDescent="0.25">
      <c r="A1257" s="12">
        <v>46089</v>
      </c>
      <c r="B1257" s="7">
        <v>0.39207175925925924</v>
      </c>
      <c r="C1257">
        <v>-1.1729430000000001</v>
      </c>
      <c r="D1257">
        <v>44.704600999999997</v>
      </c>
    </row>
    <row r="1258" spans="1:4" x14ac:dyDescent="0.25">
      <c r="A1258" s="12">
        <v>46089</v>
      </c>
      <c r="B1258" s="7">
        <v>0.43406250000000002</v>
      </c>
      <c r="C1258">
        <v>-1.1815690000000001</v>
      </c>
      <c r="D1258">
        <v>44.739837999999999</v>
      </c>
    </row>
    <row r="1259" spans="1:4" x14ac:dyDescent="0.25">
      <c r="A1259" s="12">
        <v>46089</v>
      </c>
      <c r="B1259" s="7">
        <v>0.47539351851851852</v>
      </c>
      <c r="C1259">
        <v>-1.169551</v>
      </c>
      <c r="D1259">
        <v>44.734817999999997</v>
      </c>
    </row>
    <row r="1260" spans="1:4" x14ac:dyDescent="0.25">
      <c r="A1260" s="12">
        <v>46089</v>
      </c>
      <c r="B1260" s="7">
        <v>0.51741898148148147</v>
      </c>
      <c r="C1260">
        <v>-1.172714</v>
      </c>
      <c r="D1260">
        <v>44.731102</v>
      </c>
    </row>
    <row r="1261" spans="1:4" x14ac:dyDescent="0.25">
      <c r="A1261" s="12">
        <v>46089</v>
      </c>
      <c r="B1261" s="7">
        <v>0.55872685185185189</v>
      </c>
      <c r="C1261">
        <v>-1.1736660000000001</v>
      </c>
      <c r="D1261">
        <v>44.728499999999997</v>
      </c>
    </row>
    <row r="1262" spans="1:4" x14ac:dyDescent="0.25">
      <c r="A1262" s="12">
        <v>46089</v>
      </c>
      <c r="B1262" s="7">
        <v>0.60089120370370375</v>
      </c>
      <c r="C1262">
        <v>-1.17455</v>
      </c>
      <c r="D1262">
        <v>44.726554999999998</v>
      </c>
    </row>
    <row r="1263" spans="1:4" x14ac:dyDescent="0.25">
      <c r="A1263" s="12">
        <v>46089</v>
      </c>
      <c r="B1263" s="7">
        <v>0.64239583333333339</v>
      </c>
      <c r="C1263">
        <v>-1.1759980000000001</v>
      </c>
      <c r="D1263">
        <v>44.727249</v>
      </c>
    </row>
    <row r="1264" spans="1:4" x14ac:dyDescent="0.25">
      <c r="A1264" s="12">
        <v>46089</v>
      </c>
      <c r="B1264" s="7">
        <v>0.68374999999999997</v>
      </c>
      <c r="C1264">
        <v>-1.1753020000000001</v>
      </c>
      <c r="D1264">
        <v>44.701583999999997</v>
      </c>
    </row>
    <row r="1265" spans="1:4" x14ac:dyDescent="0.25">
      <c r="A1265" s="12">
        <v>46089</v>
      </c>
      <c r="B1265" s="7">
        <v>0.72545138888888894</v>
      </c>
      <c r="C1265">
        <v>-1.174239</v>
      </c>
      <c r="D1265">
        <v>44.701343999999999</v>
      </c>
    </row>
    <row r="1266" spans="1:4" x14ac:dyDescent="0.25">
      <c r="A1266" s="12">
        <v>46089</v>
      </c>
      <c r="B1266" s="7">
        <v>0.76738425925925924</v>
      </c>
      <c r="C1266">
        <v>-1.1741600000000001</v>
      </c>
      <c r="D1266">
        <v>44.701343999999999</v>
      </c>
    </row>
    <row r="1267" spans="1:4" x14ac:dyDescent="0.25">
      <c r="A1267" s="12">
        <v>46089</v>
      </c>
      <c r="B1267" s="7">
        <v>0.80906250000000002</v>
      </c>
      <c r="C1267">
        <v>-1.1796089999999999</v>
      </c>
      <c r="D1267">
        <v>44.704124</v>
      </c>
    </row>
    <row r="1268" spans="1:4" x14ac:dyDescent="0.25">
      <c r="A1268" s="12">
        <v>46089</v>
      </c>
      <c r="B1268" s="7">
        <v>0.85041666666666671</v>
      </c>
      <c r="C1268">
        <v>-1.17961</v>
      </c>
      <c r="D1268">
        <v>44.704127999999997</v>
      </c>
    </row>
    <row r="1269" spans="1:4" x14ac:dyDescent="0.25">
      <c r="A1269" s="12">
        <v>46089</v>
      </c>
      <c r="B1269" s="7">
        <v>0.89239583333333339</v>
      </c>
      <c r="C1269">
        <v>-1.179268</v>
      </c>
      <c r="D1269">
        <v>44.704197000000001</v>
      </c>
    </row>
    <row r="1270" spans="1:4" x14ac:dyDescent="0.25">
      <c r="A1270" s="12">
        <v>46089</v>
      </c>
      <c r="B1270" s="7">
        <v>0.93406250000000002</v>
      </c>
      <c r="C1270">
        <v>-1.1785490000000001</v>
      </c>
      <c r="D1270">
        <v>44.706370999999997</v>
      </c>
    </row>
    <row r="1271" spans="1:4" x14ac:dyDescent="0.25">
      <c r="A1271" s="12">
        <v>46089</v>
      </c>
      <c r="B1271" s="7">
        <v>0.97543981481481479</v>
      </c>
      <c r="C1271">
        <v>-1.1812929999999999</v>
      </c>
      <c r="D1271">
        <v>44.731814999999997</v>
      </c>
    </row>
    <row r="1272" spans="1:4" x14ac:dyDescent="0.25">
      <c r="A1272" s="12">
        <v>46090</v>
      </c>
      <c r="B1272" s="7">
        <v>1.7083333333333332E-2</v>
      </c>
      <c r="C1272">
        <v>-1.18432</v>
      </c>
      <c r="D1272">
        <v>44.732407000000002</v>
      </c>
    </row>
    <row r="1273" spans="1:4" x14ac:dyDescent="0.25">
      <c r="A1273" s="12">
        <v>46090</v>
      </c>
      <c r="B1273" s="7">
        <v>5.9062499999999997E-2</v>
      </c>
      <c r="C1273">
        <v>-1.1855059999999999</v>
      </c>
      <c r="D1273">
        <v>44.731693</v>
      </c>
    </row>
    <row r="1274" spans="1:4" x14ac:dyDescent="0.25">
      <c r="A1274" s="12">
        <v>46090</v>
      </c>
      <c r="B1274" s="7">
        <v>0.10039351851851852</v>
      </c>
      <c r="C1274">
        <v>-1.1869620000000001</v>
      </c>
      <c r="D1274">
        <v>44.730674999999998</v>
      </c>
    </row>
    <row r="1275" spans="1:4" x14ac:dyDescent="0.25">
      <c r="A1275" s="12">
        <v>46090</v>
      </c>
      <c r="B1275" s="7">
        <v>0.14207175925925927</v>
      </c>
      <c r="C1275">
        <v>-1.185494</v>
      </c>
      <c r="D1275">
        <v>44.729438999999999</v>
      </c>
    </row>
    <row r="1276" spans="1:4" x14ac:dyDescent="0.25">
      <c r="A1276" s="12">
        <v>46090</v>
      </c>
      <c r="B1276" s="7">
        <v>0.18405092592592592</v>
      </c>
      <c r="C1276">
        <v>-1.1791339999999999</v>
      </c>
      <c r="D1276">
        <v>44.706778999999997</v>
      </c>
    </row>
    <row r="1277" spans="1:4" x14ac:dyDescent="0.25">
      <c r="A1277" s="12">
        <v>46090</v>
      </c>
      <c r="B1277" s="7">
        <v>0.22572916666666668</v>
      </c>
      <c r="C1277">
        <v>-1.178512</v>
      </c>
      <c r="D1277">
        <v>44.705039999999997</v>
      </c>
    </row>
    <row r="1278" spans="1:4" x14ac:dyDescent="0.25">
      <c r="A1278" s="12">
        <v>46090</v>
      </c>
      <c r="B1278" s="7">
        <v>0.26710648148148147</v>
      </c>
      <c r="C1278">
        <v>-1.174186</v>
      </c>
      <c r="D1278">
        <v>44.701324</v>
      </c>
    </row>
    <row r="1279" spans="1:4" x14ac:dyDescent="0.25">
      <c r="A1279" s="12">
        <v>46090</v>
      </c>
      <c r="B1279" s="7">
        <v>0.30906250000000002</v>
      </c>
      <c r="C1279">
        <v>-1.174194</v>
      </c>
      <c r="D1279">
        <v>44.701346999999998</v>
      </c>
    </row>
    <row r="1280" spans="1:4" x14ac:dyDescent="0.25">
      <c r="A1280" s="12">
        <v>46090</v>
      </c>
      <c r="B1280" s="7">
        <v>0.35040509259259262</v>
      </c>
      <c r="C1280">
        <v>-1.1740630000000001</v>
      </c>
      <c r="D1280">
        <v>44.701529999999998</v>
      </c>
    </row>
    <row r="1281" spans="1:4" x14ac:dyDescent="0.25">
      <c r="A1281" s="12">
        <v>46090</v>
      </c>
      <c r="B1281" s="7">
        <v>0.39210648148148147</v>
      </c>
      <c r="C1281">
        <v>-1.1739360000000001</v>
      </c>
      <c r="D1281">
        <v>44.701656</v>
      </c>
    </row>
    <row r="1282" spans="1:4" x14ac:dyDescent="0.25">
      <c r="A1282" s="12">
        <v>46090</v>
      </c>
      <c r="B1282" s="7">
        <v>0.43415509259259261</v>
      </c>
      <c r="C1282">
        <v>-1.173918</v>
      </c>
      <c r="D1282">
        <v>44.701664000000001</v>
      </c>
    </row>
    <row r="1283" spans="1:4" x14ac:dyDescent="0.25">
      <c r="A1283" s="12">
        <v>46090</v>
      </c>
      <c r="B1283" s="7">
        <v>0.47543981481481479</v>
      </c>
      <c r="C1283">
        <v>-1.168201</v>
      </c>
      <c r="D1283">
        <v>44.704490999999997</v>
      </c>
    </row>
    <row r="1284" spans="1:4" x14ac:dyDescent="0.25">
      <c r="A1284" s="12">
        <v>46090</v>
      </c>
      <c r="B1284" s="7">
        <v>0.5170717592592593</v>
      </c>
      <c r="C1284">
        <v>-1.1629350000000001</v>
      </c>
      <c r="D1284">
        <v>44.703411000000003</v>
      </c>
    </row>
    <row r="1285" spans="1:4" x14ac:dyDescent="0.25">
      <c r="A1285" s="12">
        <v>46090</v>
      </c>
      <c r="B1285" s="7">
        <v>0.55906250000000002</v>
      </c>
      <c r="C1285">
        <v>-1.1617249999999999</v>
      </c>
      <c r="D1285">
        <v>44.702849999999998</v>
      </c>
    </row>
    <row r="1286" spans="1:4" x14ac:dyDescent="0.25">
      <c r="A1286" s="12">
        <v>46090</v>
      </c>
      <c r="B1286" s="7">
        <v>0.60072916666666665</v>
      </c>
      <c r="C1286">
        <v>-1.160884</v>
      </c>
      <c r="D1286">
        <v>44.702637000000003</v>
      </c>
    </row>
    <row r="1287" spans="1:4" x14ac:dyDescent="0.25">
      <c r="A1287" s="12">
        <v>46090</v>
      </c>
      <c r="B1287" s="7">
        <v>0.64239583333333339</v>
      </c>
      <c r="C1287">
        <v>-1.162504</v>
      </c>
      <c r="D1287">
        <v>44.701507999999997</v>
      </c>
    </row>
    <row r="1288" spans="1:4" x14ac:dyDescent="0.25">
      <c r="A1288" s="12">
        <v>46090</v>
      </c>
      <c r="B1288" s="7">
        <v>0.6837847222222222</v>
      </c>
      <c r="C1288">
        <v>-1.1730100000000001</v>
      </c>
      <c r="D1288">
        <v>44.702933999999999</v>
      </c>
    </row>
    <row r="1289" spans="1:4" x14ac:dyDescent="0.25">
      <c r="A1289" s="12">
        <v>46090</v>
      </c>
      <c r="B1289" s="7">
        <v>0.72572916666666665</v>
      </c>
      <c r="C1289">
        <v>-1.176159</v>
      </c>
      <c r="D1289">
        <v>44.702202</v>
      </c>
    </row>
    <row r="1290" spans="1:4" x14ac:dyDescent="0.25">
      <c r="A1290" s="12">
        <v>46090</v>
      </c>
      <c r="B1290" s="7">
        <v>0.76738425925925924</v>
      </c>
      <c r="C1290">
        <v>-1.176166</v>
      </c>
      <c r="D1290">
        <v>44.702205999999997</v>
      </c>
    </row>
    <row r="1291" spans="1:4" x14ac:dyDescent="0.25">
      <c r="A1291" s="12">
        <v>46090</v>
      </c>
      <c r="B1291" s="7">
        <v>0.80906250000000002</v>
      </c>
      <c r="C1291">
        <v>-1.1802410000000001</v>
      </c>
      <c r="D1291">
        <v>44.704185000000003</v>
      </c>
    </row>
    <row r="1292" spans="1:4" x14ac:dyDescent="0.25">
      <c r="A1292" s="12">
        <v>46090</v>
      </c>
      <c r="B1292" s="7">
        <v>0.85039351851851852</v>
      </c>
      <c r="C1292">
        <v>-1.180156</v>
      </c>
      <c r="D1292">
        <v>44.704253999999999</v>
      </c>
    </row>
    <row r="1293" spans="1:4" x14ac:dyDescent="0.25">
      <c r="A1293" s="12">
        <v>46090</v>
      </c>
      <c r="B1293" s="7">
        <v>0.89204861111111111</v>
      </c>
      <c r="C1293">
        <v>-1.1808590000000001</v>
      </c>
      <c r="D1293">
        <v>44.704712000000001</v>
      </c>
    </row>
    <row r="1294" spans="1:4" x14ac:dyDescent="0.25">
      <c r="A1294" s="12">
        <v>46090</v>
      </c>
      <c r="B1294" s="7">
        <v>0.93405092592592598</v>
      </c>
      <c r="C1294">
        <v>-1.1669959999999999</v>
      </c>
      <c r="D1294">
        <v>44.763446999999999</v>
      </c>
    </row>
    <row r="1295" spans="1:4" x14ac:dyDescent="0.25">
      <c r="A1295" s="12">
        <v>46090</v>
      </c>
      <c r="B1295" s="7">
        <v>0.97539351851851852</v>
      </c>
      <c r="C1295">
        <v>-1.166954</v>
      </c>
      <c r="D1295">
        <v>44.763454000000003</v>
      </c>
    </row>
    <row r="1296" spans="1:4" x14ac:dyDescent="0.25">
      <c r="A1296" s="12">
        <v>46091</v>
      </c>
      <c r="B1296" s="7">
        <v>1.7395833333333333E-2</v>
      </c>
      <c r="C1296">
        <v>-1.163829</v>
      </c>
      <c r="D1296">
        <v>44.745201000000002</v>
      </c>
    </row>
    <row r="1297" spans="1:4" x14ac:dyDescent="0.25">
      <c r="A1297" s="12">
        <v>46091</v>
      </c>
      <c r="B1297" s="7">
        <v>5.872685185185185E-2</v>
      </c>
      <c r="C1297">
        <v>-1.163583</v>
      </c>
      <c r="D1297">
        <v>44.744610000000002</v>
      </c>
    </row>
    <row r="1298" spans="1:4" x14ac:dyDescent="0.25">
      <c r="A1298" s="12">
        <v>46091</v>
      </c>
      <c r="B1298" s="7">
        <v>0.10072916666666666</v>
      </c>
      <c r="C1298">
        <v>-1.171001</v>
      </c>
      <c r="D1298">
        <v>44.742046000000002</v>
      </c>
    </row>
    <row r="1299" spans="1:4" x14ac:dyDescent="0.25">
      <c r="A1299" s="12">
        <v>46091</v>
      </c>
      <c r="B1299" s="7">
        <v>0.14204861111111111</v>
      </c>
      <c r="C1299">
        <v>-1.170355</v>
      </c>
      <c r="D1299">
        <v>44.741652999999999</v>
      </c>
    </row>
    <row r="1300" spans="1:4" x14ac:dyDescent="0.25">
      <c r="A1300" s="12">
        <v>46091</v>
      </c>
      <c r="B1300" s="7">
        <v>0.18406249999999999</v>
      </c>
      <c r="C1300">
        <v>-1.1715180000000001</v>
      </c>
      <c r="D1300">
        <v>44.742064999999997</v>
      </c>
    </row>
    <row r="1301" spans="1:4" x14ac:dyDescent="0.25">
      <c r="A1301" s="12">
        <v>46091</v>
      </c>
      <c r="B1301" s="7">
        <v>0.22540509259259259</v>
      </c>
      <c r="C1301">
        <v>-1.180115</v>
      </c>
      <c r="D1301">
        <v>44.734146000000003</v>
      </c>
    </row>
    <row r="1302" spans="1:4" x14ac:dyDescent="0.25">
      <c r="A1302" s="12">
        <v>46091</v>
      </c>
      <c r="B1302" s="7">
        <v>0.26739583333333333</v>
      </c>
      <c r="C1302">
        <v>-1.1729719999999999</v>
      </c>
      <c r="D1302">
        <v>44.701492000000002</v>
      </c>
    </row>
    <row r="1303" spans="1:4" x14ac:dyDescent="0.25">
      <c r="A1303" s="12">
        <v>46091</v>
      </c>
      <c r="B1303" s="7">
        <v>0.30872685185185184</v>
      </c>
      <c r="C1303">
        <v>-1.1737359999999999</v>
      </c>
      <c r="D1303">
        <v>44.702365999999998</v>
      </c>
    </row>
    <row r="1304" spans="1:4" x14ac:dyDescent="0.25">
      <c r="A1304" s="12">
        <v>46091</v>
      </c>
      <c r="B1304" s="7">
        <v>0.35071759259259261</v>
      </c>
      <c r="C1304">
        <v>-1.18428</v>
      </c>
      <c r="D1304">
        <v>44.705097000000002</v>
      </c>
    </row>
    <row r="1305" spans="1:4" x14ac:dyDescent="0.25">
      <c r="A1305" s="12">
        <v>46091</v>
      </c>
      <c r="B1305" s="7">
        <v>0.39204861111111111</v>
      </c>
      <c r="C1305">
        <v>-1.1680330000000001</v>
      </c>
      <c r="D1305">
        <v>44.699534999999997</v>
      </c>
    </row>
    <row r="1306" spans="1:4" x14ac:dyDescent="0.25">
      <c r="A1306" s="12">
        <v>46091</v>
      </c>
      <c r="B1306" s="7">
        <v>0.43405092592592592</v>
      </c>
      <c r="C1306">
        <v>-1.16808</v>
      </c>
      <c r="D1306">
        <v>44.698386999999997</v>
      </c>
    </row>
    <row r="1307" spans="1:4" x14ac:dyDescent="0.25">
      <c r="A1307" s="12">
        <v>46091</v>
      </c>
      <c r="B1307" s="7">
        <v>0.47538194444444443</v>
      </c>
      <c r="C1307">
        <v>-1.1704380000000001</v>
      </c>
      <c r="D1307">
        <v>44.706139</v>
      </c>
    </row>
    <row r="1308" spans="1:4" x14ac:dyDescent="0.25">
      <c r="A1308" s="12">
        <v>46091</v>
      </c>
      <c r="B1308" s="7">
        <v>0.51708333333333334</v>
      </c>
      <c r="C1308">
        <v>-1.1685140000000001</v>
      </c>
      <c r="D1308">
        <v>44.703296999999999</v>
      </c>
    </row>
    <row r="1309" spans="1:4" x14ac:dyDescent="0.25">
      <c r="A1309" s="12">
        <v>46091</v>
      </c>
      <c r="B1309" s="7">
        <v>0.55906250000000002</v>
      </c>
      <c r="C1309">
        <v>-1.1614530000000001</v>
      </c>
      <c r="D1309">
        <v>44.702117999999999</v>
      </c>
    </row>
    <row r="1310" spans="1:4" x14ac:dyDescent="0.25">
      <c r="A1310" s="12">
        <v>46091</v>
      </c>
      <c r="B1310" s="7">
        <v>0.60072916666666665</v>
      </c>
      <c r="C1310">
        <v>-1.155626</v>
      </c>
      <c r="D1310">
        <v>44.700004999999997</v>
      </c>
    </row>
    <row r="1311" spans="1:4" x14ac:dyDescent="0.25">
      <c r="A1311" s="12">
        <v>46091</v>
      </c>
      <c r="B1311" s="7">
        <v>0.64239583333333339</v>
      </c>
      <c r="C1311">
        <v>-1.156112</v>
      </c>
      <c r="D1311">
        <v>44.699382999999997</v>
      </c>
    </row>
    <row r="1312" spans="1:4" x14ac:dyDescent="0.25">
      <c r="A1312" s="12">
        <v>46091</v>
      </c>
      <c r="B1312" s="7">
        <v>0.68406250000000002</v>
      </c>
      <c r="C1312">
        <v>-1.162382</v>
      </c>
      <c r="D1312">
        <v>44.697090000000003</v>
      </c>
    </row>
    <row r="1313" spans="1:4" x14ac:dyDescent="0.25">
      <c r="A1313" s="12">
        <v>46091</v>
      </c>
      <c r="B1313" s="7">
        <v>0.72540509259259256</v>
      </c>
      <c r="C1313">
        <v>-1.166736</v>
      </c>
      <c r="D1313">
        <v>44.701552999999997</v>
      </c>
    </row>
    <row r="1314" spans="1:4" x14ac:dyDescent="0.25">
      <c r="A1314" s="12">
        <v>46091</v>
      </c>
      <c r="B1314" s="7">
        <v>0.76755787037037038</v>
      </c>
      <c r="C1314">
        <v>-1.1760349999999999</v>
      </c>
      <c r="D1314">
        <v>44.702530000000003</v>
      </c>
    </row>
    <row r="1315" spans="1:4" x14ac:dyDescent="0.25">
      <c r="A1315" s="12">
        <v>46091</v>
      </c>
      <c r="B1315" s="7">
        <v>0.80906250000000002</v>
      </c>
      <c r="C1315">
        <v>-1.180293</v>
      </c>
      <c r="D1315">
        <v>44.704906000000001</v>
      </c>
    </row>
    <row r="1316" spans="1:4" x14ac:dyDescent="0.25">
      <c r="A1316" s="12">
        <v>46091</v>
      </c>
      <c r="B1316" s="7">
        <v>0.85038194444444448</v>
      </c>
      <c r="C1316">
        <v>-1.179665</v>
      </c>
      <c r="D1316">
        <v>44.704754000000001</v>
      </c>
    </row>
    <row r="1317" spans="1:4" x14ac:dyDescent="0.25">
      <c r="A1317" s="12">
        <v>46091</v>
      </c>
      <c r="B1317" s="7">
        <v>0.89203703703703707</v>
      </c>
      <c r="C1317">
        <v>-1.179513</v>
      </c>
      <c r="D1317">
        <v>44.704678000000001</v>
      </c>
    </row>
    <row r="1318" spans="1:4" x14ac:dyDescent="0.25">
      <c r="A1318" s="12">
        <v>46091</v>
      </c>
      <c r="B1318" s="7">
        <v>0.93405092592592598</v>
      </c>
      <c r="C1318">
        <v>-1.179541</v>
      </c>
      <c r="D1318">
        <v>44.704948000000002</v>
      </c>
    </row>
    <row r="1319" spans="1:4" x14ac:dyDescent="0.25">
      <c r="A1319" s="12">
        <v>46091</v>
      </c>
      <c r="B1319" s="7">
        <v>0.97572916666666665</v>
      </c>
      <c r="C1319">
        <v>-1.1674850000000001</v>
      </c>
      <c r="D1319">
        <v>44.763863000000001</v>
      </c>
    </row>
    <row r="1320" spans="1:4" x14ac:dyDescent="0.25">
      <c r="A1320" s="12">
        <v>46092</v>
      </c>
      <c r="B1320" s="7">
        <v>1.7060185185185185E-2</v>
      </c>
      <c r="C1320">
        <v>-1.1698500000000001</v>
      </c>
      <c r="D1320">
        <v>44.740158000000001</v>
      </c>
    </row>
    <row r="1321" spans="1:4" x14ac:dyDescent="0.25">
      <c r="A1321" s="12">
        <v>46092</v>
      </c>
      <c r="B1321" s="7">
        <v>5.9062499999999997E-2</v>
      </c>
      <c r="C1321">
        <v>-1.1689179999999999</v>
      </c>
      <c r="D1321">
        <v>44.740349000000002</v>
      </c>
    </row>
    <row r="1322" spans="1:4" x14ac:dyDescent="0.25">
      <c r="A1322" s="12">
        <v>46092</v>
      </c>
      <c r="B1322" s="7">
        <v>0.10072916666666666</v>
      </c>
      <c r="C1322">
        <v>-1.170301</v>
      </c>
      <c r="D1322">
        <v>44.740765000000003</v>
      </c>
    </row>
    <row r="1323" spans="1:4" x14ac:dyDescent="0.25">
      <c r="A1323" s="12">
        <v>46092</v>
      </c>
      <c r="B1323" s="7">
        <v>0.14206018518518518</v>
      </c>
      <c r="C1323">
        <v>-1.170075</v>
      </c>
      <c r="D1323">
        <v>44.740592999999997</v>
      </c>
    </row>
    <row r="1324" spans="1:4" x14ac:dyDescent="0.25">
      <c r="A1324" s="12">
        <v>46092</v>
      </c>
      <c r="B1324" s="7">
        <v>0.18406249999999999</v>
      </c>
      <c r="C1324">
        <v>-1.170369</v>
      </c>
      <c r="D1324">
        <v>44.741633999999998</v>
      </c>
    </row>
    <row r="1325" spans="1:4" x14ac:dyDescent="0.25">
      <c r="A1325" s="12">
        <v>46092</v>
      </c>
      <c r="B1325" s="7">
        <v>0.22539351851851852</v>
      </c>
      <c r="C1325">
        <v>-1.1723749999999999</v>
      </c>
      <c r="D1325">
        <v>44.739905999999998</v>
      </c>
    </row>
    <row r="1326" spans="1:4" x14ac:dyDescent="0.25">
      <c r="A1326" s="12">
        <v>46092</v>
      </c>
      <c r="B1326" s="7">
        <v>0.26739583333333333</v>
      </c>
      <c r="C1326">
        <v>-1.174536</v>
      </c>
      <c r="D1326">
        <v>44.701469000000003</v>
      </c>
    </row>
    <row r="1327" spans="1:4" x14ac:dyDescent="0.25">
      <c r="A1327" s="12">
        <v>46092</v>
      </c>
      <c r="B1327" s="7">
        <v>0.30915509259259261</v>
      </c>
      <c r="C1327">
        <v>-1.1761520000000001</v>
      </c>
      <c r="D1327">
        <v>44.702328000000001</v>
      </c>
    </row>
    <row r="1328" spans="1:4" x14ac:dyDescent="0.25">
      <c r="A1328" s="12">
        <v>46092</v>
      </c>
      <c r="B1328" s="7">
        <v>0.35072916666666665</v>
      </c>
      <c r="C1328">
        <v>-1.1707669999999999</v>
      </c>
      <c r="D1328">
        <v>44.70261</v>
      </c>
    </row>
    <row r="1329" spans="1:4" x14ac:dyDescent="0.25">
      <c r="A1329" s="12">
        <v>46092</v>
      </c>
      <c r="B1329" s="7">
        <v>0.39208333333333334</v>
      </c>
      <c r="C1329">
        <v>-1.1680950000000001</v>
      </c>
      <c r="D1329">
        <v>44.699680000000001</v>
      </c>
    </row>
    <row r="1330" spans="1:4" x14ac:dyDescent="0.25">
      <c r="A1330" s="12">
        <v>46092</v>
      </c>
      <c r="B1330" s="7">
        <v>0.43406250000000002</v>
      </c>
      <c r="C1330">
        <v>-1.168051</v>
      </c>
      <c r="D1330">
        <v>44.699691999999999</v>
      </c>
    </row>
    <row r="1331" spans="1:4" x14ac:dyDescent="0.25">
      <c r="A1331" s="12">
        <v>46092</v>
      </c>
      <c r="B1331" s="7">
        <v>0.47538194444444443</v>
      </c>
      <c r="C1331">
        <v>-1.1674089999999999</v>
      </c>
      <c r="D1331">
        <v>44.699511999999999</v>
      </c>
    </row>
    <row r="1332" spans="1:4" x14ac:dyDescent="0.25">
      <c r="A1332" s="12">
        <v>46092</v>
      </c>
      <c r="B1332" s="7">
        <v>0.51739583333333339</v>
      </c>
      <c r="C1332">
        <v>-1.1667670000000001</v>
      </c>
      <c r="D1332">
        <v>44.701270999999998</v>
      </c>
    </row>
    <row r="1333" spans="1:4" x14ac:dyDescent="0.25">
      <c r="A1333" s="12">
        <v>46092</v>
      </c>
      <c r="B1333" s="7">
        <v>0.55877314814814816</v>
      </c>
      <c r="C1333">
        <v>-1.164693</v>
      </c>
      <c r="D1333">
        <v>44.702140999999997</v>
      </c>
    </row>
    <row r="1334" spans="1:4" x14ac:dyDescent="0.25">
      <c r="A1334" s="12">
        <v>46092</v>
      </c>
      <c r="B1334" s="7">
        <v>0.60072916666666665</v>
      </c>
      <c r="C1334">
        <v>-1.163144</v>
      </c>
      <c r="D1334">
        <v>44.702347000000003</v>
      </c>
    </row>
    <row r="1335" spans="1:4" x14ac:dyDescent="0.25">
      <c r="A1335" s="12">
        <v>46092</v>
      </c>
      <c r="B1335" s="7">
        <v>0.64208333333333334</v>
      </c>
      <c r="C1335">
        <v>-1.162833</v>
      </c>
      <c r="D1335">
        <v>44.702289999999998</v>
      </c>
    </row>
    <row r="1336" spans="1:4" x14ac:dyDescent="0.25">
      <c r="A1336" s="12">
        <v>46092</v>
      </c>
      <c r="B1336" s="7">
        <v>0.68406250000000002</v>
      </c>
      <c r="C1336">
        <v>-1.1674370000000001</v>
      </c>
      <c r="D1336">
        <v>44.705643000000002</v>
      </c>
    </row>
    <row r="1337" spans="1:4" x14ac:dyDescent="0.25">
      <c r="A1337" s="12">
        <v>46092</v>
      </c>
      <c r="B1337" s="7">
        <v>0.72538194444444448</v>
      </c>
      <c r="C1337">
        <v>-1.181379</v>
      </c>
      <c r="D1337">
        <v>44.708075999999998</v>
      </c>
    </row>
    <row r="1338" spans="1:4" x14ac:dyDescent="0.25">
      <c r="A1338" s="12">
        <v>46092</v>
      </c>
      <c r="B1338" s="7">
        <v>0.76739583333333339</v>
      </c>
      <c r="C1338">
        <v>-1.168936</v>
      </c>
      <c r="D1338">
        <v>44.704155</v>
      </c>
    </row>
    <row r="1339" spans="1:4" x14ac:dyDescent="0.25">
      <c r="A1339" s="12">
        <v>46092</v>
      </c>
      <c r="B1339" s="7">
        <v>0.80872685185185189</v>
      </c>
      <c r="C1339">
        <v>-1.1713910000000001</v>
      </c>
      <c r="D1339">
        <v>44.704287999999998</v>
      </c>
    </row>
    <row r="1340" spans="1:4" x14ac:dyDescent="0.25">
      <c r="A1340" s="12">
        <v>46092</v>
      </c>
      <c r="B1340" s="7">
        <v>0.85038194444444448</v>
      </c>
      <c r="C1340">
        <v>-1.1716979999999999</v>
      </c>
      <c r="D1340">
        <v>44.704070999999999</v>
      </c>
    </row>
    <row r="1341" spans="1:4" x14ac:dyDescent="0.25">
      <c r="A1341" s="12">
        <v>46092</v>
      </c>
      <c r="B1341" s="7">
        <v>0.89239583333333339</v>
      </c>
      <c r="C1341">
        <v>-1.1716709999999999</v>
      </c>
      <c r="D1341">
        <v>44.704182000000003</v>
      </c>
    </row>
    <row r="1342" spans="1:4" x14ac:dyDescent="0.25">
      <c r="A1342" s="12">
        <v>46092</v>
      </c>
      <c r="B1342" s="7">
        <v>0.93371527777777774</v>
      </c>
      <c r="C1342">
        <v>-1.1716519999999999</v>
      </c>
      <c r="D1342">
        <v>44.704177999999999</v>
      </c>
    </row>
    <row r="1343" spans="1:4" x14ac:dyDescent="0.25">
      <c r="A1343" s="12">
        <v>46092</v>
      </c>
      <c r="B1343" s="7">
        <v>0.97572916666666665</v>
      </c>
      <c r="C1343">
        <v>-1.1712689999999999</v>
      </c>
      <c r="D1343">
        <v>44.704310999999997</v>
      </c>
    </row>
    <row r="1344" spans="1:4" x14ac:dyDescent="0.25">
      <c r="A1344" s="12">
        <v>46093</v>
      </c>
      <c r="B1344" s="7">
        <v>1.7048611111111112E-2</v>
      </c>
      <c r="C1344">
        <v>-1.1786730000000001</v>
      </c>
      <c r="D1344">
        <v>44.735332</v>
      </c>
    </row>
    <row r="1345" spans="1:4" x14ac:dyDescent="0.25">
      <c r="A1345" s="12">
        <v>46093</v>
      </c>
      <c r="B1345" s="7">
        <v>5.9062499999999997E-2</v>
      </c>
      <c r="C1345">
        <v>-1.173573</v>
      </c>
      <c r="D1345">
        <v>44.740355999999998</v>
      </c>
    </row>
    <row r="1346" spans="1:4" x14ac:dyDescent="0.25">
      <c r="A1346" s="12">
        <v>46093</v>
      </c>
      <c r="B1346" s="7">
        <v>0.10082175925925926</v>
      </c>
      <c r="C1346">
        <v>-1.1734290000000001</v>
      </c>
      <c r="D1346">
        <v>44.741816999999998</v>
      </c>
    </row>
    <row r="1347" spans="1:4" x14ac:dyDescent="0.25">
      <c r="A1347" s="12">
        <v>46093</v>
      </c>
      <c r="B1347" s="7">
        <v>0.14208333333333334</v>
      </c>
      <c r="C1347">
        <v>-1.1701699999999999</v>
      </c>
      <c r="D1347">
        <v>44.742733000000001</v>
      </c>
    </row>
    <row r="1348" spans="1:4" x14ac:dyDescent="0.25">
      <c r="A1348" s="12">
        <v>46093</v>
      </c>
      <c r="B1348" s="7">
        <v>0.18405092592592592</v>
      </c>
      <c r="C1348">
        <v>-1.1706920000000001</v>
      </c>
      <c r="D1348">
        <v>44.741379000000002</v>
      </c>
    </row>
    <row r="1349" spans="1:4" x14ac:dyDescent="0.25">
      <c r="A1349" s="12">
        <v>46093</v>
      </c>
      <c r="B1349" s="7">
        <v>0.22537037037037036</v>
      </c>
      <c r="C1349">
        <v>-1.1709050000000001</v>
      </c>
      <c r="D1349">
        <v>44.740749000000001</v>
      </c>
    </row>
    <row r="1350" spans="1:4" x14ac:dyDescent="0.25">
      <c r="A1350" s="12">
        <v>46093</v>
      </c>
      <c r="B1350" s="7">
        <v>0.26708333333333334</v>
      </c>
      <c r="C1350">
        <v>-1.167511</v>
      </c>
      <c r="D1350">
        <v>44.703339</v>
      </c>
    </row>
    <row r="1351" spans="1:4" x14ac:dyDescent="0.25">
      <c r="A1351" s="12">
        <v>46093</v>
      </c>
      <c r="B1351" s="7">
        <v>0.30915509259259261</v>
      </c>
      <c r="C1351">
        <v>-1.1671830000000001</v>
      </c>
      <c r="D1351">
        <v>44.700951000000003</v>
      </c>
    </row>
    <row r="1352" spans="1:4" x14ac:dyDescent="0.25">
      <c r="A1352" s="12">
        <v>46093</v>
      </c>
      <c r="B1352" s="7">
        <v>0.35054398148148147</v>
      </c>
      <c r="C1352">
        <v>-1.1713199999999999</v>
      </c>
      <c r="D1352">
        <v>44.701073000000001</v>
      </c>
    </row>
    <row r="1353" spans="1:4" x14ac:dyDescent="0.25">
      <c r="A1353" s="12">
        <v>46093</v>
      </c>
      <c r="B1353" s="7">
        <v>0.39239583333333333</v>
      </c>
      <c r="C1353">
        <v>-1.168059</v>
      </c>
      <c r="D1353">
        <v>44.698410000000003</v>
      </c>
    </row>
    <row r="1354" spans="1:4" x14ac:dyDescent="0.25">
      <c r="A1354" s="12">
        <v>46093</v>
      </c>
      <c r="B1354" s="7">
        <v>0.43406250000000002</v>
      </c>
      <c r="C1354">
        <v>-1.1681239999999999</v>
      </c>
      <c r="D1354">
        <v>44.698371999999999</v>
      </c>
    </row>
    <row r="1355" spans="1:4" x14ac:dyDescent="0.25">
      <c r="A1355" s="12">
        <v>46093</v>
      </c>
      <c r="B1355" s="7">
        <v>0.47539351851851852</v>
      </c>
      <c r="C1355">
        <v>-1.1680809999999999</v>
      </c>
      <c r="D1355">
        <v>44.698414</v>
      </c>
    </row>
    <row r="1356" spans="1:4" x14ac:dyDescent="0.25">
      <c r="A1356" s="12">
        <v>46093</v>
      </c>
      <c r="B1356" s="7">
        <v>0.5176736111111111</v>
      </c>
      <c r="C1356">
        <v>-1.167106</v>
      </c>
      <c r="D1356">
        <v>44.699894</v>
      </c>
    </row>
    <row r="1357" spans="1:4" x14ac:dyDescent="0.25">
      <c r="A1357" s="12">
        <v>46093</v>
      </c>
      <c r="B1357" s="7">
        <v>0.55906250000000002</v>
      </c>
      <c r="C1357">
        <v>-1.185886</v>
      </c>
      <c r="D1357">
        <v>44.692120000000003</v>
      </c>
    </row>
    <row r="1358" spans="1:4" x14ac:dyDescent="0.25">
      <c r="A1358" s="12">
        <v>46093</v>
      </c>
      <c r="B1358" s="7">
        <v>0.60038194444444448</v>
      </c>
      <c r="C1358">
        <v>-1.186315</v>
      </c>
      <c r="D1358">
        <v>44.689422999999998</v>
      </c>
    </row>
    <row r="1359" spans="1:4" x14ac:dyDescent="0.25">
      <c r="A1359" s="12">
        <v>46093</v>
      </c>
      <c r="B1359" s="7">
        <v>0.64302083333333337</v>
      </c>
      <c r="C1359">
        <v>-1.1654549999999999</v>
      </c>
      <c r="D1359">
        <v>44.683582000000001</v>
      </c>
    </row>
    <row r="1360" spans="1:4" x14ac:dyDescent="0.25">
      <c r="A1360" s="12">
        <v>46093</v>
      </c>
      <c r="B1360" s="7">
        <v>0.68372685185185189</v>
      </c>
      <c r="C1360">
        <v>-1.06362</v>
      </c>
      <c r="D1360">
        <v>44.699322000000002</v>
      </c>
    </row>
    <row r="1361" spans="1:4" x14ac:dyDescent="0.25">
      <c r="A1361" s="12">
        <v>46093</v>
      </c>
      <c r="B1361" s="7">
        <v>0.72572916666666665</v>
      </c>
      <c r="C1361">
        <v>-1.062835</v>
      </c>
      <c r="D1361">
        <v>44.701458000000002</v>
      </c>
    </row>
    <row r="1362" spans="1:4" x14ac:dyDescent="0.25">
      <c r="A1362" s="12">
        <v>46093</v>
      </c>
      <c r="B1362" s="7">
        <v>0.76703703703703707</v>
      </c>
      <c r="C1362">
        <v>-1.060662</v>
      </c>
      <c r="D1362">
        <v>44.700358999999999</v>
      </c>
    </row>
    <row r="1363" spans="1:4" x14ac:dyDescent="0.25">
      <c r="A1363" s="12">
        <v>46093</v>
      </c>
      <c r="B1363" s="7">
        <v>0.80906250000000002</v>
      </c>
      <c r="C1363">
        <v>-1.1719999999999999</v>
      </c>
      <c r="D1363">
        <v>44.739573999999998</v>
      </c>
    </row>
    <row r="1364" spans="1:4" x14ac:dyDescent="0.25">
      <c r="A1364" s="12">
        <v>46093</v>
      </c>
      <c r="B1364" s="7">
        <v>0.85045138888888894</v>
      </c>
      <c r="C1364">
        <v>-1.179157</v>
      </c>
      <c r="D1364">
        <v>44.736660000000001</v>
      </c>
    </row>
    <row r="1365" spans="1:4" x14ac:dyDescent="0.25">
      <c r="A1365" s="12">
        <v>46093</v>
      </c>
      <c r="B1365" s="7">
        <v>0.89239583333333339</v>
      </c>
      <c r="C1365">
        <v>-1.179978</v>
      </c>
      <c r="D1365">
        <v>44.705536000000002</v>
      </c>
    </row>
    <row r="1366" spans="1:4" x14ac:dyDescent="0.25">
      <c r="A1366" s="12">
        <v>46093</v>
      </c>
      <c r="B1366" s="7">
        <v>0.93374999999999997</v>
      </c>
      <c r="C1366">
        <v>-1.180183</v>
      </c>
      <c r="D1366">
        <v>44.705086000000001</v>
      </c>
    </row>
    <row r="1367" spans="1:4" x14ac:dyDescent="0.25">
      <c r="A1367" s="12">
        <v>46093</v>
      </c>
      <c r="B1367" s="7">
        <v>0.97572916666666665</v>
      </c>
      <c r="C1367">
        <v>-1.180185</v>
      </c>
      <c r="D1367">
        <v>44.705086000000001</v>
      </c>
    </row>
    <row r="1368" spans="1:4" x14ac:dyDescent="0.25">
      <c r="A1368" s="12">
        <v>46094</v>
      </c>
      <c r="B1368" s="7">
        <v>1.7083333333333332E-2</v>
      </c>
      <c r="C1368">
        <v>-1.1797839999999999</v>
      </c>
      <c r="D1368">
        <v>44.705069999999999</v>
      </c>
    </row>
    <row r="1369" spans="1:4" x14ac:dyDescent="0.25">
      <c r="A1369" s="12">
        <v>46094</v>
      </c>
      <c r="B1369" s="7">
        <v>5.9062499999999997E-2</v>
      </c>
      <c r="C1369">
        <v>-1.1797029999999999</v>
      </c>
      <c r="D1369">
        <v>44.705395000000003</v>
      </c>
    </row>
    <row r="1370" spans="1:4" x14ac:dyDescent="0.25">
      <c r="A1370" s="12">
        <v>46094</v>
      </c>
      <c r="B1370" s="7">
        <v>0.10037037037037037</v>
      </c>
      <c r="C1370">
        <v>-1.177697</v>
      </c>
      <c r="D1370">
        <v>44.735500000000002</v>
      </c>
    </row>
    <row r="1371" spans="1:4" x14ac:dyDescent="0.25">
      <c r="A1371" s="12">
        <v>46094</v>
      </c>
      <c r="B1371" s="7">
        <v>0.14204861111111111</v>
      </c>
      <c r="C1371">
        <v>-1.170542</v>
      </c>
      <c r="D1371">
        <v>44.742122999999999</v>
      </c>
    </row>
    <row r="1372" spans="1:4" x14ac:dyDescent="0.25">
      <c r="A1372" s="12">
        <v>46094</v>
      </c>
      <c r="B1372" s="7">
        <v>0.18405092592592592</v>
      </c>
      <c r="C1372">
        <v>-1.1705289999999999</v>
      </c>
      <c r="D1372">
        <v>44.742049999999999</v>
      </c>
    </row>
    <row r="1373" spans="1:4" x14ac:dyDescent="0.25">
      <c r="A1373" s="12">
        <v>46094</v>
      </c>
      <c r="B1373" s="7">
        <v>0.22572916666666668</v>
      </c>
      <c r="C1373">
        <v>-1.170623</v>
      </c>
      <c r="D1373">
        <v>44.740729999999999</v>
      </c>
    </row>
    <row r="1374" spans="1:4" x14ac:dyDescent="0.25">
      <c r="A1374" s="12">
        <v>46094</v>
      </c>
      <c r="B1374" s="7">
        <v>0.26706018518518521</v>
      </c>
      <c r="C1374">
        <v>-1.1676230000000001</v>
      </c>
      <c r="D1374">
        <v>44.739570999999998</v>
      </c>
    </row>
    <row r="1375" spans="1:4" x14ac:dyDescent="0.25">
      <c r="A1375" s="12">
        <v>46094</v>
      </c>
      <c r="B1375" s="7">
        <v>0.30915509259259261</v>
      </c>
      <c r="C1375">
        <v>-1.1704509999999999</v>
      </c>
      <c r="D1375">
        <v>44.739863999999997</v>
      </c>
    </row>
    <row r="1376" spans="1:4" x14ac:dyDescent="0.25">
      <c r="A1376" s="12">
        <v>46094</v>
      </c>
      <c r="B1376" s="7">
        <v>0.35071759259259261</v>
      </c>
      <c r="C1376">
        <v>-1.171926</v>
      </c>
      <c r="D1376">
        <v>44.740341000000001</v>
      </c>
    </row>
    <row r="1377" spans="1:4" x14ac:dyDescent="0.25">
      <c r="A1377" s="12">
        <v>46094</v>
      </c>
      <c r="B1377" s="7">
        <v>0.39239583333333333</v>
      </c>
      <c r="C1377">
        <v>-1.164479</v>
      </c>
      <c r="D1377">
        <v>44.764037999999999</v>
      </c>
    </row>
    <row r="1378" spans="1:4" x14ac:dyDescent="0.25">
      <c r="A1378" s="12">
        <v>46094</v>
      </c>
      <c r="B1378" s="7">
        <v>0.43422453703703706</v>
      </c>
      <c r="C1378">
        <v>-1.1648289999999999</v>
      </c>
      <c r="D1378">
        <v>44.764656000000002</v>
      </c>
    </row>
    <row r="1379" spans="1:4" x14ac:dyDescent="0.25">
      <c r="A1379" s="12">
        <v>46094</v>
      </c>
      <c r="B1379" s="7">
        <v>0.47539351851851852</v>
      </c>
      <c r="C1379">
        <v>-1.164677</v>
      </c>
      <c r="D1379">
        <v>44.764198</v>
      </c>
    </row>
    <row r="1380" spans="1:4" x14ac:dyDescent="0.25">
      <c r="A1380" s="12">
        <v>46094</v>
      </c>
      <c r="B1380" s="7">
        <v>0.5176736111111111</v>
      </c>
      <c r="C1380">
        <v>-1.16486</v>
      </c>
      <c r="D1380">
        <v>44.766646999999999</v>
      </c>
    </row>
    <row r="1381" spans="1:4" x14ac:dyDescent="0.25">
      <c r="A1381" s="12">
        <v>46094</v>
      </c>
      <c r="B1381" s="7">
        <v>0.55943287037037037</v>
      </c>
      <c r="C1381">
        <v>-1.164544</v>
      </c>
      <c r="D1381">
        <v>44.766502000000003</v>
      </c>
    </row>
    <row r="1382" spans="1:4" x14ac:dyDescent="0.25">
      <c r="A1382" s="12">
        <v>46094</v>
      </c>
      <c r="B1382" s="7">
        <v>0.60075231481481484</v>
      </c>
      <c r="C1382">
        <v>-1.164844</v>
      </c>
      <c r="D1382">
        <v>44.766098</v>
      </c>
    </row>
    <row r="1383" spans="1:4" x14ac:dyDescent="0.25">
      <c r="A1383" s="12">
        <v>46094</v>
      </c>
      <c r="B1383" s="7">
        <v>0.64239583333333339</v>
      </c>
      <c r="C1383">
        <v>-1.1648909999999999</v>
      </c>
      <c r="D1383">
        <v>44.766663000000001</v>
      </c>
    </row>
    <row r="1384" spans="1:4" x14ac:dyDescent="0.25">
      <c r="A1384" s="12">
        <v>46094</v>
      </c>
      <c r="B1384" s="7">
        <v>0.68372685185185189</v>
      </c>
      <c r="C1384">
        <v>-1.1658029999999999</v>
      </c>
      <c r="D1384">
        <v>44.764876999999998</v>
      </c>
    </row>
    <row r="1385" spans="1:4" x14ac:dyDescent="0.25">
      <c r="A1385" s="12">
        <v>46094</v>
      </c>
      <c r="B1385" s="7">
        <v>0.72572916666666665</v>
      </c>
      <c r="C1385">
        <v>-1.164436</v>
      </c>
      <c r="D1385">
        <v>44.755916999999997</v>
      </c>
    </row>
    <row r="1386" spans="1:4" x14ac:dyDescent="0.25">
      <c r="A1386" s="12">
        <v>46094</v>
      </c>
      <c r="B1386" s="7">
        <v>0.76739583333333339</v>
      </c>
      <c r="C1386">
        <v>-1.1639969999999999</v>
      </c>
      <c r="D1386">
        <v>44.756717999999999</v>
      </c>
    </row>
    <row r="1387" spans="1:4" x14ac:dyDescent="0.25">
      <c r="A1387" s="12">
        <v>46094</v>
      </c>
      <c r="B1387" s="7">
        <v>0.80906250000000002</v>
      </c>
      <c r="C1387">
        <v>-1.1714249999999999</v>
      </c>
      <c r="D1387">
        <v>44.742935000000003</v>
      </c>
    </row>
    <row r="1388" spans="1:4" x14ac:dyDescent="0.25">
      <c r="A1388" s="12">
        <v>46094</v>
      </c>
      <c r="B1388" s="7">
        <v>0.85039351851851852</v>
      </c>
      <c r="C1388">
        <v>-1.1671199999999999</v>
      </c>
      <c r="D1388">
        <v>44.751362</v>
      </c>
    </row>
    <row r="1389" spans="1:4" x14ac:dyDescent="0.25">
      <c r="A1389" s="12">
        <v>46094</v>
      </c>
      <c r="B1389" s="7">
        <v>0.89239583333333339</v>
      </c>
      <c r="C1389">
        <v>-1.16814</v>
      </c>
      <c r="D1389">
        <v>44.751784999999998</v>
      </c>
    </row>
    <row r="1390" spans="1:4" x14ac:dyDescent="0.25">
      <c r="A1390" s="12">
        <v>46094</v>
      </c>
      <c r="B1390" s="7">
        <v>0.93371527777777774</v>
      </c>
      <c r="C1390">
        <v>-1.1669860000000001</v>
      </c>
      <c r="D1390">
        <v>44.754494000000001</v>
      </c>
    </row>
    <row r="1391" spans="1:4" x14ac:dyDescent="0.25">
      <c r="A1391" s="12">
        <v>46094</v>
      </c>
      <c r="B1391" s="7">
        <v>0.97572916666666665</v>
      </c>
      <c r="C1391">
        <v>-1.1659189999999999</v>
      </c>
      <c r="D1391">
        <v>44.765408000000001</v>
      </c>
    </row>
    <row r="1392" spans="1:4" x14ac:dyDescent="0.25">
      <c r="A1392" s="12">
        <v>46095</v>
      </c>
      <c r="B1392" s="7">
        <v>1.7118055555555556E-2</v>
      </c>
      <c r="C1392">
        <v>-1.1659520000000001</v>
      </c>
      <c r="D1392">
        <v>44.765476</v>
      </c>
    </row>
    <row r="1393" spans="1:4" x14ac:dyDescent="0.25">
      <c r="A1393" s="12">
        <v>46095</v>
      </c>
      <c r="B1393" s="7">
        <v>5.9062499999999997E-2</v>
      </c>
      <c r="C1393">
        <v>-1.16594</v>
      </c>
      <c r="D1393">
        <v>44.765472000000003</v>
      </c>
    </row>
    <row r="1394" spans="1:4" x14ac:dyDescent="0.25">
      <c r="A1394" s="12">
        <v>46095</v>
      </c>
      <c r="B1394" s="7">
        <v>0.10037037037037037</v>
      </c>
      <c r="C1394">
        <v>-1.165948</v>
      </c>
      <c r="D1394">
        <v>44.765487999999998</v>
      </c>
    </row>
    <row r="1395" spans="1:4" x14ac:dyDescent="0.25">
      <c r="A1395" s="12">
        <v>46095</v>
      </c>
      <c r="B1395" s="7">
        <v>0.14248842592592592</v>
      </c>
      <c r="C1395">
        <v>-1.1672549999999999</v>
      </c>
      <c r="D1395">
        <v>44.765884</v>
      </c>
    </row>
    <row r="1396" spans="1:4" x14ac:dyDescent="0.25">
      <c r="A1396" s="12">
        <v>46095</v>
      </c>
      <c r="B1396" s="7">
        <v>0.18406249999999999</v>
      </c>
      <c r="C1396">
        <v>-1.1723410000000001</v>
      </c>
      <c r="D1396">
        <v>44.737282</v>
      </c>
    </row>
    <row r="1397" spans="1:4" x14ac:dyDescent="0.25">
      <c r="A1397" s="12">
        <v>46095</v>
      </c>
      <c r="B1397" s="7">
        <v>0.22538194444444445</v>
      </c>
      <c r="C1397">
        <v>-1.170215</v>
      </c>
      <c r="D1397">
        <v>44.734352000000001</v>
      </c>
    </row>
    <row r="1398" spans="1:4" x14ac:dyDescent="0.25">
      <c r="A1398" s="12">
        <v>46095</v>
      </c>
      <c r="B1398" s="7">
        <v>0.26739583333333333</v>
      </c>
      <c r="C1398">
        <v>-1.1708209999999999</v>
      </c>
      <c r="D1398">
        <v>44.731827000000003</v>
      </c>
    </row>
    <row r="1399" spans="1:4" x14ac:dyDescent="0.25">
      <c r="A1399" s="12">
        <v>46095</v>
      </c>
      <c r="B1399" s="7">
        <v>0.30906250000000002</v>
      </c>
      <c r="C1399">
        <v>-1.1705099999999999</v>
      </c>
      <c r="D1399">
        <v>44.731200999999999</v>
      </c>
    </row>
    <row r="1400" spans="1:4" x14ac:dyDescent="0.25">
      <c r="A1400" s="12">
        <v>46095</v>
      </c>
      <c r="B1400" s="7">
        <v>0.35072916666666665</v>
      </c>
      <c r="C1400">
        <v>-1.1699360000000001</v>
      </c>
      <c r="D1400">
        <v>44.730857999999998</v>
      </c>
    </row>
    <row r="1401" spans="1:4" x14ac:dyDescent="0.25">
      <c r="A1401" s="12">
        <v>46095</v>
      </c>
      <c r="B1401" s="7">
        <v>0.39206018518518521</v>
      </c>
      <c r="C1401">
        <v>-1.1664300000000001</v>
      </c>
      <c r="D1401">
        <v>44.763252000000001</v>
      </c>
    </row>
    <row r="1402" spans="1:4" x14ac:dyDescent="0.25">
      <c r="A1402" s="12">
        <v>46095</v>
      </c>
      <c r="B1402" s="7">
        <v>0.4346875</v>
      </c>
      <c r="C1402">
        <v>-1.1658409999999999</v>
      </c>
      <c r="D1402">
        <v>44.763409000000003</v>
      </c>
    </row>
    <row r="1403" spans="1:4" x14ac:dyDescent="0.25">
      <c r="A1403" s="12">
        <v>46095</v>
      </c>
      <c r="B1403" s="7">
        <v>0.47572916666666665</v>
      </c>
      <c r="C1403">
        <v>-1.166363</v>
      </c>
      <c r="D1403">
        <v>44.763309</v>
      </c>
    </row>
    <row r="1404" spans="1:4" x14ac:dyDescent="0.25">
      <c r="A1404" s="12">
        <v>46095</v>
      </c>
      <c r="B1404" s="7">
        <v>0.51716435185185183</v>
      </c>
      <c r="C1404">
        <v>-1.166029</v>
      </c>
      <c r="D1404">
        <v>44.763137999999998</v>
      </c>
    </row>
    <row r="1405" spans="1:4" x14ac:dyDescent="0.25">
      <c r="A1405" s="12">
        <v>46095</v>
      </c>
      <c r="B1405" s="7">
        <v>0.55906250000000002</v>
      </c>
      <c r="C1405">
        <v>-1.166345</v>
      </c>
      <c r="D1405">
        <v>44.763325000000002</v>
      </c>
    </row>
    <row r="1406" spans="1:4" x14ac:dyDescent="0.25">
      <c r="A1406" s="12">
        <v>46095</v>
      </c>
      <c r="B1406" s="7">
        <v>0.60040509259259256</v>
      </c>
      <c r="C1406">
        <v>-1.1664000000000001</v>
      </c>
      <c r="D1406">
        <v>44.763362999999998</v>
      </c>
    </row>
    <row r="1407" spans="1:4" x14ac:dyDescent="0.25">
      <c r="A1407" s="12">
        <v>46095</v>
      </c>
      <c r="B1407" s="7">
        <v>0.64239583333333339</v>
      </c>
      <c r="C1407">
        <v>-1.1666669999999999</v>
      </c>
      <c r="D1407">
        <v>44.763404999999999</v>
      </c>
    </row>
    <row r="1408" spans="1:4" x14ac:dyDescent="0.25">
      <c r="A1408" s="12">
        <v>46095</v>
      </c>
      <c r="B1408" s="7">
        <v>0.68405092592592598</v>
      </c>
      <c r="C1408">
        <v>-1.1663269999999999</v>
      </c>
      <c r="D1408">
        <v>44.764797000000002</v>
      </c>
    </row>
    <row r="1409" spans="1:4" x14ac:dyDescent="0.25">
      <c r="A1409" s="12">
        <v>46095</v>
      </c>
      <c r="B1409" s="7">
        <v>0.72538194444444448</v>
      </c>
      <c r="C1409">
        <v>-1.1670940000000001</v>
      </c>
      <c r="D1409">
        <v>44.761550999999997</v>
      </c>
    </row>
    <row r="1410" spans="1:4" x14ac:dyDescent="0.25">
      <c r="A1410" s="12">
        <v>46095</v>
      </c>
      <c r="B1410" s="7">
        <v>0.76739583333333339</v>
      </c>
      <c r="C1410">
        <v>-1.1669659999999999</v>
      </c>
      <c r="D1410">
        <v>44.762611</v>
      </c>
    </row>
    <row r="1411" spans="1:4" x14ac:dyDescent="0.25">
      <c r="A1411" s="12">
        <v>46095</v>
      </c>
      <c r="B1411" s="7">
        <v>0.80906250000000002</v>
      </c>
      <c r="C1411">
        <v>-1.169816</v>
      </c>
      <c r="D1411">
        <v>44.743279000000001</v>
      </c>
    </row>
    <row r="1412" spans="1:4" x14ac:dyDescent="0.25">
      <c r="A1412" s="12">
        <v>46095</v>
      </c>
      <c r="B1412" s="7">
        <v>0.85040509259259256</v>
      </c>
      <c r="C1412">
        <v>-1.170925</v>
      </c>
      <c r="D1412">
        <v>44.733620000000002</v>
      </c>
    </row>
    <row r="1413" spans="1:4" x14ac:dyDescent="0.25">
      <c r="A1413" s="12">
        <v>46095</v>
      </c>
      <c r="B1413" s="7">
        <v>0.89239583333333339</v>
      </c>
      <c r="C1413">
        <v>-1.1696299999999999</v>
      </c>
      <c r="D1413">
        <v>44.734076999999999</v>
      </c>
    </row>
    <row r="1414" spans="1:4" x14ac:dyDescent="0.25">
      <c r="A1414" s="12">
        <v>46095</v>
      </c>
      <c r="B1414" s="7">
        <v>0.9337037037037037</v>
      </c>
      <c r="C1414">
        <v>-1.1833020000000001</v>
      </c>
      <c r="D1414">
        <v>44.707484999999998</v>
      </c>
    </row>
    <row r="1415" spans="1:4" x14ac:dyDescent="0.25">
      <c r="A1415" s="12">
        <v>46095</v>
      </c>
      <c r="B1415" s="7">
        <v>0.97572916666666665</v>
      </c>
      <c r="C1415">
        <v>-1.184434</v>
      </c>
      <c r="D1415">
        <v>44.705607999999998</v>
      </c>
    </row>
    <row r="1416" spans="1:4" x14ac:dyDescent="0.25">
      <c r="A1416" s="12">
        <v>46096</v>
      </c>
      <c r="B1416" s="7">
        <v>1.7060185185185185E-2</v>
      </c>
      <c r="C1416">
        <v>-1.1800349999999999</v>
      </c>
      <c r="D1416">
        <v>44.704624000000003</v>
      </c>
    </row>
    <row r="1417" spans="1:4" x14ac:dyDescent="0.25">
      <c r="A1417" s="12">
        <v>46096</v>
      </c>
      <c r="B1417" s="7">
        <v>5.9155092592592592E-2</v>
      </c>
      <c r="C1417">
        <v>-1.1792400000000001</v>
      </c>
      <c r="D1417">
        <v>44.704326999999999</v>
      </c>
    </row>
    <row r="1418" spans="1:4" x14ac:dyDescent="0.25">
      <c r="A1418" s="12">
        <v>46096</v>
      </c>
      <c r="B1418" s="7">
        <v>0.10072916666666666</v>
      </c>
      <c r="C1418">
        <v>-1.1792199999999999</v>
      </c>
      <c r="D1418">
        <v>44.704326999999999</v>
      </c>
    </row>
    <row r="1419" spans="1:4" x14ac:dyDescent="0.25">
      <c r="A1419" s="12">
        <v>46096</v>
      </c>
      <c r="B1419" s="7">
        <v>0.14203703703703704</v>
      </c>
      <c r="C1419">
        <v>-1.1793260000000001</v>
      </c>
      <c r="D1419">
        <v>44.704459999999997</v>
      </c>
    </row>
    <row r="1420" spans="1:4" x14ac:dyDescent="0.25">
      <c r="A1420" s="12">
        <v>46096</v>
      </c>
      <c r="B1420" s="7">
        <v>0.18406249999999999</v>
      </c>
      <c r="C1420">
        <v>-1.1658679999999999</v>
      </c>
      <c r="D1420">
        <v>44.765273999999998</v>
      </c>
    </row>
    <row r="1421" spans="1:4" x14ac:dyDescent="0.25">
      <c r="A1421" s="12">
        <v>46096</v>
      </c>
      <c r="B1421" s="7">
        <v>0.22572916666666668</v>
      </c>
      <c r="C1421">
        <v>-1.1658059999999999</v>
      </c>
      <c r="D1421">
        <v>44.765228</v>
      </c>
    </row>
    <row r="1422" spans="1:4" x14ac:dyDescent="0.25">
      <c r="A1422" s="12">
        <v>46096</v>
      </c>
      <c r="B1422" s="7">
        <v>0.26739583333333333</v>
      </c>
      <c r="C1422">
        <v>-1.1701919999999999</v>
      </c>
      <c r="D1422">
        <v>44.741343999999998</v>
      </c>
    </row>
    <row r="1423" spans="1:4" x14ac:dyDescent="0.25">
      <c r="A1423" s="12">
        <v>46096</v>
      </c>
      <c r="B1423" s="7">
        <v>0.30906250000000002</v>
      </c>
      <c r="C1423">
        <v>-1.1704559999999999</v>
      </c>
      <c r="D1423">
        <v>44.741886000000001</v>
      </c>
    </row>
    <row r="1424" spans="1:4" x14ac:dyDescent="0.25">
      <c r="A1424" s="12">
        <v>46096</v>
      </c>
      <c r="B1424" s="7">
        <v>0.35037037037037039</v>
      </c>
      <c r="C1424">
        <v>-1.1707879999999999</v>
      </c>
      <c r="D1424">
        <v>44.741447000000001</v>
      </c>
    </row>
    <row r="1425" spans="1:4" x14ac:dyDescent="0.25">
      <c r="A1425" s="12">
        <v>46096</v>
      </c>
      <c r="B1425" s="7">
        <v>0.39239583333333333</v>
      </c>
      <c r="C1425">
        <v>-1.1707069999999999</v>
      </c>
      <c r="D1425">
        <v>44.741332999999997</v>
      </c>
    </row>
    <row r="1426" spans="1:4" x14ac:dyDescent="0.25">
      <c r="A1426" s="12">
        <v>46096</v>
      </c>
      <c r="B1426" s="7">
        <v>0.4346875</v>
      </c>
      <c r="C1426">
        <v>-1.16568</v>
      </c>
      <c r="D1426">
        <v>44.762248999999997</v>
      </c>
    </row>
    <row r="1427" spans="1:4" x14ac:dyDescent="0.25">
      <c r="A1427" s="12">
        <v>46096</v>
      </c>
      <c r="B1427" s="7">
        <v>0.47540509259259262</v>
      </c>
      <c r="C1427">
        <v>-1.1657869999999999</v>
      </c>
      <c r="D1427">
        <v>44.763500000000001</v>
      </c>
    </row>
    <row r="1428" spans="1:4" x14ac:dyDescent="0.25">
      <c r="A1428" s="12">
        <v>46096</v>
      </c>
      <c r="B1428" s="7">
        <v>0.51741898148148147</v>
      </c>
      <c r="C1428">
        <v>-1.167009</v>
      </c>
      <c r="D1428">
        <v>44.763537999999997</v>
      </c>
    </row>
    <row r="1429" spans="1:4" x14ac:dyDescent="0.25">
      <c r="A1429" s="12">
        <v>46096</v>
      </c>
      <c r="B1429" s="7">
        <v>0.55906250000000002</v>
      </c>
      <c r="C1429">
        <v>-1.167109</v>
      </c>
      <c r="D1429">
        <v>44.763328999999999</v>
      </c>
    </row>
    <row r="1430" spans="1:4" x14ac:dyDescent="0.25">
      <c r="A1430" s="12">
        <v>46096</v>
      </c>
      <c r="B1430" s="7">
        <v>0.60040509259259256</v>
      </c>
      <c r="C1430">
        <v>-1.168428</v>
      </c>
      <c r="D1430">
        <v>44.762794</v>
      </c>
    </row>
    <row r="1431" spans="1:4" x14ac:dyDescent="0.25">
      <c r="A1431" s="12">
        <v>46096</v>
      </c>
      <c r="B1431" s="7">
        <v>0.6420717592592593</v>
      </c>
      <c r="C1431">
        <v>-1.1685589999999999</v>
      </c>
      <c r="D1431">
        <v>44.762875000000001</v>
      </c>
    </row>
    <row r="1432" spans="1:4" x14ac:dyDescent="0.25">
      <c r="A1432" s="12">
        <v>46096</v>
      </c>
      <c r="B1432" s="7">
        <v>0.68405092592592598</v>
      </c>
      <c r="C1432">
        <v>-1.1683840000000001</v>
      </c>
      <c r="D1432">
        <v>44.762805999999998</v>
      </c>
    </row>
    <row r="1433" spans="1:4" x14ac:dyDescent="0.25">
      <c r="A1433" s="12">
        <v>46096</v>
      </c>
      <c r="B1433" s="7">
        <v>0.72538194444444448</v>
      </c>
      <c r="C1433">
        <v>-1.1674340000000001</v>
      </c>
      <c r="D1433">
        <v>44.763030999999998</v>
      </c>
    </row>
    <row r="1434" spans="1:4" x14ac:dyDescent="0.25">
      <c r="A1434" s="12">
        <v>46096</v>
      </c>
      <c r="B1434" s="7">
        <v>0.76706018518518515</v>
      </c>
      <c r="C1434">
        <v>-1.1654450000000001</v>
      </c>
      <c r="D1434">
        <v>44.761971000000003</v>
      </c>
    </row>
    <row r="1435" spans="1:4" x14ac:dyDescent="0.25">
      <c r="A1435" s="12">
        <v>46096</v>
      </c>
      <c r="B1435" s="7">
        <v>0.80905092592592598</v>
      </c>
      <c r="C1435">
        <v>-1.1711279999999999</v>
      </c>
      <c r="D1435">
        <v>44.733013</v>
      </c>
    </row>
    <row r="1436" spans="1:4" x14ac:dyDescent="0.25">
      <c r="A1436" s="12">
        <v>46096</v>
      </c>
      <c r="B1436" s="7">
        <v>0.85107638888888892</v>
      </c>
      <c r="C1436">
        <v>-1.171683</v>
      </c>
      <c r="D1436">
        <v>44.732081999999998</v>
      </c>
    </row>
    <row r="1437" spans="1:4" x14ac:dyDescent="0.25">
      <c r="A1437" s="12">
        <v>46096</v>
      </c>
      <c r="B1437" s="7">
        <v>0.8920717592592593</v>
      </c>
      <c r="C1437">
        <v>-1.1711910000000001</v>
      </c>
      <c r="D1437">
        <v>44.731738999999997</v>
      </c>
    </row>
    <row r="1438" spans="1:4" x14ac:dyDescent="0.25">
      <c r="A1438" s="12">
        <v>46096</v>
      </c>
      <c r="B1438" s="7">
        <v>0.9337847222222222</v>
      </c>
      <c r="C1438">
        <v>-1.1739269999999999</v>
      </c>
      <c r="D1438">
        <v>44.731597999999998</v>
      </c>
    </row>
    <row r="1439" spans="1:4" x14ac:dyDescent="0.25">
      <c r="A1439" s="12">
        <v>46096</v>
      </c>
      <c r="B1439" s="7">
        <v>0.97582175925925929</v>
      </c>
      <c r="C1439">
        <v>-1.1842239999999999</v>
      </c>
      <c r="D1439">
        <v>44.707138</v>
      </c>
    </row>
    <row r="1440" spans="1:4" x14ac:dyDescent="0.25">
      <c r="A1440" s="12">
        <v>46097</v>
      </c>
      <c r="B1440" s="7">
        <v>1.7395833333333333E-2</v>
      </c>
      <c r="C1440">
        <v>-1.1851240000000001</v>
      </c>
      <c r="D1440">
        <v>44.705547000000003</v>
      </c>
    </row>
    <row r="1441" spans="1:4" x14ac:dyDescent="0.25">
      <c r="A1441" s="12">
        <v>46097</v>
      </c>
      <c r="B1441" s="7">
        <v>5.8715277777777776E-2</v>
      </c>
      <c r="C1441">
        <v>-1.1726589999999999</v>
      </c>
      <c r="D1441">
        <v>44.703369000000002</v>
      </c>
    </row>
    <row r="1442" spans="1:4" x14ac:dyDescent="0.25">
      <c r="A1442" s="12">
        <v>46097</v>
      </c>
      <c r="B1442" s="7">
        <v>0.10039351851851852</v>
      </c>
      <c r="C1442">
        <v>-1.172982</v>
      </c>
      <c r="D1442">
        <v>44.703086999999996</v>
      </c>
    </row>
    <row r="1443" spans="1:4" x14ac:dyDescent="0.25">
      <c r="A1443" s="12">
        <v>46097</v>
      </c>
      <c r="B1443" s="7">
        <v>0.14248842592592592</v>
      </c>
      <c r="C1443">
        <v>-1.172939</v>
      </c>
      <c r="D1443">
        <v>44.703045000000003</v>
      </c>
    </row>
    <row r="1444" spans="1:4" x14ac:dyDescent="0.25">
      <c r="A1444" s="12">
        <v>46097</v>
      </c>
      <c r="B1444" s="7">
        <v>0.18371527777777777</v>
      </c>
      <c r="C1444">
        <v>-1.172793</v>
      </c>
      <c r="D1444">
        <v>44.703003000000002</v>
      </c>
    </row>
    <row r="1445" spans="1:4" x14ac:dyDescent="0.25">
      <c r="A1445" s="12">
        <v>46097</v>
      </c>
      <c r="B1445" s="7">
        <v>0.22540509259259259</v>
      </c>
      <c r="C1445">
        <v>-1.1726700000000001</v>
      </c>
      <c r="D1445">
        <v>44.702922999999998</v>
      </c>
    </row>
    <row r="1446" spans="1:4" x14ac:dyDescent="0.25">
      <c r="A1446" s="12">
        <v>46097</v>
      </c>
      <c r="B1446" s="7">
        <v>0.26748842592592592</v>
      </c>
      <c r="C1446">
        <v>-1.174777</v>
      </c>
      <c r="D1446">
        <v>44.707695000000001</v>
      </c>
    </row>
    <row r="1447" spans="1:4" x14ac:dyDescent="0.25">
      <c r="A1447" s="12">
        <v>46097</v>
      </c>
      <c r="B1447" s="7">
        <v>0.30922453703703706</v>
      </c>
      <c r="C1447">
        <v>-1.1723380000000001</v>
      </c>
      <c r="D1447">
        <v>44.726742000000002</v>
      </c>
    </row>
    <row r="1448" spans="1:4" x14ac:dyDescent="0.25">
      <c r="A1448" s="12">
        <v>46097</v>
      </c>
      <c r="B1448" s="7">
        <v>0.35040509259259262</v>
      </c>
      <c r="C1448">
        <v>-1.1724270000000001</v>
      </c>
      <c r="D1448">
        <v>44.726917</v>
      </c>
    </row>
    <row r="1449" spans="1:4" x14ac:dyDescent="0.25">
      <c r="A1449" s="12">
        <v>46097</v>
      </c>
      <c r="B1449" s="7">
        <v>0.39212962962962961</v>
      </c>
      <c r="C1449">
        <v>-1.1727510000000001</v>
      </c>
      <c r="D1449">
        <v>44.727505000000001</v>
      </c>
    </row>
    <row r="1450" spans="1:4" x14ac:dyDescent="0.25">
      <c r="A1450" s="12">
        <v>46097</v>
      </c>
      <c r="B1450" s="7">
        <v>0.43443287037037037</v>
      </c>
      <c r="C1450">
        <v>-1.1723349999999999</v>
      </c>
      <c r="D1450">
        <v>44.727905</v>
      </c>
    </row>
    <row r="1451" spans="1:4" x14ac:dyDescent="0.25">
      <c r="A1451" s="12">
        <v>46097</v>
      </c>
      <c r="B1451" s="7">
        <v>0.47607638888888887</v>
      </c>
      <c r="C1451">
        <v>-1.1600630000000001</v>
      </c>
      <c r="D1451">
        <v>44.737782000000003</v>
      </c>
    </row>
    <row r="1452" spans="1:4" x14ac:dyDescent="0.25">
      <c r="A1452" s="12">
        <v>46097</v>
      </c>
      <c r="B1452" s="7">
        <v>0.51706018518518515</v>
      </c>
      <c r="C1452">
        <v>-1.1608590000000001</v>
      </c>
      <c r="D1452">
        <v>44.763275</v>
      </c>
    </row>
    <row r="1453" spans="1:4" x14ac:dyDescent="0.25">
      <c r="A1453" s="12">
        <v>46097</v>
      </c>
      <c r="B1453" s="7">
        <v>0.5596875</v>
      </c>
      <c r="C1453">
        <v>-1.166954</v>
      </c>
      <c r="D1453">
        <v>44.763404999999999</v>
      </c>
    </row>
    <row r="1454" spans="1:4" x14ac:dyDescent="0.25">
      <c r="A1454" s="12">
        <v>46097</v>
      </c>
      <c r="B1454" s="7">
        <v>0.60041666666666671</v>
      </c>
      <c r="C1454">
        <v>-1.164048</v>
      </c>
      <c r="D1454">
        <v>44.764896</v>
      </c>
    </row>
    <row r="1455" spans="1:4" x14ac:dyDescent="0.25">
      <c r="A1455" s="12">
        <v>46097</v>
      </c>
      <c r="B1455" s="7">
        <v>0.64239583333333339</v>
      </c>
      <c r="C1455">
        <v>-1.1690130000000001</v>
      </c>
      <c r="D1455">
        <v>44.762481999999999</v>
      </c>
    </row>
    <row r="1456" spans="1:4" x14ac:dyDescent="0.25">
      <c r="A1456" s="12">
        <v>46097</v>
      </c>
      <c r="B1456" s="7">
        <v>0.68406250000000002</v>
      </c>
      <c r="C1456">
        <v>-1.1690309999999999</v>
      </c>
      <c r="D1456">
        <v>44.762473999999997</v>
      </c>
    </row>
    <row r="1457" spans="1:4" x14ac:dyDescent="0.25">
      <c r="A1457" s="12">
        <v>46097</v>
      </c>
      <c r="B1457" s="7">
        <v>0.72539351851851852</v>
      </c>
      <c r="C1457">
        <v>-1.1671689999999999</v>
      </c>
      <c r="D1457">
        <v>44.763477000000002</v>
      </c>
    </row>
    <row r="1458" spans="1:4" x14ac:dyDescent="0.25">
      <c r="A1458" s="12">
        <v>46097</v>
      </c>
      <c r="B1458" s="7">
        <v>0.76739583333333339</v>
      </c>
      <c r="C1458">
        <v>-1.166914</v>
      </c>
      <c r="D1458">
        <v>44.762714000000003</v>
      </c>
    </row>
    <row r="1459" spans="1:4" x14ac:dyDescent="0.25">
      <c r="A1459" s="12">
        <v>46097</v>
      </c>
      <c r="B1459" s="7">
        <v>0.80871527777777774</v>
      </c>
      <c r="C1459">
        <v>-1.170309</v>
      </c>
      <c r="D1459">
        <v>44.741881999999997</v>
      </c>
    </row>
    <row r="1460" spans="1:4" x14ac:dyDescent="0.25">
      <c r="A1460" s="12">
        <v>46097</v>
      </c>
      <c r="B1460" s="7">
        <v>0.85072916666666665</v>
      </c>
      <c r="C1460">
        <v>-1.169492</v>
      </c>
      <c r="D1460">
        <v>44.73122</v>
      </c>
    </row>
    <row r="1461" spans="1:4" x14ac:dyDescent="0.25">
      <c r="A1461" s="12">
        <v>46097</v>
      </c>
      <c r="B1461" s="7">
        <v>0.89239583333333339</v>
      </c>
      <c r="C1461">
        <v>-1.1876</v>
      </c>
      <c r="D1461">
        <v>44.728892999999999</v>
      </c>
    </row>
    <row r="1462" spans="1:4" x14ac:dyDescent="0.25">
      <c r="A1462" s="12">
        <v>46097</v>
      </c>
      <c r="B1462" s="7">
        <v>0.93371527777777774</v>
      </c>
      <c r="C1462">
        <v>-1.1882999999999999</v>
      </c>
      <c r="D1462">
        <v>44.728157000000003</v>
      </c>
    </row>
    <row r="1463" spans="1:4" x14ac:dyDescent="0.25">
      <c r="A1463" s="12">
        <v>46097</v>
      </c>
      <c r="B1463" s="7">
        <v>0.97540509259259256</v>
      </c>
      <c r="C1463">
        <v>-1.1858340000000001</v>
      </c>
      <c r="D1463">
        <v>44.729073</v>
      </c>
    </row>
    <row r="1464" spans="1:4" x14ac:dyDescent="0.25">
      <c r="A1464" s="12">
        <v>46098</v>
      </c>
      <c r="B1464" s="7">
        <v>1.7384259259259259E-2</v>
      </c>
      <c r="C1464">
        <v>-1.1785509999999999</v>
      </c>
      <c r="D1464">
        <v>44.706142</v>
      </c>
    </row>
    <row r="1465" spans="1:4" x14ac:dyDescent="0.25">
      <c r="A1465" s="12">
        <v>46098</v>
      </c>
      <c r="B1465" s="7">
        <v>5.872685185185185E-2</v>
      </c>
      <c r="C1465">
        <v>-1.179338</v>
      </c>
      <c r="D1465">
        <v>44.704394999999998</v>
      </c>
    </row>
    <row r="1466" spans="1:4" x14ac:dyDescent="0.25">
      <c r="A1466" s="12">
        <v>46098</v>
      </c>
      <c r="B1466" s="7">
        <v>0.10072916666666666</v>
      </c>
      <c r="C1466">
        <v>-1.179438</v>
      </c>
      <c r="D1466">
        <v>44.704174000000002</v>
      </c>
    </row>
    <row r="1467" spans="1:4" x14ac:dyDescent="0.25">
      <c r="A1467" s="12">
        <v>46098</v>
      </c>
      <c r="B1467" s="7">
        <v>0.14203703703703704</v>
      </c>
      <c r="C1467">
        <v>-1.174399</v>
      </c>
      <c r="D1467">
        <v>44.701037999999997</v>
      </c>
    </row>
    <row r="1468" spans="1:4" x14ac:dyDescent="0.25">
      <c r="A1468" s="12">
        <v>46098</v>
      </c>
      <c r="B1468" s="7">
        <v>0.18406249999999999</v>
      </c>
      <c r="C1468">
        <v>-1.17415</v>
      </c>
      <c r="D1468">
        <v>44.700854999999997</v>
      </c>
    </row>
    <row r="1469" spans="1:4" x14ac:dyDescent="0.25">
      <c r="A1469" s="12">
        <v>46098</v>
      </c>
      <c r="B1469" s="7">
        <v>0.22542824074074075</v>
      </c>
      <c r="C1469">
        <v>-1.1735789999999999</v>
      </c>
      <c r="D1469">
        <v>44.701408000000001</v>
      </c>
    </row>
    <row r="1470" spans="1:4" x14ac:dyDescent="0.25">
      <c r="A1470" s="12">
        <v>46098</v>
      </c>
      <c r="B1470" s="7">
        <v>0.26739583333333333</v>
      </c>
      <c r="C1470">
        <v>-1.1712389999999999</v>
      </c>
      <c r="D1470">
        <v>44.705280000000002</v>
      </c>
    </row>
    <row r="1471" spans="1:4" x14ac:dyDescent="0.25">
      <c r="A1471" s="12">
        <v>46098</v>
      </c>
      <c r="B1471" s="7">
        <v>0.30906250000000002</v>
      </c>
      <c r="C1471">
        <v>-1.170938</v>
      </c>
      <c r="D1471">
        <v>44.727398000000001</v>
      </c>
    </row>
    <row r="1472" spans="1:4" x14ac:dyDescent="0.25">
      <c r="A1472" s="12">
        <v>46098</v>
      </c>
      <c r="B1472" s="7">
        <v>0.35040509259259262</v>
      </c>
      <c r="C1472">
        <v>-1.1700200000000001</v>
      </c>
      <c r="D1472">
        <v>44.729011999999997</v>
      </c>
    </row>
    <row r="1473" spans="1:4" x14ac:dyDescent="0.25">
      <c r="A1473" s="12">
        <v>46098</v>
      </c>
      <c r="B1473" s="7">
        <v>0.39239583333333333</v>
      </c>
      <c r="C1473">
        <v>-1.1702760000000001</v>
      </c>
      <c r="D1473">
        <v>44.728225999999999</v>
      </c>
    </row>
    <row r="1474" spans="1:4" x14ac:dyDescent="0.25">
      <c r="A1474" s="12">
        <v>46098</v>
      </c>
      <c r="B1474" s="7">
        <v>0.4346875</v>
      </c>
      <c r="C1474">
        <v>-1.170264</v>
      </c>
      <c r="D1474">
        <v>44.728057999999997</v>
      </c>
    </row>
    <row r="1475" spans="1:4" x14ac:dyDescent="0.25">
      <c r="A1475" s="12">
        <v>46098</v>
      </c>
      <c r="B1475" s="7">
        <v>0.47540509259259262</v>
      </c>
      <c r="C1475">
        <v>-1.1703570000000001</v>
      </c>
      <c r="D1475">
        <v>44.730018999999999</v>
      </c>
    </row>
    <row r="1476" spans="1:4" x14ac:dyDescent="0.25">
      <c r="A1476" s="12">
        <v>46098</v>
      </c>
      <c r="B1476" s="7">
        <v>0.51738425925925924</v>
      </c>
      <c r="C1476">
        <v>-1.167508</v>
      </c>
      <c r="D1476">
        <v>44.763022999999997</v>
      </c>
    </row>
    <row r="1477" spans="1:4" x14ac:dyDescent="0.25">
      <c r="A1477" s="12">
        <v>46098</v>
      </c>
      <c r="B1477" s="7">
        <v>0.55906250000000002</v>
      </c>
      <c r="C1477">
        <v>-1.167289</v>
      </c>
      <c r="D1477">
        <v>44.763004000000002</v>
      </c>
    </row>
    <row r="1478" spans="1:4" x14ac:dyDescent="0.25">
      <c r="A1478" s="12">
        <v>46098</v>
      </c>
      <c r="B1478" s="7">
        <v>0.60039351851851852</v>
      </c>
      <c r="C1478">
        <v>-1.168885</v>
      </c>
      <c r="D1478">
        <v>44.762023999999997</v>
      </c>
    </row>
    <row r="1479" spans="1:4" x14ac:dyDescent="0.25">
      <c r="A1479" s="12">
        <v>46098</v>
      </c>
      <c r="B1479" s="7">
        <v>0.64239583333333339</v>
      </c>
      <c r="C1479">
        <v>-1.1703269999999999</v>
      </c>
      <c r="D1479">
        <v>44.761870999999999</v>
      </c>
    </row>
    <row r="1480" spans="1:4" x14ac:dyDescent="0.25">
      <c r="A1480" s="12">
        <v>46098</v>
      </c>
      <c r="B1480" s="7">
        <v>0.68406250000000002</v>
      </c>
      <c r="C1480">
        <v>-1.1709000000000001</v>
      </c>
      <c r="D1480">
        <v>44.762053999999999</v>
      </c>
    </row>
    <row r="1481" spans="1:4" x14ac:dyDescent="0.25">
      <c r="A1481" s="12">
        <v>46098</v>
      </c>
      <c r="B1481" s="7">
        <v>0.72540509259259256</v>
      </c>
      <c r="C1481">
        <v>-1.1706620000000001</v>
      </c>
      <c r="D1481">
        <v>44.761997000000001</v>
      </c>
    </row>
    <row r="1482" spans="1:4" x14ac:dyDescent="0.25">
      <c r="A1482" s="12">
        <v>46098</v>
      </c>
      <c r="B1482" s="7">
        <v>0.76708333333333334</v>
      </c>
      <c r="C1482">
        <v>-1.1667149999999999</v>
      </c>
      <c r="D1482">
        <v>44.763058000000001</v>
      </c>
    </row>
    <row r="1483" spans="1:4" x14ac:dyDescent="0.25">
      <c r="A1483" s="12">
        <v>46098</v>
      </c>
      <c r="B1483" s="7">
        <v>0.80906250000000002</v>
      </c>
      <c r="C1483">
        <v>-1.1654530000000001</v>
      </c>
      <c r="D1483">
        <v>44.755904999999998</v>
      </c>
    </row>
    <row r="1484" spans="1:4" x14ac:dyDescent="0.25">
      <c r="A1484" s="12">
        <v>46098</v>
      </c>
      <c r="B1484" s="7">
        <v>0.85039351851851852</v>
      </c>
      <c r="C1484">
        <v>-1.1662349999999999</v>
      </c>
      <c r="D1484">
        <v>44.755538999999999</v>
      </c>
    </row>
    <row r="1485" spans="1:4" x14ac:dyDescent="0.25">
      <c r="A1485" s="12">
        <v>46098</v>
      </c>
      <c r="B1485" s="7">
        <v>0.89239583333333339</v>
      </c>
      <c r="C1485">
        <v>-1.1863440000000001</v>
      </c>
      <c r="D1485">
        <v>44.731979000000003</v>
      </c>
    </row>
    <row r="1486" spans="1:4" x14ac:dyDescent="0.25">
      <c r="A1486" s="12">
        <v>46098</v>
      </c>
      <c r="B1486" s="7">
        <v>0.93406250000000002</v>
      </c>
      <c r="C1486">
        <v>-1.187581</v>
      </c>
      <c r="D1486">
        <v>44.729145000000003</v>
      </c>
    </row>
    <row r="1487" spans="1:4" x14ac:dyDescent="0.25">
      <c r="A1487" s="12">
        <v>46098</v>
      </c>
      <c r="B1487" s="7">
        <v>0.97540509259259256</v>
      </c>
      <c r="C1487">
        <v>-1.1881699999999999</v>
      </c>
      <c r="D1487">
        <v>44.728614999999998</v>
      </c>
    </row>
    <row r="1488" spans="1:4" x14ac:dyDescent="0.25">
      <c r="A1488" s="12">
        <v>46099</v>
      </c>
      <c r="B1488" s="7">
        <v>5.9050925925925923E-2</v>
      </c>
      <c r="C1488">
        <v>-1.178947</v>
      </c>
      <c r="D1488">
        <v>44.704734999999999</v>
      </c>
    </row>
    <row r="1489" spans="1:4" x14ac:dyDescent="0.25">
      <c r="A1489" s="12">
        <v>46099</v>
      </c>
      <c r="B1489" s="7">
        <v>0.10082175925925926</v>
      </c>
      <c r="C1489">
        <v>-1.1794819999999999</v>
      </c>
      <c r="D1489">
        <v>44.704253999999999</v>
      </c>
    </row>
    <row r="1490" spans="1:4" x14ac:dyDescent="0.25">
      <c r="A1490" s="12">
        <v>46099</v>
      </c>
      <c r="B1490" s="7">
        <v>0.14239583333333333</v>
      </c>
      <c r="C1490">
        <v>-1.178812</v>
      </c>
      <c r="D1490">
        <v>44.704048</v>
      </c>
    </row>
    <row r="1491" spans="1:4" x14ac:dyDescent="0.25">
      <c r="A1491" s="12">
        <v>46099</v>
      </c>
      <c r="B1491" s="7">
        <v>0.18372685185185186</v>
      </c>
      <c r="C1491">
        <v>-1.1787540000000001</v>
      </c>
      <c r="D1491">
        <v>44.704067000000002</v>
      </c>
    </row>
    <row r="1492" spans="1:4" x14ac:dyDescent="0.25">
      <c r="A1492" s="12">
        <v>46099</v>
      </c>
      <c r="B1492" s="7">
        <v>0.22540509259259259</v>
      </c>
      <c r="C1492">
        <v>-1.1733880000000001</v>
      </c>
      <c r="D1492">
        <v>44.702266999999999</v>
      </c>
    </row>
    <row r="1493" spans="1:4" x14ac:dyDescent="0.25">
      <c r="A1493" s="12">
        <v>46099</v>
      </c>
      <c r="B1493" s="7">
        <v>0.26738425925925924</v>
      </c>
      <c r="C1493">
        <v>-1.1734249999999999</v>
      </c>
      <c r="D1493">
        <v>44.702025999999996</v>
      </c>
    </row>
    <row r="1494" spans="1:4" x14ac:dyDescent="0.25">
      <c r="A1494" s="12">
        <v>46099</v>
      </c>
      <c r="B1494" s="7">
        <v>0.30876157407407406</v>
      </c>
      <c r="C1494">
        <v>-1.1737930000000001</v>
      </c>
      <c r="D1494">
        <v>44.701374000000001</v>
      </c>
    </row>
    <row r="1495" spans="1:4" x14ac:dyDescent="0.25">
      <c r="A1495" s="12">
        <v>46099</v>
      </c>
      <c r="B1495" s="7">
        <v>0.35089120370370369</v>
      </c>
      <c r="C1495">
        <v>-1.1663520000000001</v>
      </c>
      <c r="D1495">
        <v>44.704020999999997</v>
      </c>
    </row>
    <row r="1496" spans="1:4" x14ac:dyDescent="0.25">
      <c r="A1496" s="12">
        <v>46099</v>
      </c>
      <c r="B1496" s="7">
        <v>0.39206018518518521</v>
      </c>
      <c r="C1496">
        <v>-1.1641330000000001</v>
      </c>
      <c r="D1496">
        <v>44.704880000000003</v>
      </c>
    </row>
    <row r="1497" spans="1:4" x14ac:dyDescent="0.25">
      <c r="A1497" s="12">
        <v>46099</v>
      </c>
      <c r="B1497" s="7">
        <v>0.43415509259259261</v>
      </c>
      <c r="C1497">
        <v>-1.1593789999999999</v>
      </c>
      <c r="D1497">
        <v>44.702724000000003</v>
      </c>
    </row>
    <row r="1498" spans="1:4" x14ac:dyDescent="0.25">
      <c r="A1498" s="12">
        <v>46099</v>
      </c>
      <c r="B1498" s="7">
        <v>0.47571759259259261</v>
      </c>
      <c r="C1498">
        <v>-1.1556949999999999</v>
      </c>
      <c r="D1498">
        <v>44.700854999999997</v>
      </c>
    </row>
    <row r="1499" spans="1:4" x14ac:dyDescent="0.25">
      <c r="A1499" s="12">
        <v>46099</v>
      </c>
      <c r="B1499" s="7">
        <v>0.51739583333333339</v>
      </c>
      <c r="C1499">
        <v>-1.1605490000000001</v>
      </c>
      <c r="D1499">
        <v>44.698929</v>
      </c>
    </row>
    <row r="1500" spans="1:4" x14ac:dyDescent="0.25">
      <c r="A1500" s="12">
        <v>46099</v>
      </c>
      <c r="B1500" s="7">
        <v>0.55906250000000002</v>
      </c>
      <c r="C1500">
        <v>-1.174301</v>
      </c>
      <c r="D1500">
        <v>44.701416000000002</v>
      </c>
    </row>
    <row r="1501" spans="1:4" x14ac:dyDescent="0.25">
      <c r="A1501" s="12">
        <v>46099</v>
      </c>
      <c r="B1501" s="7">
        <v>0.60072916666666665</v>
      </c>
      <c r="C1501">
        <v>-1.174266</v>
      </c>
      <c r="D1501">
        <v>44.701430999999999</v>
      </c>
    </row>
    <row r="1502" spans="1:4" x14ac:dyDescent="0.25">
      <c r="A1502" s="12">
        <v>46099</v>
      </c>
      <c r="B1502" s="7">
        <v>0.64206018518518515</v>
      </c>
      <c r="C1502">
        <v>-1.1763110000000001</v>
      </c>
      <c r="D1502">
        <v>44.702393000000001</v>
      </c>
    </row>
    <row r="1503" spans="1:4" x14ac:dyDescent="0.25">
      <c r="A1503" s="12">
        <v>46099</v>
      </c>
      <c r="B1503" s="7">
        <v>0.68406250000000002</v>
      </c>
      <c r="C1503">
        <v>-1.177292</v>
      </c>
      <c r="D1503">
        <v>44.698551000000002</v>
      </c>
    </row>
    <row r="1504" spans="1:4" x14ac:dyDescent="0.25">
      <c r="A1504" s="12">
        <v>46099</v>
      </c>
      <c r="B1504" s="7">
        <v>0.72539351851851852</v>
      </c>
      <c r="C1504">
        <v>-1.177073</v>
      </c>
      <c r="D1504">
        <v>44.698512999999998</v>
      </c>
    </row>
    <row r="1505" spans="1:4" x14ac:dyDescent="0.25">
      <c r="A1505" s="12">
        <v>46099</v>
      </c>
      <c r="B1505" s="7">
        <v>0.76715277777777779</v>
      </c>
      <c r="C1505">
        <v>-1.174169</v>
      </c>
      <c r="D1505">
        <v>44.701343999999999</v>
      </c>
    </row>
    <row r="1506" spans="1:4" x14ac:dyDescent="0.25">
      <c r="A1506" s="12">
        <v>46099</v>
      </c>
      <c r="B1506" s="7">
        <v>0.80906250000000002</v>
      </c>
      <c r="C1506">
        <v>-1.1725760000000001</v>
      </c>
      <c r="D1506">
        <v>44.701424000000003</v>
      </c>
    </row>
    <row r="1507" spans="1:4" x14ac:dyDescent="0.25">
      <c r="A1507" s="12">
        <v>46099</v>
      </c>
      <c r="B1507" s="7">
        <v>0.85041666666666671</v>
      </c>
      <c r="C1507">
        <v>-1.184831</v>
      </c>
      <c r="D1507">
        <v>44.725684999999999</v>
      </c>
    </row>
    <row r="1508" spans="1:4" x14ac:dyDescent="0.25">
      <c r="A1508" s="12">
        <v>46099</v>
      </c>
      <c r="B1508" s="7">
        <v>0.89239583333333339</v>
      </c>
      <c r="C1508">
        <v>-1.1863239999999999</v>
      </c>
      <c r="D1508">
        <v>44.725639000000001</v>
      </c>
    </row>
    <row r="1509" spans="1:4" x14ac:dyDescent="0.25">
      <c r="A1509" s="12">
        <v>46099</v>
      </c>
      <c r="B1509" s="7">
        <v>0.93406250000000002</v>
      </c>
      <c r="C1509">
        <v>-1.1868970000000001</v>
      </c>
      <c r="D1509">
        <v>44.725552</v>
      </c>
    </row>
    <row r="1510" spans="1:4" x14ac:dyDescent="0.25">
      <c r="A1510" s="12">
        <v>46099</v>
      </c>
      <c r="B1510" s="7">
        <v>0.97572916666666665</v>
      </c>
      <c r="C1510">
        <v>-1.1880580000000001</v>
      </c>
      <c r="D1510">
        <v>44.726154000000001</v>
      </c>
    </row>
    <row r="1511" spans="1:4" x14ac:dyDescent="0.25">
      <c r="A1511" s="12">
        <v>46100</v>
      </c>
      <c r="B1511" s="7">
        <v>1.7384259259259259E-2</v>
      </c>
      <c r="C1511">
        <v>-1.1885319999999999</v>
      </c>
      <c r="D1511">
        <v>44.726444000000001</v>
      </c>
    </row>
    <row r="1512" spans="1:4" x14ac:dyDescent="0.25">
      <c r="A1512" s="12">
        <v>46100</v>
      </c>
      <c r="B1512" s="7">
        <v>5.872685185185185E-2</v>
      </c>
      <c r="C1512">
        <v>-1.1660779999999999</v>
      </c>
      <c r="D1512">
        <v>44.753661999999998</v>
      </c>
    </row>
    <row r="1513" spans="1:4" x14ac:dyDescent="0.25">
      <c r="A1513" s="12">
        <v>46100</v>
      </c>
      <c r="B1513" s="7">
        <v>0.10072916666666666</v>
      </c>
      <c r="C1513">
        <v>-1.1787129999999999</v>
      </c>
      <c r="D1513">
        <v>44.704506000000002</v>
      </c>
    </row>
    <row r="1514" spans="1:4" x14ac:dyDescent="0.25">
      <c r="A1514" s="12">
        <v>46100</v>
      </c>
      <c r="B1514" s="7">
        <v>0.14208333333333334</v>
      </c>
      <c r="C1514">
        <v>-1.1786270000000001</v>
      </c>
      <c r="D1514">
        <v>44.704085999999997</v>
      </c>
    </row>
    <row r="1515" spans="1:4" x14ac:dyDescent="0.25">
      <c r="A1515" s="12">
        <v>46100</v>
      </c>
      <c r="B1515" s="7">
        <v>0.18406249999999999</v>
      </c>
      <c r="C1515">
        <v>-1.178607</v>
      </c>
      <c r="D1515">
        <v>44.704090000000001</v>
      </c>
    </row>
    <row r="1516" spans="1:4" x14ac:dyDescent="0.25">
      <c r="A1516" s="12">
        <v>46100</v>
      </c>
      <c r="B1516" s="7">
        <v>0.22538194444444445</v>
      </c>
      <c r="C1516">
        <v>-1.1746270000000001</v>
      </c>
      <c r="D1516">
        <v>44.699779999999997</v>
      </c>
    </row>
    <row r="1517" spans="1:4" x14ac:dyDescent="0.25">
      <c r="A1517" s="12">
        <v>46100</v>
      </c>
      <c r="B1517" s="7">
        <v>0.26739583333333333</v>
      </c>
      <c r="C1517">
        <v>-1.1736899999999999</v>
      </c>
      <c r="D1517">
        <v>44.700352000000002</v>
      </c>
    </row>
    <row r="1518" spans="1:4" x14ac:dyDescent="0.25">
      <c r="A1518" s="12">
        <v>46100</v>
      </c>
      <c r="B1518" s="7">
        <v>0.30873842592592593</v>
      </c>
      <c r="C1518">
        <v>-1.1719489999999999</v>
      </c>
      <c r="D1518">
        <v>44.703194000000003</v>
      </c>
    </row>
    <row r="1519" spans="1:4" x14ac:dyDescent="0.25">
      <c r="A1519" s="12">
        <v>46100</v>
      </c>
      <c r="B1519" s="7">
        <v>0.35107638888888887</v>
      </c>
      <c r="C1519">
        <v>-1.1738569999999999</v>
      </c>
      <c r="D1519">
        <v>44.701115000000001</v>
      </c>
    </row>
    <row r="1520" spans="1:4" x14ac:dyDescent="0.25">
      <c r="A1520" s="12">
        <v>46100</v>
      </c>
      <c r="B1520" s="7">
        <v>0.39203703703703702</v>
      </c>
      <c r="C1520">
        <v>-1.1640219999999999</v>
      </c>
      <c r="D1520">
        <v>44.703754000000004</v>
      </c>
    </row>
    <row r="1521" spans="1:4" x14ac:dyDescent="0.25">
      <c r="A1521" s="12">
        <v>46100</v>
      </c>
      <c r="B1521" s="7">
        <v>0.4337152777777778</v>
      </c>
      <c r="C1521">
        <v>-1.162944</v>
      </c>
      <c r="D1521">
        <v>44.703499000000001</v>
      </c>
    </row>
    <row r="1522" spans="1:4" x14ac:dyDescent="0.25">
      <c r="A1522" s="12">
        <v>46100</v>
      </c>
      <c r="B1522" s="7">
        <v>0.47572916666666665</v>
      </c>
      <c r="C1522">
        <v>-1.1606700000000001</v>
      </c>
      <c r="D1522">
        <v>44.704365000000003</v>
      </c>
    </row>
    <row r="1523" spans="1:4" x14ac:dyDescent="0.25">
      <c r="A1523" s="12">
        <v>46100</v>
      </c>
      <c r="B1523" s="7">
        <v>0.51738425925925924</v>
      </c>
      <c r="C1523">
        <v>-1.160736</v>
      </c>
      <c r="D1523">
        <v>44.702990999999997</v>
      </c>
    </row>
    <row r="1524" spans="1:4" x14ac:dyDescent="0.25">
      <c r="A1524" s="12">
        <v>46100</v>
      </c>
      <c r="B1524" s="7">
        <v>0.55906250000000002</v>
      </c>
      <c r="C1524">
        <v>-1.1744840000000001</v>
      </c>
      <c r="D1524">
        <v>44.701439000000001</v>
      </c>
    </row>
    <row r="1525" spans="1:4" x14ac:dyDescent="0.25">
      <c r="A1525" s="12">
        <v>46100</v>
      </c>
      <c r="B1525" s="7">
        <v>0.60039351851851852</v>
      </c>
      <c r="C1525">
        <v>-1.17449</v>
      </c>
      <c r="D1525">
        <v>44.701194999999998</v>
      </c>
    </row>
    <row r="1526" spans="1:4" x14ac:dyDescent="0.25">
      <c r="A1526" s="12">
        <v>46100</v>
      </c>
      <c r="B1526" s="7">
        <v>0.64209490740740738</v>
      </c>
      <c r="C1526">
        <v>-1.173999</v>
      </c>
      <c r="D1526">
        <v>44.701687</v>
      </c>
    </row>
    <row r="1527" spans="1:4" x14ac:dyDescent="0.25">
      <c r="A1527" s="12">
        <v>46100</v>
      </c>
      <c r="B1527" s="7">
        <v>0.68405092592592598</v>
      </c>
      <c r="C1527">
        <v>-1.1744429999999999</v>
      </c>
      <c r="D1527">
        <v>44.699375000000003</v>
      </c>
    </row>
    <row r="1528" spans="1:4" x14ac:dyDescent="0.25">
      <c r="A1528" s="12">
        <v>46100</v>
      </c>
      <c r="B1528" s="7">
        <v>0.72572916666666665</v>
      </c>
      <c r="C1528">
        <v>-1.183538</v>
      </c>
      <c r="D1528">
        <v>44.697380000000003</v>
      </c>
    </row>
    <row r="1529" spans="1:4" x14ac:dyDescent="0.25">
      <c r="A1529" s="12">
        <v>46100</v>
      </c>
      <c r="B1529" s="7">
        <v>0.76711805555555557</v>
      </c>
      <c r="C1529">
        <v>-1.181332</v>
      </c>
      <c r="D1529">
        <v>44.697085999999999</v>
      </c>
    </row>
    <row r="1530" spans="1:4" x14ac:dyDescent="0.25">
      <c r="A1530" s="12">
        <v>46100</v>
      </c>
      <c r="B1530" s="7">
        <v>0.80906250000000002</v>
      </c>
      <c r="C1530">
        <v>-1.1743209999999999</v>
      </c>
      <c r="D1530">
        <v>44.701293999999997</v>
      </c>
    </row>
    <row r="1531" spans="1:4" x14ac:dyDescent="0.25">
      <c r="A1531" s="12">
        <v>46100</v>
      </c>
      <c r="B1531" s="7">
        <v>0.85038194444444448</v>
      </c>
      <c r="C1531">
        <v>-1.1742950000000001</v>
      </c>
      <c r="D1531">
        <v>44.701293999999997</v>
      </c>
    </row>
    <row r="1532" spans="1:4" x14ac:dyDescent="0.25">
      <c r="A1532" s="12">
        <v>46100</v>
      </c>
      <c r="B1532" s="7">
        <v>0.89248842592592592</v>
      </c>
      <c r="C1532">
        <v>-1.188248</v>
      </c>
      <c r="D1532">
        <v>44.727454999999999</v>
      </c>
    </row>
    <row r="1533" spans="1:4" x14ac:dyDescent="0.25">
      <c r="A1533" s="12">
        <v>46100</v>
      </c>
      <c r="B1533" s="7">
        <v>0.93415509259259255</v>
      </c>
      <c r="C1533">
        <v>-1.188785</v>
      </c>
      <c r="D1533">
        <v>44.728259999999999</v>
      </c>
    </row>
    <row r="1534" spans="1:4" x14ac:dyDescent="0.25">
      <c r="A1534" s="12">
        <v>46100</v>
      </c>
      <c r="B1534" s="7">
        <v>0.97540509259259256</v>
      </c>
      <c r="C1534">
        <v>-1.1900649999999999</v>
      </c>
      <c r="D1534">
        <v>44.728653000000001</v>
      </c>
    </row>
    <row r="1535" spans="1:4" x14ac:dyDescent="0.25">
      <c r="A1535" s="12">
        <v>46101</v>
      </c>
      <c r="B1535" s="7">
        <v>1.7395833333333333E-2</v>
      </c>
      <c r="C1535">
        <v>-1.1871860000000001</v>
      </c>
      <c r="D1535">
        <v>44.731312000000003</v>
      </c>
    </row>
    <row r="1536" spans="1:4" x14ac:dyDescent="0.25">
      <c r="A1536" s="12">
        <v>46101</v>
      </c>
      <c r="B1536" s="7">
        <v>5.8761574074074077E-2</v>
      </c>
      <c r="C1536">
        <v>-1.185311</v>
      </c>
      <c r="D1536">
        <v>44.732353000000003</v>
      </c>
    </row>
    <row r="1537" spans="1:4" x14ac:dyDescent="0.25">
      <c r="A1537" s="12">
        <v>46101</v>
      </c>
      <c r="B1537" s="7">
        <v>0.10072916666666666</v>
      </c>
      <c r="C1537">
        <v>-1.178142</v>
      </c>
      <c r="D1537">
        <v>44.705607999999998</v>
      </c>
    </row>
    <row r="1538" spans="1:4" x14ac:dyDescent="0.25">
      <c r="A1538" s="12">
        <v>46101</v>
      </c>
      <c r="B1538" s="7">
        <v>0.14239583333333333</v>
      </c>
      <c r="C1538">
        <v>-1.173238</v>
      </c>
      <c r="D1538">
        <v>44.701045999999998</v>
      </c>
    </row>
    <row r="1539" spans="1:4" x14ac:dyDescent="0.25">
      <c r="A1539" s="12">
        <v>46101</v>
      </c>
      <c r="B1539" s="7">
        <v>0.18371527777777777</v>
      </c>
      <c r="C1539">
        <v>-1.1766369999999999</v>
      </c>
      <c r="D1539">
        <v>44.701096</v>
      </c>
    </row>
    <row r="1540" spans="1:4" x14ac:dyDescent="0.25">
      <c r="A1540" s="12">
        <v>46101</v>
      </c>
      <c r="B1540" s="7">
        <v>0.22546296296296298</v>
      </c>
      <c r="C1540">
        <v>-1.1781489999999999</v>
      </c>
      <c r="D1540">
        <v>44.702446000000002</v>
      </c>
    </row>
    <row r="1541" spans="1:4" x14ac:dyDescent="0.25">
      <c r="A1541" s="12">
        <v>46101</v>
      </c>
      <c r="B1541" s="7">
        <v>0.26738425925925924</v>
      </c>
      <c r="C1541">
        <v>-1.1746799999999999</v>
      </c>
      <c r="D1541">
        <v>44.699584999999999</v>
      </c>
    </row>
    <row r="1542" spans="1:4" x14ac:dyDescent="0.25">
      <c r="A1542" s="12">
        <v>46101</v>
      </c>
      <c r="B1542" s="7">
        <v>0.30906250000000002</v>
      </c>
      <c r="C1542">
        <v>-1.1724030000000001</v>
      </c>
      <c r="D1542">
        <v>44.700370999999997</v>
      </c>
    </row>
    <row r="1543" spans="1:4" x14ac:dyDescent="0.25">
      <c r="A1543" s="12">
        <v>46101</v>
      </c>
      <c r="B1543" s="7">
        <v>0.35072916666666665</v>
      </c>
      <c r="C1543">
        <v>-1.1744000000000001</v>
      </c>
      <c r="D1543">
        <v>44.701126000000002</v>
      </c>
    </row>
    <row r="1544" spans="1:4" x14ac:dyDescent="0.25">
      <c r="A1544" s="12">
        <v>46101</v>
      </c>
      <c r="B1544" s="7">
        <v>0.39219907407407406</v>
      </c>
      <c r="C1544">
        <v>-1.174366</v>
      </c>
      <c r="D1544">
        <v>44.701157000000002</v>
      </c>
    </row>
    <row r="1545" spans="1:4" x14ac:dyDescent="0.25">
      <c r="A1545" s="12">
        <v>46101</v>
      </c>
      <c r="B1545" s="7">
        <v>0.43415509259259261</v>
      </c>
      <c r="C1545">
        <v>-1.1556820000000001</v>
      </c>
      <c r="D1545">
        <v>44.699131000000001</v>
      </c>
    </row>
    <row r="1546" spans="1:4" x14ac:dyDescent="0.25">
      <c r="A1546" s="12">
        <v>46101</v>
      </c>
      <c r="B1546" s="7">
        <v>0.47572916666666665</v>
      </c>
      <c r="C1546">
        <v>-1.1556949999999999</v>
      </c>
      <c r="D1546">
        <v>44.698822</v>
      </c>
    </row>
    <row r="1547" spans="1:4" x14ac:dyDescent="0.25">
      <c r="A1547" s="12">
        <v>46101</v>
      </c>
      <c r="B1547" s="7">
        <v>0.51704861111111111</v>
      </c>
      <c r="C1547">
        <v>-1.1555519999999999</v>
      </c>
      <c r="D1547">
        <v>44.698794999999997</v>
      </c>
    </row>
    <row r="1548" spans="1:4" x14ac:dyDescent="0.25">
      <c r="A1548" s="12">
        <v>46101</v>
      </c>
      <c r="B1548" s="7">
        <v>0.55906250000000002</v>
      </c>
      <c r="C1548">
        <v>-1.1554679999999999</v>
      </c>
      <c r="D1548">
        <v>44.698901999999997</v>
      </c>
    </row>
    <row r="1549" spans="1:4" x14ac:dyDescent="0.25">
      <c r="A1549" s="12">
        <v>46101</v>
      </c>
      <c r="B1549" s="7">
        <v>0.60100694444444447</v>
      </c>
      <c r="C1549">
        <v>-1.174356</v>
      </c>
      <c r="D1549">
        <v>44.701157000000002</v>
      </c>
    </row>
    <row r="1550" spans="1:4" x14ac:dyDescent="0.25">
      <c r="A1550" s="12">
        <v>46101</v>
      </c>
      <c r="B1550" s="7">
        <v>0.64239583333333339</v>
      </c>
      <c r="C1550">
        <v>-1.174137</v>
      </c>
      <c r="D1550">
        <v>44.701495999999999</v>
      </c>
    </row>
    <row r="1551" spans="1:4" x14ac:dyDescent="0.25">
      <c r="A1551" s="12">
        <v>46101</v>
      </c>
      <c r="B1551" s="7">
        <v>0.6837037037037037</v>
      </c>
      <c r="C1551">
        <v>-1.1740820000000001</v>
      </c>
      <c r="D1551">
        <v>44.701808999999997</v>
      </c>
    </row>
    <row r="1552" spans="1:4" x14ac:dyDescent="0.25">
      <c r="A1552" s="12">
        <v>46101</v>
      </c>
      <c r="B1552" s="7">
        <v>0.72538194444444448</v>
      </c>
      <c r="C1552">
        <v>-1.0542670000000001</v>
      </c>
      <c r="D1552">
        <v>44.690060000000003</v>
      </c>
    </row>
    <row r="1553" spans="1:4" x14ac:dyDescent="0.25">
      <c r="A1553" s="12">
        <v>46101</v>
      </c>
      <c r="B1553" s="7">
        <v>0.76738425925925924</v>
      </c>
      <c r="C1553">
        <v>-1.046689</v>
      </c>
      <c r="D1553">
        <v>44.693618999999998</v>
      </c>
    </row>
    <row r="1554" spans="1:4" x14ac:dyDescent="0.25">
      <c r="A1554" s="12">
        <v>46101</v>
      </c>
      <c r="B1554" s="7">
        <v>0.80872685185185189</v>
      </c>
      <c r="C1554">
        <v>-1.046932</v>
      </c>
      <c r="D1554">
        <v>44.694668</v>
      </c>
    </row>
    <row r="1555" spans="1:4" x14ac:dyDescent="0.25">
      <c r="A1555" s="12">
        <v>46101</v>
      </c>
      <c r="B1555" s="7">
        <v>0.85040509259259256</v>
      </c>
      <c r="C1555">
        <v>-1.047121</v>
      </c>
      <c r="D1555">
        <v>44.694870000000002</v>
      </c>
    </row>
    <row r="1556" spans="1:4" x14ac:dyDescent="0.25">
      <c r="A1556" s="12">
        <v>46101</v>
      </c>
      <c r="B1556" s="7">
        <v>0.89239583333333339</v>
      </c>
      <c r="C1556">
        <v>-1.177211</v>
      </c>
      <c r="D1556">
        <v>44.732844999999998</v>
      </c>
    </row>
    <row r="1557" spans="1:4" x14ac:dyDescent="0.25">
      <c r="A1557" s="12">
        <v>46101</v>
      </c>
      <c r="B1557" s="7">
        <v>0.93415509259259255</v>
      </c>
      <c r="C1557">
        <v>-1.1707179999999999</v>
      </c>
      <c r="D1557">
        <v>44.731647000000002</v>
      </c>
    </row>
    <row r="1558" spans="1:4" x14ac:dyDescent="0.25">
      <c r="A1558" s="12">
        <v>46101</v>
      </c>
      <c r="B1558" s="7">
        <v>0.97543981481481479</v>
      </c>
      <c r="C1558">
        <v>-1.170906</v>
      </c>
      <c r="D1558">
        <v>44.730494999999998</v>
      </c>
    </row>
    <row r="1559" spans="1:4" x14ac:dyDescent="0.25">
      <c r="A1559" s="12">
        <v>46102</v>
      </c>
      <c r="B1559" s="7">
        <v>1.7395833333333333E-2</v>
      </c>
      <c r="C1559">
        <v>-1.1707810000000001</v>
      </c>
      <c r="D1559">
        <v>44.729675</v>
      </c>
    </row>
    <row r="1560" spans="1:4" x14ac:dyDescent="0.25">
      <c r="A1560" s="12">
        <v>46102</v>
      </c>
      <c r="B1560" s="7">
        <v>5.8703703703703702E-2</v>
      </c>
      <c r="C1560">
        <v>-1.1704540000000001</v>
      </c>
      <c r="D1560">
        <v>44.730151999999997</v>
      </c>
    </row>
    <row r="1561" spans="1:4" x14ac:dyDescent="0.25">
      <c r="A1561" s="12">
        <v>46102</v>
      </c>
      <c r="B1561" s="7">
        <v>0.10072916666666666</v>
      </c>
      <c r="C1561">
        <v>-1.1765939999999999</v>
      </c>
      <c r="D1561">
        <v>44.731327</v>
      </c>
    </row>
    <row r="1562" spans="1:4" x14ac:dyDescent="0.25">
      <c r="A1562" s="12">
        <v>46102</v>
      </c>
      <c r="B1562" s="7">
        <v>0.14206018518518518</v>
      </c>
      <c r="C1562">
        <v>-1.1779360000000001</v>
      </c>
      <c r="D1562">
        <v>44.703617000000001</v>
      </c>
    </row>
    <row r="1563" spans="1:4" x14ac:dyDescent="0.25">
      <c r="A1563" s="12">
        <v>46102</v>
      </c>
      <c r="B1563" s="7">
        <v>0.18406249999999999</v>
      </c>
      <c r="C1563">
        <v>-1.178558</v>
      </c>
      <c r="D1563">
        <v>44.704276999999998</v>
      </c>
    </row>
    <row r="1564" spans="1:4" x14ac:dyDescent="0.25">
      <c r="A1564" s="12">
        <v>46102</v>
      </c>
      <c r="B1564" s="7">
        <v>0.22537037037037036</v>
      </c>
      <c r="C1564">
        <v>-1.1743969999999999</v>
      </c>
      <c r="D1564">
        <v>44.699843999999999</v>
      </c>
    </row>
    <row r="1565" spans="1:4" x14ac:dyDescent="0.25">
      <c r="A1565" s="12">
        <v>46102</v>
      </c>
      <c r="B1565" s="7">
        <v>0.26739583333333333</v>
      </c>
      <c r="C1565">
        <v>-1.1838709999999999</v>
      </c>
      <c r="D1565">
        <v>44.698162000000004</v>
      </c>
    </row>
    <row r="1566" spans="1:4" x14ac:dyDescent="0.25">
      <c r="A1566" s="12">
        <v>46102</v>
      </c>
      <c r="B1566" s="7">
        <v>0.30872685185185184</v>
      </c>
      <c r="C1566">
        <v>-1.1824129999999999</v>
      </c>
      <c r="D1566">
        <v>44.697192999999999</v>
      </c>
    </row>
    <row r="1567" spans="1:4" x14ac:dyDescent="0.25">
      <c r="A1567" s="12">
        <v>46102</v>
      </c>
      <c r="B1567" s="7">
        <v>0.35072916666666665</v>
      </c>
      <c r="C1567">
        <v>-1.1740759999999999</v>
      </c>
      <c r="D1567">
        <v>44.701194999999998</v>
      </c>
    </row>
    <row r="1568" spans="1:4" x14ac:dyDescent="0.25">
      <c r="A1568" s="12">
        <v>46102</v>
      </c>
      <c r="B1568" s="7">
        <v>0.39233796296296297</v>
      </c>
      <c r="C1568">
        <v>-1.1746129999999999</v>
      </c>
      <c r="D1568">
        <v>44.701324</v>
      </c>
    </row>
    <row r="1569" spans="1:4" x14ac:dyDescent="0.25">
      <c r="A1569" s="12">
        <v>46102</v>
      </c>
      <c r="B1569" s="7">
        <v>0.43422453703703706</v>
      </c>
      <c r="C1569">
        <v>-1.1614549999999999</v>
      </c>
      <c r="D1569">
        <v>44.701740000000001</v>
      </c>
    </row>
    <row r="1570" spans="1:4" x14ac:dyDescent="0.25">
      <c r="A1570" s="12">
        <v>46102</v>
      </c>
      <c r="B1570" s="7">
        <v>0.47572916666666665</v>
      </c>
      <c r="C1570">
        <v>-1.157348</v>
      </c>
      <c r="D1570">
        <v>44.700389999999999</v>
      </c>
    </row>
    <row r="1571" spans="1:4" x14ac:dyDescent="0.25">
      <c r="A1571" s="12">
        <v>46102</v>
      </c>
      <c r="B1571" s="7">
        <v>0.51739583333333339</v>
      </c>
      <c r="C1571">
        <v>-1.1548499999999999</v>
      </c>
      <c r="D1571">
        <v>44.699753000000001</v>
      </c>
    </row>
    <row r="1572" spans="1:4" x14ac:dyDescent="0.25">
      <c r="A1572" s="12">
        <v>46102</v>
      </c>
      <c r="B1572" s="7">
        <v>0.55872685185185189</v>
      </c>
      <c r="C1572">
        <v>-1.15503</v>
      </c>
      <c r="D1572">
        <v>44.699505000000002</v>
      </c>
    </row>
    <row r="1573" spans="1:4" x14ac:dyDescent="0.25">
      <c r="A1573" s="12">
        <v>46102</v>
      </c>
      <c r="B1573" s="7">
        <v>0.60107638888888892</v>
      </c>
      <c r="C1573">
        <v>-1.172145</v>
      </c>
      <c r="D1573">
        <v>44.700169000000002</v>
      </c>
    </row>
    <row r="1574" spans="1:4" x14ac:dyDescent="0.25">
      <c r="A1574" s="12">
        <v>46102</v>
      </c>
      <c r="B1574" s="7">
        <v>0.64208333333333334</v>
      </c>
      <c r="C1574">
        <v>-1.174518</v>
      </c>
      <c r="D1574">
        <v>44.701374000000001</v>
      </c>
    </row>
    <row r="1575" spans="1:4" x14ac:dyDescent="0.25">
      <c r="A1575" s="12">
        <v>46102</v>
      </c>
      <c r="B1575" s="7">
        <v>0.68406250000000002</v>
      </c>
      <c r="C1575">
        <v>-1.1700900000000001</v>
      </c>
      <c r="D1575">
        <v>44.698554999999999</v>
      </c>
    </row>
    <row r="1576" spans="1:4" x14ac:dyDescent="0.25">
      <c r="A1576" s="12">
        <v>46102</v>
      </c>
      <c r="B1576" s="7">
        <v>0.72540509259259256</v>
      </c>
      <c r="C1576">
        <v>-1.058133</v>
      </c>
      <c r="D1576">
        <v>44.692055000000003</v>
      </c>
    </row>
    <row r="1577" spans="1:4" x14ac:dyDescent="0.25">
      <c r="A1577" s="12">
        <v>46102</v>
      </c>
      <c r="B1577" s="7">
        <v>0.76739583333333339</v>
      </c>
      <c r="C1577">
        <v>-1.0578419999999999</v>
      </c>
      <c r="D1577">
        <v>44.691830000000003</v>
      </c>
    </row>
    <row r="1578" spans="1:4" x14ac:dyDescent="0.25">
      <c r="A1578" s="12">
        <v>46102</v>
      </c>
      <c r="B1578" s="7">
        <v>0.80872685185185189</v>
      </c>
      <c r="C1578">
        <v>-1.1599969999999999</v>
      </c>
      <c r="D1578">
        <v>44.758392000000001</v>
      </c>
    </row>
    <row r="1579" spans="1:4" x14ac:dyDescent="0.25">
      <c r="A1579" s="12">
        <v>46102</v>
      </c>
      <c r="B1579" s="7">
        <v>0.85072916666666665</v>
      </c>
      <c r="C1579">
        <v>-1.1630769999999999</v>
      </c>
      <c r="D1579">
        <v>44.765999000000001</v>
      </c>
    </row>
    <row r="1580" spans="1:4" x14ac:dyDescent="0.25">
      <c r="A1580" s="12">
        <v>46102</v>
      </c>
      <c r="B1580" s="7">
        <v>0.89208333333333334</v>
      </c>
      <c r="C1580">
        <v>-1.1636979999999999</v>
      </c>
      <c r="D1580">
        <v>44.765697000000003</v>
      </c>
    </row>
    <row r="1581" spans="1:4" x14ac:dyDescent="0.25">
      <c r="A1581" s="12">
        <v>46102</v>
      </c>
      <c r="B1581" s="7">
        <v>0.93406250000000002</v>
      </c>
      <c r="C1581">
        <v>-1.170328</v>
      </c>
      <c r="D1581">
        <v>44.742516000000002</v>
      </c>
    </row>
    <row r="1582" spans="1:4" x14ac:dyDescent="0.25">
      <c r="A1582" s="12">
        <v>46102</v>
      </c>
      <c r="B1582" s="7">
        <v>0.97572916666666665</v>
      </c>
      <c r="C1582">
        <v>-1.170434</v>
      </c>
      <c r="D1582">
        <v>44.742882000000002</v>
      </c>
    </row>
    <row r="1583" spans="1:4" x14ac:dyDescent="0.25">
      <c r="A1583" s="12">
        <v>46103</v>
      </c>
      <c r="B1583" s="7">
        <v>1.7060185185185185E-2</v>
      </c>
      <c r="C1583">
        <v>-1.1692119999999999</v>
      </c>
      <c r="D1583">
        <v>44.737513999999997</v>
      </c>
    </row>
    <row r="1584" spans="1:4" x14ac:dyDescent="0.25">
      <c r="A1584" s="12">
        <v>46103</v>
      </c>
      <c r="B1584" s="7">
        <v>5.8749999999999997E-2</v>
      </c>
      <c r="C1584">
        <v>-1.1722250000000001</v>
      </c>
      <c r="D1584">
        <v>44.730671000000001</v>
      </c>
    </row>
    <row r="1585" spans="1:4" x14ac:dyDescent="0.25">
      <c r="A1585" s="12">
        <v>46103</v>
      </c>
      <c r="B1585" s="7">
        <v>0.10100694444444444</v>
      </c>
      <c r="C1585">
        <v>-1.1708750000000001</v>
      </c>
      <c r="D1585">
        <v>44.731963999999998</v>
      </c>
    </row>
    <row r="1586" spans="1:4" x14ac:dyDescent="0.25">
      <c r="A1586" s="12">
        <v>46103</v>
      </c>
      <c r="B1586" s="7">
        <v>0.14239583333333333</v>
      </c>
      <c r="C1586">
        <v>-1.1785239999999999</v>
      </c>
      <c r="D1586">
        <v>44.736373999999998</v>
      </c>
    </row>
    <row r="1587" spans="1:4" x14ac:dyDescent="0.25">
      <c r="A1587" s="12">
        <v>46103</v>
      </c>
      <c r="B1587" s="7">
        <v>0.1837037037037037</v>
      </c>
      <c r="C1587">
        <v>-1.178758</v>
      </c>
      <c r="D1587">
        <v>44.704535999999997</v>
      </c>
    </row>
    <row r="1588" spans="1:4" x14ac:dyDescent="0.25">
      <c r="A1588" s="12">
        <v>46103</v>
      </c>
      <c r="B1588" s="7">
        <v>0.22540509259259259</v>
      </c>
      <c r="C1588">
        <v>-1.1772100000000001</v>
      </c>
      <c r="D1588">
        <v>44.702987999999998</v>
      </c>
    </row>
    <row r="1589" spans="1:4" x14ac:dyDescent="0.25">
      <c r="A1589" s="12">
        <v>46103</v>
      </c>
      <c r="B1589" s="7">
        <v>0.26738425925925924</v>
      </c>
      <c r="C1589">
        <v>-1.1744889999999999</v>
      </c>
      <c r="D1589">
        <v>44.699883</v>
      </c>
    </row>
    <row r="1590" spans="1:4" x14ac:dyDescent="0.25">
      <c r="A1590" s="12">
        <v>46103</v>
      </c>
      <c r="B1590" s="7">
        <v>0.30872685185185184</v>
      </c>
      <c r="C1590">
        <v>-1.1744870000000001</v>
      </c>
      <c r="D1590">
        <v>44.699879000000003</v>
      </c>
    </row>
    <row r="1591" spans="1:4" x14ac:dyDescent="0.25">
      <c r="A1591" s="12">
        <v>46103</v>
      </c>
      <c r="B1591" s="7">
        <v>0.35041666666666665</v>
      </c>
      <c r="C1591">
        <v>-1.1736679999999999</v>
      </c>
      <c r="D1591">
        <v>44.699466999999999</v>
      </c>
    </row>
    <row r="1592" spans="1:4" x14ac:dyDescent="0.25">
      <c r="A1592" s="12">
        <v>46103</v>
      </c>
      <c r="B1592" s="7">
        <v>0.39215277777777779</v>
      </c>
      <c r="C1592">
        <v>-1.173527</v>
      </c>
      <c r="D1592">
        <v>44.699340999999997</v>
      </c>
    </row>
    <row r="1593" spans="1:4" x14ac:dyDescent="0.25">
      <c r="A1593" s="12">
        <v>46103</v>
      </c>
      <c r="B1593" s="7">
        <v>0.43405092592592592</v>
      </c>
      <c r="C1593">
        <v>-1.1734640000000001</v>
      </c>
      <c r="D1593">
        <v>44.699078</v>
      </c>
    </row>
    <row r="1594" spans="1:4" x14ac:dyDescent="0.25">
      <c r="A1594" s="12">
        <v>46103</v>
      </c>
      <c r="B1594" s="7">
        <v>0.47539351851851852</v>
      </c>
      <c r="C1594">
        <v>-1.154795</v>
      </c>
      <c r="D1594">
        <v>44.699562</v>
      </c>
    </row>
    <row r="1595" spans="1:4" x14ac:dyDescent="0.25">
      <c r="A1595" s="12">
        <v>46103</v>
      </c>
      <c r="B1595" s="7">
        <v>0.51739583333333339</v>
      </c>
      <c r="C1595">
        <v>-1.1537999999999999</v>
      </c>
      <c r="D1595">
        <v>44.699905000000001</v>
      </c>
    </row>
    <row r="1596" spans="1:4" x14ac:dyDescent="0.25">
      <c r="A1596" s="12">
        <v>46103</v>
      </c>
      <c r="B1596" s="7">
        <v>0.55906250000000002</v>
      </c>
      <c r="C1596">
        <v>-1.1535690000000001</v>
      </c>
      <c r="D1596">
        <v>44.699497000000001</v>
      </c>
    </row>
    <row r="1597" spans="1:4" x14ac:dyDescent="0.25">
      <c r="A1597" s="12">
        <v>46103</v>
      </c>
      <c r="B1597" s="7">
        <v>0.60040509259259256</v>
      </c>
      <c r="C1597">
        <v>-1.1535550000000001</v>
      </c>
      <c r="D1597">
        <v>44.699451000000003</v>
      </c>
    </row>
    <row r="1598" spans="1:4" x14ac:dyDescent="0.25">
      <c r="A1598" s="12">
        <v>46103</v>
      </c>
      <c r="B1598" s="7">
        <v>0.6420717592592593</v>
      </c>
      <c r="C1598">
        <v>-1.061051</v>
      </c>
      <c r="D1598">
        <v>44.698292000000002</v>
      </c>
    </row>
    <row r="1599" spans="1:4" x14ac:dyDescent="0.25">
      <c r="A1599" s="12">
        <v>46103</v>
      </c>
      <c r="B1599" s="7">
        <v>0.68406250000000002</v>
      </c>
      <c r="C1599">
        <v>-1.0590059999999999</v>
      </c>
      <c r="D1599">
        <v>44.690444999999997</v>
      </c>
    </row>
    <row r="1600" spans="1:4" x14ac:dyDescent="0.25">
      <c r="A1600" s="12">
        <v>46103</v>
      </c>
      <c r="B1600" s="7">
        <v>0.72571759259259261</v>
      </c>
      <c r="C1600">
        <v>-1.0571680000000001</v>
      </c>
      <c r="D1600">
        <v>44.690907000000003</v>
      </c>
    </row>
    <row r="1601" spans="1:4" x14ac:dyDescent="0.25">
      <c r="A1601" s="12">
        <v>46103</v>
      </c>
      <c r="B1601" s="7">
        <v>0.76739583333333339</v>
      </c>
      <c r="C1601">
        <v>-1.053045</v>
      </c>
      <c r="D1601">
        <v>44.688907999999998</v>
      </c>
    </row>
    <row r="1602" spans="1:4" x14ac:dyDescent="0.25">
      <c r="A1602" s="12">
        <v>46103</v>
      </c>
      <c r="B1602" s="7">
        <v>0.80871527777777774</v>
      </c>
      <c r="C1602">
        <v>-1.0541</v>
      </c>
      <c r="D1602">
        <v>44.689731999999999</v>
      </c>
    </row>
    <row r="1603" spans="1:4" x14ac:dyDescent="0.25">
      <c r="A1603" s="12">
        <v>46103</v>
      </c>
      <c r="B1603" s="7">
        <v>0.85038194444444448</v>
      </c>
      <c r="C1603">
        <v>-1.16418</v>
      </c>
      <c r="D1603">
        <v>44.766177999999996</v>
      </c>
    </row>
    <row r="1604" spans="1:4" x14ac:dyDescent="0.25">
      <c r="A1604" s="12">
        <v>46103</v>
      </c>
      <c r="B1604" s="7">
        <v>0.89239583333333339</v>
      </c>
      <c r="C1604">
        <v>-1.1642030000000001</v>
      </c>
      <c r="D1604">
        <v>44.766201000000002</v>
      </c>
    </row>
    <row r="1605" spans="1:4" x14ac:dyDescent="0.25">
      <c r="A1605" s="12">
        <v>46103</v>
      </c>
      <c r="B1605" s="7">
        <v>0.93406250000000002</v>
      </c>
      <c r="C1605">
        <v>-1.1709830000000001</v>
      </c>
      <c r="D1605">
        <v>44.739311000000001</v>
      </c>
    </row>
    <row r="1606" spans="1:4" x14ac:dyDescent="0.25">
      <c r="A1606" s="12">
        <v>46103</v>
      </c>
      <c r="B1606" s="7">
        <v>0.97541666666666671</v>
      </c>
      <c r="C1606">
        <v>-1.170677</v>
      </c>
      <c r="D1606">
        <v>44.741656999999996</v>
      </c>
    </row>
    <row r="1607" spans="1:4" x14ac:dyDescent="0.25">
      <c r="A1607" s="12">
        <v>46104</v>
      </c>
      <c r="B1607" s="7">
        <v>1.7395833333333333E-2</v>
      </c>
      <c r="C1607">
        <v>-1.1714960000000001</v>
      </c>
      <c r="D1607">
        <v>44.742072999999998</v>
      </c>
    </row>
    <row r="1608" spans="1:4" x14ac:dyDescent="0.25">
      <c r="A1608" s="12">
        <v>46104</v>
      </c>
      <c r="B1608" s="7">
        <v>5.9062499999999997E-2</v>
      </c>
      <c r="C1608">
        <v>-1.171011</v>
      </c>
      <c r="D1608">
        <v>44.743400999999999</v>
      </c>
    </row>
    <row r="1609" spans="1:4" x14ac:dyDescent="0.25">
      <c r="A1609" s="12">
        <v>46104</v>
      </c>
      <c r="B1609" s="7">
        <v>0.10040509259259259</v>
      </c>
      <c r="C1609">
        <v>-1.172714</v>
      </c>
      <c r="D1609">
        <v>44.742130000000003</v>
      </c>
    </row>
    <row r="1610" spans="1:4" x14ac:dyDescent="0.25">
      <c r="A1610" s="12">
        <v>46104</v>
      </c>
      <c r="B1610" s="7">
        <v>0.14238425925925927</v>
      </c>
      <c r="C1610">
        <v>-1.1731670000000001</v>
      </c>
      <c r="D1610">
        <v>44.741855999999999</v>
      </c>
    </row>
    <row r="1611" spans="1:4" x14ac:dyDescent="0.25">
      <c r="A1611" s="12">
        <v>46104</v>
      </c>
      <c r="B1611" s="7">
        <v>0.18406249999999999</v>
      </c>
      <c r="C1611">
        <v>-1.1660569999999999</v>
      </c>
      <c r="D1611">
        <v>44.753891000000003</v>
      </c>
    </row>
    <row r="1612" spans="1:4" x14ac:dyDescent="0.25">
      <c r="A1612" s="12">
        <v>46104</v>
      </c>
      <c r="B1612" s="7">
        <v>0.22537037037037036</v>
      </c>
      <c r="C1612">
        <v>-1.1651069999999999</v>
      </c>
      <c r="D1612">
        <v>44.765003</v>
      </c>
    </row>
    <row r="1613" spans="1:4" x14ac:dyDescent="0.25">
      <c r="A1613" s="12">
        <v>46104</v>
      </c>
      <c r="B1613" s="7">
        <v>0.26739583333333333</v>
      </c>
      <c r="C1613">
        <v>-1.166739</v>
      </c>
      <c r="D1613">
        <v>44.767654</v>
      </c>
    </row>
    <row r="1614" spans="1:4" x14ac:dyDescent="0.25">
      <c r="A1614" s="12">
        <v>46104</v>
      </c>
      <c r="B1614" s="7">
        <v>0.30906250000000002</v>
      </c>
      <c r="C1614">
        <v>-1.167964</v>
      </c>
      <c r="D1614">
        <v>44.769103999999999</v>
      </c>
    </row>
    <row r="1615" spans="1:4" x14ac:dyDescent="0.25">
      <c r="A1615" s="12">
        <v>46104</v>
      </c>
      <c r="B1615" s="7">
        <v>0.35041666666666665</v>
      </c>
      <c r="C1615">
        <v>-1.167953</v>
      </c>
      <c r="D1615">
        <v>44.769103999999999</v>
      </c>
    </row>
    <row r="1616" spans="1:4" x14ac:dyDescent="0.25">
      <c r="A1616" s="12">
        <v>46104</v>
      </c>
      <c r="B1616" s="7">
        <v>0.39225694444444442</v>
      </c>
      <c r="C1616">
        <v>-1.168647</v>
      </c>
      <c r="D1616">
        <v>44.766120999999998</v>
      </c>
    </row>
    <row r="1617" spans="1:4" x14ac:dyDescent="0.25">
      <c r="A1617" s="12">
        <v>46104</v>
      </c>
      <c r="B1617" s="7">
        <v>0.43405092592592592</v>
      </c>
      <c r="C1617">
        <v>-1.1682520000000001</v>
      </c>
      <c r="D1617">
        <v>44.765605999999998</v>
      </c>
    </row>
    <row r="1618" spans="1:4" x14ac:dyDescent="0.25">
      <c r="A1618" s="12">
        <v>46104</v>
      </c>
      <c r="B1618" s="7">
        <v>0.47545138888888888</v>
      </c>
      <c r="C1618">
        <v>-1.1684140000000001</v>
      </c>
      <c r="D1618">
        <v>44.765861999999998</v>
      </c>
    </row>
    <row r="1619" spans="1:4" x14ac:dyDescent="0.25">
      <c r="A1619" s="12">
        <v>46104</v>
      </c>
      <c r="B1619" s="7">
        <v>0.51748842592592592</v>
      </c>
      <c r="C1619">
        <v>-1.1682189999999999</v>
      </c>
      <c r="D1619">
        <v>44.765265999999997</v>
      </c>
    </row>
    <row r="1620" spans="1:4" x14ac:dyDescent="0.25">
      <c r="A1620" s="12">
        <v>46104</v>
      </c>
      <c r="B1620" s="7">
        <v>0.55906250000000002</v>
      </c>
      <c r="C1620">
        <v>-1.1683300000000001</v>
      </c>
      <c r="D1620">
        <v>44.765746999999998</v>
      </c>
    </row>
    <row r="1621" spans="1:4" x14ac:dyDescent="0.25">
      <c r="A1621" s="12">
        <v>46104</v>
      </c>
      <c r="B1621" s="7">
        <v>0.60107638888888892</v>
      </c>
      <c r="C1621">
        <v>-1.1681999999999999</v>
      </c>
      <c r="D1621">
        <v>44.766005999999997</v>
      </c>
    </row>
    <row r="1622" spans="1:4" x14ac:dyDescent="0.25">
      <c r="A1622" s="12">
        <v>46104</v>
      </c>
      <c r="B1622" s="7">
        <v>0.64211805555555557</v>
      </c>
      <c r="C1622">
        <v>-1.1682170000000001</v>
      </c>
      <c r="D1622">
        <v>44.765892000000001</v>
      </c>
    </row>
    <row r="1623" spans="1:4" x14ac:dyDescent="0.25">
      <c r="A1623" s="12">
        <v>46104</v>
      </c>
      <c r="B1623" s="7">
        <v>0.68405092592592598</v>
      </c>
      <c r="C1623">
        <v>-1.1680889999999999</v>
      </c>
      <c r="D1623">
        <v>44.765163000000001</v>
      </c>
    </row>
    <row r="1624" spans="1:4" x14ac:dyDescent="0.25">
      <c r="A1624" s="12">
        <v>46104</v>
      </c>
      <c r="B1624" s="7">
        <v>0.76738425925925924</v>
      </c>
      <c r="C1624">
        <v>-1.1664749999999999</v>
      </c>
      <c r="D1624">
        <v>44.767158999999999</v>
      </c>
    </row>
    <row r="1625" spans="1:4" x14ac:dyDescent="0.25">
      <c r="A1625" s="12">
        <v>46104</v>
      </c>
      <c r="B1625" s="7">
        <v>0.80871527777777774</v>
      </c>
      <c r="C1625">
        <v>-1.1658470000000001</v>
      </c>
      <c r="D1625">
        <v>44.767651000000001</v>
      </c>
    </row>
    <row r="1626" spans="1:4" x14ac:dyDescent="0.25">
      <c r="A1626" s="12">
        <v>46104</v>
      </c>
      <c r="B1626" s="7">
        <v>0.85038194444444448</v>
      </c>
      <c r="C1626">
        <v>-1.165716</v>
      </c>
      <c r="D1626">
        <v>44.767516999999998</v>
      </c>
    </row>
    <row r="1627" spans="1:4" x14ac:dyDescent="0.25">
      <c r="A1627" s="12">
        <v>46104</v>
      </c>
      <c r="B1627" s="7">
        <v>0.89239583333333339</v>
      </c>
      <c r="C1627">
        <v>-1.166064</v>
      </c>
      <c r="D1627">
        <v>44.767941</v>
      </c>
    </row>
    <row r="1628" spans="1:4" x14ac:dyDescent="0.25">
      <c r="A1628" s="12">
        <v>46104</v>
      </c>
      <c r="B1628" s="7">
        <v>0.93377314814814816</v>
      </c>
      <c r="C1628">
        <v>-1.1671210000000001</v>
      </c>
      <c r="D1628">
        <v>44.765304999999998</v>
      </c>
    </row>
    <row r="1629" spans="1:4" x14ac:dyDescent="0.25">
      <c r="A1629" s="12">
        <v>46104</v>
      </c>
      <c r="B1629" s="7">
        <v>0.97572916666666665</v>
      </c>
      <c r="C1629">
        <v>-1.173163</v>
      </c>
      <c r="D1629">
        <v>44.740806999999997</v>
      </c>
    </row>
    <row r="1630" spans="1:4" x14ac:dyDescent="0.25">
      <c r="A1630" s="12">
        <v>46105</v>
      </c>
      <c r="B1630" s="7">
        <v>1.7395833333333333E-2</v>
      </c>
      <c r="C1630">
        <v>-1.1706939999999999</v>
      </c>
      <c r="D1630">
        <v>44.743091999999997</v>
      </c>
    </row>
    <row r="1631" spans="1:4" x14ac:dyDescent="0.25">
      <c r="A1631" s="12">
        <v>46105</v>
      </c>
      <c r="B1631" s="7">
        <v>5.872685185185185E-2</v>
      </c>
      <c r="C1631">
        <v>-1.1713519999999999</v>
      </c>
      <c r="D1631">
        <v>44.731772999999997</v>
      </c>
    </row>
    <row r="1632" spans="1:4" x14ac:dyDescent="0.25">
      <c r="A1632" s="12">
        <v>46105</v>
      </c>
      <c r="B1632" s="7">
        <v>0.10040509259259259</v>
      </c>
      <c r="C1632">
        <v>-1.1713469999999999</v>
      </c>
      <c r="D1632">
        <v>44.732146999999998</v>
      </c>
    </row>
    <row r="1633" spans="1:4" x14ac:dyDescent="0.25">
      <c r="A1633" s="12">
        <v>46105</v>
      </c>
      <c r="B1633" s="7">
        <v>0.14248842592592592</v>
      </c>
      <c r="C1633">
        <v>-1.170747</v>
      </c>
      <c r="D1633">
        <v>44.731673999999998</v>
      </c>
    </row>
    <row r="1634" spans="1:4" x14ac:dyDescent="0.25">
      <c r="A1634" s="12">
        <v>46105</v>
      </c>
      <c r="B1634" s="7">
        <v>0.18373842592592593</v>
      </c>
      <c r="C1634">
        <v>-1.1711800000000001</v>
      </c>
      <c r="D1634">
        <v>44.736117999999998</v>
      </c>
    </row>
    <row r="1635" spans="1:4" x14ac:dyDescent="0.25">
      <c r="A1635" s="12">
        <v>46105</v>
      </c>
      <c r="B1635" s="7">
        <v>0.22539351851851852</v>
      </c>
      <c r="C1635">
        <v>-1.1645829999999999</v>
      </c>
      <c r="D1635">
        <v>44.755240999999998</v>
      </c>
    </row>
    <row r="1636" spans="1:4" x14ac:dyDescent="0.25">
      <c r="A1636" s="12">
        <v>46105</v>
      </c>
      <c r="B1636" s="7">
        <v>0.26748842592592592</v>
      </c>
      <c r="C1636">
        <v>-1.160601</v>
      </c>
      <c r="D1636">
        <v>44.762290999999998</v>
      </c>
    </row>
    <row r="1637" spans="1:4" x14ac:dyDescent="0.25">
      <c r="A1637" s="12">
        <v>46105</v>
      </c>
      <c r="B1637" s="7">
        <v>0.3087152777777778</v>
      </c>
      <c r="C1637">
        <v>-1.1686449999999999</v>
      </c>
      <c r="D1637">
        <v>44.763339999999999</v>
      </c>
    </row>
    <row r="1638" spans="1:4" x14ac:dyDescent="0.25">
      <c r="A1638" s="12">
        <v>46105</v>
      </c>
      <c r="B1638" s="7">
        <v>0.35072916666666665</v>
      </c>
      <c r="C1638">
        <v>-1.166137</v>
      </c>
      <c r="D1638">
        <v>44.766708000000001</v>
      </c>
    </row>
    <row r="1639" spans="1:4" x14ac:dyDescent="0.25">
      <c r="A1639" s="12">
        <v>46105</v>
      </c>
      <c r="B1639" s="7">
        <v>0.39239583333333333</v>
      </c>
      <c r="C1639">
        <v>-1.166156</v>
      </c>
      <c r="D1639">
        <v>44.766716000000002</v>
      </c>
    </row>
    <row r="1640" spans="1:4" x14ac:dyDescent="0.25">
      <c r="A1640" s="12">
        <v>46105</v>
      </c>
      <c r="B1640" s="7">
        <v>0.43373842592592593</v>
      </c>
      <c r="C1640">
        <v>-1.1586479999999999</v>
      </c>
      <c r="D1640">
        <v>44.763835999999998</v>
      </c>
    </row>
    <row r="1641" spans="1:4" x14ac:dyDescent="0.25">
      <c r="A1641" s="12">
        <v>46105</v>
      </c>
      <c r="B1641" s="7">
        <v>0.47609953703703706</v>
      </c>
      <c r="C1641">
        <v>-1.165375</v>
      </c>
      <c r="D1641">
        <v>44.763649000000001</v>
      </c>
    </row>
    <row r="1642" spans="1:4" x14ac:dyDescent="0.25">
      <c r="A1642" s="12">
        <v>46105</v>
      </c>
      <c r="B1642" s="7">
        <v>0.5176736111111111</v>
      </c>
      <c r="C1642">
        <v>-1.165664</v>
      </c>
      <c r="D1642">
        <v>44.763827999999997</v>
      </c>
    </row>
    <row r="1643" spans="1:4" x14ac:dyDescent="0.25">
      <c r="A1643" s="12">
        <v>46105</v>
      </c>
      <c r="B1643" s="7">
        <v>0.55872685185185189</v>
      </c>
      <c r="C1643">
        <v>-1.1656470000000001</v>
      </c>
      <c r="D1643">
        <v>44.763832000000001</v>
      </c>
    </row>
    <row r="1644" spans="1:4" x14ac:dyDescent="0.25">
      <c r="A1644" s="12">
        <v>46105</v>
      </c>
      <c r="B1644" s="7">
        <v>0.60072916666666665</v>
      </c>
      <c r="C1644">
        <v>-1.1659980000000001</v>
      </c>
      <c r="D1644">
        <v>44.763663999999999</v>
      </c>
    </row>
    <row r="1645" spans="1:4" x14ac:dyDescent="0.25">
      <c r="A1645" s="12">
        <v>46105</v>
      </c>
      <c r="B1645" s="7">
        <v>0.64239583333333339</v>
      </c>
      <c r="C1645">
        <v>-1.166004</v>
      </c>
      <c r="D1645">
        <v>44.763592000000003</v>
      </c>
    </row>
    <row r="1646" spans="1:4" x14ac:dyDescent="0.25">
      <c r="A1646" s="12">
        <v>46105</v>
      </c>
      <c r="B1646" s="7">
        <v>0.68371527777777774</v>
      </c>
      <c r="C1646">
        <v>-1.1662669999999999</v>
      </c>
      <c r="D1646">
        <v>44.763756000000001</v>
      </c>
    </row>
    <row r="1647" spans="1:4" x14ac:dyDescent="0.25">
      <c r="A1647" s="12">
        <v>46105</v>
      </c>
      <c r="B1647" s="7">
        <v>0.72540509259259256</v>
      </c>
      <c r="C1647">
        <v>-1.1661900000000001</v>
      </c>
      <c r="D1647">
        <v>44.763634000000003</v>
      </c>
    </row>
    <row r="1648" spans="1:4" x14ac:dyDescent="0.25">
      <c r="A1648" s="12">
        <v>46105</v>
      </c>
      <c r="B1648" s="7">
        <v>0.76755787037037038</v>
      </c>
      <c r="C1648">
        <v>-1.1668750000000001</v>
      </c>
      <c r="D1648">
        <v>44.762732999999997</v>
      </c>
    </row>
    <row r="1649" spans="1:4" x14ac:dyDescent="0.25">
      <c r="A1649" s="12">
        <v>46105</v>
      </c>
      <c r="B1649" s="7">
        <v>0.80906250000000002</v>
      </c>
      <c r="C1649">
        <v>-1.166291</v>
      </c>
      <c r="D1649">
        <v>44.767550999999997</v>
      </c>
    </row>
    <row r="1650" spans="1:4" x14ac:dyDescent="0.25">
      <c r="A1650" s="12">
        <v>46105</v>
      </c>
      <c r="B1650" s="7">
        <v>0.85037037037037033</v>
      </c>
      <c r="C1650">
        <v>-1.166785</v>
      </c>
      <c r="D1650">
        <v>44.767856999999999</v>
      </c>
    </row>
    <row r="1651" spans="1:4" x14ac:dyDescent="0.25">
      <c r="A1651" s="12">
        <v>46105</v>
      </c>
      <c r="B1651" s="7">
        <v>0.89239583333333339</v>
      </c>
      <c r="C1651">
        <v>-1.1667259999999999</v>
      </c>
      <c r="D1651">
        <v>44.768020999999997</v>
      </c>
    </row>
    <row r="1652" spans="1:4" x14ac:dyDescent="0.25">
      <c r="A1652" s="12">
        <v>46105</v>
      </c>
      <c r="B1652" s="7">
        <v>0.93374999999999997</v>
      </c>
      <c r="C1652">
        <v>-1.1672530000000001</v>
      </c>
      <c r="D1652">
        <v>44.764893000000001</v>
      </c>
    </row>
    <row r="1653" spans="1:4" x14ac:dyDescent="0.25">
      <c r="A1653" s="12">
        <v>46105</v>
      </c>
      <c r="B1653" s="7">
        <v>0.97572916666666665</v>
      </c>
      <c r="C1653">
        <v>-1.166698</v>
      </c>
      <c r="D1653">
        <v>44.763378000000003</v>
      </c>
    </row>
    <row r="1654" spans="1:4" x14ac:dyDescent="0.25">
      <c r="A1654" s="12">
        <v>46106</v>
      </c>
      <c r="B1654" s="7">
        <v>1.8032407407407407E-2</v>
      </c>
      <c r="C1654">
        <v>-1.1691530000000001</v>
      </c>
      <c r="D1654">
        <v>44.742939</v>
      </c>
    </row>
    <row r="1655" spans="1:4" x14ac:dyDescent="0.25">
      <c r="A1655" s="12">
        <v>46106</v>
      </c>
      <c r="B1655" s="7">
        <v>5.9699074074074071E-2</v>
      </c>
      <c r="C1655">
        <v>-1.170201</v>
      </c>
      <c r="D1655">
        <v>44.741748999999999</v>
      </c>
    </row>
    <row r="1656" spans="1:4" x14ac:dyDescent="0.25">
      <c r="A1656" s="12">
        <v>46106</v>
      </c>
      <c r="B1656" s="7">
        <v>0.10071759259259259</v>
      </c>
      <c r="C1656">
        <v>-1.1701699999999999</v>
      </c>
      <c r="D1656">
        <v>44.741782999999998</v>
      </c>
    </row>
    <row r="1657" spans="1:4" x14ac:dyDescent="0.25">
      <c r="A1657" s="12">
        <v>46106</v>
      </c>
      <c r="B1657" s="7">
        <v>0.14239583333333333</v>
      </c>
      <c r="C1657">
        <v>-1.1707890000000001</v>
      </c>
      <c r="D1657">
        <v>44.741447000000001</v>
      </c>
    </row>
    <row r="1658" spans="1:4" x14ac:dyDescent="0.25">
      <c r="A1658" s="12">
        <v>46106</v>
      </c>
      <c r="B1658" s="7">
        <v>0.18371527777777777</v>
      </c>
      <c r="C1658">
        <v>-1.17106</v>
      </c>
      <c r="D1658">
        <v>44.742351999999997</v>
      </c>
    </row>
    <row r="1659" spans="1:4" x14ac:dyDescent="0.25">
      <c r="A1659" s="12">
        <v>46106</v>
      </c>
      <c r="B1659" s="7">
        <v>0.22540509259259259</v>
      </c>
      <c r="C1659">
        <v>-1.167246</v>
      </c>
      <c r="D1659">
        <v>44.762408999999998</v>
      </c>
    </row>
    <row r="1660" spans="1:4" x14ac:dyDescent="0.25">
      <c r="A1660" s="12">
        <v>46106</v>
      </c>
      <c r="B1660" s="7">
        <v>0.26738425925925924</v>
      </c>
      <c r="C1660">
        <v>-1.167278</v>
      </c>
      <c r="D1660">
        <v>44.762332999999998</v>
      </c>
    </row>
    <row r="1661" spans="1:4" x14ac:dyDescent="0.25">
      <c r="A1661" s="12">
        <v>46106</v>
      </c>
      <c r="B1661" s="7">
        <v>0.30875000000000002</v>
      </c>
      <c r="C1661">
        <v>-1.166609</v>
      </c>
      <c r="D1661">
        <v>44.764538000000002</v>
      </c>
    </row>
    <row r="1662" spans="1:4" x14ac:dyDescent="0.25">
      <c r="A1662" s="12">
        <v>46106</v>
      </c>
      <c r="B1662" s="7">
        <v>0.35072916666666665</v>
      </c>
      <c r="C1662">
        <v>-1.16648</v>
      </c>
      <c r="D1662">
        <v>44.765396000000003</v>
      </c>
    </row>
    <row r="1663" spans="1:4" x14ac:dyDescent="0.25">
      <c r="A1663" s="12">
        <v>46106</v>
      </c>
      <c r="B1663" s="7">
        <v>0.39239583333333333</v>
      </c>
      <c r="C1663">
        <v>-1.1664239999999999</v>
      </c>
      <c r="D1663">
        <v>44.765231999999997</v>
      </c>
    </row>
    <row r="1664" spans="1:4" x14ac:dyDescent="0.25">
      <c r="A1664" s="12">
        <v>46106</v>
      </c>
      <c r="B1664" s="7">
        <v>0.43377314814814816</v>
      </c>
      <c r="C1664">
        <v>-1.166426</v>
      </c>
      <c r="D1664">
        <v>44.765228</v>
      </c>
    </row>
    <row r="1665" spans="1:4" x14ac:dyDescent="0.25">
      <c r="A1665" s="12">
        <v>46106</v>
      </c>
      <c r="B1665" s="7">
        <v>0.47540509259259262</v>
      </c>
      <c r="C1665">
        <v>-1.1662129999999999</v>
      </c>
      <c r="D1665">
        <v>44.764907999999998</v>
      </c>
    </row>
    <row r="1666" spans="1:4" x14ac:dyDescent="0.25">
      <c r="A1666" s="12">
        <v>46106</v>
      </c>
      <c r="B1666" s="7">
        <v>0.51738425925925924</v>
      </c>
      <c r="C1666">
        <v>-1.166301</v>
      </c>
      <c r="D1666">
        <v>44.765137000000003</v>
      </c>
    </row>
    <row r="1667" spans="1:4" x14ac:dyDescent="0.25">
      <c r="A1667" s="12">
        <v>46106</v>
      </c>
      <c r="B1667" s="7">
        <v>0.55906250000000002</v>
      </c>
      <c r="C1667">
        <v>-1.1663190000000001</v>
      </c>
      <c r="D1667">
        <v>44.76511</v>
      </c>
    </row>
    <row r="1668" spans="1:4" x14ac:dyDescent="0.25">
      <c r="A1668" s="12">
        <v>46106</v>
      </c>
      <c r="B1668" s="7">
        <v>0.60041666666666671</v>
      </c>
      <c r="C1668">
        <v>-1.1660999999999999</v>
      </c>
      <c r="D1668">
        <v>44.764935000000001</v>
      </c>
    </row>
    <row r="1669" spans="1:4" x14ac:dyDescent="0.25">
      <c r="A1669" s="12">
        <v>46106</v>
      </c>
      <c r="B1669" s="7">
        <v>0.64295138888888892</v>
      </c>
      <c r="C1669">
        <v>-1.1662319999999999</v>
      </c>
      <c r="D1669">
        <v>44.765202000000002</v>
      </c>
    </row>
    <row r="1670" spans="1:4" x14ac:dyDescent="0.25">
      <c r="A1670" s="12">
        <v>46106</v>
      </c>
      <c r="B1670" s="7">
        <v>0.68374999999999997</v>
      </c>
      <c r="C1670">
        <v>-1.166526</v>
      </c>
      <c r="D1670">
        <v>44.766975000000002</v>
      </c>
    </row>
    <row r="1671" spans="1:4" x14ac:dyDescent="0.25">
      <c r="A1671" s="12">
        <v>46106</v>
      </c>
      <c r="B1671" s="7">
        <v>0.72572916666666665</v>
      </c>
      <c r="C1671">
        <v>-1.165961</v>
      </c>
      <c r="D1671">
        <v>44.766621000000001</v>
      </c>
    </row>
    <row r="1672" spans="1:4" x14ac:dyDescent="0.25">
      <c r="A1672" s="12">
        <v>46106</v>
      </c>
      <c r="B1672" s="7">
        <v>0.76739583333333339</v>
      </c>
      <c r="C1672">
        <v>-1.167659</v>
      </c>
      <c r="D1672">
        <v>44.765143999999999</v>
      </c>
    </row>
    <row r="1673" spans="1:4" x14ac:dyDescent="0.25">
      <c r="A1673" s="12">
        <v>46106</v>
      </c>
      <c r="B1673" s="7">
        <v>0.80874999999999997</v>
      </c>
      <c r="C1673">
        <v>-1.1663490000000001</v>
      </c>
      <c r="D1673">
        <v>44.765011000000001</v>
      </c>
    </row>
    <row r="1674" spans="1:4" x14ac:dyDescent="0.25">
      <c r="A1674" s="12">
        <v>46106</v>
      </c>
      <c r="B1674" s="7">
        <v>0.85072916666666665</v>
      </c>
      <c r="C1674">
        <v>-1.166482</v>
      </c>
      <c r="D1674">
        <v>44.765160000000002</v>
      </c>
    </row>
    <row r="1675" spans="1:4" x14ac:dyDescent="0.25">
      <c r="A1675" s="12">
        <v>46106</v>
      </c>
      <c r="B1675" s="7">
        <v>0.89204861111111111</v>
      </c>
      <c r="C1675">
        <v>-1.166526</v>
      </c>
      <c r="D1675">
        <v>44.765202000000002</v>
      </c>
    </row>
    <row r="1676" spans="1:4" x14ac:dyDescent="0.25">
      <c r="A1676" s="12">
        <v>46106</v>
      </c>
      <c r="B1676" s="7">
        <v>0.93406250000000002</v>
      </c>
      <c r="C1676">
        <v>-1.1666570000000001</v>
      </c>
      <c r="D1676">
        <v>44.765113999999997</v>
      </c>
    </row>
    <row r="1677" spans="1:4" x14ac:dyDescent="0.25">
      <c r="A1677" s="12">
        <v>46106</v>
      </c>
      <c r="B1677" s="7">
        <v>0.97538194444444448</v>
      </c>
      <c r="C1677">
        <v>-1.167178</v>
      </c>
      <c r="D1677">
        <v>44.765948999999999</v>
      </c>
    </row>
    <row r="1678" spans="1:4" x14ac:dyDescent="0.25">
      <c r="A1678" s="12">
        <v>46107</v>
      </c>
      <c r="B1678" s="7">
        <v>1.7071759259259259E-2</v>
      </c>
      <c r="C1678">
        <v>-1.166855</v>
      </c>
      <c r="D1678">
        <v>44.763480999999999</v>
      </c>
    </row>
    <row r="1679" spans="1:4" x14ac:dyDescent="0.25">
      <c r="A1679" s="12">
        <v>46107</v>
      </c>
      <c r="B1679" s="7">
        <v>5.9224537037037034E-2</v>
      </c>
      <c r="C1679">
        <v>-1.1669290000000001</v>
      </c>
      <c r="D1679">
        <v>44.763702000000002</v>
      </c>
    </row>
    <row r="1680" spans="1:4" x14ac:dyDescent="0.25">
      <c r="A1680" s="12">
        <v>46107</v>
      </c>
      <c r="B1680" s="7">
        <v>0.10072916666666666</v>
      </c>
      <c r="C1680">
        <v>-1.169856</v>
      </c>
      <c r="D1680">
        <v>44.741016000000002</v>
      </c>
    </row>
    <row r="1681" spans="1:4" x14ac:dyDescent="0.25">
      <c r="A1681" s="12">
        <v>46107</v>
      </c>
      <c r="B1681" s="7">
        <v>0.14239583333333333</v>
      </c>
      <c r="C1681">
        <v>-1.170812</v>
      </c>
      <c r="D1681">
        <v>44.731411000000001</v>
      </c>
    </row>
    <row r="1682" spans="1:4" x14ac:dyDescent="0.25">
      <c r="A1682" s="12">
        <v>46107</v>
      </c>
      <c r="B1682" s="7">
        <v>0.18373842592592593</v>
      </c>
      <c r="C1682">
        <v>-1.17082</v>
      </c>
      <c r="D1682">
        <v>44.730601999999998</v>
      </c>
    </row>
    <row r="1683" spans="1:4" x14ac:dyDescent="0.25">
      <c r="A1683" s="12">
        <v>46107</v>
      </c>
      <c r="B1683" s="7">
        <v>0.22542824074074075</v>
      </c>
      <c r="C1683">
        <v>-1.167133</v>
      </c>
      <c r="D1683">
        <v>44.762478000000002</v>
      </c>
    </row>
    <row r="1684" spans="1:4" x14ac:dyDescent="0.25">
      <c r="A1684" s="12">
        <v>46107</v>
      </c>
      <c r="B1684" s="7">
        <v>0.26738425925925924</v>
      </c>
      <c r="C1684">
        <v>-1.165645</v>
      </c>
      <c r="D1684">
        <v>44.763736999999999</v>
      </c>
    </row>
    <row r="1685" spans="1:4" x14ac:dyDescent="0.25">
      <c r="A1685" s="12">
        <v>46107</v>
      </c>
      <c r="B1685" s="7">
        <v>0.30875000000000002</v>
      </c>
      <c r="C1685">
        <v>-1.165983</v>
      </c>
      <c r="D1685">
        <v>44.763325000000002</v>
      </c>
    </row>
    <row r="1686" spans="1:4" x14ac:dyDescent="0.25">
      <c r="A1686" s="12">
        <v>46107</v>
      </c>
      <c r="B1686" s="7">
        <v>0.35072916666666665</v>
      </c>
      <c r="C1686">
        <v>-1.1658919999999999</v>
      </c>
      <c r="D1686">
        <v>44.763714</v>
      </c>
    </row>
    <row r="1687" spans="1:4" x14ac:dyDescent="0.25">
      <c r="A1687" s="12">
        <v>46107</v>
      </c>
      <c r="B1687" s="7">
        <v>0.39204861111111111</v>
      </c>
      <c r="C1687">
        <v>-1.166938</v>
      </c>
      <c r="D1687">
        <v>44.763412000000002</v>
      </c>
    </row>
    <row r="1688" spans="1:4" x14ac:dyDescent="0.25">
      <c r="A1688" s="12">
        <v>46107</v>
      </c>
      <c r="B1688" s="7">
        <v>0.4337152777777778</v>
      </c>
      <c r="C1688">
        <v>-1.1668689999999999</v>
      </c>
      <c r="D1688">
        <v>44.763373999999999</v>
      </c>
    </row>
    <row r="1689" spans="1:4" x14ac:dyDescent="0.25">
      <c r="A1689" s="12">
        <v>46107</v>
      </c>
      <c r="B1689" s="7">
        <v>0.47572916666666665</v>
      </c>
      <c r="C1689">
        <v>-1.1669769999999999</v>
      </c>
      <c r="D1689">
        <v>44.763420000000004</v>
      </c>
    </row>
    <row r="1690" spans="1:4" x14ac:dyDescent="0.25">
      <c r="A1690" s="12">
        <v>46107</v>
      </c>
      <c r="B1690" s="7">
        <v>0.51739583333333339</v>
      </c>
      <c r="C1690">
        <v>-1.1668829999999999</v>
      </c>
      <c r="D1690">
        <v>44.763443000000002</v>
      </c>
    </row>
    <row r="1691" spans="1:4" x14ac:dyDescent="0.25">
      <c r="A1691" s="12">
        <v>46107</v>
      </c>
      <c r="B1691" s="7">
        <v>0.55873842592592593</v>
      </c>
      <c r="C1691">
        <v>-1.165832</v>
      </c>
      <c r="D1691">
        <v>44.764656000000002</v>
      </c>
    </row>
    <row r="1692" spans="1:4" x14ac:dyDescent="0.25">
      <c r="A1692" s="12">
        <v>46107</v>
      </c>
      <c r="B1692" s="7">
        <v>0.60038194444444448</v>
      </c>
      <c r="C1692">
        <v>-1.1659980000000001</v>
      </c>
      <c r="D1692">
        <v>44.764991999999999</v>
      </c>
    </row>
    <row r="1693" spans="1:4" x14ac:dyDescent="0.25">
      <c r="A1693" s="12">
        <v>46107</v>
      </c>
      <c r="B1693" s="7">
        <v>0.64239583333333339</v>
      </c>
      <c r="C1693">
        <v>-1.165708</v>
      </c>
      <c r="D1693">
        <v>44.766342000000002</v>
      </c>
    </row>
    <row r="1694" spans="1:4" x14ac:dyDescent="0.25">
      <c r="A1694" s="12">
        <v>46107</v>
      </c>
      <c r="B1694" s="7">
        <v>0.68469907407407404</v>
      </c>
      <c r="C1694">
        <v>-1.1657329999999999</v>
      </c>
      <c r="D1694">
        <v>44.766502000000003</v>
      </c>
    </row>
    <row r="1695" spans="1:4" x14ac:dyDescent="0.25">
      <c r="A1695" s="12">
        <v>46107</v>
      </c>
      <c r="B1695" s="7">
        <v>0.72543981481481479</v>
      </c>
      <c r="C1695">
        <v>-1.1661790000000001</v>
      </c>
      <c r="D1695">
        <v>44.765396000000003</v>
      </c>
    </row>
    <row r="1696" spans="1:4" x14ac:dyDescent="0.25">
      <c r="A1696" s="12">
        <v>46107</v>
      </c>
      <c r="B1696" s="7">
        <v>0.76749999999999996</v>
      </c>
      <c r="C1696">
        <v>-1.1652929999999999</v>
      </c>
      <c r="D1696">
        <v>44.764256000000003</v>
      </c>
    </row>
    <row r="1697" spans="1:4" x14ac:dyDescent="0.25">
      <c r="A1697" s="12">
        <v>46107</v>
      </c>
      <c r="B1697" s="7">
        <v>0.80906250000000002</v>
      </c>
      <c r="C1697">
        <v>-1.1672149999999999</v>
      </c>
      <c r="D1697">
        <v>44.763987999999998</v>
      </c>
    </row>
    <row r="1698" spans="1:4" x14ac:dyDescent="0.25">
      <c r="A1698" s="12">
        <v>46107</v>
      </c>
      <c r="B1698" s="7">
        <v>0.85039351851851852</v>
      </c>
      <c r="C1698">
        <v>-1.166714</v>
      </c>
      <c r="D1698">
        <v>44.764609999999998</v>
      </c>
    </row>
    <row r="1699" spans="1:4" x14ac:dyDescent="0.25">
      <c r="A1699" s="12">
        <v>46107</v>
      </c>
      <c r="B1699" s="7">
        <v>0.89239583333333339</v>
      </c>
      <c r="C1699">
        <v>-1.1669130000000001</v>
      </c>
      <c r="D1699">
        <v>44.764735999999999</v>
      </c>
    </row>
    <row r="1700" spans="1:4" x14ac:dyDescent="0.25">
      <c r="A1700" s="12">
        <v>46107</v>
      </c>
      <c r="B1700" s="7">
        <v>0.93371527777777774</v>
      </c>
      <c r="C1700">
        <v>-1.167027</v>
      </c>
      <c r="D1700">
        <v>44.764721000000002</v>
      </c>
    </row>
    <row r="1701" spans="1:4" x14ac:dyDescent="0.25">
      <c r="A1701" s="12">
        <v>46107</v>
      </c>
      <c r="B1701" s="7">
        <v>0.97572916666666665</v>
      </c>
      <c r="C1701">
        <v>-1.167019</v>
      </c>
      <c r="D1701">
        <v>44.764740000000003</v>
      </c>
    </row>
    <row r="1702" spans="1:4" x14ac:dyDescent="0.25">
      <c r="A1702" s="12">
        <v>46108</v>
      </c>
      <c r="B1702" s="7">
        <v>1.7071759259259259E-2</v>
      </c>
      <c r="C1702">
        <v>-1.1670180000000001</v>
      </c>
      <c r="D1702">
        <v>44.764732000000002</v>
      </c>
    </row>
    <row r="1703" spans="1:4" x14ac:dyDescent="0.25">
      <c r="A1703" s="12">
        <v>46108</v>
      </c>
      <c r="B1703" s="7">
        <v>5.8761574074074077E-2</v>
      </c>
      <c r="C1703">
        <v>-1.16689</v>
      </c>
      <c r="D1703">
        <v>44.763354999999997</v>
      </c>
    </row>
    <row r="1704" spans="1:4" x14ac:dyDescent="0.25">
      <c r="A1704" s="12">
        <v>46108</v>
      </c>
      <c r="B1704" s="7">
        <v>0.14260416666666667</v>
      </c>
      <c r="C1704">
        <v>-1.1711</v>
      </c>
      <c r="D1704">
        <v>44.742686999999997</v>
      </c>
    </row>
    <row r="1705" spans="1:4" x14ac:dyDescent="0.25">
      <c r="A1705" s="12">
        <v>46108</v>
      </c>
      <c r="B1705" s="7">
        <v>0.18406249999999999</v>
      </c>
      <c r="C1705">
        <v>-1.1719170000000001</v>
      </c>
      <c r="D1705">
        <v>44.742710000000002</v>
      </c>
    </row>
    <row r="1706" spans="1:4" x14ac:dyDescent="0.25">
      <c r="A1706" s="12">
        <v>46108</v>
      </c>
      <c r="B1706" s="7">
        <v>0.22572916666666668</v>
      </c>
      <c r="C1706">
        <v>-1.1711609999999999</v>
      </c>
      <c r="D1706">
        <v>44.731003000000001</v>
      </c>
    </row>
    <row r="1707" spans="1:4" x14ac:dyDescent="0.25">
      <c r="A1707" s="12">
        <v>46108</v>
      </c>
      <c r="B1707" s="7">
        <v>0.26748842592592592</v>
      </c>
      <c r="C1707">
        <v>-1.1713100000000001</v>
      </c>
      <c r="D1707">
        <v>44.730949000000003</v>
      </c>
    </row>
    <row r="1708" spans="1:4" x14ac:dyDescent="0.25">
      <c r="A1708" s="12">
        <v>46108</v>
      </c>
      <c r="B1708" s="7">
        <v>0.30906250000000002</v>
      </c>
      <c r="C1708">
        <v>-1.1712260000000001</v>
      </c>
      <c r="D1708">
        <v>44.731181999999997</v>
      </c>
    </row>
    <row r="1709" spans="1:4" x14ac:dyDescent="0.25">
      <c r="A1709" s="12">
        <v>46108</v>
      </c>
      <c r="B1709" s="7">
        <v>0.35046296296296298</v>
      </c>
      <c r="C1709">
        <v>-1.1657409999999999</v>
      </c>
      <c r="D1709">
        <v>44.766486999999998</v>
      </c>
    </row>
    <row r="1710" spans="1:4" x14ac:dyDescent="0.25">
      <c r="A1710" s="12">
        <v>46108</v>
      </c>
      <c r="B1710" s="7">
        <v>0.39239583333333333</v>
      </c>
      <c r="C1710">
        <v>-1.165635</v>
      </c>
      <c r="D1710">
        <v>44.766582</v>
      </c>
    </row>
    <row r="1711" spans="1:4" x14ac:dyDescent="0.25">
      <c r="A1711" s="12">
        <v>46108</v>
      </c>
      <c r="B1711" s="7">
        <v>0.4337152777777778</v>
      </c>
      <c r="C1711">
        <v>-1.165797</v>
      </c>
      <c r="D1711">
        <v>44.766742999999998</v>
      </c>
    </row>
    <row r="1712" spans="1:4" x14ac:dyDescent="0.25">
      <c r="A1712" s="12">
        <v>46108</v>
      </c>
      <c r="B1712" s="7">
        <v>0.47540509259259262</v>
      </c>
      <c r="C1712">
        <v>-1.1656679999999999</v>
      </c>
      <c r="D1712">
        <v>44.766655</v>
      </c>
    </row>
    <row r="1713" spans="1:4" x14ac:dyDescent="0.25">
      <c r="A1713" s="12">
        <v>46108</v>
      </c>
      <c r="B1713" s="7">
        <v>0.51738425925925924</v>
      </c>
      <c r="C1713">
        <v>-1.165645</v>
      </c>
      <c r="D1713">
        <v>44.766677999999999</v>
      </c>
    </row>
    <row r="1714" spans="1:4" x14ac:dyDescent="0.25">
      <c r="A1714" s="12">
        <v>46108</v>
      </c>
      <c r="B1714" s="7">
        <v>0.55871527777777774</v>
      </c>
      <c r="C1714">
        <v>-1.1669449999999999</v>
      </c>
      <c r="D1714">
        <v>44.765968000000001</v>
      </c>
    </row>
    <row r="1715" spans="1:4" x14ac:dyDescent="0.25">
      <c r="A1715" s="12">
        <v>46108</v>
      </c>
      <c r="B1715" s="7">
        <v>0.60041666666666671</v>
      </c>
      <c r="C1715">
        <v>-1.1672709999999999</v>
      </c>
      <c r="D1715">
        <v>44.765895999999998</v>
      </c>
    </row>
    <row r="1716" spans="1:4" x14ac:dyDescent="0.25">
      <c r="A1716" s="12">
        <v>46108</v>
      </c>
      <c r="B1716" s="7">
        <v>0.64260416666666664</v>
      </c>
      <c r="C1716">
        <v>-1.167721</v>
      </c>
      <c r="D1716">
        <v>44.765906999999999</v>
      </c>
    </row>
    <row r="1717" spans="1:4" x14ac:dyDescent="0.25">
      <c r="A1717" s="12">
        <v>46108</v>
      </c>
      <c r="B1717" s="7">
        <v>0.68386574074074069</v>
      </c>
      <c r="C1717">
        <v>-1.168183</v>
      </c>
      <c r="D1717">
        <v>44.765934000000001</v>
      </c>
    </row>
    <row r="1718" spans="1:4" x14ac:dyDescent="0.25">
      <c r="A1718" s="12">
        <v>46108</v>
      </c>
      <c r="B1718" s="7">
        <v>0.72545138888888894</v>
      </c>
      <c r="C1718">
        <v>-1.167929</v>
      </c>
      <c r="D1718">
        <v>44.764896</v>
      </c>
    </row>
    <row r="1719" spans="1:4" x14ac:dyDescent="0.25">
      <c r="A1719" s="12">
        <v>46108</v>
      </c>
      <c r="B1719" s="7">
        <v>0.76804398148148145</v>
      </c>
      <c r="C1719">
        <v>-1.1682049999999999</v>
      </c>
      <c r="D1719">
        <v>44.765171000000002</v>
      </c>
    </row>
    <row r="1720" spans="1:4" x14ac:dyDescent="0.25">
      <c r="A1720" s="12">
        <v>46108</v>
      </c>
      <c r="B1720" s="7">
        <v>0.80874999999999997</v>
      </c>
      <c r="C1720">
        <v>-1.165627</v>
      </c>
      <c r="D1720">
        <v>44.756275000000002</v>
      </c>
    </row>
    <row r="1721" spans="1:4" x14ac:dyDescent="0.25">
      <c r="A1721" s="12">
        <v>46108</v>
      </c>
      <c r="B1721" s="7">
        <v>0.85072916666666665</v>
      </c>
      <c r="C1721">
        <v>-1.164485</v>
      </c>
      <c r="D1721">
        <v>44.755913</v>
      </c>
    </row>
    <row r="1722" spans="1:4" x14ac:dyDescent="0.25">
      <c r="A1722" s="12">
        <v>46108</v>
      </c>
      <c r="B1722" s="7">
        <v>0.8920717592592593</v>
      </c>
      <c r="C1722">
        <v>-1.1675770000000001</v>
      </c>
      <c r="D1722">
        <v>44.763503999999998</v>
      </c>
    </row>
    <row r="1723" spans="1:4" x14ac:dyDescent="0.25">
      <c r="A1723" s="12">
        <v>46108</v>
      </c>
      <c r="B1723" s="7">
        <v>0.93406250000000002</v>
      </c>
      <c r="C1723">
        <v>-1.1655139999999999</v>
      </c>
      <c r="D1723">
        <v>44.756839999999997</v>
      </c>
    </row>
    <row r="1724" spans="1:4" x14ac:dyDescent="0.25">
      <c r="A1724" s="12">
        <v>46108</v>
      </c>
      <c r="B1724" s="7">
        <v>0.97539351851851852</v>
      </c>
      <c r="C1724">
        <v>-1.1667920000000001</v>
      </c>
      <c r="D1724">
        <v>44.763190999999999</v>
      </c>
    </row>
    <row r="1725" spans="1:4" x14ac:dyDescent="0.25">
      <c r="A1725" s="12">
        <v>46109</v>
      </c>
      <c r="B1725" s="7">
        <v>1.7395833333333333E-2</v>
      </c>
      <c r="C1725">
        <v>-1.166868</v>
      </c>
      <c r="D1725">
        <v>44.763553999999999</v>
      </c>
    </row>
    <row r="1726" spans="1:4" x14ac:dyDescent="0.25">
      <c r="A1726" s="12">
        <v>46109</v>
      </c>
      <c r="B1726" s="7">
        <v>5.8761574074074077E-2</v>
      </c>
      <c r="C1726">
        <v>-1.1666799999999999</v>
      </c>
      <c r="D1726">
        <v>44.764296999999999</v>
      </c>
    </row>
    <row r="1727" spans="1:4" x14ac:dyDescent="0.25">
      <c r="A1727" s="12">
        <v>46109</v>
      </c>
      <c r="B1727" s="7">
        <v>0.10072916666666666</v>
      </c>
      <c r="C1727">
        <v>-1.167081</v>
      </c>
      <c r="D1727">
        <v>44.764468999999998</v>
      </c>
    </row>
    <row r="1728" spans="1:4" x14ac:dyDescent="0.25">
      <c r="A1728" s="12">
        <v>46109</v>
      </c>
      <c r="B1728" s="7">
        <v>0.14209490740740741</v>
      </c>
      <c r="C1728">
        <v>-1.166846</v>
      </c>
      <c r="D1728">
        <v>44.764961</v>
      </c>
    </row>
    <row r="1729" spans="1:4" x14ac:dyDescent="0.25">
      <c r="A1729" s="12">
        <v>46109</v>
      </c>
      <c r="B1729" s="7">
        <v>0.18405092592592592</v>
      </c>
      <c r="C1729">
        <v>-1.170256</v>
      </c>
      <c r="D1729">
        <v>44.740707</v>
      </c>
    </row>
    <row r="1730" spans="1:4" x14ac:dyDescent="0.25">
      <c r="A1730" s="12">
        <v>46109</v>
      </c>
      <c r="B1730" s="7">
        <v>0.22552083333333334</v>
      </c>
      <c r="C1730">
        <v>-1.171616</v>
      </c>
      <c r="D1730">
        <v>44.729736000000003</v>
      </c>
    </row>
    <row r="1731" spans="1:4" x14ac:dyDescent="0.25">
      <c r="A1731" s="12">
        <v>46109</v>
      </c>
      <c r="B1731" s="7">
        <v>0.26748842592592592</v>
      </c>
      <c r="C1731">
        <v>-1.1723509999999999</v>
      </c>
      <c r="D1731">
        <v>44.727921000000002</v>
      </c>
    </row>
    <row r="1732" spans="1:4" x14ac:dyDescent="0.25">
      <c r="A1732" s="12">
        <v>46109</v>
      </c>
      <c r="B1732" s="7">
        <v>0.30873842592592593</v>
      </c>
      <c r="C1732">
        <v>-1.171794</v>
      </c>
      <c r="D1732">
        <v>44.727809999999998</v>
      </c>
    </row>
    <row r="1733" spans="1:4" x14ac:dyDescent="0.25">
      <c r="A1733" s="12">
        <v>46109</v>
      </c>
      <c r="B1733" s="7">
        <v>0.35072916666666665</v>
      </c>
      <c r="C1733">
        <v>-1.171781</v>
      </c>
      <c r="D1733">
        <v>44.727736999999998</v>
      </c>
    </row>
    <row r="1734" spans="1:4" x14ac:dyDescent="0.25">
      <c r="A1734" s="12">
        <v>46109</v>
      </c>
      <c r="B1734" s="7">
        <v>0.39238425925925924</v>
      </c>
      <c r="C1734">
        <v>-1.165238</v>
      </c>
      <c r="D1734">
        <v>44.762791</v>
      </c>
    </row>
    <row r="1735" spans="1:4" x14ac:dyDescent="0.25">
      <c r="A1735" s="12">
        <v>46109</v>
      </c>
      <c r="B1735" s="7">
        <v>0.43377314814814816</v>
      </c>
      <c r="C1735">
        <v>-1.166561</v>
      </c>
      <c r="D1735">
        <v>44.763190999999999</v>
      </c>
    </row>
    <row r="1736" spans="1:4" x14ac:dyDescent="0.25">
      <c r="A1736" s="12">
        <v>46109</v>
      </c>
      <c r="B1736" s="7">
        <v>0.47572916666666665</v>
      </c>
      <c r="C1736">
        <v>-1.1667559999999999</v>
      </c>
      <c r="D1736">
        <v>44.763545999999998</v>
      </c>
    </row>
    <row r="1737" spans="1:4" x14ac:dyDescent="0.25">
      <c r="A1737" s="12">
        <v>46109</v>
      </c>
      <c r="B1737" s="7">
        <v>0.5176736111111111</v>
      </c>
      <c r="C1737">
        <v>-1.1670700000000001</v>
      </c>
      <c r="D1737">
        <v>44.763348000000001</v>
      </c>
    </row>
    <row r="1738" spans="1:4" x14ac:dyDescent="0.25">
      <c r="A1738" s="12">
        <v>46109</v>
      </c>
      <c r="B1738" s="7">
        <v>0.55881944444444442</v>
      </c>
      <c r="C1738">
        <v>-1.166714</v>
      </c>
      <c r="D1738">
        <v>44.766280999999999</v>
      </c>
    </row>
    <row r="1739" spans="1:4" x14ac:dyDescent="0.25">
      <c r="A1739" s="12">
        <v>46109</v>
      </c>
      <c r="B1739" s="7">
        <v>0.60071759259259261</v>
      </c>
      <c r="C1739">
        <v>-1.1669069999999999</v>
      </c>
      <c r="D1739">
        <v>44.766033</v>
      </c>
    </row>
    <row r="1740" spans="1:4" x14ac:dyDescent="0.25">
      <c r="A1740" s="12">
        <v>46109</v>
      </c>
      <c r="B1740" s="7">
        <v>0.64206018518518515</v>
      </c>
      <c r="C1740">
        <v>-1.1673519999999999</v>
      </c>
      <c r="D1740">
        <v>44.765770000000003</v>
      </c>
    </row>
    <row r="1741" spans="1:4" x14ac:dyDescent="0.25">
      <c r="A1741" s="12">
        <v>46109</v>
      </c>
      <c r="B1741" s="7">
        <v>0.68377314814814816</v>
      </c>
      <c r="C1741">
        <v>-1.1679330000000001</v>
      </c>
      <c r="D1741">
        <v>44.765476</v>
      </c>
    </row>
    <row r="1742" spans="1:4" x14ac:dyDescent="0.25">
      <c r="A1742" s="12">
        <v>46109</v>
      </c>
      <c r="B1742" s="7">
        <v>0.72572916666666665</v>
      </c>
      <c r="C1742">
        <v>-1.1657869999999999</v>
      </c>
      <c r="D1742">
        <v>44.765788999999998</v>
      </c>
    </row>
    <row r="1743" spans="1:4" x14ac:dyDescent="0.25">
      <c r="A1743" s="12">
        <v>46109</v>
      </c>
      <c r="B1743" s="7">
        <v>0.76709490740740738</v>
      </c>
      <c r="C1743">
        <v>-1.1663030000000001</v>
      </c>
      <c r="D1743">
        <v>44.765529999999998</v>
      </c>
    </row>
    <row r="1744" spans="1:4" x14ac:dyDescent="0.25">
      <c r="A1744" s="12">
        <v>46109</v>
      </c>
      <c r="B1744" s="7">
        <v>0.80877314814814816</v>
      </c>
      <c r="C1744">
        <v>-1.1671199999999999</v>
      </c>
      <c r="D1744">
        <v>44.764159999999997</v>
      </c>
    </row>
    <row r="1745" spans="1:4" x14ac:dyDescent="0.25">
      <c r="A1745" s="12">
        <v>46109</v>
      </c>
      <c r="B1745" s="7">
        <v>0.85071759259259261</v>
      </c>
      <c r="C1745">
        <v>-1.167802</v>
      </c>
      <c r="D1745">
        <v>44.739761000000001</v>
      </c>
    </row>
    <row r="1746" spans="1:4" x14ac:dyDescent="0.25">
      <c r="A1746" s="12">
        <v>46109</v>
      </c>
      <c r="B1746" s="7">
        <v>0.89239583333333339</v>
      </c>
      <c r="C1746">
        <v>-1.1646529999999999</v>
      </c>
      <c r="D1746">
        <v>44.755634000000001</v>
      </c>
    </row>
    <row r="1747" spans="1:4" x14ac:dyDescent="0.25">
      <c r="A1747" s="12">
        <v>46109</v>
      </c>
      <c r="B1747" s="7">
        <v>0.93406250000000002</v>
      </c>
      <c r="C1747">
        <v>-1.163751</v>
      </c>
      <c r="D1747">
        <v>44.756779000000002</v>
      </c>
    </row>
    <row r="1748" spans="1:4" x14ac:dyDescent="0.25">
      <c r="A1748" s="12">
        <v>46109</v>
      </c>
      <c r="B1748" s="7">
        <v>0.97539351851851852</v>
      </c>
      <c r="C1748">
        <v>-1.1634910000000001</v>
      </c>
      <c r="D1748">
        <v>44.756359000000003</v>
      </c>
    </row>
    <row r="1749" spans="1:4" x14ac:dyDescent="0.25">
      <c r="A1749" s="12">
        <v>46110</v>
      </c>
      <c r="B1749" s="7">
        <v>1.7384259259259259E-2</v>
      </c>
      <c r="C1749">
        <v>-1.167011</v>
      </c>
      <c r="D1749">
        <v>44.764766999999999</v>
      </c>
    </row>
    <row r="1750" spans="1:4" x14ac:dyDescent="0.25">
      <c r="A1750" s="12">
        <v>46110</v>
      </c>
      <c r="B1750" s="7">
        <v>5.8738425925925923E-2</v>
      </c>
      <c r="C1750">
        <v>-1.1670309999999999</v>
      </c>
      <c r="D1750">
        <v>44.764789999999998</v>
      </c>
    </row>
    <row r="1751" spans="1:4" x14ac:dyDescent="0.25">
      <c r="A1751" s="12">
        <v>46110</v>
      </c>
      <c r="B1751" s="7">
        <v>0.10046296296296296</v>
      </c>
      <c r="C1751">
        <v>-1.167014</v>
      </c>
      <c r="D1751">
        <v>44.764747999999997</v>
      </c>
    </row>
    <row r="1752" spans="1:4" x14ac:dyDescent="0.25">
      <c r="A1752" s="12">
        <v>46110</v>
      </c>
      <c r="B1752" s="7">
        <v>0.14239583333333333</v>
      </c>
      <c r="C1752">
        <v>-1.166274</v>
      </c>
      <c r="D1752">
        <v>44.764392999999998</v>
      </c>
    </row>
    <row r="1753" spans="1:4" x14ac:dyDescent="0.25">
      <c r="A1753" s="12">
        <v>46110</v>
      </c>
      <c r="B1753" s="7">
        <v>0.18373842592592593</v>
      </c>
      <c r="C1753">
        <v>-1.167008</v>
      </c>
      <c r="D1753">
        <v>44.763446999999999</v>
      </c>
    </row>
    <row r="1754" spans="1:4" x14ac:dyDescent="0.25">
      <c r="A1754" s="12">
        <v>46110</v>
      </c>
      <c r="B1754" s="7">
        <v>0.22572916666666668</v>
      </c>
      <c r="C1754">
        <v>-1.1666270000000001</v>
      </c>
      <c r="D1754">
        <v>44.762703000000002</v>
      </c>
    </row>
    <row r="1755" spans="1:4" x14ac:dyDescent="0.25">
      <c r="A1755" s="12">
        <v>46110</v>
      </c>
      <c r="B1755" s="7">
        <v>0.26774305555555555</v>
      </c>
      <c r="C1755">
        <v>-1.165503</v>
      </c>
      <c r="D1755">
        <v>44.763924000000003</v>
      </c>
    </row>
    <row r="1756" spans="1:4" x14ac:dyDescent="0.25">
      <c r="A1756" s="12">
        <v>46110</v>
      </c>
      <c r="B1756" s="7">
        <v>0.30940972222222224</v>
      </c>
      <c r="C1756">
        <v>-1.1650769999999999</v>
      </c>
      <c r="D1756">
        <v>44.764301000000003</v>
      </c>
    </row>
    <row r="1757" spans="1:4" x14ac:dyDescent="0.25">
      <c r="A1757" s="12">
        <v>46110</v>
      </c>
      <c r="B1757" s="7">
        <v>0.35040509259259262</v>
      </c>
      <c r="C1757">
        <v>-1.1650199999999999</v>
      </c>
      <c r="D1757">
        <v>44.764378000000001</v>
      </c>
    </row>
    <row r="1758" spans="1:4" x14ac:dyDescent="0.25">
      <c r="A1758" s="12">
        <v>46110</v>
      </c>
      <c r="B1758" s="7">
        <v>0.39255787037037038</v>
      </c>
      <c r="C1758">
        <v>-1.164855</v>
      </c>
      <c r="D1758">
        <v>44.763973</v>
      </c>
    </row>
    <row r="1759" spans="1:4" x14ac:dyDescent="0.25">
      <c r="A1759" s="12">
        <v>46110</v>
      </c>
      <c r="B1759" s="7">
        <v>0.43440972222222224</v>
      </c>
      <c r="C1759">
        <v>-1.165035</v>
      </c>
      <c r="D1759">
        <v>44.764378000000001</v>
      </c>
    </row>
    <row r="1760" spans="1:4" x14ac:dyDescent="0.25">
      <c r="A1760" s="12">
        <v>46110</v>
      </c>
      <c r="B1760" s="7">
        <v>0.47541666666666665</v>
      </c>
      <c r="C1760">
        <v>-1.1649369999999999</v>
      </c>
      <c r="D1760">
        <v>44.764434999999999</v>
      </c>
    </row>
    <row r="1761" spans="1:4" x14ac:dyDescent="0.25">
      <c r="A1761" s="12">
        <v>46110</v>
      </c>
      <c r="B1761" s="7">
        <v>0.51738425925925924</v>
      </c>
      <c r="C1761">
        <v>-1.1647860000000001</v>
      </c>
      <c r="D1761">
        <v>44.764308999999997</v>
      </c>
    </row>
    <row r="1762" spans="1:4" x14ac:dyDescent="0.25">
      <c r="A1762" s="12">
        <v>46110</v>
      </c>
      <c r="B1762" s="7">
        <v>0.55876157407407412</v>
      </c>
      <c r="C1762">
        <v>-1.165222</v>
      </c>
      <c r="D1762">
        <v>44.764530000000001</v>
      </c>
    </row>
    <row r="1763" spans="1:4" x14ac:dyDescent="0.25">
      <c r="A1763" s="12">
        <v>46110</v>
      </c>
      <c r="B1763" s="7">
        <v>0.60041666666666671</v>
      </c>
      <c r="C1763">
        <v>-1.1651480000000001</v>
      </c>
      <c r="D1763">
        <v>44.764484000000003</v>
      </c>
    </row>
    <row r="1764" spans="1:4" x14ac:dyDescent="0.25">
      <c r="A1764" s="12">
        <v>46110</v>
      </c>
      <c r="B1764" s="7">
        <v>0.64239583333333339</v>
      </c>
      <c r="C1764">
        <v>-1.1647780000000001</v>
      </c>
      <c r="D1764">
        <v>44.764313000000001</v>
      </c>
    </row>
    <row r="1765" spans="1:4" x14ac:dyDescent="0.25">
      <c r="A1765" s="12">
        <v>46110</v>
      </c>
      <c r="B1765" s="7">
        <v>0.68374999999999997</v>
      </c>
      <c r="C1765">
        <v>-1.164833</v>
      </c>
      <c r="D1765">
        <v>44.764308999999997</v>
      </c>
    </row>
    <row r="1766" spans="1:4" x14ac:dyDescent="0.25">
      <c r="A1766" s="12">
        <v>46110</v>
      </c>
      <c r="B1766" s="7">
        <v>0.72572916666666665</v>
      </c>
      <c r="C1766">
        <v>-1.1652439999999999</v>
      </c>
      <c r="D1766">
        <v>44.763924000000003</v>
      </c>
    </row>
    <row r="1767" spans="1:4" x14ac:dyDescent="0.25">
      <c r="A1767" s="12">
        <v>46110</v>
      </c>
      <c r="B1767" s="7">
        <v>0.76760416666666664</v>
      </c>
      <c r="C1767">
        <v>-1.1651929999999999</v>
      </c>
      <c r="D1767">
        <v>44.763809000000002</v>
      </c>
    </row>
    <row r="1768" spans="1:4" x14ac:dyDescent="0.25">
      <c r="A1768" s="12">
        <v>46110</v>
      </c>
      <c r="B1768" s="7">
        <v>0.80876157407407412</v>
      </c>
      <c r="C1768">
        <v>-1.1714720000000001</v>
      </c>
      <c r="D1768">
        <v>44.731955999999997</v>
      </c>
    </row>
    <row r="1769" spans="1:4" x14ac:dyDescent="0.25">
      <c r="A1769" s="12">
        <v>46110</v>
      </c>
      <c r="B1769" s="7">
        <v>0.85071759259259261</v>
      </c>
      <c r="C1769">
        <v>-1.170482</v>
      </c>
      <c r="D1769">
        <v>44.729336000000004</v>
      </c>
    </row>
    <row r="1770" spans="1:4" x14ac:dyDescent="0.25">
      <c r="A1770" s="12">
        <v>46110</v>
      </c>
      <c r="B1770" s="7">
        <v>0.89208333333333334</v>
      </c>
      <c r="C1770">
        <v>-1.178375</v>
      </c>
      <c r="D1770">
        <v>44.725898999999998</v>
      </c>
    </row>
    <row r="1771" spans="1:4" x14ac:dyDescent="0.25">
      <c r="A1771" s="12">
        <v>46110</v>
      </c>
      <c r="B1771" s="7">
        <v>0.93406250000000002</v>
      </c>
      <c r="C1771">
        <v>-1.185875</v>
      </c>
      <c r="D1771">
        <v>44.732880000000002</v>
      </c>
    </row>
    <row r="1772" spans="1:4" x14ac:dyDescent="0.25">
      <c r="A1772" s="12">
        <v>46110</v>
      </c>
      <c r="B1772" s="7">
        <v>0.97545138888888894</v>
      </c>
      <c r="C1772">
        <v>-1.1808149999999999</v>
      </c>
      <c r="D1772">
        <v>44.734501000000002</v>
      </c>
    </row>
    <row r="1773" spans="1:4" x14ac:dyDescent="0.25">
      <c r="A1773" s="12">
        <v>46111</v>
      </c>
      <c r="B1773" s="7">
        <v>1.7395833333333333E-2</v>
      </c>
      <c r="C1773">
        <v>-1.1658329999999999</v>
      </c>
      <c r="D1773">
        <v>44.754238000000001</v>
      </c>
    </row>
    <row r="1774" spans="1:4" x14ac:dyDescent="0.25">
      <c r="A1774" s="12">
        <v>46111</v>
      </c>
      <c r="B1774" s="7">
        <v>5.8738425925925923E-2</v>
      </c>
      <c r="C1774">
        <v>-1.167392</v>
      </c>
      <c r="D1774">
        <v>44.765720000000002</v>
      </c>
    </row>
    <row r="1775" spans="1:4" x14ac:dyDescent="0.25">
      <c r="A1775" s="12">
        <v>46111</v>
      </c>
      <c r="B1775" s="7">
        <v>0.10072916666666666</v>
      </c>
      <c r="C1775">
        <v>-1.1669609999999999</v>
      </c>
      <c r="D1775">
        <v>44.766143999999997</v>
      </c>
    </row>
    <row r="1776" spans="1:4" x14ac:dyDescent="0.25">
      <c r="A1776" s="12">
        <v>46111</v>
      </c>
      <c r="B1776" s="7">
        <v>0.14207175925925927</v>
      </c>
      <c r="C1776">
        <v>-1.1675770000000001</v>
      </c>
      <c r="D1776">
        <v>44.766185999999998</v>
      </c>
    </row>
    <row r="1777" spans="1:4" x14ac:dyDescent="0.25">
      <c r="A1777" s="12">
        <v>46111</v>
      </c>
      <c r="B1777" s="7">
        <v>0.18373842592592593</v>
      </c>
      <c r="C1777">
        <v>-1.166812</v>
      </c>
      <c r="D1777">
        <v>44.764983999999998</v>
      </c>
    </row>
    <row r="1778" spans="1:4" x14ac:dyDescent="0.25">
      <c r="A1778" s="12">
        <v>46111</v>
      </c>
      <c r="B1778" s="7">
        <v>0.2260763888888889</v>
      </c>
      <c r="C1778">
        <v>-1.1684159999999999</v>
      </c>
      <c r="D1778">
        <v>44.763877999999998</v>
      </c>
    </row>
    <row r="1779" spans="1:4" x14ac:dyDescent="0.25">
      <c r="A1779" s="12">
        <v>46111</v>
      </c>
      <c r="B1779" s="7">
        <v>0.26739583333333333</v>
      </c>
      <c r="C1779">
        <v>-1.1684749999999999</v>
      </c>
      <c r="D1779">
        <v>44.763995999999999</v>
      </c>
    </row>
    <row r="1780" spans="1:4" x14ac:dyDescent="0.25">
      <c r="A1780" s="12">
        <v>46111</v>
      </c>
      <c r="B1780" s="7">
        <v>0.30875000000000002</v>
      </c>
      <c r="C1780">
        <v>-1.168455</v>
      </c>
      <c r="D1780">
        <v>44.76437</v>
      </c>
    </row>
    <row r="1781" spans="1:4" x14ac:dyDescent="0.25">
      <c r="A1781" s="12">
        <v>46111</v>
      </c>
      <c r="B1781" s="7">
        <v>0.35109953703703706</v>
      </c>
      <c r="C1781">
        <v>-1.168188</v>
      </c>
      <c r="D1781">
        <v>44.765174999999999</v>
      </c>
    </row>
    <row r="1782" spans="1:4" x14ac:dyDescent="0.25">
      <c r="A1782" s="12">
        <v>46111</v>
      </c>
      <c r="B1782" s="7">
        <v>0.39239583333333333</v>
      </c>
      <c r="C1782">
        <v>-1.1682090000000001</v>
      </c>
      <c r="D1782">
        <v>44.765079</v>
      </c>
    </row>
    <row r="1783" spans="1:4" x14ac:dyDescent="0.25">
      <c r="A1783" s="12">
        <v>46111</v>
      </c>
      <c r="B1783" s="7">
        <v>0.43440972222222224</v>
      </c>
      <c r="C1783">
        <v>-1.1683699999999999</v>
      </c>
      <c r="D1783">
        <v>44.765217</v>
      </c>
    </row>
    <row r="1784" spans="1:4" x14ac:dyDescent="0.25">
      <c r="A1784" s="12">
        <v>46111</v>
      </c>
      <c r="B1784" s="7">
        <v>0.47542824074074075</v>
      </c>
      <c r="C1784">
        <v>-1.1677930000000001</v>
      </c>
      <c r="D1784">
        <v>44.764930999999997</v>
      </c>
    </row>
    <row r="1785" spans="1:4" x14ac:dyDescent="0.25">
      <c r="A1785" s="12">
        <v>46111</v>
      </c>
      <c r="B1785" s="7">
        <v>0.51708333333333334</v>
      </c>
      <c r="C1785">
        <v>-1.168247</v>
      </c>
      <c r="D1785">
        <v>44.765942000000003</v>
      </c>
    </row>
    <row r="1786" spans="1:4" x14ac:dyDescent="0.25">
      <c r="A1786" s="12">
        <v>46111</v>
      </c>
      <c r="B1786" s="7">
        <v>0.55940972222222218</v>
      </c>
      <c r="C1786">
        <v>-1.168288</v>
      </c>
      <c r="D1786">
        <v>44.766295999999997</v>
      </c>
    </row>
    <row r="1787" spans="1:4" x14ac:dyDescent="0.25">
      <c r="A1787" s="12">
        <v>46111</v>
      </c>
      <c r="B1787" s="7">
        <v>0.60039351851851852</v>
      </c>
      <c r="C1787">
        <v>-1.168237</v>
      </c>
      <c r="D1787">
        <v>44.766303999999998</v>
      </c>
    </row>
    <row r="1788" spans="1:4" x14ac:dyDescent="0.25">
      <c r="A1788" s="12">
        <v>46111</v>
      </c>
      <c r="B1788" s="7">
        <v>0.6420717592592593</v>
      </c>
      <c r="C1788">
        <v>-1.166623</v>
      </c>
      <c r="D1788">
        <v>44.766781000000002</v>
      </c>
    </row>
    <row r="1789" spans="1:4" x14ac:dyDescent="0.25">
      <c r="A1789" s="12">
        <v>46111</v>
      </c>
      <c r="B1789" s="7">
        <v>0.68405092592592598</v>
      </c>
      <c r="C1789">
        <v>-1.1666069999999999</v>
      </c>
      <c r="D1789">
        <v>44.766747000000002</v>
      </c>
    </row>
    <row r="1790" spans="1:4" x14ac:dyDescent="0.25">
      <c r="A1790" s="12">
        <v>46111</v>
      </c>
      <c r="B1790" s="7">
        <v>0.72543981481481479</v>
      </c>
      <c r="C1790">
        <v>-1.166418</v>
      </c>
      <c r="D1790">
        <v>44.766621000000001</v>
      </c>
    </row>
    <row r="1791" spans="1:4" x14ac:dyDescent="0.25">
      <c r="A1791" s="12">
        <v>46111</v>
      </c>
      <c r="B1791" s="7">
        <v>0.76774305555555555</v>
      </c>
      <c r="C1791">
        <v>-1.1663509999999999</v>
      </c>
      <c r="D1791">
        <v>44.766643999999999</v>
      </c>
    </row>
    <row r="1792" spans="1:4" x14ac:dyDescent="0.25">
      <c r="A1792" s="12">
        <v>46111</v>
      </c>
      <c r="B1792" s="7">
        <v>0.80972222222222223</v>
      </c>
      <c r="C1792">
        <v>-1.1696200000000001</v>
      </c>
      <c r="D1792">
        <v>44.743232999999996</v>
      </c>
    </row>
    <row r="1793" spans="1:4" x14ac:dyDescent="0.25">
      <c r="A1793" s="12">
        <v>46111</v>
      </c>
      <c r="B1793" s="7">
        <v>0.85072916666666665</v>
      </c>
      <c r="C1793">
        <v>-1.170517</v>
      </c>
      <c r="D1793">
        <v>44.729751999999998</v>
      </c>
    </row>
    <row r="1794" spans="1:4" x14ac:dyDescent="0.25">
      <c r="A1794" s="12">
        <v>46111</v>
      </c>
      <c r="B1794" s="7">
        <v>0.89210648148148153</v>
      </c>
      <c r="C1794">
        <v>-1.170177</v>
      </c>
      <c r="D1794">
        <v>44.729712999999997</v>
      </c>
    </row>
    <row r="1795" spans="1:4" x14ac:dyDescent="0.25">
      <c r="A1795" s="12">
        <v>46111</v>
      </c>
      <c r="B1795" s="7">
        <v>0.93406250000000002</v>
      </c>
      <c r="C1795">
        <v>-1.1674150000000001</v>
      </c>
      <c r="D1795">
        <v>44.732455999999999</v>
      </c>
    </row>
    <row r="1796" spans="1:4" x14ac:dyDescent="0.25">
      <c r="A1796" s="12">
        <v>46111</v>
      </c>
      <c r="B1796" s="7">
        <v>0.97572916666666665</v>
      </c>
      <c r="C1796">
        <v>-1.1725719999999999</v>
      </c>
      <c r="D1796">
        <v>44.740009000000001</v>
      </c>
    </row>
    <row r="1797" spans="1:4" x14ac:dyDescent="0.25">
      <c r="A1797" s="12">
        <v>46112</v>
      </c>
      <c r="B1797" s="7">
        <v>1.7106481481481483E-2</v>
      </c>
      <c r="C1797">
        <v>-1.160963</v>
      </c>
      <c r="D1797">
        <v>44.747349</v>
      </c>
    </row>
    <row r="1798" spans="1:4" x14ac:dyDescent="0.25">
      <c r="A1798" s="12">
        <v>46112</v>
      </c>
      <c r="B1798" s="7">
        <v>5.9224537037037034E-2</v>
      </c>
      <c r="C1798">
        <v>-1.167853</v>
      </c>
      <c r="D1798">
        <v>44.765793000000002</v>
      </c>
    </row>
    <row r="1799" spans="1:4" x14ac:dyDescent="0.25">
      <c r="A1799" s="12">
        <v>46112</v>
      </c>
      <c r="B1799" s="7">
        <v>0.10072916666666666</v>
      </c>
      <c r="C1799">
        <v>-1.1677649999999999</v>
      </c>
      <c r="D1799">
        <v>44.766075000000001</v>
      </c>
    </row>
    <row r="1800" spans="1:4" x14ac:dyDescent="0.25">
      <c r="A1800" s="12">
        <v>46112</v>
      </c>
      <c r="B1800" s="7">
        <v>0.14207175925925927</v>
      </c>
      <c r="C1800">
        <v>-1.1668130000000001</v>
      </c>
      <c r="D1800">
        <v>44.766914</v>
      </c>
    </row>
    <row r="1801" spans="1:4" x14ac:dyDescent="0.25">
      <c r="A1801" s="12">
        <v>46112</v>
      </c>
      <c r="B1801" s="7">
        <v>0.18406249999999999</v>
      </c>
      <c r="C1801">
        <v>-1.167589</v>
      </c>
      <c r="D1801">
        <v>44.766219999999997</v>
      </c>
    </row>
    <row r="1802" spans="1:4" x14ac:dyDescent="0.25">
      <c r="A1802" s="12">
        <v>46112</v>
      </c>
      <c r="B1802" s="7">
        <v>0.22543981481481482</v>
      </c>
      <c r="C1802">
        <v>-1.1670940000000001</v>
      </c>
      <c r="D1802">
        <v>44.765148000000003</v>
      </c>
    </row>
    <row r="1803" spans="1:4" x14ac:dyDescent="0.25">
      <c r="A1803" s="12">
        <v>46112</v>
      </c>
      <c r="B1803" s="7">
        <v>0.26739583333333333</v>
      </c>
      <c r="C1803">
        <v>-1.167019</v>
      </c>
      <c r="D1803">
        <v>44.765262999999997</v>
      </c>
    </row>
    <row r="1804" spans="1:4" x14ac:dyDescent="0.25">
      <c r="A1804" s="12">
        <v>46112</v>
      </c>
      <c r="B1804" s="7">
        <v>0.30875000000000002</v>
      </c>
      <c r="C1804">
        <v>-1.167635</v>
      </c>
      <c r="D1804">
        <v>44.765349999999998</v>
      </c>
    </row>
    <row r="1805" spans="1:4" x14ac:dyDescent="0.25">
      <c r="A1805" s="12">
        <v>46112</v>
      </c>
      <c r="B1805" s="7">
        <v>0.35082175925925924</v>
      </c>
      <c r="C1805">
        <v>-1.1675260000000001</v>
      </c>
      <c r="D1805">
        <v>44.765453000000001</v>
      </c>
    </row>
    <row r="1806" spans="1:4" x14ac:dyDescent="0.25">
      <c r="A1806" s="12">
        <v>46112</v>
      </c>
      <c r="B1806" s="7">
        <v>0.39274305555555555</v>
      </c>
      <c r="C1806">
        <v>-1.1680109999999999</v>
      </c>
      <c r="D1806">
        <v>44.766171</v>
      </c>
    </row>
    <row r="1807" spans="1:4" x14ac:dyDescent="0.25">
      <c r="A1807" s="12">
        <v>46112</v>
      </c>
      <c r="B1807" s="7">
        <v>0.43461805555555555</v>
      </c>
      <c r="C1807">
        <v>-1.167883</v>
      </c>
      <c r="D1807">
        <v>44.766201000000002</v>
      </c>
    </row>
    <row r="1808" spans="1:4" x14ac:dyDescent="0.25">
      <c r="A1808" s="12">
        <v>46112</v>
      </c>
      <c r="B1808" s="7">
        <v>0.47572916666666665</v>
      </c>
      <c r="C1808">
        <v>-1.168058</v>
      </c>
      <c r="D1808">
        <v>44.766022</v>
      </c>
    </row>
    <row r="1809" spans="1:4" x14ac:dyDescent="0.25">
      <c r="A1809" s="12">
        <v>46112</v>
      </c>
      <c r="B1809" s="7">
        <v>0.51755787037037038</v>
      </c>
      <c r="C1809">
        <v>-1.1680790000000001</v>
      </c>
      <c r="D1809">
        <v>44.766326999999997</v>
      </c>
    </row>
    <row r="1810" spans="1:4" x14ac:dyDescent="0.25">
      <c r="A1810" s="12">
        <v>46112</v>
      </c>
      <c r="B1810" s="7">
        <v>0.55881944444444442</v>
      </c>
      <c r="C1810">
        <v>-1.170177</v>
      </c>
      <c r="D1810">
        <v>44.763072999999999</v>
      </c>
    </row>
    <row r="1811" spans="1:4" x14ac:dyDescent="0.25">
      <c r="A1811" s="12">
        <v>46112</v>
      </c>
      <c r="B1811" s="7">
        <v>0.60071759259259261</v>
      </c>
      <c r="C1811">
        <v>-1.1701280000000001</v>
      </c>
      <c r="D1811">
        <v>44.763007999999999</v>
      </c>
    </row>
    <row r="1812" spans="1:4" x14ac:dyDescent="0.25">
      <c r="A1812" s="12">
        <v>46112</v>
      </c>
      <c r="B1812" s="7">
        <v>0.64239583333333339</v>
      </c>
      <c r="C1812">
        <v>-1.1704129999999999</v>
      </c>
      <c r="D1812">
        <v>44.762718</v>
      </c>
    </row>
    <row r="1813" spans="1:4" x14ac:dyDescent="0.25">
      <c r="A1813" s="12">
        <v>46112</v>
      </c>
      <c r="B1813" s="7">
        <v>0.68374999999999997</v>
      </c>
      <c r="C1813">
        <v>-1.169621</v>
      </c>
      <c r="D1813">
        <v>44.763691000000001</v>
      </c>
    </row>
    <row r="1814" spans="1:4" x14ac:dyDescent="0.25">
      <c r="A1814" s="12">
        <v>46112</v>
      </c>
      <c r="B1814" s="7">
        <v>0.72546296296296298</v>
      </c>
      <c r="C1814">
        <v>-1.169462</v>
      </c>
      <c r="D1814">
        <v>44.763680000000001</v>
      </c>
    </row>
    <row r="1815" spans="1:4" x14ac:dyDescent="0.25">
      <c r="A1815" s="12">
        <v>46112</v>
      </c>
      <c r="B1815" s="7">
        <v>0.76738425925925924</v>
      </c>
      <c r="C1815">
        <v>-1.1686829999999999</v>
      </c>
      <c r="D1815">
        <v>44.764071999999999</v>
      </c>
    </row>
    <row r="1816" spans="1:4" x14ac:dyDescent="0.25">
      <c r="A1816" s="12">
        <v>46112</v>
      </c>
      <c r="B1816" s="7">
        <v>0.80906250000000002</v>
      </c>
      <c r="C1816">
        <v>-1.1682729999999999</v>
      </c>
      <c r="D1816">
        <v>44.764220999999999</v>
      </c>
    </row>
    <row r="1817" spans="1:4" x14ac:dyDescent="0.25">
      <c r="A1817" s="12">
        <v>46112</v>
      </c>
      <c r="B1817" s="7">
        <v>0.85041666666666671</v>
      </c>
      <c r="C1817">
        <v>-1.1703410000000001</v>
      </c>
      <c r="D1817">
        <v>44.743603</v>
      </c>
    </row>
    <row r="1818" spans="1:4" x14ac:dyDescent="0.25">
      <c r="A1818" s="12">
        <v>46112</v>
      </c>
      <c r="B1818" s="7">
        <v>0.89239583333333339</v>
      </c>
      <c r="C1818">
        <v>-1.1714659999999999</v>
      </c>
      <c r="D1818">
        <v>44.742947000000001</v>
      </c>
    </row>
    <row r="1819" spans="1:4" x14ac:dyDescent="0.25">
      <c r="A1819" s="12">
        <v>46112</v>
      </c>
      <c r="B1819" s="7">
        <v>0.93406250000000002</v>
      </c>
      <c r="C1819">
        <v>-1.1709020000000001</v>
      </c>
      <c r="D1819">
        <v>44.743538000000001</v>
      </c>
    </row>
    <row r="1820" spans="1:4" x14ac:dyDescent="0.25">
      <c r="A1820" s="12">
        <v>46112</v>
      </c>
      <c r="B1820" s="7">
        <v>0.97572916666666665</v>
      </c>
      <c r="C1820">
        <v>-1.1710719999999999</v>
      </c>
      <c r="D1820">
        <v>44.742859000000003</v>
      </c>
    </row>
    <row r="1821" spans="1:4" x14ac:dyDescent="0.25">
      <c r="A1821" s="12">
        <v>46113</v>
      </c>
      <c r="B1821" s="7">
        <v>1.7106481481481483E-2</v>
      </c>
      <c r="C1821">
        <v>-1.172847</v>
      </c>
      <c r="D1821">
        <v>44.740749000000001</v>
      </c>
    </row>
    <row r="1822" spans="1:4" x14ac:dyDescent="0.25">
      <c r="A1822" s="12">
        <v>46113</v>
      </c>
      <c r="B1822" s="7">
        <v>5.9062499999999997E-2</v>
      </c>
      <c r="C1822">
        <v>-1.166247</v>
      </c>
      <c r="D1822">
        <v>44.763385999999997</v>
      </c>
    </row>
    <row r="1823" spans="1:4" x14ac:dyDescent="0.25">
      <c r="A1823" s="12">
        <v>46113</v>
      </c>
      <c r="B1823" s="7">
        <v>0.10109953703703704</v>
      </c>
      <c r="C1823">
        <v>-1.167727</v>
      </c>
      <c r="D1823">
        <v>44.766013999999998</v>
      </c>
    </row>
    <row r="1824" spans="1:4" x14ac:dyDescent="0.25">
      <c r="A1824" s="12">
        <v>46113</v>
      </c>
      <c r="B1824" s="7">
        <v>0.14207175925925927</v>
      </c>
      <c r="C1824">
        <v>-1.167513</v>
      </c>
      <c r="D1824">
        <v>44.766669999999998</v>
      </c>
    </row>
    <row r="1825" spans="1:4" x14ac:dyDescent="0.25">
      <c r="A1825" s="12">
        <v>46113</v>
      </c>
      <c r="B1825" s="7">
        <v>0.18406249999999999</v>
      </c>
      <c r="C1825">
        <v>-1.1684939999999999</v>
      </c>
      <c r="D1825">
        <v>44.766773000000001</v>
      </c>
    </row>
    <row r="1826" spans="1:4" x14ac:dyDescent="0.25">
      <c r="A1826" s="12">
        <v>46113</v>
      </c>
      <c r="B1826" s="7">
        <v>0.22542824074074075</v>
      </c>
      <c r="C1826">
        <v>-1.1685140000000001</v>
      </c>
      <c r="D1826">
        <v>44.766762</v>
      </c>
    </row>
    <row r="1827" spans="1:4" x14ac:dyDescent="0.25">
      <c r="A1827" s="12">
        <v>46113</v>
      </c>
      <c r="B1827" s="7">
        <v>0.26776620370370369</v>
      </c>
      <c r="C1827">
        <v>-1.167791</v>
      </c>
      <c r="D1827">
        <v>44.765697000000003</v>
      </c>
    </row>
    <row r="1828" spans="1:4" x14ac:dyDescent="0.25">
      <c r="A1828" s="12">
        <v>46113</v>
      </c>
      <c r="B1828" s="7">
        <v>0.30886574074074075</v>
      </c>
      <c r="C1828">
        <v>-1.1682250000000001</v>
      </c>
      <c r="D1828">
        <v>44.765349999999998</v>
      </c>
    </row>
    <row r="1829" spans="1:4" x14ac:dyDescent="0.25">
      <c r="A1829" s="12">
        <v>46113</v>
      </c>
      <c r="B1829" s="7">
        <v>0.35072916666666665</v>
      </c>
      <c r="C1829">
        <v>-1.1681870000000001</v>
      </c>
      <c r="D1829">
        <v>44.766331000000001</v>
      </c>
    </row>
    <row r="1830" spans="1:4" x14ac:dyDescent="0.25">
      <c r="A1830" s="12">
        <v>46113</v>
      </c>
      <c r="B1830" s="7">
        <v>0.39239583333333333</v>
      </c>
      <c r="C1830">
        <v>-1.1657690000000001</v>
      </c>
      <c r="D1830">
        <v>44.766787999999998</v>
      </c>
    </row>
    <row r="1831" spans="1:4" x14ac:dyDescent="0.25">
      <c r="A1831" s="12">
        <v>46113</v>
      </c>
      <c r="B1831" s="7">
        <v>0.43376157407407406</v>
      </c>
      <c r="C1831">
        <v>-1.165994</v>
      </c>
      <c r="D1831">
        <v>44.767586000000001</v>
      </c>
    </row>
    <row r="1832" spans="1:4" x14ac:dyDescent="0.25">
      <c r="A1832" s="12">
        <v>46113</v>
      </c>
      <c r="B1832" s="7">
        <v>0.47572916666666665</v>
      </c>
      <c r="C1832">
        <v>-1.1656530000000001</v>
      </c>
      <c r="D1832">
        <v>44.767806999999998</v>
      </c>
    </row>
    <row r="1833" spans="1:4" x14ac:dyDescent="0.25">
      <c r="A1833" s="12">
        <v>46113</v>
      </c>
      <c r="B1833" s="7">
        <v>0.51739583333333339</v>
      </c>
      <c r="C1833">
        <v>-1.165824</v>
      </c>
      <c r="D1833">
        <v>44.767749999999999</v>
      </c>
    </row>
    <row r="1834" spans="1:4" x14ac:dyDescent="0.25">
      <c r="A1834" s="12">
        <v>46113</v>
      </c>
      <c r="B1834" s="7">
        <v>0.55877314814814816</v>
      </c>
      <c r="C1834">
        <v>-1.165729</v>
      </c>
      <c r="D1834">
        <v>44.767238999999996</v>
      </c>
    </row>
    <row r="1835" spans="1:4" x14ac:dyDescent="0.25">
      <c r="A1835" s="12">
        <v>46113</v>
      </c>
      <c r="B1835" s="7">
        <v>0.60072916666666665</v>
      </c>
      <c r="C1835">
        <v>-1.1656340000000001</v>
      </c>
      <c r="D1835">
        <v>44.767722999999997</v>
      </c>
    </row>
    <row r="1836" spans="1:4" x14ac:dyDescent="0.25">
      <c r="A1836" s="12">
        <v>46113</v>
      </c>
      <c r="B1836" s="7">
        <v>0.64210648148148153</v>
      </c>
      <c r="C1836">
        <v>-1.1658679999999999</v>
      </c>
      <c r="D1836">
        <v>44.767493999999999</v>
      </c>
    </row>
    <row r="1837" spans="1:4" x14ac:dyDescent="0.25">
      <c r="A1837" s="12">
        <v>46113</v>
      </c>
      <c r="B1837" s="7">
        <v>0.68406250000000002</v>
      </c>
      <c r="C1837">
        <v>-1.1659630000000001</v>
      </c>
      <c r="D1837">
        <v>44.767563000000003</v>
      </c>
    </row>
    <row r="1838" spans="1:4" x14ac:dyDescent="0.25">
      <c r="A1838" s="12">
        <v>46113</v>
      </c>
      <c r="B1838" s="7">
        <v>0.72543981481481479</v>
      </c>
      <c r="C1838">
        <v>-1.1659980000000001</v>
      </c>
      <c r="D1838">
        <v>44.767605000000003</v>
      </c>
    </row>
    <row r="1839" spans="1:4" x14ac:dyDescent="0.25">
      <c r="A1839" s="12">
        <v>46113</v>
      </c>
      <c r="B1839" s="7">
        <v>0.76738425925925924</v>
      </c>
      <c r="C1839">
        <v>-1.1586689999999999</v>
      </c>
      <c r="D1839">
        <v>44.764499999999998</v>
      </c>
    </row>
    <row r="1840" spans="1:4" x14ac:dyDescent="0.25">
      <c r="A1840" s="12">
        <v>46113</v>
      </c>
      <c r="B1840" s="7">
        <v>0.80873842592592593</v>
      </c>
      <c r="C1840">
        <v>-1.166042</v>
      </c>
      <c r="D1840">
        <v>44.763451000000003</v>
      </c>
    </row>
    <row r="1841" spans="1:4" x14ac:dyDescent="0.25">
      <c r="A1841" s="12">
        <v>46113</v>
      </c>
      <c r="B1841" s="7">
        <v>0.85072916666666665</v>
      </c>
      <c r="C1841">
        <v>-1.1661010000000001</v>
      </c>
      <c r="D1841">
        <v>44.763579999999997</v>
      </c>
    </row>
    <row r="1842" spans="1:4" x14ac:dyDescent="0.25">
      <c r="A1842" s="12">
        <v>46113</v>
      </c>
      <c r="B1842" s="7">
        <v>0.89239583333333339</v>
      </c>
      <c r="C1842">
        <v>-1.1703920000000001</v>
      </c>
      <c r="D1842">
        <v>44.742660999999998</v>
      </c>
    </row>
    <row r="1843" spans="1:4" x14ac:dyDescent="0.25">
      <c r="A1843" s="12">
        <v>46113</v>
      </c>
      <c r="B1843" s="7">
        <v>0.93406250000000002</v>
      </c>
      <c r="C1843">
        <v>-1.1709259999999999</v>
      </c>
      <c r="D1843">
        <v>44.742289999999997</v>
      </c>
    </row>
    <row r="1844" spans="1:4" x14ac:dyDescent="0.25">
      <c r="A1844" s="12">
        <v>46113</v>
      </c>
      <c r="B1844" s="7">
        <v>0.97589120370370375</v>
      </c>
      <c r="C1844">
        <v>-1.1702619999999999</v>
      </c>
      <c r="D1844">
        <v>44.742271000000002</v>
      </c>
    </row>
    <row r="1845" spans="1:4" x14ac:dyDescent="0.25">
      <c r="A1845" s="12">
        <v>46114</v>
      </c>
      <c r="B1845" s="7">
        <v>1.7106481481481483E-2</v>
      </c>
      <c r="C1845">
        <v>-1.1693830000000001</v>
      </c>
      <c r="D1845">
        <v>44.741356000000003</v>
      </c>
    </row>
    <row r="1846" spans="1:4" x14ac:dyDescent="0.25">
      <c r="A1846" s="12">
        <v>46114</v>
      </c>
      <c r="B1846" s="7">
        <v>5.9062499999999997E-2</v>
      </c>
      <c r="C1846">
        <v>-1.170264</v>
      </c>
      <c r="D1846">
        <v>44.736347000000002</v>
      </c>
    </row>
    <row r="1847" spans="1:4" x14ac:dyDescent="0.25">
      <c r="A1847" s="12">
        <v>46114</v>
      </c>
      <c r="B1847" s="7">
        <v>0.10089120370370371</v>
      </c>
      <c r="C1847">
        <v>-1.1665570000000001</v>
      </c>
      <c r="D1847">
        <v>44.763492999999997</v>
      </c>
    </row>
    <row r="1848" spans="1:4" x14ac:dyDescent="0.25">
      <c r="A1848" s="12">
        <v>46114</v>
      </c>
      <c r="B1848" s="7">
        <v>0.14239583333333333</v>
      </c>
      <c r="C1848">
        <v>-1.1677500000000001</v>
      </c>
      <c r="D1848">
        <v>44.765895999999998</v>
      </c>
    </row>
    <row r="1849" spans="1:4" x14ac:dyDescent="0.25">
      <c r="A1849" s="12">
        <v>46114</v>
      </c>
      <c r="B1849" s="7">
        <v>0.18376157407407406</v>
      </c>
      <c r="C1849">
        <v>-1.166588</v>
      </c>
      <c r="D1849">
        <v>44.768073999999999</v>
      </c>
    </row>
    <row r="1850" spans="1:4" x14ac:dyDescent="0.25">
      <c r="A1850" s="12">
        <v>46114</v>
      </c>
      <c r="B1850" s="7">
        <v>0.22572916666666668</v>
      </c>
      <c r="C1850">
        <v>-1.1663289999999999</v>
      </c>
      <c r="D1850">
        <v>44.768208000000001</v>
      </c>
    </row>
    <row r="1851" spans="1:4" x14ac:dyDescent="0.25">
      <c r="A1851" s="12">
        <v>46114</v>
      </c>
      <c r="B1851" s="7">
        <v>0.26709490740740743</v>
      </c>
      <c r="C1851">
        <v>-1.1608510000000001</v>
      </c>
      <c r="D1851">
        <v>44.764029999999998</v>
      </c>
    </row>
    <row r="1852" spans="1:4" x14ac:dyDescent="0.25">
      <c r="A1852" s="12">
        <v>46114</v>
      </c>
      <c r="B1852" s="7">
        <v>0.30899305555555556</v>
      </c>
      <c r="C1852">
        <v>-1.1616740000000001</v>
      </c>
      <c r="D1852">
        <v>44.763424000000001</v>
      </c>
    </row>
    <row r="1853" spans="1:4" x14ac:dyDescent="0.25">
      <c r="A1853" s="12">
        <v>46114</v>
      </c>
      <c r="B1853" s="7">
        <v>0.35071759259259261</v>
      </c>
      <c r="C1853">
        <v>-1.161996</v>
      </c>
      <c r="D1853">
        <v>44.762909000000001</v>
      </c>
    </row>
    <row r="1854" spans="1:4" x14ac:dyDescent="0.25">
      <c r="A1854" s="12">
        <v>46114</v>
      </c>
      <c r="B1854" s="7">
        <v>0.39239583333333333</v>
      </c>
      <c r="C1854">
        <v>-1.16082</v>
      </c>
      <c r="D1854">
        <v>44.762241000000003</v>
      </c>
    </row>
    <row r="1855" spans="1:4" x14ac:dyDescent="0.25">
      <c r="A1855" s="12">
        <v>46114</v>
      </c>
      <c r="B1855" s="7">
        <v>0.43377314814814816</v>
      </c>
      <c r="C1855">
        <v>-1.160728</v>
      </c>
      <c r="D1855">
        <v>44.762324999999997</v>
      </c>
    </row>
    <row r="1856" spans="1:4" x14ac:dyDescent="0.25">
      <c r="A1856" s="12">
        <v>46114</v>
      </c>
      <c r="B1856" s="7">
        <v>0.47572916666666665</v>
      </c>
      <c r="C1856">
        <v>-1.1610560000000001</v>
      </c>
      <c r="D1856">
        <v>44.762230000000002</v>
      </c>
    </row>
    <row r="1857" spans="1:4" x14ac:dyDescent="0.25">
      <c r="A1857" s="12">
        <v>46114</v>
      </c>
      <c r="B1857" s="7">
        <v>0.51739583333333339</v>
      </c>
      <c r="C1857">
        <v>-1.1610590000000001</v>
      </c>
      <c r="D1857">
        <v>44.762241000000003</v>
      </c>
    </row>
    <row r="1858" spans="1:4" x14ac:dyDescent="0.25">
      <c r="A1858" s="12">
        <v>46114</v>
      </c>
      <c r="B1858" s="7">
        <v>0.55873842592592593</v>
      </c>
      <c r="C1858">
        <v>-1.161198</v>
      </c>
      <c r="D1858">
        <v>44.762352</v>
      </c>
    </row>
    <row r="1859" spans="1:4" x14ac:dyDescent="0.25">
      <c r="A1859" s="12">
        <v>46114</v>
      </c>
      <c r="B1859" s="7">
        <v>0.60123842592592591</v>
      </c>
      <c r="C1859">
        <v>-1.160622</v>
      </c>
      <c r="D1859">
        <v>44.762428</v>
      </c>
    </row>
    <row r="1860" spans="1:4" x14ac:dyDescent="0.25">
      <c r="A1860" s="12">
        <v>46114</v>
      </c>
      <c r="B1860" s="7">
        <v>0.64206018518518515</v>
      </c>
      <c r="C1860">
        <v>-1.1567339999999999</v>
      </c>
      <c r="D1860">
        <v>44.764446</v>
      </c>
    </row>
    <row r="1861" spans="1:4" x14ac:dyDescent="0.25">
      <c r="A1861" s="12">
        <v>46114</v>
      </c>
      <c r="B1861" s="7">
        <v>0.68406250000000002</v>
      </c>
      <c r="C1861">
        <v>-1.1661539999999999</v>
      </c>
      <c r="D1861">
        <v>44.766716000000002</v>
      </c>
    </row>
    <row r="1862" spans="1:4" x14ac:dyDescent="0.25">
      <c r="A1862" s="12">
        <v>46114</v>
      </c>
      <c r="B1862" s="7">
        <v>0.72542824074074075</v>
      </c>
      <c r="C1862">
        <v>-1.1668890000000001</v>
      </c>
      <c r="D1862">
        <v>44.767895000000003</v>
      </c>
    </row>
    <row r="1863" spans="1:4" x14ac:dyDescent="0.25">
      <c r="A1863" s="12">
        <v>46114</v>
      </c>
      <c r="B1863" s="7">
        <v>0.76712962962962961</v>
      </c>
      <c r="C1863">
        <v>-1.155756</v>
      </c>
      <c r="D1863">
        <v>44.766266000000002</v>
      </c>
    </row>
    <row r="1864" spans="1:4" x14ac:dyDescent="0.25">
      <c r="A1864" s="12">
        <v>46114</v>
      </c>
      <c r="B1864" s="7">
        <v>0.80905092592592598</v>
      </c>
      <c r="C1864">
        <v>-1.166002</v>
      </c>
      <c r="D1864">
        <v>44.763477000000002</v>
      </c>
    </row>
    <row r="1865" spans="1:4" x14ac:dyDescent="0.25">
      <c r="A1865" s="12">
        <v>46114</v>
      </c>
      <c r="B1865" s="7">
        <v>0.85072916666666665</v>
      </c>
      <c r="C1865">
        <v>-1.1665220000000001</v>
      </c>
      <c r="D1865">
        <v>44.763297999999999</v>
      </c>
    </row>
    <row r="1866" spans="1:4" x14ac:dyDescent="0.25">
      <c r="A1866" s="12">
        <v>46114</v>
      </c>
      <c r="B1866" s="7">
        <v>0.89238425925925924</v>
      </c>
      <c r="C1866">
        <v>-1.1693640000000001</v>
      </c>
      <c r="D1866">
        <v>44.741855999999999</v>
      </c>
    </row>
    <row r="1867" spans="1:4" x14ac:dyDescent="0.25">
      <c r="A1867" s="12">
        <v>46114</v>
      </c>
      <c r="B1867" s="7">
        <v>0.93406250000000002</v>
      </c>
      <c r="C1867">
        <v>-1.168739</v>
      </c>
      <c r="D1867">
        <v>44.740532000000002</v>
      </c>
    </row>
    <row r="1868" spans="1:4" x14ac:dyDescent="0.25">
      <c r="A1868" s="12">
        <v>46114</v>
      </c>
      <c r="B1868" s="7">
        <v>0.97542824074074075</v>
      </c>
      <c r="C1868">
        <v>-1.1694290000000001</v>
      </c>
      <c r="D1868">
        <v>44.740516999999997</v>
      </c>
    </row>
    <row r="1869" spans="1:4" x14ac:dyDescent="0.25">
      <c r="A1869" s="12">
        <v>46115</v>
      </c>
      <c r="B1869" s="7">
        <v>1.7384259259259259E-2</v>
      </c>
      <c r="C1869">
        <v>-1.1690469999999999</v>
      </c>
      <c r="D1869">
        <v>44.740718999999999</v>
      </c>
    </row>
    <row r="1870" spans="1:4" x14ac:dyDescent="0.25">
      <c r="A1870" s="12">
        <v>46115</v>
      </c>
      <c r="B1870" s="7">
        <v>5.9062499999999997E-2</v>
      </c>
      <c r="C1870">
        <v>-1.17038</v>
      </c>
      <c r="D1870">
        <v>44.74194</v>
      </c>
    </row>
    <row r="1871" spans="1:4" x14ac:dyDescent="0.25">
      <c r="A1871" s="12">
        <v>46115</v>
      </c>
      <c r="B1871" s="7">
        <v>0.10138888888888889</v>
      </c>
      <c r="C1871">
        <v>-1.166622</v>
      </c>
      <c r="D1871">
        <v>44.762413000000002</v>
      </c>
    </row>
    <row r="1872" spans="1:4" x14ac:dyDescent="0.25">
      <c r="A1872" s="12">
        <v>46115</v>
      </c>
      <c r="B1872" s="7">
        <v>0.14239583333333333</v>
      </c>
      <c r="C1872">
        <v>-1.166377</v>
      </c>
      <c r="D1872">
        <v>44.766033</v>
      </c>
    </row>
    <row r="1873" spans="1:4" x14ac:dyDescent="0.25">
      <c r="A1873" s="12">
        <v>46115</v>
      </c>
      <c r="B1873" s="7">
        <v>0.18378472222222222</v>
      </c>
      <c r="C1873">
        <v>-1.1666510000000001</v>
      </c>
      <c r="D1873">
        <v>44.766742999999998</v>
      </c>
    </row>
    <row r="1874" spans="1:4" x14ac:dyDescent="0.25">
      <c r="A1874" s="12">
        <v>46115</v>
      </c>
      <c r="B1874" s="7">
        <v>0.22571759259259258</v>
      </c>
      <c r="C1874">
        <v>-1.165713</v>
      </c>
      <c r="D1874">
        <v>44.768149999999999</v>
      </c>
    </row>
    <row r="1875" spans="1:4" x14ac:dyDescent="0.25">
      <c r="A1875" s="12">
        <v>46115</v>
      </c>
      <c r="B1875" s="7">
        <v>0.26739583333333333</v>
      </c>
      <c r="C1875">
        <v>-1.1560699999999999</v>
      </c>
      <c r="D1875">
        <v>44.765934000000001</v>
      </c>
    </row>
    <row r="1876" spans="1:4" x14ac:dyDescent="0.25">
      <c r="A1876" s="12">
        <v>46115</v>
      </c>
      <c r="B1876" s="7">
        <v>0.30877314814814816</v>
      </c>
      <c r="C1876">
        <v>-1.161759</v>
      </c>
      <c r="D1876">
        <v>44.763607</v>
      </c>
    </row>
    <row r="1877" spans="1:4" x14ac:dyDescent="0.25">
      <c r="A1877" s="12">
        <v>46115</v>
      </c>
      <c r="B1877" s="7">
        <v>0.35047453703703701</v>
      </c>
      <c r="C1877">
        <v>-1.161454</v>
      </c>
      <c r="D1877">
        <v>44.763184000000003</v>
      </c>
    </row>
    <row r="1878" spans="1:4" x14ac:dyDescent="0.25">
      <c r="A1878" s="12">
        <v>46115</v>
      </c>
      <c r="B1878" s="7">
        <v>0.39274305555555555</v>
      </c>
      <c r="C1878">
        <v>-1.1605129999999999</v>
      </c>
      <c r="D1878">
        <v>44.76247</v>
      </c>
    </row>
    <row r="1879" spans="1:4" x14ac:dyDescent="0.25">
      <c r="A1879" s="12">
        <v>46115</v>
      </c>
      <c r="B1879" s="7">
        <v>0.43377314814814816</v>
      </c>
      <c r="C1879">
        <v>-1.159869</v>
      </c>
      <c r="D1879">
        <v>44.761932000000002</v>
      </c>
    </row>
    <row r="1880" spans="1:4" x14ac:dyDescent="0.25">
      <c r="A1880" s="12">
        <v>46115</v>
      </c>
      <c r="B1880" s="7">
        <v>0.47582175925925924</v>
      </c>
      <c r="C1880">
        <v>-1.159823</v>
      </c>
      <c r="D1880">
        <v>44.761791000000002</v>
      </c>
    </row>
    <row r="1881" spans="1:4" x14ac:dyDescent="0.25">
      <c r="A1881" s="12">
        <v>46115</v>
      </c>
      <c r="B1881" s="7">
        <v>0.51739583333333339</v>
      </c>
      <c r="C1881">
        <v>-1.1584220000000001</v>
      </c>
      <c r="D1881">
        <v>44.760105000000003</v>
      </c>
    </row>
    <row r="1882" spans="1:4" x14ac:dyDescent="0.25">
      <c r="A1882" s="12">
        <v>46115</v>
      </c>
      <c r="B1882" s="7">
        <v>0.55874999999999997</v>
      </c>
      <c r="C1882">
        <v>-1.159179</v>
      </c>
      <c r="D1882">
        <v>44.760303</v>
      </c>
    </row>
    <row r="1883" spans="1:4" x14ac:dyDescent="0.25">
      <c r="A1883" s="12">
        <v>46115</v>
      </c>
      <c r="B1883" s="7">
        <v>0.60082175925925929</v>
      </c>
      <c r="C1883">
        <v>-1.159413</v>
      </c>
      <c r="D1883">
        <v>44.761318000000003</v>
      </c>
    </row>
    <row r="1884" spans="1:4" x14ac:dyDescent="0.25">
      <c r="A1884" s="12">
        <v>46115</v>
      </c>
      <c r="B1884" s="7">
        <v>0.64239583333333339</v>
      </c>
      <c r="C1884">
        <v>-1.160588</v>
      </c>
      <c r="D1884">
        <v>44.761924999999998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F8A51-CDFD-439E-A7F0-6975EB287013}">
  <dimension ref="A1:J293"/>
  <sheetViews>
    <sheetView tabSelected="1" workbookViewId="0">
      <selection activeCell="I19" sqref="I19"/>
    </sheetView>
  </sheetViews>
  <sheetFormatPr baseColWidth="10" defaultRowHeight="15" x14ac:dyDescent="0.25"/>
  <cols>
    <col min="1" max="1" width="11.42578125" style="12"/>
    <col min="6" max="6" width="15.42578125" style="8" bestFit="1" customWidth="1"/>
  </cols>
  <sheetData>
    <row r="1" spans="1:10" x14ac:dyDescent="0.25">
      <c r="A1" s="10" t="s">
        <v>2</v>
      </c>
      <c r="B1" s="14" t="s">
        <v>3</v>
      </c>
      <c r="C1" s="14" t="s">
        <v>4</v>
      </c>
      <c r="D1" s="15" t="s">
        <v>5</v>
      </c>
      <c r="E1" s="16" t="s">
        <v>6</v>
      </c>
      <c r="F1" s="17" t="s">
        <v>7</v>
      </c>
      <c r="G1" s="14" t="s">
        <v>8</v>
      </c>
      <c r="H1" s="14" t="s">
        <v>9</v>
      </c>
      <c r="J1" t="s">
        <v>10</v>
      </c>
    </row>
    <row r="2" spans="1:10" x14ac:dyDescent="0.25">
      <c r="A2" s="11">
        <v>46043</v>
      </c>
      <c r="B2" s="1">
        <v>0.29166666666666669</v>
      </c>
      <c r="C2" t="e">
        <v>#N/A</v>
      </c>
      <c r="D2" s="2">
        <v>84</v>
      </c>
      <c r="E2" s="2" t="s">
        <v>11</v>
      </c>
      <c r="F2" s="13">
        <f ca="1">IFERROR(MIN(IF(ABS(OFFSET(Géolocalisation!$A$1,
MATCH('Maree '!$A2,Géolocalisation!$A:$A,0)-1,1,
COUNTIF(Géolocalisation!$A:$A,'Maree '!$A2))-'Maree '!B2)=
MIN(ABS(OFFSET(Géolocalisation!$A$1,
MATCH('Maree '!$A2,Géolocalisation!$A:$A,0)-1,1,
COUNTIF(Géolocalisation!$A:$A,'Maree '!$A2))-'Maree '!B2)),
OFFSET(Géolocalisation!$A$1,
MATCH('Maree '!$A2,Géolocalisation!$A:$A,0)-1,1,
COUNTIF(Géolocalisation!$A:$A,'Maree '!$A2)))),"")</f>
        <v>1.7395833333333333E-2</v>
      </c>
      <c r="G2" s="3">
        <f ca="1">IFERROR(VLOOKUP($F2,OFFSET(Géolocalisation!$A$1,
MATCH($A2,Géolocalisation!$A:$A,0)-1,1,
COUNTIF(Géolocalisation!$A:$A,$A2),
MATCH(G$1,Géolocalisation!$A$1:$D$1,0)),2,0),"")</f>
        <v>-1.0719909999999999</v>
      </c>
      <c r="H2" s="3">
        <f ca="1">IFERROR(VLOOKUP($F2,OFFSET(Géolocalisation!$A$1,
MATCH($A2,Géolocalisation!$A:$A,0)-1,1,
COUNTIF(Géolocalisation!$A:$A,$A2),
MATCH(H$1,Géolocalisation!$A$1:$D$1,0)),3,0),"")</f>
        <v>44.690784000000001</v>
      </c>
    </row>
    <row r="3" spans="1:10" x14ac:dyDescent="0.25">
      <c r="A3" s="11">
        <v>46043</v>
      </c>
      <c r="B3" s="1">
        <v>0.80486111111111114</v>
      </c>
      <c r="C3" t="e">
        <v>#N/A</v>
      </c>
      <c r="D3" s="2">
        <v>85</v>
      </c>
      <c r="E3" s="2" t="s">
        <v>11</v>
      </c>
      <c r="F3" s="9"/>
      <c r="G3" s="3"/>
      <c r="H3" s="3"/>
    </row>
    <row r="4" spans="1:10" x14ac:dyDescent="0.25">
      <c r="A4" s="11">
        <v>46043</v>
      </c>
      <c r="B4" s="4">
        <v>3.4722222222222224E-2</v>
      </c>
      <c r="C4" t="e">
        <v>#N/A</v>
      </c>
      <c r="D4" s="5"/>
      <c r="E4" s="5" t="s">
        <v>12</v>
      </c>
      <c r="F4" s="9"/>
      <c r="G4" s="3"/>
      <c r="H4" s="3"/>
    </row>
    <row r="5" spans="1:10" x14ac:dyDescent="0.25">
      <c r="A5" s="11">
        <v>46043</v>
      </c>
      <c r="B5" s="4">
        <v>0.55138888888888893</v>
      </c>
      <c r="C5" t="e">
        <v>#N/A</v>
      </c>
      <c r="D5" s="5"/>
      <c r="E5" s="5" t="s">
        <v>12</v>
      </c>
      <c r="F5" s="9"/>
      <c r="G5" s="3"/>
      <c r="H5" s="3"/>
    </row>
    <row r="6" spans="1:10" x14ac:dyDescent="0.25">
      <c r="A6" s="11">
        <v>46044</v>
      </c>
      <c r="B6" s="1">
        <v>0.31666666666666665</v>
      </c>
      <c r="C6" t="e">
        <v>#N/A</v>
      </c>
      <c r="D6" s="2">
        <v>85</v>
      </c>
      <c r="E6" s="2" t="s">
        <v>11</v>
      </c>
      <c r="F6" s="9" t="str">
        <f ca="1">IFERROR(MIN(IF(ABS(OFFSET(Géolocalisation!$A$1,
MATCH($A6,Géolocalisation!$A:$A,0)-1,1,
COUNTIF(Géolocalisation!$A:$A,$A6))-B6)=
MIN(ABS(OFFSET(Géolocalisation!$A$1,
MATCH($A6,Géolocalisation!$A:$A,0)-1,1,
COUNTIF(Géolocalisation!$A:$A,$A6))-B6)),
OFFSET(Géolocalisation!$A$1,
MATCH($A6,Géolocalisation!$A:$A,0)-1,1,
COUNTIF(Géolocalisation!$A:$A,$A6)))),"")</f>
        <v/>
      </c>
      <c r="G6" s="3" t="str">
        <f ca="1">IFERROR(VLOOKUP($F6,OFFSET(Géolocalisation!$A$1, MATCH($A6,Géolocalisation!$A:$A,0)-1,1, COUNTIF(Géolocalisation!$A:$A,$A6), MATCH(G$1,Géolocalisation!$A$1:$D$1,0)),2,0),"")</f>
        <v/>
      </c>
      <c r="H6" s="3" t="str">
        <f ca="1">IFERROR(VLOOKUP($F6,OFFSET(Géolocalisation!$A$1, MATCH($A6,Géolocalisation!$A:$A,0)-1,1, COUNTIF(Géolocalisation!$A:$A,$A6), MATCH(H$1,Géolocalisation!$A$1:$D$1,0)),3,0),"")</f>
        <v/>
      </c>
    </row>
    <row r="7" spans="1:10" x14ac:dyDescent="0.25">
      <c r="A7" s="11">
        <v>46044</v>
      </c>
      <c r="B7" s="1">
        <v>0.82916666666666672</v>
      </c>
      <c r="C7" t="e">
        <v>#N/A</v>
      </c>
      <c r="D7" s="2">
        <v>84</v>
      </c>
      <c r="E7" s="2" t="s">
        <v>11</v>
      </c>
      <c r="F7" s="9" t="str">
        <f ca="1">IFERROR(MIN(IF(ABS(OFFSET(Géolocalisation!$A$1,
MATCH($A7,Géolocalisation!$A:$A,0)-1,1,
COUNTIF(Géolocalisation!$A:$A,$A7))-B7)=
MIN(ABS(OFFSET(Géolocalisation!$A$1,
MATCH($A7,Géolocalisation!$A:$A,0)-1,1,
COUNTIF(Géolocalisation!$A:$A,$A7))-B7)),
OFFSET(Géolocalisation!$A$1,
MATCH($A7,Géolocalisation!$A:$A,0)-1,1,
COUNTIF(Géolocalisation!$A:$A,$A7)))),"")</f>
        <v/>
      </c>
      <c r="G7" s="3" t="str">
        <f ca="1">IFERROR(VLOOKUP($F7,OFFSET(Géolocalisation!$A$1, MATCH($A7,Géolocalisation!$A:$A,0)-1,1, COUNTIF(Géolocalisation!$A:$A,$A7), MATCH(G$1,Géolocalisation!$A$1:$D$1,0)),2,0),"")</f>
        <v/>
      </c>
      <c r="H7" s="3" t="str">
        <f ca="1">IFERROR(VLOOKUP($F7,OFFSET(Géolocalisation!$A$1, MATCH($A7,Géolocalisation!$A:$A,0)-1,1, COUNTIF(Géolocalisation!$A:$A,$A7), MATCH(H$1,Géolocalisation!$A$1:$D$1,0)),3,0),"")</f>
        <v/>
      </c>
    </row>
    <row r="8" spans="1:10" x14ac:dyDescent="0.25">
      <c r="A8" s="11">
        <v>46044</v>
      </c>
      <c r="B8" s="4">
        <v>5.9722222222222225E-2</v>
      </c>
      <c r="C8" t="e">
        <v>#N/A</v>
      </c>
      <c r="D8" s="5"/>
      <c r="E8" s="5" t="s">
        <v>12</v>
      </c>
      <c r="F8" s="9" t="str">
        <f ca="1">IFERROR(MIN(IF(ABS(OFFSET(Géolocalisation!$A$1,
MATCH($A8,Géolocalisation!$A:$A,0)-1,1,
COUNTIF(Géolocalisation!$A:$A,$A8))-B8)=
MIN(ABS(OFFSET(Géolocalisation!$A$1,
MATCH($A8,Géolocalisation!$A:$A,0)-1,1,
COUNTIF(Géolocalisation!$A:$A,$A8))-B8)),
OFFSET(Géolocalisation!$A$1,
MATCH($A8,Géolocalisation!$A:$A,0)-1,1,
COUNTIF(Géolocalisation!$A:$A,$A8)))),"")</f>
        <v/>
      </c>
      <c r="G8" s="3" t="str">
        <f ca="1">IFERROR(VLOOKUP($F8,OFFSET(Géolocalisation!$A$1, MATCH($A8,Géolocalisation!$A:$A,0)-1,1, COUNTIF(Géolocalisation!$A:$A,$A8), MATCH(G$1,Géolocalisation!$A$1:$D$1,0)),2,0),"")</f>
        <v/>
      </c>
      <c r="H8" s="3" t="str">
        <f ca="1">IFERROR(VLOOKUP($F8,OFFSET(Géolocalisation!$A$1, MATCH($A8,Géolocalisation!$A:$A,0)-1,1, COUNTIF(Géolocalisation!$A:$A,$A8), MATCH(H$1,Géolocalisation!$A$1:$D$1,0)),3,0),"")</f>
        <v/>
      </c>
    </row>
    <row r="9" spans="1:10" x14ac:dyDescent="0.25">
      <c r="A9" s="11">
        <v>46044</v>
      </c>
      <c r="B9" s="4">
        <v>0.5756944444444444</v>
      </c>
      <c r="C9" t="e">
        <v>#N/A</v>
      </c>
      <c r="D9" s="5"/>
      <c r="E9" s="5" t="s">
        <v>12</v>
      </c>
      <c r="F9" s="9" t="str">
        <f ca="1">IFERROR(MIN(IF(ABS(OFFSET(Géolocalisation!$A$1,
MATCH($A9,Géolocalisation!$A:$A,0)-1,1,
COUNTIF(Géolocalisation!$A:$A,$A9))-B9)=
MIN(ABS(OFFSET(Géolocalisation!$A$1,
MATCH($A9,Géolocalisation!$A:$A,0)-1,1,
COUNTIF(Géolocalisation!$A:$A,$A9))-B9)),
OFFSET(Géolocalisation!$A$1,
MATCH($A9,Géolocalisation!$A:$A,0)-1,1,
COUNTIF(Géolocalisation!$A:$A,$A9)))),"")</f>
        <v/>
      </c>
      <c r="G9" s="3" t="str">
        <f ca="1">IFERROR(VLOOKUP($F9,OFFSET(Géolocalisation!$A$1, MATCH($A9,Géolocalisation!$A:$A,0)-1,1, COUNTIF(Géolocalisation!$A:$A,$A9), MATCH(G$1,Géolocalisation!$A$1:$D$1,0)),2,0),"")</f>
        <v/>
      </c>
      <c r="H9" s="3" t="str">
        <f ca="1">IFERROR(VLOOKUP($F9,OFFSET(Géolocalisation!$A$1, MATCH($A9,Géolocalisation!$A:$A,0)-1,1, COUNTIF(Géolocalisation!$A:$A,$A9), MATCH(H$1,Géolocalisation!$A$1:$D$1,0)),3,0),"")</f>
        <v/>
      </c>
    </row>
    <row r="10" spans="1:10" x14ac:dyDescent="0.25">
      <c r="A10" s="11">
        <v>46045</v>
      </c>
      <c r="B10" s="1">
        <v>0.34305555555555556</v>
      </c>
      <c r="C10" t="e">
        <v>#N/A</v>
      </c>
      <c r="D10" s="2">
        <v>82</v>
      </c>
      <c r="E10" s="2" t="s">
        <v>11</v>
      </c>
      <c r="F10" s="9" t="str">
        <f ca="1">IFERROR(MIN(IF(ABS(OFFSET(Géolocalisation!$A$1,
MATCH($A10,Géolocalisation!$A:$A,0)-1,1,
COUNTIF(Géolocalisation!$A:$A,$A10))-B10)=
MIN(ABS(OFFSET(Géolocalisation!$A$1,
MATCH($A10,Géolocalisation!$A:$A,0)-1,1,
COUNTIF(Géolocalisation!$A:$A,$A10))-B10)),
OFFSET(Géolocalisation!$A$1,
MATCH($A10,Géolocalisation!$A:$A,0)-1,1,
COUNTIF(Géolocalisation!$A:$A,$A10)))),"")</f>
        <v/>
      </c>
      <c r="G10" s="3" t="str">
        <f ca="1">IFERROR(VLOOKUP($F10,OFFSET(Géolocalisation!$A$1, MATCH($A10,Géolocalisation!$A:$A,0)-1,1, COUNTIF(Géolocalisation!$A:$A,$A10), MATCH(G$1,Géolocalisation!$A$1:$D$1,0)),2,0),"")</f>
        <v/>
      </c>
      <c r="H10" s="3" t="str">
        <f ca="1">IFERROR(VLOOKUP($F10,OFFSET(Géolocalisation!$A$1, MATCH($A10,Géolocalisation!$A:$A,0)-1,1, COUNTIF(Géolocalisation!$A:$A,$A10), MATCH(H$1,Géolocalisation!$A$1:$D$1,0)),3,0),"")</f>
        <v/>
      </c>
    </row>
    <row r="11" spans="1:10" x14ac:dyDescent="0.25">
      <c r="A11" s="11">
        <v>46045</v>
      </c>
      <c r="B11" s="1">
        <v>0.85555555555555551</v>
      </c>
      <c r="C11" t="e">
        <v>#N/A</v>
      </c>
      <c r="D11" s="2">
        <v>80</v>
      </c>
      <c r="E11" s="2" t="s">
        <v>11</v>
      </c>
      <c r="F11" s="9" t="str">
        <f ca="1">IFERROR(MIN(IF(ABS(OFFSET(Géolocalisation!$A$1,
MATCH($A11,Géolocalisation!$A:$A,0)-1,1,
COUNTIF(Géolocalisation!$A:$A,$A11))-B11)=
MIN(ABS(OFFSET(Géolocalisation!$A$1,
MATCH($A11,Géolocalisation!$A:$A,0)-1,1,
COUNTIF(Géolocalisation!$A:$A,$A11))-B11)),
OFFSET(Géolocalisation!$A$1,
MATCH($A11,Géolocalisation!$A:$A,0)-1,1,
COUNTIF(Géolocalisation!$A:$A,$A11)))),"")</f>
        <v/>
      </c>
      <c r="G11" s="3" t="str">
        <f ca="1">IFERROR(VLOOKUP($F11,OFFSET(Géolocalisation!$A$1, MATCH($A11,Géolocalisation!$A:$A,0)-1,1, COUNTIF(Géolocalisation!$A:$A,$A11), MATCH(G$1,Géolocalisation!$A$1:$D$1,0)),2,0),"")</f>
        <v/>
      </c>
      <c r="H11" s="3" t="str">
        <f ca="1">IFERROR(VLOOKUP($F11,OFFSET(Géolocalisation!$A$1, MATCH($A11,Géolocalisation!$A:$A,0)-1,1, COUNTIF(Géolocalisation!$A:$A,$A11), MATCH(H$1,Géolocalisation!$A$1:$D$1,0)),3,0),"")</f>
        <v/>
      </c>
    </row>
    <row r="12" spans="1:10" x14ac:dyDescent="0.25">
      <c r="A12" s="11">
        <v>46045</v>
      </c>
      <c r="B12" s="4">
        <v>8.4027777777777785E-2</v>
      </c>
      <c r="C12" t="e">
        <v>#N/A</v>
      </c>
      <c r="D12" s="5"/>
      <c r="E12" s="5" t="s">
        <v>12</v>
      </c>
      <c r="F12" s="9" t="str">
        <f ca="1">IFERROR(MIN(IF(ABS(OFFSET(Géolocalisation!$A$1,
MATCH($A12,Géolocalisation!$A:$A,0)-1,1,
COUNTIF(Géolocalisation!$A:$A,$A12))-B12)=
MIN(ABS(OFFSET(Géolocalisation!$A$1,
MATCH($A12,Géolocalisation!$A:$A,0)-1,1,
COUNTIF(Géolocalisation!$A:$A,$A12))-B12)),
OFFSET(Géolocalisation!$A$1,
MATCH($A12,Géolocalisation!$A:$A,0)-1,1,
COUNTIF(Géolocalisation!$A:$A,$A12)))),"")</f>
        <v/>
      </c>
      <c r="G12" s="3" t="str">
        <f ca="1">IFERROR(VLOOKUP($F12,OFFSET(Géolocalisation!$A$1, MATCH($A12,Géolocalisation!$A:$A,0)-1,1, COUNTIF(Géolocalisation!$A:$A,$A12), MATCH(G$1,Géolocalisation!$A$1:$D$1,0)),2,0),"")</f>
        <v/>
      </c>
      <c r="H12" s="3" t="str">
        <f ca="1">IFERROR(VLOOKUP($F12,OFFSET(Géolocalisation!$A$1, MATCH($A12,Géolocalisation!$A:$A,0)-1,1, COUNTIF(Géolocalisation!$A:$A,$A12), MATCH(H$1,Géolocalisation!$A$1:$D$1,0)),3,0),"")</f>
        <v/>
      </c>
    </row>
    <row r="13" spans="1:10" x14ac:dyDescent="0.25">
      <c r="A13" s="11">
        <v>46045</v>
      </c>
      <c r="B13" s="4">
        <v>0.6</v>
      </c>
      <c r="C13" t="e">
        <v>#N/A</v>
      </c>
      <c r="D13" s="5"/>
      <c r="E13" s="5" t="s">
        <v>12</v>
      </c>
      <c r="F13" s="9" t="str">
        <f ca="1">IFERROR(MIN(IF(ABS(OFFSET(Géolocalisation!$A$1,
MATCH($A13,Géolocalisation!$A:$A,0)-1,1,
COUNTIF(Géolocalisation!$A:$A,$A13))-B13)=
MIN(ABS(OFFSET(Géolocalisation!$A$1,
MATCH($A13,Géolocalisation!$A:$A,0)-1,1,
COUNTIF(Géolocalisation!$A:$A,$A13))-B13)),
OFFSET(Géolocalisation!$A$1,
MATCH($A13,Géolocalisation!$A:$A,0)-1,1,
COUNTIF(Géolocalisation!$A:$A,$A13)))),"")</f>
        <v/>
      </c>
      <c r="G13" s="3" t="str">
        <f ca="1">IFERROR(VLOOKUP($F13,OFFSET(Géolocalisation!$A$1, MATCH($A13,Géolocalisation!$A:$A,0)-1,1, COUNTIF(Géolocalisation!$A:$A,$A13), MATCH(G$1,Géolocalisation!$A$1:$D$1,0)),2,0),"")</f>
        <v/>
      </c>
      <c r="H13" s="3" t="str">
        <f ca="1">IFERROR(VLOOKUP($F13,OFFSET(Géolocalisation!$A$1, MATCH($A13,Géolocalisation!$A:$A,0)-1,1, COUNTIF(Géolocalisation!$A:$A,$A13), MATCH(H$1,Géolocalisation!$A$1:$D$1,0)),3,0),"")</f>
        <v/>
      </c>
    </row>
    <row r="14" spans="1:10" x14ac:dyDescent="0.25">
      <c r="A14" s="11">
        <v>46046</v>
      </c>
      <c r="B14" s="1">
        <v>0.37083333333333335</v>
      </c>
      <c r="C14" t="e">
        <v>#N/A</v>
      </c>
      <c r="D14" s="2">
        <v>76</v>
      </c>
      <c r="E14" s="2" t="s">
        <v>11</v>
      </c>
      <c r="F14" s="9" t="str">
        <f ca="1">IFERROR(MIN(IF(ABS(OFFSET(Géolocalisation!$A$1,
MATCH($A14,Géolocalisation!$A:$A,0)-1,1,
COUNTIF(Géolocalisation!$A:$A,$A14))-B14)=
MIN(ABS(OFFSET(Géolocalisation!$A$1,
MATCH($A14,Géolocalisation!$A:$A,0)-1,1,
COUNTIF(Géolocalisation!$A:$A,$A14))-B14)),
OFFSET(Géolocalisation!$A$1,
MATCH($A14,Géolocalisation!$A:$A,0)-1,1,
COUNTIF(Géolocalisation!$A:$A,$A14)))),"")</f>
        <v/>
      </c>
      <c r="G14" s="3" t="str">
        <f ca="1">IFERROR(VLOOKUP($F14,OFFSET(Géolocalisation!$A$1, MATCH($A14,Géolocalisation!$A:$A,0)-1,1, COUNTIF(Géolocalisation!$A:$A,$A14), MATCH(G$1,Géolocalisation!$A$1:$D$1,0)),2,0),"")</f>
        <v/>
      </c>
      <c r="H14" s="3" t="str">
        <f ca="1">IFERROR(VLOOKUP($F14,OFFSET(Géolocalisation!$A$1, MATCH($A14,Géolocalisation!$A:$A,0)-1,1, COUNTIF(Géolocalisation!$A:$A,$A14), MATCH(H$1,Géolocalisation!$A$1:$D$1,0)),3,0),"")</f>
        <v/>
      </c>
    </row>
    <row r="15" spans="1:10" x14ac:dyDescent="0.25">
      <c r="A15" s="11">
        <v>46046</v>
      </c>
      <c r="B15" s="1">
        <v>0.88541666666666663</v>
      </c>
      <c r="C15" t="e">
        <v>#N/A</v>
      </c>
      <c r="D15" s="2">
        <v>73</v>
      </c>
      <c r="E15" s="2" t="s">
        <v>11</v>
      </c>
      <c r="F15" s="9" t="str">
        <f ca="1">IFERROR(MIN(IF(ABS(OFFSET(Géolocalisation!$A$1,
MATCH($A15,Géolocalisation!$A:$A,0)-1,1,
COUNTIF(Géolocalisation!$A:$A,$A15))-B15)=
MIN(ABS(OFFSET(Géolocalisation!$A$1,
MATCH($A15,Géolocalisation!$A:$A,0)-1,1,
COUNTIF(Géolocalisation!$A:$A,$A15))-B15)),
OFFSET(Géolocalisation!$A$1,
MATCH($A15,Géolocalisation!$A:$A,0)-1,1,
COUNTIF(Géolocalisation!$A:$A,$A15)))),"")</f>
        <v/>
      </c>
      <c r="G15" s="3" t="str">
        <f ca="1">IFERROR(VLOOKUP($F15,OFFSET(Géolocalisation!$A$1, MATCH($A15,Géolocalisation!$A:$A,0)-1,1, COUNTIF(Géolocalisation!$A:$A,$A15), MATCH(G$1,Géolocalisation!$A$1:$D$1,0)),2,0),"")</f>
        <v/>
      </c>
      <c r="H15" s="3" t="str">
        <f ca="1">IFERROR(VLOOKUP($F15,OFFSET(Géolocalisation!$A$1, MATCH($A15,Géolocalisation!$A:$A,0)-1,1, COUNTIF(Géolocalisation!$A:$A,$A15), MATCH(H$1,Géolocalisation!$A$1:$D$1,0)),3,0),"")</f>
        <v/>
      </c>
    </row>
    <row r="16" spans="1:10" x14ac:dyDescent="0.25">
      <c r="A16" s="11">
        <v>46046</v>
      </c>
      <c r="B16" s="4">
        <v>0.10833333333333334</v>
      </c>
      <c r="C16" t="e">
        <v>#N/A</v>
      </c>
      <c r="D16" s="5"/>
      <c r="E16" s="5" t="s">
        <v>12</v>
      </c>
      <c r="F16" s="9" t="str">
        <f ca="1">IFERROR(MIN(IF(ABS(OFFSET(Géolocalisation!$A$1,
MATCH($A16,Géolocalisation!$A:$A,0)-1,1,
COUNTIF(Géolocalisation!$A:$A,$A16))-B16)=
MIN(ABS(OFFSET(Géolocalisation!$A$1,
MATCH($A16,Géolocalisation!$A:$A,0)-1,1,
COUNTIF(Géolocalisation!$A:$A,$A16))-B16)),
OFFSET(Géolocalisation!$A$1,
MATCH($A16,Géolocalisation!$A:$A,0)-1,1,
COUNTIF(Géolocalisation!$A:$A,$A16)))),"")</f>
        <v/>
      </c>
      <c r="G16" s="3" t="str">
        <f ca="1">IFERROR(VLOOKUP($F16,OFFSET(Géolocalisation!$A$1, MATCH($A16,Géolocalisation!$A:$A,0)-1,1, COUNTIF(Géolocalisation!$A:$A,$A16), MATCH(G$1,Géolocalisation!$A$1:$D$1,0)),2,0),"")</f>
        <v/>
      </c>
      <c r="H16" s="3" t="str">
        <f ca="1">IFERROR(VLOOKUP($F16,OFFSET(Géolocalisation!$A$1, MATCH($A16,Géolocalisation!$A:$A,0)-1,1, COUNTIF(Géolocalisation!$A:$A,$A16), MATCH(H$1,Géolocalisation!$A$1:$D$1,0)),3,0),"")</f>
        <v/>
      </c>
    </row>
    <row r="17" spans="1:8" x14ac:dyDescent="0.25">
      <c r="A17" s="11">
        <v>46046</v>
      </c>
      <c r="B17" s="4">
        <v>0.625</v>
      </c>
      <c r="C17" t="e">
        <v>#N/A</v>
      </c>
      <c r="D17" s="5"/>
      <c r="E17" s="5" t="s">
        <v>12</v>
      </c>
      <c r="F17" s="9" t="str">
        <f ca="1">IFERROR(MIN(IF(ABS(OFFSET(Géolocalisation!$A$1,
MATCH($A17,Géolocalisation!$A:$A,0)-1,1,
COUNTIF(Géolocalisation!$A:$A,$A17))-B17)=
MIN(ABS(OFFSET(Géolocalisation!$A$1,
MATCH($A17,Géolocalisation!$A:$A,0)-1,1,
COUNTIF(Géolocalisation!$A:$A,$A17))-B17)),
OFFSET(Géolocalisation!$A$1,
MATCH($A17,Géolocalisation!$A:$A,0)-1,1,
COUNTIF(Géolocalisation!$A:$A,$A17)))),"")</f>
        <v/>
      </c>
      <c r="G17" s="3" t="str">
        <f ca="1">IFERROR(VLOOKUP($F17,OFFSET(Géolocalisation!$A$1, MATCH($A17,Géolocalisation!$A:$A,0)-1,1, COUNTIF(Géolocalisation!$A:$A,$A17), MATCH(G$1,Géolocalisation!$A$1:$D$1,0)),2,0),"")</f>
        <v/>
      </c>
      <c r="H17" s="3" t="str">
        <f ca="1">IFERROR(VLOOKUP($F17,OFFSET(Géolocalisation!$A$1, MATCH($A17,Géolocalisation!$A:$A,0)-1,1, COUNTIF(Géolocalisation!$A:$A,$A17), MATCH(H$1,Géolocalisation!$A$1:$D$1,0)),3,0),"")</f>
        <v/>
      </c>
    </row>
    <row r="18" spans="1:8" x14ac:dyDescent="0.25">
      <c r="A18" s="11">
        <v>46047</v>
      </c>
      <c r="B18" s="1">
        <v>0.40138888888888891</v>
      </c>
      <c r="C18" t="e">
        <v>#N/A</v>
      </c>
      <c r="D18" s="2">
        <v>68</v>
      </c>
      <c r="E18" s="2" t="s">
        <v>11</v>
      </c>
      <c r="F18" s="9" t="str">
        <f ca="1">IFERROR(MIN(IF(ABS(OFFSET(Géolocalisation!$A$1,
MATCH($A18,Géolocalisation!$A:$A,0)-1,1,
COUNTIF(Géolocalisation!$A:$A,$A18))-B18)=
MIN(ABS(OFFSET(Géolocalisation!$A$1,
MATCH($A18,Géolocalisation!$A:$A,0)-1,1,
COUNTIF(Géolocalisation!$A:$A,$A18))-B18)),
OFFSET(Géolocalisation!$A$1,
MATCH($A18,Géolocalisation!$A:$A,0)-1,1,
COUNTIF(Géolocalisation!$A:$A,$A18)))),"")</f>
        <v/>
      </c>
      <c r="G18" s="3" t="str">
        <f ca="1">IFERROR(VLOOKUP($F18,OFFSET(Géolocalisation!$A$1, MATCH($A18,Géolocalisation!$A:$A,0)-1,1, COUNTIF(Géolocalisation!$A:$A,$A18), MATCH(G$1,Géolocalisation!$A$1:$D$1,0)),2,0),"")</f>
        <v/>
      </c>
      <c r="H18" s="3" t="str">
        <f ca="1">IFERROR(VLOOKUP($F18,OFFSET(Géolocalisation!$A$1, MATCH($A18,Géolocalisation!$A:$A,0)-1,1, COUNTIF(Géolocalisation!$A:$A,$A18), MATCH(H$1,Géolocalisation!$A$1:$D$1,0)),3,0),"")</f>
        <v/>
      </c>
    </row>
    <row r="19" spans="1:8" x14ac:dyDescent="0.25">
      <c r="A19" s="11">
        <v>46047</v>
      </c>
      <c r="B19" s="1">
        <v>0.91805555555555551</v>
      </c>
      <c r="C19" t="e">
        <v>#N/A</v>
      </c>
      <c r="D19" s="2">
        <v>64</v>
      </c>
      <c r="E19" s="2" t="s">
        <v>11</v>
      </c>
      <c r="F19" s="9" t="str">
        <f ca="1">IFERROR(MIN(IF(ABS(OFFSET(Géolocalisation!$A$1,
MATCH($A19,Géolocalisation!$A:$A,0)-1,1,
COUNTIF(Géolocalisation!$A:$A,$A19))-B19)=
MIN(ABS(OFFSET(Géolocalisation!$A$1,
MATCH($A19,Géolocalisation!$A:$A,0)-1,1,
COUNTIF(Géolocalisation!$A:$A,$A19))-B19)),
OFFSET(Géolocalisation!$A$1,
MATCH($A19,Géolocalisation!$A:$A,0)-1,1,
COUNTIF(Géolocalisation!$A:$A,$A19)))),"")</f>
        <v/>
      </c>
      <c r="G19" s="3" t="str">
        <f ca="1">IFERROR(VLOOKUP($F19,OFFSET(Géolocalisation!$A$1, MATCH($A19,Géolocalisation!$A:$A,0)-1,1, COUNTIF(Géolocalisation!$A:$A,$A19), MATCH(G$1,Géolocalisation!$A$1:$D$1,0)),2,0),"")</f>
        <v/>
      </c>
      <c r="H19" s="3" t="str">
        <f ca="1">IFERROR(VLOOKUP($F19,OFFSET(Géolocalisation!$A$1, MATCH($A19,Géolocalisation!$A:$A,0)-1,1, COUNTIF(Géolocalisation!$A:$A,$A19), MATCH(H$1,Géolocalisation!$A$1:$D$1,0)),3,0),"")</f>
        <v/>
      </c>
    </row>
    <row r="20" spans="1:8" x14ac:dyDescent="0.25">
      <c r="A20" s="11">
        <v>46047</v>
      </c>
      <c r="B20" s="4">
        <v>0.1361111111111111</v>
      </c>
      <c r="C20" t="e">
        <v>#N/A</v>
      </c>
      <c r="D20" s="5"/>
      <c r="E20" s="5" t="s">
        <v>12</v>
      </c>
      <c r="F20" s="9" t="str">
        <f ca="1">IFERROR(MIN(IF(ABS(OFFSET(Géolocalisation!$A$1,
MATCH($A20,Géolocalisation!$A:$A,0)-1,1,
COUNTIF(Géolocalisation!$A:$A,$A20))-B20)=
MIN(ABS(OFFSET(Géolocalisation!$A$1,
MATCH($A20,Géolocalisation!$A:$A,0)-1,1,
COUNTIF(Géolocalisation!$A:$A,$A20))-B20)),
OFFSET(Géolocalisation!$A$1,
MATCH($A20,Géolocalisation!$A:$A,0)-1,1,
COUNTIF(Géolocalisation!$A:$A,$A20)))),"")</f>
        <v/>
      </c>
      <c r="G20" s="3" t="str">
        <f ca="1">IFERROR(VLOOKUP($F20,OFFSET(Géolocalisation!$A$1, MATCH($A20,Géolocalisation!$A:$A,0)-1,1, COUNTIF(Géolocalisation!$A:$A,$A20), MATCH(G$1,Géolocalisation!$A$1:$D$1,0)),2,0),"")</f>
        <v/>
      </c>
      <c r="H20" s="3" t="str">
        <f ca="1">IFERROR(VLOOKUP($F20,OFFSET(Géolocalisation!$A$1, MATCH($A20,Géolocalisation!$A:$A,0)-1,1, COUNTIF(Géolocalisation!$A:$A,$A20), MATCH(H$1,Géolocalisation!$A$1:$D$1,0)),3,0),"")</f>
        <v/>
      </c>
    </row>
    <row r="21" spans="1:8" x14ac:dyDescent="0.25">
      <c r="A21" s="11">
        <v>46047</v>
      </c>
      <c r="B21" s="4">
        <v>0.65416666666666667</v>
      </c>
      <c r="C21" t="e">
        <v>#N/A</v>
      </c>
      <c r="D21" s="5"/>
      <c r="E21" s="5" t="s">
        <v>12</v>
      </c>
      <c r="F21" s="9" t="str">
        <f ca="1">IFERROR(MIN(IF(ABS(OFFSET(Géolocalisation!$A$1,
MATCH($A21,Géolocalisation!$A:$A,0)-1,1,
COUNTIF(Géolocalisation!$A:$A,$A21))-B21)=
MIN(ABS(OFFSET(Géolocalisation!$A$1,
MATCH($A21,Géolocalisation!$A:$A,0)-1,1,
COUNTIF(Géolocalisation!$A:$A,$A21))-B21)),
OFFSET(Géolocalisation!$A$1,
MATCH($A21,Géolocalisation!$A:$A,0)-1,1,
COUNTIF(Géolocalisation!$A:$A,$A21)))),"")</f>
        <v/>
      </c>
      <c r="G21" s="3" t="str">
        <f ca="1">IFERROR(VLOOKUP($F21,OFFSET(Géolocalisation!$A$1, MATCH($A21,Géolocalisation!$A:$A,0)-1,1, COUNTIF(Géolocalisation!$A:$A,$A21), MATCH(G$1,Géolocalisation!$A$1:$D$1,0)),2,0),"")</f>
        <v/>
      </c>
      <c r="H21" s="3" t="str">
        <f ca="1">IFERROR(VLOOKUP($F21,OFFSET(Géolocalisation!$A$1, MATCH($A21,Géolocalisation!$A:$A,0)-1,1, COUNTIF(Géolocalisation!$A:$A,$A21), MATCH(H$1,Géolocalisation!$A$1:$D$1,0)),3,0),"")</f>
        <v/>
      </c>
    </row>
    <row r="22" spans="1:8" x14ac:dyDescent="0.25">
      <c r="A22" s="11">
        <v>46048</v>
      </c>
      <c r="B22" s="1">
        <v>0.43819444444444444</v>
      </c>
      <c r="C22" t="e">
        <v>#N/A</v>
      </c>
      <c r="D22" s="2">
        <v>59</v>
      </c>
      <c r="E22" s="2" t="s">
        <v>11</v>
      </c>
      <c r="F22" s="9" t="str">
        <f ca="1">IFERROR(MIN(IF(ABS(OFFSET(Géolocalisation!$A$1,
MATCH($A22,Géolocalisation!$A:$A,0)-1,1,
COUNTIF(Géolocalisation!$A:$A,$A22))-B22)=
MIN(ABS(OFFSET(Géolocalisation!$A$1,
MATCH($A22,Géolocalisation!$A:$A,0)-1,1,
COUNTIF(Géolocalisation!$A:$A,$A22))-B22)),
OFFSET(Géolocalisation!$A$1,
MATCH($A22,Géolocalisation!$A:$A,0)-1,1,
COUNTIF(Géolocalisation!$A:$A,$A22)))),"")</f>
        <v/>
      </c>
      <c r="G22" s="3" t="str">
        <f ca="1">IFERROR(VLOOKUP($F22,OFFSET(Géolocalisation!$A$1, MATCH($A22,Géolocalisation!$A:$A,0)-1,1, COUNTIF(Géolocalisation!$A:$A,$A22), MATCH(G$1,Géolocalisation!$A$1:$D$1,0)),2,0),"")</f>
        <v/>
      </c>
      <c r="H22" s="3" t="str">
        <f ca="1">IFERROR(VLOOKUP($F22,OFFSET(Géolocalisation!$A$1, MATCH($A22,Géolocalisation!$A:$A,0)-1,1, COUNTIF(Géolocalisation!$A:$A,$A22), MATCH(H$1,Géolocalisation!$A$1:$D$1,0)),3,0),"")</f>
        <v/>
      </c>
    </row>
    <row r="23" spans="1:8" x14ac:dyDescent="0.25">
      <c r="A23" s="11">
        <v>46048</v>
      </c>
      <c r="B23" s="1">
        <v>0.95972222222222225</v>
      </c>
      <c r="C23" t="e">
        <v>#N/A</v>
      </c>
      <c r="D23" s="2">
        <v>54</v>
      </c>
      <c r="E23" s="2" t="s">
        <v>11</v>
      </c>
      <c r="F23" s="9" t="str">
        <f ca="1">IFERROR(MIN(IF(ABS(OFFSET(Géolocalisation!$A$1,
MATCH($A23,Géolocalisation!$A:$A,0)-1,1,
COUNTIF(Géolocalisation!$A:$A,$A23))-B23)=
MIN(ABS(OFFSET(Géolocalisation!$A$1,
MATCH($A23,Géolocalisation!$A:$A,0)-1,1,
COUNTIF(Géolocalisation!$A:$A,$A23))-B23)),
OFFSET(Géolocalisation!$A$1,
MATCH($A23,Géolocalisation!$A:$A,0)-1,1,
COUNTIF(Géolocalisation!$A:$A,$A23)))),"")</f>
        <v/>
      </c>
      <c r="G23" s="3" t="str">
        <f ca="1">IFERROR(VLOOKUP($F23,OFFSET(Géolocalisation!$A$1, MATCH($A23,Géolocalisation!$A:$A,0)-1,1, COUNTIF(Géolocalisation!$A:$A,$A23), MATCH(G$1,Géolocalisation!$A$1:$D$1,0)),2,0),"")</f>
        <v/>
      </c>
      <c r="H23" s="3" t="str">
        <f ca="1">IFERROR(VLOOKUP($F23,OFFSET(Géolocalisation!$A$1, MATCH($A23,Géolocalisation!$A:$A,0)-1,1, COUNTIF(Géolocalisation!$A:$A,$A23), MATCH(H$1,Géolocalisation!$A$1:$D$1,0)),3,0),"")</f>
        <v/>
      </c>
    </row>
    <row r="24" spans="1:8" x14ac:dyDescent="0.25">
      <c r="A24" s="11">
        <v>46048</v>
      </c>
      <c r="B24" s="4">
        <v>0.16875000000000001</v>
      </c>
      <c r="C24" t="e">
        <v>#N/A</v>
      </c>
      <c r="D24" s="5"/>
      <c r="E24" s="5" t="s">
        <v>12</v>
      </c>
      <c r="F24" s="9" t="str">
        <f ca="1">IFERROR(MIN(IF(ABS(OFFSET(Géolocalisation!$A$1,
MATCH($A24,Géolocalisation!$A:$A,0)-1,1,
COUNTIF(Géolocalisation!$A:$A,$A24))-B24)=
MIN(ABS(OFFSET(Géolocalisation!$A$1,
MATCH($A24,Géolocalisation!$A:$A,0)-1,1,
COUNTIF(Géolocalisation!$A:$A,$A24))-B24)),
OFFSET(Géolocalisation!$A$1,
MATCH($A24,Géolocalisation!$A:$A,0)-1,1,
COUNTIF(Géolocalisation!$A:$A,$A24)))),"")</f>
        <v/>
      </c>
      <c r="G24" s="3" t="str">
        <f ca="1">IFERROR(VLOOKUP($F24,OFFSET(Géolocalisation!$A$1, MATCH($A24,Géolocalisation!$A:$A,0)-1,1, COUNTIF(Géolocalisation!$A:$A,$A24), MATCH(G$1,Géolocalisation!$A$1:$D$1,0)),2,0),"")</f>
        <v/>
      </c>
      <c r="H24" s="3" t="str">
        <f ca="1">IFERROR(VLOOKUP($F24,OFFSET(Géolocalisation!$A$1, MATCH($A24,Géolocalisation!$A:$A,0)-1,1, COUNTIF(Géolocalisation!$A:$A,$A24), MATCH(H$1,Géolocalisation!$A$1:$D$1,0)),3,0),"")</f>
        <v/>
      </c>
    </row>
    <row r="25" spans="1:8" x14ac:dyDescent="0.25">
      <c r="A25" s="11">
        <v>46048</v>
      </c>
      <c r="B25" s="4">
        <v>0.68958333333333333</v>
      </c>
      <c r="C25" t="e">
        <v>#N/A</v>
      </c>
      <c r="D25" s="5"/>
      <c r="E25" s="5" t="s">
        <v>12</v>
      </c>
      <c r="F25" s="9" t="str">
        <f ca="1">IFERROR(MIN(IF(ABS(OFFSET(Géolocalisation!$A$1,
MATCH($A25,Géolocalisation!$A:$A,0)-1,1,
COUNTIF(Géolocalisation!$A:$A,$A25))-B25)=
MIN(ABS(OFFSET(Géolocalisation!$A$1,
MATCH($A25,Géolocalisation!$A:$A,0)-1,1,
COUNTIF(Géolocalisation!$A:$A,$A25))-B25)),
OFFSET(Géolocalisation!$A$1,
MATCH($A25,Géolocalisation!$A:$A,0)-1,1,
COUNTIF(Géolocalisation!$A:$A,$A25)))),"")</f>
        <v/>
      </c>
      <c r="G25" s="3" t="str">
        <f ca="1">IFERROR(VLOOKUP($F25,OFFSET(Géolocalisation!$A$1, MATCH($A25,Géolocalisation!$A:$A,0)-1,1, COUNTIF(Géolocalisation!$A:$A,$A25), MATCH(G$1,Géolocalisation!$A$1:$D$1,0)),2,0),"")</f>
        <v/>
      </c>
      <c r="H25" s="3" t="str">
        <f ca="1">IFERROR(VLOOKUP($F25,OFFSET(Géolocalisation!$A$1, MATCH($A25,Géolocalisation!$A:$A,0)-1,1, COUNTIF(Géolocalisation!$A:$A,$A25), MATCH(H$1,Géolocalisation!$A$1:$D$1,0)),3,0),"")</f>
        <v/>
      </c>
    </row>
    <row r="26" spans="1:8" x14ac:dyDescent="0.25">
      <c r="A26" s="11">
        <v>46049</v>
      </c>
      <c r="B26" s="1">
        <v>0.48472222222222222</v>
      </c>
      <c r="C26" t="e">
        <v>#N/A</v>
      </c>
      <c r="D26" s="2">
        <v>50</v>
      </c>
      <c r="E26" s="2" t="s">
        <v>11</v>
      </c>
      <c r="F26" s="9" t="str">
        <f ca="1">IFERROR(MIN(IF(ABS(OFFSET(Géolocalisation!$A$1,
MATCH($A26,Géolocalisation!$A:$A,0)-1,1,
COUNTIF(Géolocalisation!$A:$A,$A26))-B26)=
MIN(ABS(OFFSET(Géolocalisation!$A$1,
MATCH($A26,Géolocalisation!$A:$A,0)-1,1,
COUNTIF(Géolocalisation!$A:$A,$A26))-B26)),
OFFSET(Géolocalisation!$A$1,
MATCH($A26,Géolocalisation!$A:$A,0)-1,1,
COUNTIF(Géolocalisation!$A:$A,$A26)))),"")</f>
        <v/>
      </c>
      <c r="G26" s="3" t="str">
        <f ca="1">IFERROR(VLOOKUP($F26,OFFSET(Géolocalisation!$A$1, MATCH($A26,Géolocalisation!$A:$A,0)-1,1, COUNTIF(Géolocalisation!$A:$A,$A26), MATCH(G$1,Géolocalisation!$A$1:$D$1,0)),2,0),"")</f>
        <v/>
      </c>
      <c r="H26" s="3" t="str">
        <f ca="1">IFERROR(VLOOKUP($F26,OFFSET(Géolocalisation!$A$1, MATCH($A26,Géolocalisation!$A:$A,0)-1,1, COUNTIF(Géolocalisation!$A:$A,$A26), MATCH(H$1,Géolocalisation!$A$1:$D$1,0)),3,0),"")</f>
        <v/>
      </c>
    </row>
    <row r="27" spans="1:8" x14ac:dyDescent="0.25">
      <c r="A27" s="11">
        <v>46049</v>
      </c>
      <c r="B27" s="2" t="s">
        <v>0</v>
      </c>
      <c r="C27" t="e">
        <v>#N/A</v>
      </c>
      <c r="D27" s="2" t="s">
        <v>1</v>
      </c>
      <c r="E27" s="2" t="s">
        <v>11</v>
      </c>
      <c r="F27" s="9" t="str">
        <f ca="1">IFERROR(MIN(IF(ABS(OFFSET(Géolocalisation!$A$1,
MATCH($A27,Géolocalisation!$A:$A,0)-1,1,
COUNTIF(Géolocalisation!$A:$A,$A27))-B27)=
MIN(ABS(OFFSET(Géolocalisation!$A$1,
MATCH($A27,Géolocalisation!$A:$A,0)-1,1,
COUNTIF(Géolocalisation!$A:$A,$A27))-B27)),
OFFSET(Géolocalisation!$A$1,
MATCH($A27,Géolocalisation!$A:$A,0)-1,1,
COUNTIF(Géolocalisation!$A:$A,$A27)))),"")</f>
        <v/>
      </c>
      <c r="G27" s="3" t="str">
        <f ca="1">IFERROR(VLOOKUP($F27,OFFSET(Géolocalisation!$A$1, MATCH($A27,Géolocalisation!$A:$A,0)-1,1, COUNTIF(Géolocalisation!$A:$A,$A27), MATCH(G$1,Géolocalisation!$A$1:$D$1,0)),2,0),"")</f>
        <v/>
      </c>
      <c r="H27" s="3" t="str">
        <f ca="1">IFERROR(VLOOKUP($F27,OFFSET(Géolocalisation!$A$1, MATCH($A27,Géolocalisation!$A:$A,0)-1,1, COUNTIF(Géolocalisation!$A:$A,$A27), MATCH(H$1,Géolocalisation!$A$1:$D$1,0)),3,0),"")</f>
        <v/>
      </c>
    </row>
    <row r="28" spans="1:8" x14ac:dyDescent="0.25">
      <c r="A28" s="11">
        <v>46049</v>
      </c>
      <c r="B28" s="4">
        <v>0.21180555555555555</v>
      </c>
      <c r="C28" t="e">
        <v>#N/A</v>
      </c>
      <c r="D28" s="5"/>
      <c r="E28" s="5" t="s">
        <v>12</v>
      </c>
      <c r="F28" s="9" t="str">
        <f ca="1">IFERROR(MIN(IF(ABS(OFFSET(Géolocalisation!$A$1,
MATCH($A28,Géolocalisation!$A:$A,0)-1,1,
COUNTIF(Géolocalisation!$A:$A,$A28))-B28)=
MIN(ABS(OFFSET(Géolocalisation!$A$1,
MATCH($A28,Géolocalisation!$A:$A,0)-1,1,
COUNTIF(Géolocalisation!$A:$A,$A28))-B28)),
OFFSET(Géolocalisation!$A$1,
MATCH($A28,Géolocalisation!$A:$A,0)-1,1,
COUNTIF(Géolocalisation!$A:$A,$A28)))),"")</f>
        <v/>
      </c>
      <c r="G28" s="3" t="str">
        <f ca="1">IFERROR(VLOOKUP($F28,OFFSET(Géolocalisation!$A$1, MATCH($A28,Géolocalisation!$A:$A,0)-1,1, COUNTIF(Géolocalisation!$A:$A,$A28), MATCH(G$1,Géolocalisation!$A$1:$D$1,0)),2,0),"")</f>
        <v/>
      </c>
      <c r="H28" s="3" t="str">
        <f ca="1">IFERROR(VLOOKUP($F28,OFFSET(Géolocalisation!$A$1, MATCH($A28,Géolocalisation!$A:$A,0)-1,1, COUNTIF(Géolocalisation!$A:$A,$A28), MATCH(H$1,Géolocalisation!$A$1:$D$1,0)),3,0),"")</f>
        <v/>
      </c>
    </row>
    <row r="29" spans="1:8" x14ac:dyDescent="0.25">
      <c r="A29" s="11">
        <v>46049</v>
      </c>
      <c r="B29" s="4">
        <v>0.73819444444444449</v>
      </c>
      <c r="C29" t="e">
        <v>#N/A</v>
      </c>
      <c r="D29" s="5"/>
      <c r="E29" s="5" t="s">
        <v>12</v>
      </c>
      <c r="F29" s="9" t="str">
        <f ca="1">IFERROR(MIN(IF(ABS(OFFSET(Géolocalisation!$A$1,
MATCH($A29,Géolocalisation!$A:$A,0)-1,1,
COUNTIF(Géolocalisation!$A:$A,$A29))-B29)=
MIN(ABS(OFFSET(Géolocalisation!$A$1,
MATCH($A29,Géolocalisation!$A:$A,0)-1,1,
COUNTIF(Géolocalisation!$A:$A,$A29))-B29)),
OFFSET(Géolocalisation!$A$1,
MATCH($A29,Géolocalisation!$A:$A,0)-1,1,
COUNTIF(Géolocalisation!$A:$A,$A29)))),"")</f>
        <v/>
      </c>
      <c r="G29" s="3" t="str">
        <f ca="1">IFERROR(VLOOKUP($F29,OFFSET(Géolocalisation!$A$1, MATCH($A29,Géolocalisation!$A:$A,0)-1,1, COUNTIF(Géolocalisation!$A:$A,$A29), MATCH(G$1,Géolocalisation!$A$1:$D$1,0)),2,0),"")</f>
        <v/>
      </c>
      <c r="H29" s="3" t="str">
        <f ca="1">IFERROR(VLOOKUP($F29,OFFSET(Géolocalisation!$A$1, MATCH($A29,Géolocalisation!$A:$A,0)-1,1, COUNTIF(Géolocalisation!$A:$A,$A29), MATCH(H$1,Géolocalisation!$A$1:$D$1,0)),3,0),"")</f>
        <v/>
      </c>
    </row>
    <row r="30" spans="1:8" x14ac:dyDescent="0.25">
      <c r="A30" s="11">
        <v>46050</v>
      </c>
      <c r="B30" s="1">
        <v>1.3194444444444444E-2</v>
      </c>
      <c r="C30" t="e">
        <v>#N/A</v>
      </c>
      <c r="D30" s="2">
        <v>47</v>
      </c>
      <c r="E30" s="2" t="s">
        <v>11</v>
      </c>
      <c r="F30" s="9" t="str">
        <f ca="1">IFERROR(MIN(IF(ABS(OFFSET(Géolocalisation!$A$1,
MATCH($A30,Géolocalisation!$A:$A,0)-1,1,
COUNTIF(Géolocalisation!$A:$A,$A30))-B30)=
MIN(ABS(OFFSET(Géolocalisation!$A$1,
MATCH($A30,Géolocalisation!$A:$A,0)-1,1,
COUNTIF(Géolocalisation!$A:$A,$A30))-B30)),
OFFSET(Géolocalisation!$A$1,
MATCH($A30,Géolocalisation!$A:$A,0)-1,1,
COUNTIF(Géolocalisation!$A:$A,$A30)))),"")</f>
        <v/>
      </c>
      <c r="G30" s="3" t="str">
        <f ca="1">IFERROR(VLOOKUP($F30,OFFSET(Géolocalisation!$A$1, MATCH($A30,Géolocalisation!$A:$A,0)-1,1, COUNTIF(Géolocalisation!$A:$A,$A30), MATCH(G$1,Géolocalisation!$A$1:$D$1,0)),2,0),"")</f>
        <v/>
      </c>
      <c r="H30" s="3" t="str">
        <f ca="1">IFERROR(VLOOKUP($F30,OFFSET(Géolocalisation!$A$1, MATCH($A30,Géolocalisation!$A:$A,0)-1,1, COUNTIF(Géolocalisation!$A:$A,$A30), MATCH(H$1,Géolocalisation!$A$1:$D$1,0)),3,0),"")</f>
        <v/>
      </c>
    </row>
    <row r="31" spans="1:8" x14ac:dyDescent="0.25">
      <c r="A31" s="11">
        <v>46050</v>
      </c>
      <c r="B31" s="1">
        <v>0.54305555555555551</v>
      </c>
      <c r="C31" t="e">
        <v>#N/A</v>
      </c>
      <c r="D31" s="2">
        <v>47</v>
      </c>
      <c r="E31" s="2" t="s">
        <v>11</v>
      </c>
      <c r="F31" s="9" t="str">
        <f ca="1">IFERROR(MIN(IF(ABS(OFFSET(Géolocalisation!$A$1,
MATCH($A31,Géolocalisation!$A:$A,0)-1,1,
COUNTIF(Géolocalisation!$A:$A,$A31))-B31)=
MIN(ABS(OFFSET(Géolocalisation!$A$1,
MATCH($A31,Géolocalisation!$A:$A,0)-1,1,
COUNTIF(Géolocalisation!$A:$A,$A31))-B31)),
OFFSET(Géolocalisation!$A$1,
MATCH($A31,Géolocalisation!$A:$A,0)-1,1,
COUNTIF(Géolocalisation!$A:$A,$A31)))),"")</f>
        <v/>
      </c>
      <c r="G31" s="3" t="str">
        <f ca="1">IFERROR(VLOOKUP($F31,OFFSET(Géolocalisation!$A$1, MATCH($A31,Géolocalisation!$A:$A,0)-1,1, COUNTIF(Géolocalisation!$A:$A,$A31), MATCH(G$1,Géolocalisation!$A$1:$D$1,0)),2,0),"")</f>
        <v/>
      </c>
      <c r="H31" s="3" t="str">
        <f ca="1">IFERROR(VLOOKUP($F31,OFFSET(Géolocalisation!$A$1, MATCH($A31,Géolocalisation!$A:$A,0)-1,1, COUNTIF(Géolocalisation!$A:$A,$A31), MATCH(H$1,Géolocalisation!$A$1:$D$1,0)),3,0),"")</f>
        <v/>
      </c>
    </row>
    <row r="32" spans="1:8" x14ac:dyDescent="0.25">
      <c r="A32" s="11">
        <v>46050</v>
      </c>
      <c r="B32" s="4">
        <v>0.26805555555555555</v>
      </c>
      <c r="C32" t="e">
        <v>#N/A</v>
      </c>
      <c r="D32" s="5"/>
      <c r="E32" s="5" t="s">
        <v>12</v>
      </c>
      <c r="F32" s="9" t="str">
        <f ca="1">IFERROR(MIN(IF(ABS(OFFSET(Géolocalisation!$A$1,
MATCH($A32,Géolocalisation!$A:$A,0)-1,1,
COUNTIF(Géolocalisation!$A:$A,$A32))-B32)=
MIN(ABS(OFFSET(Géolocalisation!$A$1,
MATCH($A32,Géolocalisation!$A:$A,0)-1,1,
COUNTIF(Géolocalisation!$A:$A,$A32))-B32)),
OFFSET(Géolocalisation!$A$1,
MATCH($A32,Géolocalisation!$A:$A,0)-1,1,
COUNTIF(Géolocalisation!$A:$A,$A32)))),"")</f>
        <v/>
      </c>
      <c r="G32" s="3" t="str">
        <f ca="1">IFERROR(VLOOKUP($F32,OFFSET(Géolocalisation!$A$1, MATCH($A32,Géolocalisation!$A:$A,0)-1,1, COUNTIF(Géolocalisation!$A:$A,$A32), MATCH(G$1,Géolocalisation!$A$1:$D$1,0)),2,0),"")</f>
        <v/>
      </c>
      <c r="H32" s="3" t="str">
        <f ca="1">IFERROR(VLOOKUP($F32,OFFSET(Géolocalisation!$A$1, MATCH($A32,Géolocalisation!$A:$A,0)-1,1, COUNTIF(Géolocalisation!$A:$A,$A32), MATCH(H$1,Géolocalisation!$A$1:$D$1,0)),3,0),"")</f>
        <v/>
      </c>
    </row>
    <row r="33" spans="1:8" x14ac:dyDescent="0.25">
      <c r="A33" s="11">
        <v>46050</v>
      </c>
      <c r="B33" s="4">
        <v>0.79583333333333328</v>
      </c>
      <c r="C33" t="e">
        <v>#N/A</v>
      </c>
      <c r="D33" s="5"/>
      <c r="E33" s="5" t="s">
        <v>12</v>
      </c>
      <c r="F33" s="9" t="str">
        <f ca="1">IFERROR(MIN(IF(ABS(OFFSET(Géolocalisation!$A$1,
MATCH($A33,Géolocalisation!$A:$A,0)-1,1,
COUNTIF(Géolocalisation!$A:$A,$A33))-B33)=
MIN(ABS(OFFSET(Géolocalisation!$A$1,
MATCH($A33,Géolocalisation!$A:$A,0)-1,1,
COUNTIF(Géolocalisation!$A:$A,$A33))-B33)),
OFFSET(Géolocalisation!$A$1,
MATCH($A33,Géolocalisation!$A:$A,0)-1,1,
COUNTIF(Géolocalisation!$A:$A,$A33)))),"")</f>
        <v/>
      </c>
      <c r="G33" s="3" t="str">
        <f ca="1">IFERROR(VLOOKUP($F33,OFFSET(Géolocalisation!$A$1, MATCH($A33,Géolocalisation!$A:$A,0)-1,1, COUNTIF(Géolocalisation!$A:$A,$A33), MATCH(G$1,Géolocalisation!$A$1:$D$1,0)),2,0),"")</f>
        <v/>
      </c>
      <c r="H33" s="3" t="str">
        <f ca="1">IFERROR(VLOOKUP($F33,OFFSET(Géolocalisation!$A$1, MATCH($A33,Géolocalisation!$A:$A,0)-1,1, COUNTIF(Géolocalisation!$A:$A,$A33), MATCH(H$1,Géolocalisation!$A$1:$D$1,0)),3,0),"")</f>
        <v/>
      </c>
    </row>
    <row r="34" spans="1:8" x14ac:dyDescent="0.25">
      <c r="A34" s="11">
        <v>46051</v>
      </c>
      <c r="B34" s="1">
        <v>7.2222222222222215E-2</v>
      </c>
      <c r="C34" t="e">
        <v>#N/A</v>
      </c>
      <c r="D34" s="2">
        <v>49</v>
      </c>
      <c r="E34" s="2" t="s">
        <v>11</v>
      </c>
      <c r="F34" s="9" t="str">
        <f ca="1">IFERROR(MIN(IF(ABS(OFFSET(Géolocalisation!$A$1,
MATCH($A34,Géolocalisation!$A:$A,0)-1,1,
COUNTIF(Géolocalisation!$A:$A,$A34))-B34)=
MIN(ABS(OFFSET(Géolocalisation!$A$1,
MATCH($A34,Géolocalisation!$A:$A,0)-1,1,
COUNTIF(Géolocalisation!$A:$A,$A34))-B34)),
OFFSET(Géolocalisation!$A$1,
MATCH($A34,Géolocalisation!$A:$A,0)-1,1,
COUNTIF(Géolocalisation!$A:$A,$A34)))),"")</f>
        <v/>
      </c>
      <c r="G34" s="3" t="str">
        <f ca="1">IFERROR(VLOOKUP($F34,OFFSET(Géolocalisation!$A$1, MATCH($A34,Géolocalisation!$A:$A,0)-1,1, COUNTIF(Géolocalisation!$A:$A,$A34), MATCH(G$1,Géolocalisation!$A$1:$D$1,0)),2,0),"")</f>
        <v/>
      </c>
      <c r="H34" s="3" t="str">
        <f ca="1">IFERROR(VLOOKUP($F34,OFFSET(Géolocalisation!$A$1, MATCH($A34,Géolocalisation!$A:$A,0)-1,1, COUNTIF(Géolocalisation!$A:$A,$A34), MATCH(H$1,Géolocalisation!$A$1:$D$1,0)),3,0),"")</f>
        <v/>
      </c>
    </row>
    <row r="35" spans="1:8" x14ac:dyDescent="0.25">
      <c r="A35" s="11">
        <v>46051</v>
      </c>
      <c r="B35" s="1">
        <v>0.60138888888888886</v>
      </c>
      <c r="C35" t="e">
        <v>#N/A</v>
      </c>
      <c r="D35" s="2">
        <v>52</v>
      </c>
      <c r="E35" s="2" t="s">
        <v>11</v>
      </c>
      <c r="F35" s="9" t="str">
        <f ca="1">IFERROR(MIN(IF(ABS(OFFSET(Géolocalisation!$A$1,
MATCH($A35,Géolocalisation!$A:$A,0)-1,1,
COUNTIF(Géolocalisation!$A:$A,$A35))-B35)=
MIN(ABS(OFFSET(Géolocalisation!$A$1,
MATCH($A35,Géolocalisation!$A:$A,0)-1,1,
COUNTIF(Géolocalisation!$A:$A,$A35))-B35)),
OFFSET(Géolocalisation!$A$1,
MATCH($A35,Géolocalisation!$A:$A,0)-1,1,
COUNTIF(Géolocalisation!$A:$A,$A35)))),"")</f>
        <v/>
      </c>
      <c r="G35" s="3" t="str">
        <f ca="1">IFERROR(VLOOKUP($F35,OFFSET(Géolocalisation!$A$1, MATCH($A35,Géolocalisation!$A:$A,0)-1,1, COUNTIF(Géolocalisation!$A:$A,$A35), MATCH(G$1,Géolocalisation!$A$1:$D$1,0)),2,0),"")</f>
        <v/>
      </c>
      <c r="H35" s="3" t="str">
        <f ca="1">IFERROR(VLOOKUP($F35,OFFSET(Géolocalisation!$A$1, MATCH($A35,Géolocalisation!$A:$A,0)-1,1, COUNTIF(Géolocalisation!$A:$A,$A35), MATCH(H$1,Géolocalisation!$A$1:$D$1,0)),3,0),"")</f>
        <v/>
      </c>
    </row>
    <row r="36" spans="1:8" x14ac:dyDescent="0.25">
      <c r="A36" s="11">
        <v>46051</v>
      </c>
      <c r="B36" s="4">
        <v>0.32569444444444445</v>
      </c>
      <c r="C36" t="e">
        <v>#N/A</v>
      </c>
      <c r="D36" s="5"/>
      <c r="E36" s="5" t="s">
        <v>12</v>
      </c>
      <c r="F36" s="9" t="str">
        <f ca="1">IFERROR(MIN(IF(ABS(OFFSET(Géolocalisation!$A$1,
MATCH($A36,Géolocalisation!$A:$A,0)-1,1,
COUNTIF(Géolocalisation!$A:$A,$A36))-B36)=
MIN(ABS(OFFSET(Géolocalisation!$A$1,
MATCH($A36,Géolocalisation!$A:$A,0)-1,1,
COUNTIF(Géolocalisation!$A:$A,$A36))-B36)),
OFFSET(Géolocalisation!$A$1,
MATCH($A36,Géolocalisation!$A:$A,0)-1,1,
COUNTIF(Géolocalisation!$A:$A,$A36)))),"")</f>
        <v/>
      </c>
      <c r="G36" s="3" t="str">
        <f ca="1">IFERROR(VLOOKUP($F36,OFFSET(Géolocalisation!$A$1, MATCH($A36,Géolocalisation!$A:$A,0)-1,1, COUNTIF(Géolocalisation!$A:$A,$A36), MATCH(G$1,Géolocalisation!$A$1:$D$1,0)),2,0),"")</f>
        <v/>
      </c>
      <c r="H36" s="3" t="str">
        <f ca="1">IFERROR(VLOOKUP($F36,OFFSET(Géolocalisation!$A$1, MATCH($A36,Géolocalisation!$A:$A,0)-1,1, COUNTIF(Géolocalisation!$A:$A,$A36), MATCH(H$1,Géolocalisation!$A$1:$D$1,0)),3,0),"")</f>
        <v/>
      </c>
    </row>
    <row r="37" spans="1:8" x14ac:dyDescent="0.25">
      <c r="A37" s="11">
        <v>46051</v>
      </c>
      <c r="B37" s="4">
        <v>0.85</v>
      </c>
      <c r="C37" t="e">
        <v>#N/A</v>
      </c>
      <c r="D37" s="5"/>
      <c r="E37" s="5" t="s">
        <v>12</v>
      </c>
      <c r="F37" s="9" t="str">
        <f ca="1">IFERROR(MIN(IF(ABS(OFFSET(Géolocalisation!$A$1,
MATCH($A37,Géolocalisation!$A:$A,0)-1,1,
COUNTIF(Géolocalisation!$A:$A,$A37))-B37)=
MIN(ABS(OFFSET(Géolocalisation!$A$1,
MATCH($A37,Géolocalisation!$A:$A,0)-1,1,
COUNTIF(Géolocalisation!$A:$A,$A37))-B37)),
OFFSET(Géolocalisation!$A$1,
MATCH($A37,Géolocalisation!$A:$A,0)-1,1,
COUNTIF(Géolocalisation!$A:$A,$A37)))),"")</f>
        <v/>
      </c>
      <c r="G37" s="3" t="str">
        <f ca="1">IFERROR(VLOOKUP($F37,OFFSET(Géolocalisation!$A$1, MATCH($A37,Géolocalisation!$A:$A,0)-1,1, COUNTIF(Géolocalisation!$A:$A,$A37), MATCH(G$1,Géolocalisation!$A$1:$D$1,0)),2,0),"")</f>
        <v/>
      </c>
      <c r="H37" s="3" t="str">
        <f ca="1">IFERROR(VLOOKUP($F37,OFFSET(Géolocalisation!$A$1, MATCH($A37,Géolocalisation!$A:$A,0)-1,1, COUNTIF(Géolocalisation!$A:$A,$A37), MATCH(H$1,Géolocalisation!$A$1:$D$1,0)),3,0),"")</f>
        <v/>
      </c>
    </row>
    <row r="38" spans="1:8" x14ac:dyDescent="0.25">
      <c r="A38" s="11">
        <v>46052</v>
      </c>
      <c r="B38" s="1">
        <v>0.12430555555555556</v>
      </c>
      <c r="C38" t="e">
        <v>#N/A</v>
      </c>
      <c r="D38" s="2">
        <v>58</v>
      </c>
      <c r="E38" s="2" t="s">
        <v>11</v>
      </c>
      <c r="F38" s="9" t="str">
        <f ca="1">IFERROR(MIN(IF(ABS(OFFSET(Géolocalisation!$A$1,
MATCH($A38,Géolocalisation!$A:$A,0)-1,1,
COUNTIF(Géolocalisation!$A:$A,$A38))-B38)=
MIN(ABS(OFFSET(Géolocalisation!$A$1,
MATCH($A38,Géolocalisation!$A:$A,0)-1,1,
COUNTIF(Géolocalisation!$A:$A,$A38))-B38)),
OFFSET(Géolocalisation!$A$1,
MATCH($A38,Géolocalisation!$A:$A,0)-1,1,
COUNTIF(Géolocalisation!$A:$A,$A38)))),"")</f>
        <v/>
      </c>
      <c r="G38" s="3" t="str">
        <f ca="1">IFERROR(VLOOKUP($F38,OFFSET(Géolocalisation!$A$1, MATCH($A38,Géolocalisation!$A:$A,0)-1,1, COUNTIF(Géolocalisation!$A:$A,$A38), MATCH(G$1,Géolocalisation!$A$1:$D$1,0)),2,0),"")</f>
        <v/>
      </c>
      <c r="H38" s="3" t="str">
        <f ca="1">IFERROR(VLOOKUP($F38,OFFSET(Géolocalisation!$A$1, MATCH($A38,Géolocalisation!$A:$A,0)-1,1, COUNTIF(Géolocalisation!$A:$A,$A38), MATCH(H$1,Géolocalisation!$A$1:$D$1,0)),3,0),"")</f>
        <v/>
      </c>
    </row>
    <row r="39" spans="1:8" x14ac:dyDescent="0.25">
      <c r="A39" s="11">
        <v>46052</v>
      </c>
      <c r="B39" s="1">
        <v>0.65</v>
      </c>
      <c r="C39" t="e">
        <v>#N/A</v>
      </c>
      <c r="D39" s="2">
        <v>65</v>
      </c>
      <c r="E39" s="2" t="s">
        <v>11</v>
      </c>
      <c r="F39" s="9" t="str">
        <f ca="1">IFERROR(MIN(IF(ABS(OFFSET(Géolocalisation!$A$1,
MATCH($A39,Géolocalisation!$A:$A,0)-1,1,
COUNTIF(Géolocalisation!$A:$A,$A39))-B39)=
MIN(ABS(OFFSET(Géolocalisation!$A$1,
MATCH($A39,Géolocalisation!$A:$A,0)-1,1,
COUNTIF(Géolocalisation!$A:$A,$A39))-B39)),
OFFSET(Géolocalisation!$A$1,
MATCH($A39,Géolocalisation!$A:$A,0)-1,1,
COUNTIF(Géolocalisation!$A:$A,$A39)))),"")</f>
        <v/>
      </c>
      <c r="G39" s="3" t="str">
        <f ca="1">IFERROR(VLOOKUP($F39,OFFSET(Géolocalisation!$A$1, MATCH($A39,Géolocalisation!$A:$A,0)-1,1, COUNTIF(Géolocalisation!$A:$A,$A39), MATCH(G$1,Géolocalisation!$A$1:$D$1,0)),2,0),"")</f>
        <v/>
      </c>
      <c r="H39" s="3" t="str">
        <f ca="1">IFERROR(VLOOKUP($F39,OFFSET(Géolocalisation!$A$1, MATCH($A39,Géolocalisation!$A:$A,0)-1,1, COUNTIF(Géolocalisation!$A:$A,$A39), MATCH(H$1,Géolocalisation!$A$1:$D$1,0)),3,0),"")</f>
        <v/>
      </c>
    </row>
    <row r="40" spans="1:8" x14ac:dyDescent="0.25">
      <c r="A40" s="11">
        <v>46052</v>
      </c>
      <c r="B40" s="4">
        <v>0.37847222222222221</v>
      </c>
      <c r="C40" t="e">
        <v>#N/A</v>
      </c>
      <c r="D40" s="5"/>
      <c r="E40" s="5" t="s">
        <v>12</v>
      </c>
      <c r="F40" s="9" t="str">
        <f ca="1">IFERROR(MIN(IF(ABS(OFFSET(Géolocalisation!$A$1,
MATCH($A40,Géolocalisation!$A:$A,0)-1,1,
COUNTIF(Géolocalisation!$A:$A,$A40))-B40)=
MIN(ABS(OFFSET(Géolocalisation!$A$1,
MATCH($A40,Géolocalisation!$A:$A,0)-1,1,
COUNTIF(Géolocalisation!$A:$A,$A40))-B40)),
OFFSET(Géolocalisation!$A$1,
MATCH($A40,Géolocalisation!$A:$A,0)-1,1,
COUNTIF(Géolocalisation!$A:$A,$A40)))),"")</f>
        <v/>
      </c>
      <c r="G40" s="3" t="str">
        <f ca="1">IFERROR(VLOOKUP($F40,OFFSET(Géolocalisation!$A$1, MATCH($A40,Géolocalisation!$A:$A,0)-1,1, COUNTIF(Géolocalisation!$A:$A,$A40), MATCH(G$1,Géolocalisation!$A$1:$D$1,0)),2,0),"")</f>
        <v/>
      </c>
      <c r="H40" s="3" t="str">
        <f ca="1">IFERROR(VLOOKUP($F40,OFFSET(Géolocalisation!$A$1, MATCH($A40,Géolocalisation!$A:$A,0)-1,1, COUNTIF(Géolocalisation!$A:$A,$A40), MATCH(H$1,Géolocalisation!$A$1:$D$1,0)),3,0),"")</f>
        <v/>
      </c>
    </row>
    <row r="41" spans="1:8" x14ac:dyDescent="0.25">
      <c r="A41" s="11">
        <v>46052</v>
      </c>
      <c r="B41" s="4">
        <v>0.89930555555555558</v>
      </c>
      <c r="C41" t="e">
        <v>#N/A</v>
      </c>
      <c r="D41" s="5"/>
      <c r="E41" s="5" t="s">
        <v>12</v>
      </c>
      <c r="F41" s="9" t="str">
        <f ca="1">IFERROR(MIN(IF(ABS(OFFSET(Géolocalisation!$A$1,
MATCH($A41,Géolocalisation!$A:$A,0)-1,1,
COUNTIF(Géolocalisation!$A:$A,$A41))-B41)=
MIN(ABS(OFFSET(Géolocalisation!$A$1,
MATCH($A41,Géolocalisation!$A:$A,0)-1,1,
COUNTIF(Géolocalisation!$A:$A,$A41))-B41)),
OFFSET(Géolocalisation!$A$1,
MATCH($A41,Géolocalisation!$A:$A,0)-1,1,
COUNTIF(Géolocalisation!$A:$A,$A41)))),"")</f>
        <v/>
      </c>
      <c r="G41" s="3" t="str">
        <f ca="1">IFERROR(VLOOKUP($F41,OFFSET(Géolocalisation!$A$1, MATCH($A41,Géolocalisation!$A:$A,0)-1,1, COUNTIF(Géolocalisation!$A:$A,$A41), MATCH(G$1,Géolocalisation!$A$1:$D$1,0)),2,0),"")</f>
        <v/>
      </c>
      <c r="H41" s="3" t="str">
        <f ca="1">IFERROR(VLOOKUP($F41,OFFSET(Géolocalisation!$A$1, MATCH($A41,Géolocalisation!$A:$A,0)-1,1, COUNTIF(Géolocalisation!$A:$A,$A41), MATCH(H$1,Géolocalisation!$A$1:$D$1,0)),3,0),"")</f>
        <v/>
      </c>
    </row>
    <row r="42" spans="1:8" x14ac:dyDescent="0.25">
      <c r="A42" s="11">
        <v>46053</v>
      </c>
      <c r="B42" s="1">
        <v>0.1673611111111111</v>
      </c>
      <c r="C42" t="e">
        <v>#N/A</v>
      </c>
      <c r="D42" s="2">
        <v>72</v>
      </c>
      <c r="E42" s="2" t="s">
        <v>11</v>
      </c>
      <c r="F42" s="9" t="str">
        <f ca="1">IFERROR(MIN(IF(ABS(OFFSET(Géolocalisation!$A$1,
MATCH($A42,Géolocalisation!$A:$A,0)-1,1,
COUNTIF(Géolocalisation!$A:$A,$A42))-B42)=
MIN(ABS(OFFSET(Géolocalisation!$A$1,
MATCH($A42,Géolocalisation!$A:$A,0)-1,1,
COUNTIF(Géolocalisation!$A:$A,$A42))-B42)),
OFFSET(Géolocalisation!$A$1,
MATCH($A42,Géolocalisation!$A:$A,0)-1,1,
COUNTIF(Géolocalisation!$A:$A,$A42)))),"")</f>
        <v/>
      </c>
      <c r="G42" s="3" t="str">
        <f ca="1">IFERROR(VLOOKUP($F42,OFFSET(Géolocalisation!$A$1, MATCH($A42,Géolocalisation!$A:$A,0)-1,1, COUNTIF(Géolocalisation!$A:$A,$A42), MATCH(G$1,Géolocalisation!$A$1:$D$1,0)),2,0),"")</f>
        <v/>
      </c>
      <c r="H42" s="3" t="str">
        <f ca="1">IFERROR(VLOOKUP($F42,OFFSET(Géolocalisation!$A$1, MATCH($A42,Géolocalisation!$A:$A,0)-1,1, COUNTIF(Géolocalisation!$A:$A,$A42), MATCH(H$1,Géolocalisation!$A$1:$D$1,0)),3,0),"")</f>
        <v/>
      </c>
    </row>
    <row r="43" spans="1:8" x14ac:dyDescent="0.25">
      <c r="A43" s="11">
        <v>46053</v>
      </c>
      <c r="B43" s="1">
        <v>0.68958333333333333</v>
      </c>
      <c r="C43" t="e">
        <v>#N/A</v>
      </c>
      <c r="D43" s="2">
        <v>78</v>
      </c>
      <c r="E43" s="2" t="s">
        <v>11</v>
      </c>
      <c r="F43" s="9" t="str">
        <f ca="1">IFERROR(MIN(IF(ABS(OFFSET(Géolocalisation!$A$1,
MATCH($A43,Géolocalisation!$A:$A,0)-1,1,
COUNTIF(Géolocalisation!$A:$A,$A43))-B43)=
MIN(ABS(OFFSET(Géolocalisation!$A$1,
MATCH($A43,Géolocalisation!$A:$A,0)-1,1,
COUNTIF(Géolocalisation!$A:$A,$A43))-B43)),
OFFSET(Géolocalisation!$A$1,
MATCH($A43,Géolocalisation!$A:$A,0)-1,1,
COUNTIF(Géolocalisation!$A:$A,$A43)))),"")</f>
        <v/>
      </c>
      <c r="G43" s="3" t="str">
        <f ca="1">IFERROR(VLOOKUP($F43,OFFSET(Géolocalisation!$A$1, MATCH($A43,Géolocalisation!$A:$A,0)-1,1, COUNTIF(Géolocalisation!$A:$A,$A43), MATCH(G$1,Géolocalisation!$A$1:$D$1,0)),2,0),"")</f>
        <v/>
      </c>
      <c r="H43" s="3" t="str">
        <f ca="1">IFERROR(VLOOKUP($F43,OFFSET(Géolocalisation!$A$1, MATCH($A43,Géolocalisation!$A:$A,0)-1,1, COUNTIF(Géolocalisation!$A:$A,$A43), MATCH(H$1,Géolocalisation!$A$1:$D$1,0)),3,0),"")</f>
        <v/>
      </c>
    </row>
    <row r="44" spans="1:8" x14ac:dyDescent="0.25">
      <c r="A44" s="11">
        <v>46053</v>
      </c>
      <c r="B44" s="4">
        <v>0.42569444444444443</v>
      </c>
      <c r="C44" t="e">
        <v>#N/A</v>
      </c>
      <c r="D44" s="5"/>
      <c r="E44" s="5" t="s">
        <v>12</v>
      </c>
      <c r="F44" s="9" t="str">
        <f ca="1">IFERROR(MIN(IF(ABS(OFFSET(Géolocalisation!$A$1,
MATCH($A44,Géolocalisation!$A:$A,0)-1,1,
COUNTIF(Géolocalisation!$A:$A,$A44))-B44)=
MIN(ABS(OFFSET(Géolocalisation!$A$1,
MATCH($A44,Géolocalisation!$A:$A,0)-1,1,
COUNTIF(Géolocalisation!$A:$A,$A44))-B44)),
OFFSET(Géolocalisation!$A$1,
MATCH($A44,Géolocalisation!$A:$A,0)-1,1,
COUNTIF(Géolocalisation!$A:$A,$A44)))),"")</f>
        <v/>
      </c>
      <c r="G44" s="3" t="str">
        <f ca="1">IFERROR(VLOOKUP($F44,OFFSET(Géolocalisation!$A$1, MATCH($A44,Géolocalisation!$A:$A,0)-1,1, COUNTIF(Géolocalisation!$A:$A,$A44), MATCH(G$1,Géolocalisation!$A$1:$D$1,0)),2,0),"")</f>
        <v/>
      </c>
      <c r="H44" s="3" t="str">
        <f ca="1">IFERROR(VLOOKUP($F44,OFFSET(Géolocalisation!$A$1, MATCH($A44,Géolocalisation!$A:$A,0)-1,1, COUNTIF(Géolocalisation!$A:$A,$A44), MATCH(H$1,Géolocalisation!$A$1:$D$1,0)),3,0),"")</f>
        <v/>
      </c>
    </row>
    <row r="45" spans="1:8" x14ac:dyDescent="0.25">
      <c r="A45" s="11">
        <v>46053</v>
      </c>
      <c r="B45" s="4">
        <v>0.94166666666666665</v>
      </c>
      <c r="C45" t="e">
        <v>#N/A</v>
      </c>
      <c r="D45" s="5"/>
      <c r="E45" s="5" t="s">
        <v>12</v>
      </c>
      <c r="F45" s="9" t="str">
        <f ca="1">IFERROR(MIN(IF(ABS(OFFSET(Géolocalisation!$A$1,
MATCH($A45,Géolocalisation!$A:$A,0)-1,1,
COUNTIF(Géolocalisation!$A:$A,$A45))-B45)=
MIN(ABS(OFFSET(Géolocalisation!$A$1,
MATCH($A45,Géolocalisation!$A:$A,0)-1,1,
COUNTIF(Géolocalisation!$A:$A,$A45))-B45)),
OFFSET(Géolocalisation!$A$1,
MATCH($A45,Géolocalisation!$A:$A,0)-1,1,
COUNTIF(Géolocalisation!$A:$A,$A45)))),"")</f>
        <v/>
      </c>
      <c r="G45" s="3" t="str">
        <f ca="1">IFERROR(VLOOKUP($F45,OFFSET(Géolocalisation!$A$1, MATCH($A45,Géolocalisation!$A:$A,0)-1,1, COUNTIF(Géolocalisation!$A:$A,$A45), MATCH(G$1,Géolocalisation!$A$1:$D$1,0)),2,0),"")</f>
        <v/>
      </c>
      <c r="H45" s="3" t="str">
        <f ca="1">IFERROR(VLOOKUP($F45,OFFSET(Géolocalisation!$A$1, MATCH($A45,Géolocalisation!$A:$A,0)-1,1, COUNTIF(Géolocalisation!$A:$A,$A45), MATCH(H$1,Géolocalisation!$A$1:$D$1,0)),3,0),"")</f>
        <v/>
      </c>
    </row>
    <row r="46" spans="1:8" x14ac:dyDescent="0.25">
      <c r="A46" s="11">
        <v>46054</v>
      </c>
      <c r="B46" s="1">
        <v>0.20416666666666666</v>
      </c>
      <c r="C46" t="e">
        <v>#N/A</v>
      </c>
      <c r="D46" s="2">
        <v>84</v>
      </c>
      <c r="E46" s="2" t="s">
        <v>11</v>
      </c>
      <c r="F46" s="9" t="str">
        <f ca="1">IFERROR(MIN(IF(ABS(OFFSET(Géolocalisation!$A$1,
MATCH($A46,Géolocalisation!$A:$A,0)-1,1,
COUNTIF(Géolocalisation!$A:$A,$A46))-B46)=
MIN(ABS(OFFSET(Géolocalisation!$A$1,
MATCH($A46,Géolocalisation!$A:$A,0)-1,1,
COUNTIF(Géolocalisation!$A:$A,$A46))-B46)),
OFFSET(Géolocalisation!$A$1,
MATCH($A46,Géolocalisation!$A:$A,0)-1,1,
COUNTIF(Géolocalisation!$A:$A,$A46)))),"")</f>
        <v/>
      </c>
      <c r="G46" s="3" t="str">
        <f ca="1">IFERROR(VLOOKUP($F46,OFFSET(Géolocalisation!$A$1, MATCH($A46,Géolocalisation!$A:$A,0)-1,1, COUNTIF(Géolocalisation!$A:$A,$A46), MATCH(G$1,Géolocalisation!$A$1:$D$1,0)),2,0),"")</f>
        <v/>
      </c>
      <c r="H46" s="3" t="str">
        <f ca="1">IFERROR(VLOOKUP($F46,OFFSET(Géolocalisation!$A$1, MATCH($A46,Géolocalisation!$A:$A,0)-1,1, COUNTIF(Géolocalisation!$A:$A,$A46), MATCH(H$1,Géolocalisation!$A$1:$D$1,0)),3,0),"")</f>
        <v/>
      </c>
    </row>
    <row r="47" spans="1:8" x14ac:dyDescent="0.25">
      <c r="A47" s="11">
        <v>46054</v>
      </c>
      <c r="B47" s="1">
        <v>0.72430555555555554</v>
      </c>
      <c r="C47" t="e">
        <v>#N/A</v>
      </c>
      <c r="D47" s="2">
        <v>89</v>
      </c>
      <c r="E47" s="2" t="s">
        <v>11</v>
      </c>
      <c r="F47" s="9" t="str">
        <f ca="1">IFERROR(MIN(IF(ABS(OFFSET(Géolocalisation!$A$1,
MATCH($A47,Géolocalisation!$A:$A,0)-1,1,
COUNTIF(Géolocalisation!$A:$A,$A47))-B47)=
MIN(ABS(OFFSET(Géolocalisation!$A$1,
MATCH($A47,Géolocalisation!$A:$A,0)-1,1,
COUNTIF(Géolocalisation!$A:$A,$A47))-B47)),
OFFSET(Géolocalisation!$A$1,
MATCH($A47,Géolocalisation!$A:$A,0)-1,1,
COUNTIF(Géolocalisation!$A:$A,$A47)))),"")</f>
        <v/>
      </c>
      <c r="G47" s="3" t="str">
        <f ca="1">IFERROR(VLOOKUP($F47,OFFSET(Géolocalisation!$A$1, MATCH($A47,Géolocalisation!$A:$A,0)-1,1, COUNTIF(Géolocalisation!$A:$A,$A47), MATCH(G$1,Géolocalisation!$A$1:$D$1,0)),2,0),"")</f>
        <v/>
      </c>
      <c r="H47" s="3" t="str">
        <f ca="1">IFERROR(VLOOKUP($F47,OFFSET(Géolocalisation!$A$1, MATCH($A47,Géolocalisation!$A:$A,0)-1,1, COUNTIF(Géolocalisation!$A:$A,$A47), MATCH(H$1,Géolocalisation!$A$1:$D$1,0)),3,0),"")</f>
        <v/>
      </c>
    </row>
    <row r="48" spans="1:8" x14ac:dyDescent="0.25">
      <c r="A48" s="11">
        <v>46054</v>
      </c>
      <c r="B48" s="4">
        <v>0.46597222222222223</v>
      </c>
      <c r="C48" t="e">
        <v>#N/A</v>
      </c>
      <c r="D48" s="5"/>
      <c r="E48" s="5" t="s">
        <v>12</v>
      </c>
      <c r="F48" s="9" t="str">
        <f ca="1">IFERROR(MIN(IF(ABS(OFFSET(Géolocalisation!$A$1,
MATCH($A48,Géolocalisation!$A:$A,0)-1,1,
COUNTIF(Géolocalisation!$A:$A,$A48))-B48)=
MIN(ABS(OFFSET(Géolocalisation!$A$1,
MATCH($A48,Géolocalisation!$A:$A,0)-1,1,
COUNTIF(Géolocalisation!$A:$A,$A48))-B48)),
OFFSET(Géolocalisation!$A$1,
MATCH($A48,Géolocalisation!$A:$A,0)-1,1,
COUNTIF(Géolocalisation!$A:$A,$A48)))),"")</f>
        <v/>
      </c>
      <c r="G48" s="3" t="str">
        <f ca="1">IFERROR(VLOOKUP($F48,OFFSET(Géolocalisation!$A$1, MATCH($A48,Géolocalisation!$A:$A,0)-1,1, COUNTIF(Géolocalisation!$A:$A,$A48), MATCH(G$1,Géolocalisation!$A$1:$D$1,0)),2,0),"")</f>
        <v/>
      </c>
      <c r="H48" s="3" t="str">
        <f ca="1">IFERROR(VLOOKUP($F48,OFFSET(Géolocalisation!$A$1, MATCH($A48,Géolocalisation!$A:$A,0)-1,1, COUNTIF(Géolocalisation!$A:$A,$A48), MATCH(H$1,Géolocalisation!$A$1:$D$1,0)),3,0),"")</f>
        <v/>
      </c>
    </row>
    <row r="49" spans="1:8" x14ac:dyDescent="0.25">
      <c r="A49" s="11">
        <v>46054</v>
      </c>
      <c r="B49" s="4">
        <v>0.97847222222222219</v>
      </c>
      <c r="C49" t="e">
        <v>#N/A</v>
      </c>
      <c r="D49" s="5"/>
      <c r="E49" s="5" t="s">
        <v>12</v>
      </c>
      <c r="F49" s="9" t="str">
        <f ca="1">IFERROR(MIN(IF(ABS(OFFSET(Géolocalisation!$A$1,
MATCH($A49,Géolocalisation!$A:$A,0)-1,1,
COUNTIF(Géolocalisation!$A:$A,$A49))-B49)=
MIN(ABS(OFFSET(Géolocalisation!$A$1,
MATCH($A49,Géolocalisation!$A:$A,0)-1,1,
COUNTIF(Géolocalisation!$A:$A,$A49))-B49)),
OFFSET(Géolocalisation!$A$1,
MATCH($A49,Géolocalisation!$A:$A,0)-1,1,
COUNTIF(Géolocalisation!$A:$A,$A49)))),"")</f>
        <v/>
      </c>
      <c r="G49" s="3" t="str">
        <f ca="1">IFERROR(VLOOKUP($F49,OFFSET(Géolocalisation!$A$1, MATCH($A49,Géolocalisation!$A:$A,0)-1,1, COUNTIF(Géolocalisation!$A:$A,$A49), MATCH(G$1,Géolocalisation!$A$1:$D$1,0)),2,0),"")</f>
        <v/>
      </c>
      <c r="H49" s="3" t="str">
        <f ca="1">IFERROR(VLOOKUP($F49,OFFSET(Géolocalisation!$A$1, MATCH($A49,Géolocalisation!$A:$A,0)-1,1, COUNTIF(Géolocalisation!$A:$A,$A49), MATCH(H$1,Géolocalisation!$A$1:$D$1,0)),3,0),"")</f>
        <v/>
      </c>
    </row>
    <row r="50" spans="1:8" x14ac:dyDescent="0.25">
      <c r="A50" s="11">
        <v>46055</v>
      </c>
      <c r="B50" s="1">
        <v>0.23749999999999999</v>
      </c>
      <c r="C50" t="e">
        <v>#N/A</v>
      </c>
      <c r="D50" s="2">
        <v>94</v>
      </c>
      <c r="E50" s="2" t="s">
        <v>11</v>
      </c>
      <c r="F50" s="9" t="str">
        <f ca="1">IFERROR(MIN(IF(ABS(OFFSET(Géolocalisation!$A$1,
MATCH($A50,Géolocalisation!$A:$A,0)-1,1,
COUNTIF(Géolocalisation!$A:$A,$A50))-B50)=
MIN(ABS(OFFSET(Géolocalisation!$A$1,
MATCH($A50,Géolocalisation!$A:$A,0)-1,1,
COUNTIF(Géolocalisation!$A:$A,$A50))-B50)),
OFFSET(Géolocalisation!$A$1,
MATCH($A50,Géolocalisation!$A:$A,0)-1,1,
COUNTIF(Géolocalisation!$A:$A,$A50)))),"")</f>
        <v/>
      </c>
      <c r="G50" s="3" t="str">
        <f ca="1">IFERROR(VLOOKUP($F50,OFFSET(Géolocalisation!$A$1, MATCH($A50,Géolocalisation!$A:$A,0)-1,1, COUNTIF(Géolocalisation!$A:$A,$A50), MATCH(G$1,Géolocalisation!$A$1:$D$1,0)),2,0),"")</f>
        <v/>
      </c>
      <c r="H50" s="3" t="str">
        <f ca="1">IFERROR(VLOOKUP($F50,OFFSET(Géolocalisation!$A$1, MATCH($A50,Géolocalisation!$A:$A,0)-1,1, COUNTIF(Géolocalisation!$A:$A,$A50), MATCH(H$1,Géolocalisation!$A$1:$D$1,0)),3,0),"")</f>
        <v/>
      </c>
    </row>
    <row r="51" spans="1:8" x14ac:dyDescent="0.25">
      <c r="A51" s="11">
        <v>46055</v>
      </c>
      <c r="B51" s="1">
        <v>0.75555555555555554</v>
      </c>
      <c r="C51" t="e">
        <v>#N/A</v>
      </c>
      <c r="D51" s="2">
        <v>97</v>
      </c>
      <c r="E51" s="2" t="s">
        <v>11</v>
      </c>
      <c r="F51" s="9" t="str">
        <f ca="1">IFERROR(MIN(IF(ABS(OFFSET(Géolocalisation!$A$1,
MATCH($A51,Géolocalisation!$A:$A,0)-1,1,
COUNTIF(Géolocalisation!$A:$A,$A51))-B51)=
MIN(ABS(OFFSET(Géolocalisation!$A$1,
MATCH($A51,Géolocalisation!$A:$A,0)-1,1,
COUNTIF(Géolocalisation!$A:$A,$A51))-B51)),
OFFSET(Géolocalisation!$A$1,
MATCH($A51,Géolocalisation!$A:$A,0)-1,1,
COUNTIF(Géolocalisation!$A:$A,$A51)))),"")</f>
        <v/>
      </c>
      <c r="G51" s="3" t="str">
        <f ca="1">IFERROR(VLOOKUP($F51,OFFSET(Géolocalisation!$A$1, MATCH($A51,Géolocalisation!$A:$A,0)-1,1, COUNTIF(Géolocalisation!$A:$A,$A51), MATCH(G$1,Géolocalisation!$A$1:$D$1,0)),2,0),"")</f>
        <v/>
      </c>
      <c r="H51" s="3" t="str">
        <f ca="1">IFERROR(VLOOKUP($F51,OFFSET(Géolocalisation!$A$1, MATCH($A51,Géolocalisation!$A:$A,0)-1,1, COUNTIF(Géolocalisation!$A:$A,$A51), MATCH(H$1,Géolocalisation!$A$1:$D$1,0)),3,0),"")</f>
        <v/>
      </c>
    </row>
    <row r="52" spans="1:8" x14ac:dyDescent="0.25">
      <c r="A52" s="11">
        <v>46055</v>
      </c>
      <c r="B52" s="4">
        <v>0.5</v>
      </c>
      <c r="C52" t="e">
        <v>#N/A</v>
      </c>
      <c r="D52" s="5"/>
      <c r="E52" s="5" t="s">
        <v>12</v>
      </c>
      <c r="F52" s="9" t="str">
        <f ca="1">IFERROR(MIN(IF(ABS(OFFSET(Géolocalisation!$A$1,
MATCH($A52,Géolocalisation!$A:$A,0)-1,1,
COUNTIF(Géolocalisation!$A:$A,$A52))-B52)=
MIN(ABS(OFFSET(Géolocalisation!$A$1,
MATCH($A52,Géolocalisation!$A:$A,0)-1,1,
COUNTIF(Géolocalisation!$A:$A,$A52))-B52)),
OFFSET(Géolocalisation!$A$1,
MATCH($A52,Géolocalisation!$A:$A,0)-1,1,
COUNTIF(Géolocalisation!$A:$A,$A52)))),"")</f>
        <v/>
      </c>
      <c r="G52" s="3" t="str">
        <f ca="1">IFERROR(VLOOKUP($F52,OFFSET(Géolocalisation!$A$1, MATCH($A52,Géolocalisation!$A:$A,0)-1,1, COUNTIF(Géolocalisation!$A:$A,$A52), MATCH(G$1,Géolocalisation!$A$1:$D$1,0)),2,0),"")</f>
        <v/>
      </c>
      <c r="H52" s="3" t="str">
        <f ca="1">IFERROR(VLOOKUP($F52,OFFSET(Géolocalisation!$A$1, MATCH($A52,Géolocalisation!$A:$A,0)-1,1, COUNTIF(Géolocalisation!$A:$A,$A52), MATCH(H$1,Géolocalisation!$A$1:$D$1,0)),3,0),"")</f>
        <v/>
      </c>
    </row>
    <row r="53" spans="1:8" x14ac:dyDescent="0.25">
      <c r="A53" s="11">
        <v>46055</v>
      </c>
      <c r="B53" s="6" t="s">
        <v>0</v>
      </c>
      <c r="C53" t="e">
        <v>#N/A</v>
      </c>
      <c r="D53" s="5"/>
      <c r="E53" s="5" t="s">
        <v>12</v>
      </c>
      <c r="F53" s="9" t="str">
        <f ca="1">IFERROR(MIN(IF(ABS(OFFSET(Géolocalisation!$A$1,
MATCH($A53,Géolocalisation!$A:$A,0)-1,1,
COUNTIF(Géolocalisation!$A:$A,$A53))-B53)=
MIN(ABS(OFFSET(Géolocalisation!$A$1,
MATCH($A53,Géolocalisation!$A:$A,0)-1,1,
COUNTIF(Géolocalisation!$A:$A,$A53))-B53)),
OFFSET(Géolocalisation!$A$1,
MATCH($A53,Géolocalisation!$A:$A,0)-1,1,
COUNTIF(Géolocalisation!$A:$A,$A53)))),"")</f>
        <v/>
      </c>
      <c r="G53" s="3" t="str">
        <f ca="1">IFERROR(VLOOKUP($F53,OFFSET(Géolocalisation!$A$1, MATCH($A53,Géolocalisation!$A:$A,0)-1,1, COUNTIF(Géolocalisation!$A:$A,$A53), MATCH(G$1,Géolocalisation!$A$1:$D$1,0)),2,0),"")</f>
        <v/>
      </c>
      <c r="H53" s="3" t="str">
        <f ca="1">IFERROR(VLOOKUP($F53,OFFSET(Géolocalisation!$A$1, MATCH($A53,Géolocalisation!$A:$A,0)-1,1, COUNTIF(Géolocalisation!$A:$A,$A53), MATCH(H$1,Géolocalisation!$A$1:$D$1,0)),3,0),"")</f>
        <v/>
      </c>
    </row>
    <row r="54" spans="1:8" x14ac:dyDescent="0.25">
      <c r="A54" s="11">
        <v>46056</v>
      </c>
      <c r="B54" s="1">
        <v>0.26874999999999999</v>
      </c>
      <c r="C54" t="e">
        <v>#N/A</v>
      </c>
      <c r="D54" s="2">
        <v>99</v>
      </c>
      <c r="E54" s="2" t="s">
        <v>11</v>
      </c>
      <c r="F54" s="9" t="str">
        <f ca="1">IFERROR(MIN(IF(ABS(OFFSET(Géolocalisation!$A$1,
MATCH($A54,Géolocalisation!$A:$A,0)-1,1,
COUNTIF(Géolocalisation!$A:$A,$A54))-B54)=
MIN(ABS(OFFSET(Géolocalisation!$A$1,
MATCH($A54,Géolocalisation!$A:$A,0)-1,1,
COUNTIF(Géolocalisation!$A:$A,$A54))-B54)),
OFFSET(Géolocalisation!$A$1,
MATCH($A54,Géolocalisation!$A:$A,0)-1,1,
COUNTIF(Géolocalisation!$A:$A,$A54)))),"")</f>
        <v/>
      </c>
      <c r="G54" s="3" t="str">
        <f ca="1">IFERROR(VLOOKUP($F54,OFFSET(Géolocalisation!$A$1, MATCH($A54,Géolocalisation!$A:$A,0)-1,1, COUNTIF(Géolocalisation!$A:$A,$A54), MATCH(G$1,Géolocalisation!$A$1:$D$1,0)),2,0),"")</f>
        <v/>
      </c>
      <c r="H54" s="3" t="str">
        <f ca="1">IFERROR(VLOOKUP($F54,OFFSET(Géolocalisation!$A$1, MATCH($A54,Géolocalisation!$A:$A,0)-1,1, COUNTIF(Géolocalisation!$A:$A,$A54), MATCH(H$1,Géolocalisation!$A$1:$D$1,0)),3,0),"")</f>
        <v/>
      </c>
    </row>
    <row r="55" spans="1:8" x14ac:dyDescent="0.25">
      <c r="A55" s="11">
        <v>46056</v>
      </c>
      <c r="B55" s="1">
        <v>0.78472222222222221</v>
      </c>
      <c r="C55" t="e">
        <v>#N/A</v>
      </c>
      <c r="D55" s="2">
        <v>99</v>
      </c>
      <c r="E55" s="2" t="s">
        <v>11</v>
      </c>
      <c r="F55" s="9" t="str">
        <f ca="1">IFERROR(MIN(IF(ABS(OFFSET(Géolocalisation!$A$1,
MATCH($A55,Géolocalisation!$A:$A,0)-1,1,
COUNTIF(Géolocalisation!$A:$A,$A55))-B55)=
MIN(ABS(OFFSET(Géolocalisation!$A$1,
MATCH($A55,Géolocalisation!$A:$A,0)-1,1,
COUNTIF(Géolocalisation!$A:$A,$A55))-B55)),
OFFSET(Géolocalisation!$A$1,
MATCH($A55,Géolocalisation!$A:$A,0)-1,1,
COUNTIF(Géolocalisation!$A:$A,$A55)))),"")</f>
        <v/>
      </c>
      <c r="G55" s="3" t="str">
        <f ca="1">IFERROR(VLOOKUP($F55,OFFSET(Géolocalisation!$A$1, MATCH($A55,Géolocalisation!$A:$A,0)-1,1, COUNTIF(Géolocalisation!$A:$A,$A55), MATCH(G$1,Géolocalisation!$A$1:$D$1,0)),2,0),"")</f>
        <v/>
      </c>
      <c r="H55" s="3" t="str">
        <f ca="1">IFERROR(VLOOKUP($F55,OFFSET(Géolocalisation!$A$1, MATCH($A55,Géolocalisation!$A:$A,0)-1,1, COUNTIF(Géolocalisation!$A:$A,$A55), MATCH(H$1,Géolocalisation!$A$1:$D$1,0)),3,0),"")</f>
        <v/>
      </c>
    </row>
    <row r="56" spans="1:8" x14ac:dyDescent="0.25">
      <c r="A56" s="11">
        <v>46056</v>
      </c>
      <c r="B56" s="4">
        <v>1.0416666666666666E-2</v>
      </c>
      <c r="C56" t="e">
        <v>#N/A</v>
      </c>
      <c r="D56" s="5"/>
      <c r="E56" s="5" t="s">
        <v>12</v>
      </c>
      <c r="F56" s="9" t="str">
        <f ca="1">IFERROR(MIN(IF(ABS(OFFSET(Géolocalisation!$A$1,
MATCH($A56,Géolocalisation!$A:$A,0)-1,1,
COUNTIF(Géolocalisation!$A:$A,$A56))-B56)=
MIN(ABS(OFFSET(Géolocalisation!$A$1,
MATCH($A56,Géolocalisation!$A:$A,0)-1,1,
COUNTIF(Géolocalisation!$A:$A,$A56))-B56)),
OFFSET(Géolocalisation!$A$1,
MATCH($A56,Géolocalisation!$A:$A,0)-1,1,
COUNTIF(Géolocalisation!$A:$A,$A56)))),"")</f>
        <v/>
      </c>
      <c r="G56" s="3" t="str">
        <f ca="1">IFERROR(VLOOKUP($F56,OFFSET(Géolocalisation!$A$1, MATCH($A56,Géolocalisation!$A:$A,0)-1,1, COUNTIF(Géolocalisation!$A:$A,$A56), MATCH(G$1,Géolocalisation!$A$1:$D$1,0)),2,0),"")</f>
        <v/>
      </c>
      <c r="H56" s="3" t="str">
        <f ca="1">IFERROR(VLOOKUP($F56,OFFSET(Géolocalisation!$A$1, MATCH($A56,Géolocalisation!$A:$A,0)-1,1, COUNTIF(Géolocalisation!$A:$A,$A56), MATCH(H$1,Géolocalisation!$A$1:$D$1,0)),3,0),"")</f>
        <v/>
      </c>
    </row>
    <row r="57" spans="1:8" x14ac:dyDescent="0.25">
      <c r="A57" s="11">
        <v>46056</v>
      </c>
      <c r="B57" s="4">
        <v>0.53055555555555556</v>
      </c>
      <c r="C57" t="e">
        <v>#N/A</v>
      </c>
      <c r="D57" s="5"/>
      <c r="E57" s="5" t="s">
        <v>12</v>
      </c>
      <c r="F57" s="9" t="str">
        <f ca="1">IFERROR(MIN(IF(ABS(OFFSET(Géolocalisation!$A$1,
MATCH($A57,Géolocalisation!$A:$A,0)-1,1,
COUNTIF(Géolocalisation!$A:$A,$A57))-B57)=
MIN(ABS(OFFSET(Géolocalisation!$A$1,
MATCH($A57,Géolocalisation!$A:$A,0)-1,1,
COUNTIF(Géolocalisation!$A:$A,$A57))-B57)),
OFFSET(Géolocalisation!$A$1,
MATCH($A57,Géolocalisation!$A:$A,0)-1,1,
COUNTIF(Géolocalisation!$A:$A,$A57)))),"")</f>
        <v/>
      </c>
      <c r="G57" s="3" t="str">
        <f ca="1">IFERROR(VLOOKUP($F57,OFFSET(Géolocalisation!$A$1, MATCH($A57,Géolocalisation!$A:$A,0)-1,1, COUNTIF(Géolocalisation!$A:$A,$A57), MATCH(G$1,Géolocalisation!$A$1:$D$1,0)),2,0),"")</f>
        <v/>
      </c>
      <c r="H57" s="3" t="str">
        <f ca="1">IFERROR(VLOOKUP($F57,OFFSET(Géolocalisation!$A$1, MATCH($A57,Géolocalisation!$A:$A,0)-1,1, COUNTIF(Géolocalisation!$A:$A,$A57), MATCH(H$1,Géolocalisation!$A$1:$D$1,0)),3,0),"")</f>
        <v/>
      </c>
    </row>
    <row r="58" spans="1:8" x14ac:dyDescent="0.25">
      <c r="A58" s="11">
        <v>46057</v>
      </c>
      <c r="B58" s="1">
        <v>0.29652777777777778</v>
      </c>
      <c r="C58" t="e">
        <v>#N/A</v>
      </c>
      <c r="D58" s="2">
        <v>99</v>
      </c>
      <c r="E58" s="2" t="s">
        <v>11</v>
      </c>
      <c r="F58" s="9" t="str">
        <f ca="1">IFERROR(MIN(IF(ABS(OFFSET(Géolocalisation!$A$1,
MATCH($A58,Géolocalisation!$A:$A,0)-1,1,
COUNTIF(Géolocalisation!$A:$A,$A58))-B58)=
MIN(ABS(OFFSET(Géolocalisation!$A$1,
MATCH($A58,Géolocalisation!$A:$A,0)-1,1,
COUNTIF(Géolocalisation!$A:$A,$A58))-B58)),
OFFSET(Géolocalisation!$A$1,
MATCH($A58,Géolocalisation!$A:$A,0)-1,1,
COUNTIF(Géolocalisation!$A:$A,$A58)))),"")</f>
        <v/>
      </c>
      <c r="G58" s="3" t="str">
        <f ca="1">IFERROR(VLOOKUP($F58,OFFSET(Géolocalisation!$A$1, MATCH($A58,Géolocalisation!$A:$A,0)-1,1, COUNTIF(Géolocalisation!$A:$A,$A58), MATCH(G$1,Géolocalisation!$A$1:$D$1,0)),2,0),"")</f>
        <v/>
      </c>
      <c r="H58" s="3" t="str">
        <f ca="1">IFERROR(VLOOKUP($F58,OFFSET(Géolocalisation!$A$1, MATCH($A58,Géolocalisation!$A:$A,0)-1,1, COUNTIF(Géolocalisation!$A:$A,$A58), MATCH(H$1,Géolocalisation!$A$1:$D$1,0)),3,0),"")</f>
        <v/>
      </c>
    </row>
    <row r="59" spans="1:8" x14ac:dyDescent="0.25">
      <c r="A59" s="11">
        <v>46057</v>
      </c>
      <c r="B59" s="1">
        <v>0.81041666666666667</v>
      </c>
      <c r="C59" t="e">
        <v>#N/A</v>
      </c>
      <c r="D59" s="2">
        <v>97</v>
      </c>
      <c r="E59" s="2" t="s">
        <v>11</v>
      </c>
      <c r="F59" s="9" t="str">
        <f ca="1">IFERROR(MIN(IF(ABS(OFFSET(Géolocalisation!$A$1,
MATCH($A59,Géolocalisation!$A:$A,0)-1,1,
COUNTIF(Géolocalisation!$A:$A,$A59))-B59)=
MIN(ABS(OFFSET(Géolocalisation!$A$1,
MATCH($A59,Géolocalisation!$A:$A,0)-1,1,
COUNTIF(Géolocalisation!$A:$A,$A59))-B59)),
OFFSET(Géolocalisation!$A$1,
MATCH($A59,Géolocalisation!$A:$A,0)-1,1,
COUNTIF(Géolocalisation!$A:$A,$A59)))),"")</f>
        <v/>
      </c>
      <c r="G59" s="3" t="str">
        <f ca="1">IFERROR(VLOOKUP($F59,OFFSET(Géolocalisation!$A$1, MATCH($A59,Géolocalisation!$A:$A,0)-1,1, COUNTIF(Géolocalisation!$A:$A,$A59), MATCH(G$1,Géolocalisation!$A$1:$D$1,0)),2,0),"")</f>
        <v/>
      </c>
      <c r="H59" s="3" t="str">
        <f ca="1">IFERROR(VLOOKUP($F59,OFFSET(Géolocalisation!$A$1, MATCH($A59,Géolocalisation!$A:$A,0)-1,1, COUNTIF(Géolocalisation!$A:$A,$A59), MATCH(H$1,Géolocalisation!$A$1:$D$1,0)),3,0),"")</f>
        <v/>
      </c>
    </row>
    <row r="60" spans="1:8" x14ac:dyDescent="0.25">
      <c r="A60" s="11">
        <v>46057</v>
      </c>
      <c r="B60" s="4">
        <v>3.888888888888889E-2</v>
      </c>
      <c r="C60" t="e">
        <v>#N/A</v>
      </c>
      <c r="D60" s="5"/>
      <c r="E60" s="5" t="s">
        <v>12</v>
      </c>
      <c r="F60" s="9" t="str">
        <f ca="1">IFERROR(MIN(IF(ABS(OFFSET(Géolocalisation!$A$1,
MATCH($A60,Géolocalisation!$A:$A,0)-1,1,
COUNTIF(Géolocalisation!$A:$A,$A60))-B60)=
MIN(ABS(OFFSET(Géolocalisation!$A$1,
MATCH($A60,Géolocalisation!$A:$A,0)-1,1,
COUNTIF(Géolocalisation!$A:$A,$A60))-B60)),
OFFSET(Géolocalisation!$A$1,
MATCH($A60,Géolocalisation!$A:$A,0)-1,1,
COUNTIF(Géolocalisation!$A:$A,$A60)))),"")</f>
        <v/>
      </c>
      <c r="G60" s="3" t="str">
        <f ca="1">IFERROR(VLOOKUP($F60,OFFSET(Géolocalisation!$A$1, MATCH($A60,Géolocalisation!$A:$A,0)-1,1, COUNTIF(Géolocalisation!$A:$A,$A60), MATCH(G$1,Géolocalisation!$A$1:$D$1,0)),2,0),"")</f>
        <v/>
      </c>
      <c r="H60" s="3" t="str">
        <f ca="1">IFERROR(VLOOKUP($F60,OFFSET(Géolocalisation!$A$1, MATCH($A60,Géolocalisation!$A:$A,0)-1,1, COUNTIF(Géolocalisation!$A:$A,$A60), MATCH(H$1,Géolocalisation!$A$1:$D$1,0)),3,0),"")</f>
        <v/>
      </c>
    </row>
    <row r="61" spans="1:8" x14ac:dyDescent="0.25">
      <c r="A61" s="11">
        <v>46057</v>
      </c>
      <c r="B61" s="4">
        <v>0.55694444444444446</v>
      </c>
      <c r="C61" t="e">
        <v>#N/A</v>
      </c>
      <c r="D61" s="5"/>
      <c r="E61" s="5" t="s">
        <v>12</v>
      </c>
      <c r="F61" s="9" t="str">
        <f ca="1">IFERROR(MIN(IF(ABS(OFFSET(Géolocalisation!$A$1,
MATCH($A61,Géolocalisation!$A:$A,0)-1,1,
COUNTIF(Géolocalisation!$A:$A,$A61))-B61)=
MIN(ABS(OFFSET(Géolocalisation!$A$1,
MATCH($A61,Géolocalisation!$A:$A,0)-1,1,
COUNTIF(Géolocalisation!$A:$A,$A61))-B61)),
OFFSET(Géolocalisation!$A$1,
MATCH($A61,Géolocalisation!$A:$A,0)-1,1,
COUNTIF(Géolocalisation!$A:$A,$A61)))),"")</f>
        <v/>
      </c>
      <c r="G61" s="3" t="str">
        <f ca="1">IFERROR(VLOOKUP($F61,OFFSET(Géolocalisation!$A$1, MATCH($A61,Géolocalisation!$A:$A,0)-1,1, COUNTIF(Géolocalisation!$A:$A,$A61), MATCH(G$1,Géolocalisation!$A$1:$D$1,0)),2,0),"")</f>
        <v/>
      </c>
      <c r="H61" s="3" t="str">
        <f ca="1">IFERROR(VLOOKUP($F61,OFFSET(Géolocalisation!$A$1, MATCH($A61,Géolocalisation!$A:$A,0)-1,1, COUNTIF(Géolocalisation!$A:$A,$A61), MATCH(H$1,Géolocalisation!$A$1:$D$1,0)),3,0),"")</f>
        <v/>
      </c>
    </row>
    <row r="62" spans="1:8" x14ac:dyDescent="0.25">
      <c r="A62" s="11">
        <v>46058</v>
      </c>
      <c r="B62" s="1">
        <v>0.3215277777777778</v>
      </c>
      <c r="C62" t="e">
        <v>#N/A</v>
      </c>
      <c r="D62" s="2">
        <v>94</v>
      </c>
      <c r="E62" s="2" t="s">
        <v>11</v>
      </c>
      <c r="F62" s="9" t="str">
        <f ca="1">IFERROR(MIN(IF(ABS(OFFSET(Géolocalisation!$A$1,
MATCH($A62,Géolocalisation!$A:$A,0)-1,1,
COUNTIF(Géolocalisation!$A:$A,$A62))-B62)=
MIN(ABS(OFFSET(Géolocalisation!$A$1,
MATCH($A62,Géolocalisation!$A:$A,0)-1,1,
COUNTIF(Géolocalisation!$A:$A,$A62))-B62)),
OFFSET(Géolocalisation!$A$1,
MATCH($A62,Géolocalisation!$A:$A,0)-1,1,
COUNTIF(Géolocalisation!$A:$A,$A62)))),"")</f>
        <v/>
      </c>
      <c r="G62" s="3" t="str">
        <f ca="1">IFERROR(VLOOKUP($F62,OFFSET(Géolocalisation!$A$1, MATCH($A62,Géolocalisation!$A:$A,0)-1,1, COUNTIF(Géolocalisation!$A:$A,$A62), MATCH(G$1,Géolocalisation!$A$1:$D$1,0)),2,0),"")</f>
        <v/>
      </c>
      <c r="H62" s="3" t="str">
        <f ca="1">IFERROR(VLOOKUP($F62,OFFSET(Géolocalisation!$A$1, MATCH($A62,Géolocalisation!$A:$A,0)-1,1, COUNTIF(Géolocalisation!$A:$A,$A62), MATCH(H$1,Géolocalisation!$A$1:$D$1,0)),3,0),"")</f>
        <v/>
      </c>
    </row>
    <row r="63" spans="1:8" x14ac:dyDescent="0.25">
      <c r="A63" s="11">
        <v>46058</v>
      </c>
      <c r="B63" s="1">
        <v>0.83402777777777781</v>
      </c>
      <c r="C63" t="e">
        <v>#N/A</v>
      </c>
      <c r="D63" s="2">
        <v>90</v>
      </c>
      <c r="E63" s="2" t="s">
        <v>11</v>
      </c>
      <c r="F63" s="9" t="str">
        <f ca="1">IFERROR(MIN(IF(ABS(OFFSET(Géolocalisation!$A$1,
MATCH($A63,Géolocalisation!$A:$A,0)-1,1,
COUNTIF(Géolocalisation!$A:$A,$A63))-B63)=
MIN(ABS(OFFSET(Géolocalisation!$A$1,
MATCH($A63,Géolocalisation!$A:$A,0)-1,1,
COUNTIF(Géolocalisation!$A:$A,$A63))-B63)),
OFFSET(Géolocalisation!$A$1,
MATCH($A63,Géolocalisation!$A:$A,0)-1,1,
COUNTIF(Géolocalisation!$A:$A,$A63)))),"")</f>
        <v/>
      </c>
      <c r="G63" s="3" t="str">
        <f ca="1">IFERROR(VLOOKUP($F63,OFFSET(Géolocalisation!$A$1, MATCH($A63,Géolocalisation!$A:$A,0)-1,1, COUNTIF(Géolocalisation!$A:$A,$A63), MATCH(G$1,Géolocalisation!$A$1:$D$1,0)),2,0),"")</f>
        <v/>
      </c>
      <c r="H63" s="3" t="str">
        <f ca="1">IFERROR(VLOOKUP($F63,OFFSET(Géolocalisation!$A$1, MATCH($A63,Géolocalisation!$A:$A,0)-1,1, COUNTIF(Géolocalisation!$A:$A,$A63), MATCH(H$1,Géolocalisation!$A$1:$D$1,0)),3,0),"")</f>
        <v/>
      </c>
    </row>
    <row r="64" spans="1:8" x14ac:dyDescent="0.25">
      <c r="A64" s="11">
        <v>46058</v>
      </c>
      <c r="B64" s="4">
        <v>6.3194444444444442E-2</v>
      </c>
      <c r="C64" t="e">
        <v>#N/A</v>
      </c>
      <c r="D64" s="5"/>
      <c r="E64" s="5" t="s">
        <v>12</v>
      </c>
      <c r="F64" s="9" t="str">
        <f ca="1">IFERROR(MIN(IF(ABS(OFFSET(Géolocalisation!$A$1,
MATCH($A64,Géolocalisation!$A:$A,0)-1,1,
COUNTIF(Géolocalisation!$A:$A,$A64))-B64)=
MIN(ABS(OFFSET(Géolocalisation!$A$1,
MATCH($A64,Géolocalisation!$A:$A,0)-1,1,
COUNTIF(Géolocalisation!$A:$A,$A64))-B64)),
OFFSET(Géolocalisation!$A$1,
MATCH($A64,Géolocalisation!$A:$A,0)-1,1,
COUNTIF(Géolocalisation!$A:$A,$A64)))),"")</f>
        <v/>
      </c>
      <c r="G64" s="3" t="str">
        <f ca="1">IFERROR(VLOOKUP($F64,OFFSET(Géolocalisation!$A$1, MATCH($A64,Géolocalisation!$A:$A,0)-1,1, COUNTIF(Géolocalisation!$A:$A,$A64), MATCH(G$1,Géolocalisation!$A$1:$D$1,0)),2,0),"")</f>
        <v/>
      </c>
      <c r="H64" s="3" t="str">
        <f ca="1">IFERROR(VLOOKUP($F64,OFFSET(Géolocalisation!$A$1, MATCH($A64,Géolocalisation!$A:$A,0)-1,1, COUNTIF(Géolocalisation!$A:$A,$A64), MATCH(H$1,Géolocalisation!$A$1:$D$1,0)),3,0),"")</f>
        <v/>
      </c>
    </row>
    <row r="65" spans="1:8" x14ac:dyDescent="0.25">
      <c r="A65" s="11">
        <v>46058</v>
      </c>
      <c r="B65" s="4">
        <v>0.57986111111111116</v>
      </c>
      <c r="C65" t="e">
        <v>#N/A</v>
      </c>
      <c r="D65" s="5"/>
      <c r="E65" s="5" t="s">
        <v>12</v>
      </c>
      <c r="F65" s="9" t="str">
        <f ca="1">IFERROR(MIN(IF(ABS(OFFSET(Géolocalisation!$A$1,
MATCH($A65,Géolocalisation!$A:$A,0)-1,1,
COUNTIF(Géolocalisation!$A:$A,$A65))-B65)=
MIN(ABS(OFFSET(Géolocalisation!$A$1,
MATCH($A65,Géolocalisation!$A:$A,0)-1,1,
COUNTIF(Géolocalisation!$A:$A,$A65))-B65)),
OFFSET(Géolocalisation!$A$1,
MATCH($A65,Géolocalisation!$A:$A,0)-1,1,
COUNTIF(Géolocalisation!$A:$A,$A65)))),"")</f>
        <v/>
      </c>
      <c r="G65" s="3" t="str">
        <f ca="1">IFERROR(VLOOKUP($F65,OFFSET(Géolocalisation!$A$1, MATCH($A65,Géolocalisation!$A:$A,0)-1,1, COUNTIF(Géolocalisation!$A:$A,$A65), MATCH(G$1,Géolocalisation!$A$1:$D$1,0)),2,0),"")</f>
        <v/>
      </c>
      <c r="H65" s="3" t="str">
        <f ca="1">IFERROR(VLOOKUP($F65,OFFSET(Géolocalisation!$A$1, MATCH($A65,Géolocalisation!$A:$A,0)-1,1, COUNTIF(Géolocalisation!$A:$A,$A65), MATCH(H$1,Géolocalisation!$A$1:$D$1,0)),3,0),"")</f>
        <v/>
      </c>
    </row>
    <row r="66" spans="1:8" x14ac:dyDescent="0.25">
      <c r="A66" s="11">
        <v>46059</v>
      </c>
      <c r="B66" s="1">
        <v>0.34444444444444444</v>
      </c>
      <c r="C66" t="e">
        <v>#N/A</v>
      </c>
      <c r="D66" s="2">
        <v>84</v>
      </c>
      <c r="E66" s="2" t="s">
        <v>11</v>
      </c>
      <c r="F66" s="9" t="str">
        <f ca="1">IFERROR(MIN(IF(ABS(OFFSET(Géolocalisation!$A$1,
MATCH($A66,Géolocalisation!$A:$A,0)-1,1,
COUNTIF(Géolocalisation!$A:$A,$A66))-B66)=
MIN(ABS(OFFSET(Géolocalisation!$A$1,
MATCH($A66,Géolocalisation!$A:$A,0)-1,1,
COUNTIF(Géolocalisation!$A:$A,$A66))-B66)),
OFFSET(Géolocalisation!$A$1,
MATCH($A66,Géolocalisation!$A:$A,0)-1,1,
COUNTIF(Géolocalisation!$A:$A,$A66)))),"")</f>
        <v/>
      </c>
      <c r="G66" s="3" t="str">
        <f ca="1">IFERROR(VLOOKUP($F66,OFFSET(Géolocalisation!$A$1, MATCH($A66,Géolocalisation!$A:$A,0)-1,1, COUNTIF(Géolocalisation!$A:$A,$A66), MATCH(G$1,Géolocalisation!$A$1:$D$1,0)),2,0),"")</f>
        <v/>
      </c>
      <c r="H66" s="3" t="str">
        <f ca="1">IFERROR(VLOOKUP($F66,OFFSET(Géolocalisation!$A$1, MATCH($A66,Géolocalisation!$A:$A,0)-1,1, COUNTIF(Géolocalisation!$A:$A,$A66), MATCH(H$1,Géolocalisation!$A$1:$D$1,0)),3,0),"")</f>
        <v/>
      </c>
    </row>
    <row r="67" spans="1:8" x14ac:dyDescent="0.25">
      <c r="A67" s="11">
        <v>46059</v>
      </c>
      <c r="B67" s="1">
        <v>0.85486111111111107</v>
      </c>
      <c r="C67" t="e">
        <v>#N/A</v>
      </c>
      <c r="D67" s="2">
        <v>79</v>
      </c>
      <c r="E67" s="2" t="s">
        <v>11</v>
      </c>
      <c r="F67" s="9" t="str">
        <f ca="1">IFERROR(MIN(IF(ABS(OFFSET(Géolocalisation!$A$1,
MATCH($A67,Géolocalisation!$A:$A,0)-1,1,
COUNTIF(Géolocalisation!$A:$A,$A67))-B67)=
MIN(ABS(OFFSET(Géolocalisation!$A$1,
MATCH($A67,Géolocalisation!$A:$A,0)-1,1,
COUNTIF(Géolocalisation!$A:$A,$A67))-B67)),
OFFSET(Géolocalisation!$A$1,
MATCH($A67,Géolocalisation!$A:$A,0)-1,1,
COUNTIF(Géolocalisation!$A:$A,$A67)))),"")</f>
        <v/>
      </c>
      <c r="G67" s="3" t="str">
        <f ca="1">IFERROR(VLOOKUP($F67,OFFSET(Géolocalisation!$A$1, MATCH($A67,Géolocalisation!$A:$A,0)-1,1, COUNTIF(Géolocalisation!$A:$A,$A67), MATCH(G$1,Géolocalisation!$A$1:$D$1,0)),2,0),"")</f>
        <v/>
      </c>
      <c r="H67" s="3" t="str">
        <f ca="1">IFERROR(VLOOKUP($F67,OFFSET(Géolocalisation!$A$1, MATCH($A67,Géolocalisation!$A:$A,0)-1,1, COUNTIF(Géolocalisation!$A:$A,$A67), MATCH(H$1,Géolocalisation!$A$1:$D$1,0)),3,0),"")</f>
        <v/>
      </c>
    </row>
    <row r="68" spans="1:8" x14ac:dyDescent="0.25">
      <c r="A68" s="11">
        <v>46059</v>
      </c>
      <c r="B68" s="4">
        <v>8.5416666666666669E-2</v>
      </c>
      <c r="C68" t="e">
        <v>#N/A</v>
      </c>
      <c r="D68" s="5"/>
      <c r="E68" s="5" t="s">
        <v>12</v>
      </c>
      <c r="F68" s="9" t="str">
        <f ca="1">IFERROR(MIN(IF(ABS(OFFSET(Géolocalisation!$A$1,
MATCH($A68,Géolocalisation!$A:$A,0)-1,1,
COUNTIF(Géolocalisation!$A:$A,$A68))-B68)=
MIN(ABS(OFFSET(Géolocalisation!$A$1,
MATCH($A68,Géolocalisation!$A:$A,0)-1,1,
COUNTIF(Géolocalisation!$A:$A,$A68))-B68)),
OFFSET(Géolocalisation!$A$1,
MATCH($A68,Géolocalisation!$A:$A,0)-1,1,
COUNTIF(Géolocalisation!$A:$A,$A68)))),"")</f>
        <v/>
      </c>
      <c r="G68" s="3" t="str">
        <f ca="1">IFERROR(VLOOKUP($F68,OFFSET(Géolocalisation!$A$1, MATCH($A68,Géolocalisation!$A:$A,0)-1,1, COUNTIF(Géolocalisation!$A:$A,$A68), MATCH(G$1,Géolocalisation!$A$1:$D$1,0)),2,0),"")</f>
        <v/>
      </c>
      <c r="H68" s="3" t="str">
        <f ca="1">IFERROR(VLOOKUP($F68,OFFSET(Géolocalisation!$A$1, MATCH($A68,Géolocalisation!$A:$A,0)-1,1, COUNTIF(Géolocalisation!$A:$A,$A68), MATCH(H$1,Géolocalisation!$A$1:$D$1,0)),3,0),"")</f>
        <v/>
      </c>
    </row>
    <row r="69" spans="1:8" x14ac:dyDescent="0.25">
      <c r="A69" s="11">
        <v>46059</v>
      </c>
      <c r="B69" s="4">
        <v>0.60069444444444442</v>
      </c>
      <c r="C69" t="e">
        <v>#N/A</v>
      </c>
      <c r="D69" s="5"/>
      <c r="E69" s="5" t="s">
        <v>12</v>
      </c>
      <c r="F69" s="9" t="str">
        <f ca="1">IFERROR(MIN(IF(ABS(OFFSET(Géolocalisation!$A$1,
MATCH($A69,Géolocalisation!$A:$A,0)-1,1,
COUNTIF(Géolocalisation!$A:$A,$A69))-B69)=
MIN(ABS(OFFSET(Géolocalisation!$A$1,
MATCH($A69,Géolocalisation!$A:$A,0)-1,1,
COUNTIF(Géolocalisation!$A:$A,$A69))-B69)),
OFFSET(Géolocalisation!$A$1,
MATCH($A69,Géolocalisation!$A:$A,0)-1,1,
COUNTIF(Géolocalisation!$A:$A,$A69)))),"")</f>
        <v/>
      </c>
      <c r="G69" s="3" t="str">
        <f ca="1">IFERROR(VLOOKUP($F69,OFFSET(Géolocalisation!$A$1, MATCH($A69,Géolocalisation!$A:$A,0)-1,1, COUNTIF(Géolocalisation!$A:$A,$A69), MATCH(G$1,Géolocalisation!$A$1:$D$1,0)),2,0),"")</f>
        <v/>
      </c>
      <c r="H69" s="3" t="str">
        <f ca="1">IFERROR(VLOOKUP($F69,OFFSET(Géolocalisation!$A$1, MATCH($A69,Géolocalisation!$A:$A,0)-1,1, COUNTIF(Géolocalisation!$A:$A,$A69), MATCH(H$1,Géolocalisation!$A$1:$D$1,0)),3,0),"")</f>
        <v/>
      </c>
    </row>
    <row r="70" spans="1:8" x14ac:dyDescent="0.25">
      <c r="A70" s="11">
        <v>46060</v>
      </c>
      <c r="B70" s="1">
        <v>0.3659722222222222</v>
      </c>
      <c r="C70" t="e">
        <v>#N/A</v>
      </c>
      <c r="D70" s="2">
        <v>73</v>
      </c>
      <c r="E70" s="2" t="s">
        <v>11</v>
      </c>
      <c r="F70" s="9" t="str">
        <f ca="1">IFERROR(MIN(IF(ABS(OFFSET(Géolocalisation!$A$1,
MATCH($A70,Géolocalisation!$A:$A,0)-1,1,
COUNTIF(Géolocalisation!$A:$A,$A70))-B70)=
MIN(ABS(OFFSET(Géolocalisation!$A$1,
MATCH($A70,Géolocalisation!$A:$A,0)-1,1,
COUNTIF(Géolocalisation!$A:$A,$A70))-B70)),
OFFSET(Géolocalisation!$A$1,
MATCH($A70,Géolocalisation!$A:$A,0)-1,1,
COUNTIF(Géolocalisation!$A:$A,$A70)))),"")</f>
        <v/>
      </c>
      <c r="G70" s="3" t="str">
        <f ca="1">IFERROR(VLOOKUP($F70,OFFSET(Géolocalisation!$A$1, MATCH($A70,Géolocalisation!$A:$A,0)-1,1, COUNTIF(Géolocalisation!$A:$A,$A70), MATCH(G$1,Géolocalisation!$A$1:$D$1,0)),2,0),"")</f>
        <v/>
      </c>
      <c r="H70" s="3" t="str">
        <f ca="1">IFERROR(VLOOKUP($F70,OFFSET(Géolocalisation!$A$1, MATCH($A70,Géolocalisation!$A:$A,0)-1,1, COUNTIF(Géolocalisation!$A:$A,$A70), MATCH(H$1,Géolocalisation!$A$1:$D$1,0)),3,0),"")</f>
        <v/>
      </c>
    </row>
    <row r="71" spans="1:8" x14ac:dyDescent="0.25">
      <c r="A71" s="11">
        <v>46060</v>
      </c>
      <c r="B71" s="1">
        <v>0.87708333333333333</v>
      </c>
      <c r="C71" t="e">
        <v>#N/A</v>
      </c>
      <c r="D71" s="2">
        <v>66</v>
      </c>
      <c r="E71" s="2" t="s">
        <v>11</v>
      </c>
      <c r="F71" s="9" t="str">
        <f ca="1">IFERROR(MIN(IF(ABS(OFFSET(Géolocalisation!$A$1,
MATCH($A71,Géolocalisation!$A:$A,0)-1,1,
COUNTIF(Géolocalisation!$A:$A,$A71))-B71)=
MIN(ABS(OFFSET(Géolocalisation!$A$1,
MATCH($A71,Géolocalisation!$A:$A,0)-1,1,
COUNTIF(Géolocalisation!$A:$A,$A71))-B71)),
OFFSET(Géolocalisation!$A$1,
MATCH($A71,Géolocalisation!$A:$A,0)-1,1,
COUNTIF(Géolocalisation!$A:$A,$A71)))),"")</f>
        <v/>
      </c>
      <c r="G71" s="3" t="str">
        <f ca="1">IFERROR(VLOOKUP($F71,OFFSET(Géolocalisation!$A$1, MATCH($A71,Géolocalisation!$A:$A,0)-1,1, COUNTIF(Géolocalisation!$A:$A,$A71), MATCH(G$1,Géolocalisation!$A$1:$D$1,0)),2,0),"")</f>
        <v/>
      </c>
      <c r="H71" s="3" t="str">
        <f ca="1">IFERROR(VLOOKUP($F71,OFFSET(Géolocalisation!$A$1, MATCH($A71,Géolocalisation!$A:$A,0)-1,1, COUNTIF(Géolocalisation!$A:$A,$A71), MATCH(H$1,Géolocalisation!$A$1:$D$1,0)),3,0),"")</f>
        <v/>
      </c>
    </row>
    <row r="72" spans="1:8" x14ac:dyDescent="0.25">
      <c r="A72" s="11">
        <v>46060</v>
      </c>
      <c r="B72" s="4">
        <v>0.10694444444444444</v>
      </c>
      <c r="C72" t="e">
        <v>#N/A</v>
      </c>
      <c r="D72" s="5"/>
      <c r="E72" s="5" t="s">
        <v>12</v>
      </c>
      <c r="F72" s="9" t="str">
        <f ca="1">IFERROR(MIN(IF(ABS(OFFSET(Géolocalisation!$A$1,
MATCH($A72,Géolocalisation!$A:$A,0)-1,1,
COUNTIF(Géolocalisation!$A:$A,$A72))-B72)=
MIN(ABS(OFFSET(Géolocalisation!$A$1,
MATCH($A72,Géolocalisation!$A:$A,0)-1,1,
COUNTIF(Géolocalisation!$A:$A,$A72))-B72)),
OFFSET(Géolocalisation!$A$1,
MATCH($A72,Géolocalisation!$A:$A,0)-1,1,
COUNTIF(Géolocalisation!$A:$A,$A72)))),"")</f>
        <v/>
      </c>
      <c r="G72" s="3" t="str">
        <f ca="1">IFERROR(VLOOKUP($F72,OFFSET(Géolocalisation!$A$1, MATCH($A72,Géolocalisation!$A:$A,0)-1,1, COUNTIF(Géolocalisation!$A:$A,$A72), MATCH(G$1,Géolocalisation!$A$1:$D$1,0)),2,0),"")</f>
        <v/>
      </c>
      <c r="H72" s="3" t="str">
        <f ca="1">IFERROR(VLOOKUP($F72,OFFSET(Géolocalisation!$A$1, MATCH($A72,Géolocalisation!$A:$A,0)-1,1, COUNTIF(Géolocalisation!$A:$A,$A72), MATCH(H$1,Géolocalisation!$A$1:$D$1,0)),3,0),"")</f>
        <v/>
      </c>
    </row>
    <row r="73" spans="1:8" x14ac:dyDescent="0.25">
      <c r="A73" s="11">
        <v>46060</v>
      </c>
      <c r="B73" s="4">
        <v>0.62152777777777779</v>
      </c>
      <c r="C73" t="e">
        <v>#N/A</v>
      </c>
      <c r="D73" s="5"/>
      <c r="E73" s="5" t="s">
        <v>12</v>
      </c>
      <c r="F73" s="9" t="str">
        <f ca="1">IFERROR(MIN(IF(ABS(OFFSET(Géolocalisation!$A$1,
MATCH($A73,Géolocalisation!$A:$A,0)-1,1,
COUNTIF(Géolocalisation!$A:$A,$A73))-B73)=
MIN(ABS(OFFSET(Géolocalisation!$A$1,
MATCH($A73,Géolocalisation!$A:$A,0)-1,1,
COUNTIF(Géolocalisation!$A:$A,$A73))-B73)),
OFFSET(Géolocalisation!$A$1,
MATCH($A73,Géolocalisation!$A:$A,0)-1,1,
COUNTIF(Géolocalisation!$A:$A,$A73)))),"")</f>
        <v/>
      </c>
      <c r="G73" s="3" t="str">
        <f ca="1">IFERROR(VLOOKUP($F73,OFFSET(Géolocalisation!$A$1, MATCH($A73,Géolocalisation!$A:$A,0)-1,1, COUNTIF(Géolocalisation!$A:$A,$A73), MATCH(G$1,Géolocalisation!$A$1:$D$1,0)),2,0),"")</f>
        <v/>
      </c>
      <c r="H73" s="3" t="str">
        <f ca="1">IFERROR(VLOOKUP($F73,OFFSET(Géolocalisation!$A$1, MATCH($A73,Géolocalisation!$A:$A,0)-1,1, COUNTIF(Géolocalisation!$A:$A,$A73), MATCH(H$1,Géolocalisation!$A$1:$D$1,0)),3,0),"")</f>
        <v/>
      </c>
    </row>
    <row r="74" spans="1:8" x14ac:dyDescent="0.25">
      <c r="A74" s="11">
        <v>46061</v>
      </c>
      <c r="B74" s="1">
        <v>0.3888888888888889</v>
      </c>
      <c r="C74" t="e">
        <v>#N/A</v>
      </c>
      <c r="D74" s="2">
        <v>59</v>
      </c>
      <c r="E74" s="2" t="s">
        <v>11</v>
      </c>
      <c r="F74" s="9" t="str">
        <f ca="1">IFERROR(MIN(IF(ABS(OFFSET(Géolocalisation!$A$1,
MATCH($A74,Géolocalisation!$A:$A,0)-1,1,
COUNTIF(Géolocalisation!$A:$A,$A74))-B74)=
MIN(ABS(OFFSET(Géolocalisation!$A$1,
MATCH($A74,Géolocalisation!$A:$A,0)-1,1,
COUNTIF(Géolocalisation!$A:$A,$A74))-B74)),
OFFSET(Géolocalisation!$A$1,
MATCH($A74,Géolocalisation!$A:$A,0)-1,1,
COUNTIF(Géolocalisation!$A:$A,$A74)))),"")</f>
        <v/>
      </c>
      <c r="G74" s="3" t="str">
        <f ca="1">IFERROR(VLOOKUP($F74,OFFSET(Géolocalisation!$A$1, MATCH($A74,Géolocalisation!$A:$A,0)-1,1, COUNTIF(Géolocalisation!$A:$A,$A74), MATCH(G$1,Géolocalisation!$A$1:$D$1,0)),2,0),"")</f>
        <v/>
      </c>
      <c r="H74" s="3" t="str">
        <f ca="1">IFERROR(VLOOKUP($F74,OFFSET(Géolocalisation!$A$1, MATCH($A74,Géolocalisation!$A:$A,0)-1,1, COUNTIF(Géolocalisation!$A:$A,$A74), MATCH(H$1,Géolocalisation!$A$1:$D$1,0)),3,0),"")</f>
        <v/>
      </c>
    </row>
    <row r="75" spans="1:8" x14ac:dyDescent="0.25">
      <c r="A75" s="11">
        <v>46061</v>
      </c>
      <c r="B75" s="1">
        <v>0.90347222222222223</v>
      </c>
      <c r="C75" t="e">
        <v>#N/A</v>
      </c>
      <c r="D75" s="2">
        <v>52</v>
      </c>
      <c r="E75" s="2" t="s">
        <v>11</v>
      </c>
      <c r="F75" s="9" t="str">
        <f ca="1">IFERROR(MIN(IF(ABS(OFFSET(Géolocalisation!$A$1,
MATCH($A75,Géolocalisation!$A:$A,0)-1,1,
COUNTIF(Géolocalisation!$A:$A,$A75))-B75)=
MIN(ABS(OFFSET(Géolocalisation!$A$1,
MATCH($A75,Géolocalisation!$A:$A,0)-1,1,
COUNTIF(Géolocalisation!$A:$A,$A75))-B75)),
OFFSET(Géolocalisation!$A$1,
MATCH($A75,Géolocalisation!$A:$A,0)-1,1,
COUNTIF(Géolocalisation!$A:$A,$A75)))),"")</f>
        <v/>
      </c>
      <c r="G75" s="3" t="str">
        <f ca="1">IFERROR(VLOOKUP($F75,OFFSET(Géolocalisation!$A$1, MATCH($A75,Géolocalisation!$A:$A,0)-1,1, COUNTIF(Géolocalisation!$A:$A,$A75), MATCH(G$1,Géolocalisation!$A$1:$D$1,0)),2,0),"")</f>
        <v/>
      </c>
      <c r="H75" s="3" t="str">
        <f ca="1">IFERROR(VLOOKUP($F75,OFFSET(Géolocalisation!$A$1, MATCH($A75,Géolocalisation!$A:$A,0)-1,1, COUNTIF(Géolocalisation!$A:$A,$A75), MATCH(H$1,Géolocalisation!$A$1:$D$1,0)),3,0),"")</f>
        <v/>
      </c>
    </row>
    <row r="76" spans="1:8" x14ac:dyDescent="0.25">
      <c r="A76" s="11">
        <v>46061</v>
      </c>
      <c r="B76" s="4">
        <v>0.12916666666666668</v>
      </c>
      <c r="C76" t="e">
        <v>#N/A</v>
      </c>
      <c r="D76" s="5"/>
      <c r="E76" s="5" t="s">
        <v>12</v>
      </c>
      <c r="F76" s="9" t="str">
        <f ca="1">IFERROR(MIN(IF(ABS(OFFSET(Géolocalisation!$A$1,
MATCH($A76,Géolocalisation!$A:$A,0)-1,1,
COUNTIF(Géolocalisation!$A:$A,$A76))-B76)=
MIN(ABS(OFFSET(Géolocalisation!$A$1,
MATCH($A76,Géolocalisation!$A:$A,0)-1,1,
COUNTIF(Géolocalisation!$A:$A,$A76))-B76)),
OFFSET(Géolocalisation!$A$1,
MATCH($A76,Géolocalisation!$A:$A,0)-1,1,
COUNTIF(Géolocalisation!$A:$A,$A76)))),"")</f>
        <v/>
      </c>
      <c r="G76" s="3" t="str">
        <f ca="1">IFERROR(VLOOKUP($F76,OFFSET(Géolocalisation!$A$1, MATCH($A76,Géolocalisation!$A:$A,0)-1,1, COUNTIF(Géolocalisation!$A:$A,$A76), MATCH(G$1,Géolocalisation!$A$1:$D$1,0)),2,0),"")</f>
        <v/>
      </c>
      <c r="H76" s="3" t="str">
        <f ca="1">IFERROR(VLOOKUP($F76,OFFSET(Géolocalisation!$A$1, MATCH($A76,Géolocalisation!$A:$A,0)-1,1, COUNTIF(Géolocalisation!$A:$A,$A76), MATCH(H$1,Géolocalisation!$A$1:$D$1,0)),3,0),"")</f>
        <v/>
      </c>
    </row>
    <row r="77" spans="1:8" x14ac:dyDescent="0.25">
      <c r="A77" s="11">
        <v>46061</v>
      </c>
      <c r="B77" s="4">
        <v>0.6430555555555556</v>
      </c>
      <c r="C77" t="e">
        <v>#N/A</v>
      </c>
      <c r="D77" s="5"/>
      <c r="E77" s="5" t="s">
        <v>12</v>
      </c>
      <c r="F77" s="9" t="str">
        <f ca="1">IFERROR(MIN(IF(ABS(OFFSET(Géolocalisation!$A$1,
MATCH($A77,Géolocalisation!$A:$A,0)-1,1,
COUNTIF(Géolocalisation!$A:$A,$A77))-B77)=
MIN(ABS(OFFSET(Géolocalisation!$A$1,
MATCH($A77,Géolocalisation!$A:$A,0)-1,1,
COUNTIF(Géolocalisation!$A:$A,$A77))-B77)),
OFFSET(Géolocalisation!$A$1,
MATCH($A77,Géolocalisation!$A:$A,0)-1,1,
COUNTIF(Géolocalisation!$A:$A,$A77)))),"")</f>
        <v/>
      </c>
      <c r="G77" s="3" t="str">
        <f ca="1">IFERROR(VLOOKUP($F77,OFFSET(Géolocalisation!$A$1, MATCH($A77,Géolocalisation!$A:$A,0)-1,1, COUNTIF(Géolocalisation!$A:$A,$A77), MATCH(G$1,Géolocalisation!$A$1:$D$1,0)),2,0),"")</f>
        <v/>
      </c>
      <c r="H77" s="3" t="str">
        <f ca="1">IFERROR(VLOOKUP($F77,OFFSET(Géolocalisation!$A$1, MATCH($A77,Géolocalisation!$A:$A,0)-1,1, COUNTIF(Géolocalisation!$A:$A,$A77), MATCH(H$1,Géolocalisation!$A$1:$D$1,0)),3,0),"")</f>
        <v/>
      </c>
    </row>
    <row r="78" spans="1:8" x14ac:dyDescent="0.25">
      <c r="A78" s="11">
        <v>46062</v>
      </c>
      <c r="B78" s="1">
        <v>0.41805555555555557</v>
      </c>
      <c r="C78" t="e">
        <v>#N/A</v>
      </c>
      <c r="D78" s="2">
        <v>46</v>
      </c>
      <c r="E78" s="2" t="s">
        <v>11</v>
      </c>
      <c r="F78" s="9" t="str">
        <f ca="1">IFERROR(MIN(IF(ABS(OFFSET(Géolocalisation!$A$1,
MATCH($A78,Géolocalisation!$A:$A,0)-1,1,
COUNTIF(Géolocalisation!$A:$A,$A78))-B78)=
MIN(ABS(OFFSET(Géolocalisation!$A$1,
MATCH($A78,Géolocalisation!$A:$A,0)-1,1,
COUNTIF(Géolocalisation!$A:$A,$A78))-B78)),
OFFSET(Géolocalisation!$A$1,
MATCH($A78,Géolocalisation!$A:$A,0)-1,1,
COUNTIF(Géolocalisation!$A:$A,$A78)))),"")</f>
        <v/>
      </c>
      <c r="G78" s="3" t="str">
        <f ca="1">IFERROR(VLOOKUP($F78,OFFSET(Géolocalisation!$A$1, MATCH($A78,Géolocalisation!$A:$A,0)-1,1, COUNTIF(Géolocalisation!$A:$A,$A78), MATCH(G$1,Géolocalisation!$A$1:$D$1,0)),2,0),"")</f>
        <v/>
      </c>
      <c r="H78" s="3" t="str">
        <f ca="1">IFERROR(VLOOKUP($F78,OFFSET(Géolocalisation!$A$1, MATCH($A78,Géolocalisation!$A:$A,0)-1,1, COUNTIF(Géolocalisation!$A:$A,$A78), MATCH(H$1,Géolocalisation!$A$1:$D$1,0)),3,0),"")</f>
        <v/>
      </c>
    </row>
    <row r="79" spans="1:8" x14ac:dyDescent="0.25">
      <c r="A79" s="11">
        <v>46062</v>
      </c>
      <c r="B79" s="1">
        <v>0.94027777777777777</v>
      </c>
      <c r="C79" t="e">
        <v>#N/A</v>
      </c>
      <c r="D79" s="2">
        <v>39</v>
      </c>
      <c r="E79" s="2" t="s">
        <v>11</v>
      </c>
      <c r="F79" s="9" t="str">
        <f ca="1">IFERROR(MIN(IF(ABS(OFFSET(Géolocalisation!$A$1,
MATCH($A79,Géolocalisation!$A:$A,0)-1,1,
COUNTIF(Géolocalisation!$A:$A,$A79))-B79)=
MIN(ABS(OFFSET(Géolocalisation!$A$1,
MATCH($A79,Géolocalisation!$A:$A,0)-1,1,
COUNTIF(Géolocalisation!$A:$A,$A79))-B79)),
OFFSET(Géolocalisation!$A$1,
MATCH($A79,Géolocalisation!$A:$A,0)-1,1,
COUNTIF(Géolocalisation!$A:$A,$A79)))),"")</f>
        <v/>
      </c>
      <c r="G79" s="3" t="str">
        <f ca="1">IFERROR(VLOOKUP($F79,OFFSET(Géolocalisation!$A$1, MATCH($A79,Géolocalisation!$A:$A,0)-1,1, COUNTIF(Géolocalisation!$A:$A,$A79), MATCH(G$1,Géolocalisation!$A$1:$D$1,0)),2,0),"")</f>
        <v/>
      </c>
      <c r="H79" s="3" t="str">
        <f ca="1">IFERROR(VLOOKUP($F79,OFFSET(Géolocalisation!$A$1, MATCH($A79,Géolocalisation!$A:$A,0)-1,1, COUNTIF(Géolocalisation!$A:$A,$A79), MATCH(H$1,Géolocalisation!$A$1:$D$1,0)),3,0),"")</f>
        <v/>
      </c>
    </row>
    <row r="80" spans="1:8" x14ac:dyDescent="0.25">
      <c r="A80" s="11">
        <v>46062</v>
      </c>
      <c r="B80" s="4">
        <v>0.15277777777777779</v>
      </c>
      <c r="C80" t="e">
        <v>#N/A</v>
      </c>
      <c r="D80" s="5"/>
      <c r="E80" s="5" t="s">
        <v>12</v>
      </c>
      <c r="F80" s="9" t="str">
        <f ca="1">IFERROR(MIN(IF(ABS(OFFSET(Géolocalisation!$A$1,
MATCH($A80,Géolocalisation!$A:$A,0)-1,1,
COUNTIF(Géolocalisation!$A:$A,$A80))-B80)=
MIN(ABS(OFFSET(Géolocalisation!$A$1,
MATCH($A80,Géolocalisation!$A:$A,0)-1,1,
COUNTIF(Géolocalisation!$A:$A,$A80))-B80)),
OFFSET(Géolocalisation!$A$1,
MATCH($A80,Géolocalisation!$A:$A,0)-1,1,
COUNTIF(Géolocalisation!$A:$A,$A80)))),"")</f>
        <v/>
      </c>
      <c r="G80" s="3" t="str">
        <f ca="1">IFERROR(VLOOKUP($F80,OFFSET(Géolocalisation!$A$1, MATCH($A80,Géolocalisation!$A:$A,0)-1,1, COUNTIF(Géolocalisation!$A:$A,$A80), MATCH(G$1,Géolocalisation!$A$1:$D$1,0)),2,0),"")</f>
        <v/>
      </c>
      <c r="H80" s="3" t="str">
        <f ca="1">IFERROR(VLOOKUP($F80,OFFSET(Géolocalisation!$A$1, MATCH($A80,Géolocalisation!$A:$A,0)-1,1, COUNTIF(Géolocalisation!$A:$A,$A80), MATCH(H$1,Géolocalisation!$A$1:$D$1,0)),3,0),"")</f>
        <v/>
      </c>
    </row>
    <row r="81" spans="1:8" x14ac:dyDescent="0.25">
      <c r="A81" s="11">
        <v>46062</v>
      </c>
      <c r="B81" s="4">
        <v>0.66736111111111107</v>
      </c>
      <c r="C81" t="e">
        <v>#N/A</v>
      </c>
      <c r="D81" s="5"/>
      <c r="E81" s="5" t="s">
        <v>12</v>
      </c>
      <c r="F81" s="9" t="str">
        <f ca="1">IFERROR(MIN(IF(ABS(OFFSET(Géolocalisation!$A$1,
MATCH($A81,Géolocalisation!$A:$A,0)-1,1,
COUNTIF(Géolocalisation!$A:$A,$A81))-B81)=
MIN(ABS(OFFSET(Géolocalisation!$A$1,
MATCH($A81,Géolocalisation!$A:$A,0)-1,1,
COUNTIF(Géolocalisation!$A:$A,$A81))-B81)),
OFFSET(Géolocalisation!$A$1,
MATCH($A81,Géolocalisation!$A:$A,0)-1,1,
COUNTIF(Géolocalisation!$A:$A,$A81)))),"")</f>
        <v/>
      </c>
      <c r="G81" s="3" t="str">
        <f ca="1">IFERROR(VLOOKUP($F81,OFFSET(Géolocalisation!$A$1, MATCH($A81,Géolocalisation!$A:$A,0)-1,1, COUNTIF(Géolocalisation!$A:$A,$A81), MATCH(G$1,Géolocalisation!$A$1:$D$1,0)),2,0),"")</f>
        <v/>
      </c>
      <c r="H81" s="3" t="str">
        <f ca="1">IFERROR(VLOOKUP($F81,OFFSET(Géolocalisation!$A$1, MATCH($A81,Géolocalisation!$A:$A,0)-1,1, COUNTIF(Géolocalisation!$A:$A,$A81), MATCH(H$1,Géolocalisation!$A$1:$D$1,0)),3,0),"")</f>
        <v/>
      </c>
    </row>
    <row r="82" spans="1:8" x14ac:dyDescent="0.25">
      <c r="A82" s="11">
        <v>46063</v>
      </c>
      <c r="B82" s="1">
        <v>0.46319444444444446</v>
      </c>
      <c r="C82" t="e">
        <v>#N/A</v>
      </c>
      <c r="D82" s="2">
        <v>33</v>
      </c>
      <c r="E82" s="2" t="s">
        <v>11</v>
      </c>
      <c r="F82" s="9" t="str">
        <f ca="1">IFERROR(MIN(IF(ABS(OFFSET(Géolocalisation!$A$1,
MATCH($A82,Géolocalisation!$A:$A,0)-1,1,
COUNTIF(Géolocalisation!$A:$A,$A82))-B82)=
MIN(ABS(OFFSET(Géolocalisation!$A$1,
MATCH($A82,Géolocalisation!$A:$A,0)-1,1,
COUNTIF(Géolocalisation!$A:$A,$A82))-B82)),
OFFSET(Géolocalisation!$A$1,
MATCH($A82,Géolocalisation!$A:$A,0)-1,1,
COUNTIF(Géolocalisation!$A:$A,$A82)))),"")</f>
        <v/>
      </c>
      <c r="G82" s="3" t="str">
        <f ca="1">IFERROR(VLOOKUP($F82,OFFSET(Géolocalisation!$A$1, MATCH($A82,Géolocalisation!$A:$A,0)-1,1, COUNTIF(Géolocalisation!$A:$A,$A82), MATCH(G$1,Géolocalisation!$A$1:$D$1,0)),2,0),"")</f>
        <v/>
      </c>
      <c r="H82" s="3" t="str">
        <f ca="1">IFERROR(VLOOKUP($F82,OFFSET(Géolocalisation!$A$1, MATCH($A82,Géolocalisation!$A:$A,0)-1,1, COUNTIF(Géolocalisation!$A:$A,$A82), MATCH(H$1,Géolocalisation!$A$1:$D$1,0)),3,0),"")</f>
        <v/>
      </c>
    </row>
    <row r="83" spans="1:8" x14ac:dyDescent="0.25">
      <c r="A83" s="11">
        <v>46063</v>
      </c>
      <c r="B83" s="1">
        <v>0.9916666666666667</v>
      </c>
      <c r="C83" t="e">
        <v>#N/A</v>
      </c>
      <c r="D83" s="2">
        <v>28</v>
      </c>
      <c r="E83" s="2" t="s">
        <v>11</v>
      </c>
      <c r="F83" s="9" t="str">
        <f ca="1">IFERROR(MIN(IF(ABS(OFFSET(Géolocalisation!$A$1,
MATCH($A83,Géolocalisation!$A:$A,0)-1,1,
COUNTIF(Géolocalisation!$A:$A,$A83))-B83)=
MIN(ABS(OFFSET(Géolocalisation!$A$1,
MATCH($A83,Géolocalisation!$A:$A,0)-1,1,
COUNTIF(Géolocalisation!$A:$A,$A83))-B83)),
OFFSET(Géolocalisation!$A$1,
MATCH($A83,Géolocalisation!$A:$A,0)-1,1,
COUNTIF(Géolocalisation!$A:$A,$A83)))),"")</f>
        <v/>
      </c>
      <c r="G83" s="3" t="str">
        <f ca="1">IFERROR(VLOOKUP($F83,OFFSET(Géolocalisation!$A$1, MATCH($A83,Géolocalisation!$A:$A,0)-1,1, COUNTIF(Géolocalisation!$A:$A,$A83), MATCH(G$1,Géolocalisation!$A$1:$D$1,0)),2,0),"")</f>
        <v/>
      </c>
      <c r="H83" s="3" t="str">
        <f ca="1">IFERROR(VLOOKUP($F83,OFFSET(Géolocalisation!$A$1, MATCH($A83,Géolocalisation!$A:$A,0)-1,1, COUNTIF(Géolocalisation!$A:$A,$A83), MATCH(H$1,Géolocalisation!$A$1:$D$1,0)),3,0),"")</f>
        <v/>
      </c>
    </row>
    <row r="84" spans="1:8" x14ac:dyDescent="0.25">
      <c r="A84" s="11">
        <v>46063</v>
      </c>
      <c r="B84" s="4">
        <v>0.18194444444444444</v>
      </c>
      <c r="C84" t="e">
        <v>#N/A</v>
      </c>
      <c r="D84" s="5"/>
      <c r="E84" s="5" t="s">
        <v>12</v>
      </c>
      <c r="F84" s="9" t="str">
        <f ca="1">IFERROR(MIN(IF(ABS(OFFSET(Géolocalisation!$A$1,
MATCH($A84,Géolocalisation!$A:$A,0)-1,1,
COUNTIF(Géolocalisation!$A:$A,$A84))-B84)=
MIN(ABS(OFFSET(Géolocalisation!$A$1,
MATCH($A84,Géolocalisation!$A:$A,0)-1,1,
COUNTIF(Géolocalisation!$A:$A,$A84))-B84)),
OFFSET(Géolocalisation!$A$1,
MATCH($A84,Géolocalisation!$A:$A,0)-1,1,
COUNTIF(Géolocalisation!$A:$A,$A84)))),"")</f>
        <v/>
      </c>
      <c r="G84" s="3" t="str">
        <f ca="1">IFERROR(VLOOKUP($F84,OFFSET(Géolocalisation!$A$1, MATCH($A84,Géolocalisation!$A:$A,0)-1,1, COUNTIF(Géolocalisation!$A:$A,$A84), MATCH(G$1,Géolocalisation!$A$1:$D$1,0)),2,0),"")</f>
        <v/>
      </c>
      <c r="H84" s="3" t="str">
        <f ca="1">IFERROR(VLOOKUP($F84,OFFSET(Géolocalisation!$A$1, MATCH($A84,Géolocalisation!$A:$A,0)-1,1, COUNTIF(Géolocalisation!$A:$A,$A84), MATCH(H$1,Géolocalisation!$A$1:$D$1,0)),3,0),"")</f>
        <v/>
      </c>
    </row>
    <row r="85" spans="1:8" x14ac:dyDescent="0.25">
      <c r="A85" s="11">
        <v>46063</v>
      </c>
      <c r="B85" s="4">
        <v>0.70277777777777772</v>
      </c>
      <c r="C85" t="e">
        <v>#N/A</v>
      </c>
      <c r="D85" s="5"/>
      <c r="E85" s="5" t="s">
        <v>12</v>
      </c>
      <c r="F85" s="9" t="str">
        <f ca="1">IFERROR(MIN(IF(ABS(OFFSET(Géolocalisation!$A$1,
MATCH($A85,Géolocalisation!$A:$A,0)-1,1,
COUNTIF(Géolocalisation!$A:$A,$A85))-B85)=
MIN(ABS(OFFSET(Géolocalisation!$A$1,
MATCH($A85,Géolocalisation!$A:$A,0)-1,1,
COUNTIF(Géolocalisation!$A:$A,$A85))-B85)),
OFFSET(Géolocalisation!$A$1,
MATCH($A85,Géolocalisation!$A:$A,0)-1,1,
COUNTIF(Géolocalisation!$A:$A,$A85)))),"")</f>
        <v/>
      </c>
      <c r="G85" s="3" t="str">
        <f ca="1">IFERROR(VLOOKUP($F85,OFFSET(Géolocalisation!$A$1, MATCH($A85,Géolocalisation!$A:$A,0)-1,1, COUNTIF(Géolocalisation!$A:$A,$A85), MATCH(G$1,Géolocalisation!$A$1:$D$1,0)),2,0),"")</f>
        <v/>
      </c>
      <c r="H85" s="3" t="str">
        <f ca="1">IFERROR(VLOOKUP($F85,OFFSET(Géolocalisation!$A$1, MATCH($A85,Géolocalisation!$A:$A,0)-1,1, COUNTIF(Géolocalisation!$A:$A,$A85), MATCH(H$1,Géolocalisation!$A$1:$D$1,0)),3,0),"")</f>
        <v/>
      </c>
    </row>
    <row r="86" spans="1:8" x14ac:dyDescent="0.25">
      <c r="A86" s="11">
        <v>46064</v>
      </c>
      <c r="B86" s="1">
        <v>0.52013888888888893</v>
      </c>
      <c r="C86" t="e">
        <v>#N/A</v>
      </c>
      <c r="D86" s="2">
        <v>25</v>
      </c>
      <c r="E86" s="2" t="s">
        <v>11</v>
      </c>
      <c r="F86" s="9" t="str">
        <f ca="1">IFERROR(MIN(IF(ABS(OFFSET(Géolocalisation!$A$1,
MATCH($A86,Géolocalisation!$A:$A,0)-1,1,
COUNTIF(Géolocalisation!$A:$A,$A86))-B86)=
MIN(ABS(OFFSET(Géolocalisation!$A$1,
MATCH($A86,Géolocalisation!$A:$A,0)-1,1,
COUNTIF(Géolocalisation!$A:$A,$A86))-B86)),
OFFSET(Géolocalisation!$A$1,
MATCH($A86,Géolocalisation!$A:$A,0)-1,1,
COUNTIF(Géolocalisation!$A:$A,$A86)))),"")</f>
        <v/>
      </c>
      <c r="G86" s="3" t="str">
        <f ca="1">IFERROR(VLOOKUP($F86,OFFSET(Géolocalisation!$A$1, MATCH($A86,Géolocalisation!$A:$A,0)-1,1, COUNTIF(Géolocalisation!$A:$A,$A86), MATCH(G$1,Géolocalisation!$A$1:$D$1,0)),2,0),"")</f>
        <v/>
      </c>
      <c r="H86" s="3" t="str">
        <f ca="1">IFERROR(VLOOKUP($F86,OFFSET(Géolocalisation!$A$1, MATCH($A86,Géolocalisation!$A:$A,0)-1,1, COUNTIF(Géolocalisation!$A:$A,$A86), MATCH(H$1,Géolocalisation!$A$1:$D$1,0)),3,0),"")</f>
        <v/>
      </c>
    </row>
    <row r="87" spans="1:8" x14ac:dyDescent="0.25">
      <c r="A87" s="11">
        <v>46064</v>
      </c>
      <c r="B87" s="2" t="s">
        <v>0</v>
      </c>
      <c r="C87" t="e">
        <v>#N/A</v>
      </c>
      <c r="D87" s="2" t="s">
        <v>1</v>
      </c>
      <c r="E87" s="2" t="s">
        <v>11</v>
      </c>
      <c r="F87" s="9" t="str">
        <f ca="1">IFERROR(MIN(IF(ABS(OFFSET(Géolocalisation!$A$1,
MATCH($A87,Géolocalisation!$A:$A,0)-1,1,
COUNTIF(Géolocalisation!$A:$A,$A87))-B87)=
MIN(ABS(OFFSET(Géolocalisation!$A$1,
MATCH($A87,Géolocalisation!$A:$A,0)-1,1,
COUNTIF(Géolocalisation!$A:$A,$A87))-B87)),
OFFSET(Géolocalisation!$A$1,
MATCH($A87,Géolocalisation!$A:$A,0)-1,1,
COUNTIF(Géolocalisation!$A:$A,$A87)))),"")</f>
        <v/>
      </c>
      <c r="G87" s="3" t="str">
        <f ca="1">IFERROR(VLOOKUP($F87,OFFSET(Géolocalisation!$A$1, MATCH($A87,Géolocalisation!$A:$A,0)-1,1, COUNTIF(Géolocalisation!$A:$A,$A87), MATCH(G$1,Géolocalisation!$A$1:$D$1,0)),2,0),"")</f>
        <v/>
      </c>
      <c r="H87" s="3" t="str">
        <f ca="1">IFERROR(VLOOKUP($F87,OFFSET(Géolocalisation!$A$1, MATCH($A87,Géolocalisation!$A:$A,0)-1,1, COUNTIF(Géolocalisation!$A:$A,$A87), MATCH(H$1,Géolocalisation!$A$1:$D$1,0)),3,0),"")</f>
        <v/>
      </c>
    </row>
    <row r="88" spans="1:8" x14ac:dyDescent="0.25">
      <c r="A88" s="11">
        <v>46064</v>
      </c>
      <c r="B88" s="4">
        <v>0.23333333333333334</v>
      </c>
      <c r="C88" t="e">
        <v>#N/A</v>
      </c>
      <c r="D88" s="5"/>
      <c r="E88" s="5" t="s">
        <v>12</v>
      </c>
      <c r="F88" s="9" t="str">
        <f ca="1">IFERROR(MIN(IF(ABS(OFFSET(Géolocalisation!$A$1,
MATCH($A88,Géolocalisation!$A:$A,0)-1,1,
COUNTIF(Géolocalisation!$A:$A,$A88))-B88)=
MIN(ABS(OFFSET(Géolocalisation!$A$1,
MATCH($A88,Géolocalisation!$A:$A,0)-1,1,
COUNTIF(Géolocalisation!$A:$A,$A88))-B88)),
OFFSET(Géolocalisation!$A$1,
MATCH($A88,Géolocalisation!$A:$A,0)-1,1,
COUNTIF(Géolocalisation!$A:$A,$A88)))),"")</f>
        <v/>
      </c>
      <c r="G88" s="3" t="str">
        <f ca="1">IFERROR(VLOOKUP($F88,OFFSET(Géolocalisation!$A$1, MATCH($A88,Géolocalisation!$A:$A,0)-1,1, COUNTIF(Géolocalisation!$A:$A,$A88), MATCH(G$1,Géolocalisation!$A$1:$D$1,0)),2,0),"")</f>
        <v/>
      </c>
      <c r="H88" s="3" t="str">
        <f ca="1">IFERROR(VLOOKUP($F88,OFFSET(Géolocalisation!$A$1, MATCH($A88,Géolocalisation!$A:$A,0)-1,1, COUNTIF(Géolocalisation!$A:$A,$A88), MATCH(H$1,Géolocalisation!$A$1:$D$1,0)),3,0),"")</f>
        <v/>
      </c>
    </row>
    <row r="89" spans="1:8" x14ac:dyDescent="0.25">
      <c r="A89" s="11">
        <v>46064</v>
      </c>
      <c r="B89" s="4">
        <v>0.77569444444444446</v>
      </c>
      <c r="C89" t="e">
        <v>#N/A</v>
      </c>
      <c r="D89" s="5"/>
      <c r="E89" s="5" t="s">
        <v>12</v>
      </c>
      <c r="F89" s="9" t="str">
        <f ca="1">IFERROR(MIN(IF(ABS(OFFSET(Géolocalisation!$A$1,
MATCH($A89,Géolocalisation!$A:$A,0)-1,1,
COUNTIF(Géolocalisation!$A:$A,$A89))-B89)=
MIN(ABS(OFFSET(Géolocalisation!$A$1,
MATCH($A89,Géolocalisation!$A:$A,0)-1,1,
COUNTIF(Géolocalisation!$A:$A,$A89))-B89)),
OFFSET(Géolocalisation!$A$1,
MATCH($A89,Géolocalisation!$A:$A,0)-1,1,
COUNTIF(Géolocalisation!$A:$A,$A89)))),"")</f>
        <v/>
      </c>
      <c r="G89" s="3" t="str">
        <f ca="1">IFERROR(VLOOKUP($F89,OFFSET(Géolocalisation!$A$1, MATCH($A89,Géolocalisation!$A:$A,0)-1,1, COUNTIF(Géolocalisation!$A:$A,$A89), MATCH(G$1,Géolocalisation!$A$1:$D$1,0)),2,0),"")</f>
        <v/>
      </c>
      <c r="H89" s="3" t="str">
        <f ca="1">IFERROR(VLOOKUP($F89,OFFSET(Géolocalisation!$A$1, MATCH($A89,Géolocalisation!$A:$A,0)-1,1, COUNTIF(Géolocalisation!$A:$A,$A89), MATCH(H$1,Géolocalisation!$A$1:$D$1,0)),3,0),"")</f>
        <v/>
      </c>
    </row>
    <row r="90" spans="1:8" x14ac:dyDescent="0.25">
      <c r="A90" s="11">
        <v>46065</v>
      </c>
      <c r="B90" s="1">
        <v>0.05</v>
      </c>
      <c r="C90" t="e">
        <v>#N/A</v>
      </c>
      <c r="D90" s="2">
        <v>25</v>
      </c>
      <c r="E90" s="2" t="s">
        <v>11</v>
      </c>
      <c r="F90" s="9" t="str">
        <f ca="1">IFERROR(MIN(IF(ABS(OFFSET(Géolocalisation!$A$1,
MATCH($A90,Géolocalisation!$A:$A,0)-1,1,
COUNTIF(Géolocalisation!$A:$A,$A90))-B90)=
MIN(ABS(OFFSET(Géolocalisation!$A$1,
MATCH($A90,Géolocalisation!$A:$A,0)-1,1,
COUNTIF(Géolocalisation!$A:$A,$A90))-B90)),
OFFSET(Géolocalisation!$A$1,
MATCH($A90,Géolocalisation!$A:$A,0)-1,1,
COUNTIF(Géolocalisation!$A:$A,$A90)))),"")</f>
        <v/>
      </c>
      <c r="G90" s="3" t="str">
        <f ca="1">IFERROR(VLOOKUP($F90,OFFSET(Géolocalisation!$A$1, MATCH($A90,Géolocalisation!$A:$A,0)-1,1, COUNTIF(Géolocalisation!$A:$A,$A90), MATCH(G$1,Géolocalisation!$A$1:$D$1,0)),2,0),"")</f>
        <v/>
      </c>
      <c r="H90" s="3" t="str">
        <f ca="1">IFERROR(VLOOKUP($F90,OFFSET(Géolocalisation!$A$1, MATCH($A90,Géolocalisation!$A:$A,0)-1,1, COUNTIF(Géolocalisation!$A:$A,$A90), MATCH(H$1,Géolocalisation!$A$1:$D$1,0)),3,0),"")</f>
        <v/>
      </c>
    </row>
    <row r="91" spans="1:8" x14ac:dyDescent="0.25">
      <c r="A91" s="11">
        <v>46065</v>
      </c>
      <c r="B91" s="1">
        <v>0.58611111111111114</v>
      </c>
      <c r="C91" t="e">
        <v>#N/A</v>
      </c>
      <c r="D91" s="2">
        <v>28</v>
      </c>
      <c r="E91" s="2" t="s">
        <v>11</v>
      </c>
      <c r="F91" s="9" t="str">
        <f ca="1">IFERROR(MIN(IF(ABS(OFFSET(Géolocalisation!$A$1,
MATCH($A91,Géolocalisation!$A:$A,0)-1,1,
COUNTIF(Géolocalisation!$A:$A,$A91))-B91)=
MIN(ABS(OFFSET(Géolocalisation!$A$1,
MATCH($A91,Géolocalisation!$A:$A,0)-1,1,
COUNTIF(Géolocalisation!$A:$A,$A91))-B91)),
OFFSET(Géolocalisation!$A$1,
MATCH($A91,Géolocalisation!$A:$A,0)-1,1,
COUNTIF(Géolocalisation!$A:$A,$A91)))),"")</f>
        <v/>
      </c>
      <c r="G91" s="3" t="str">
        <f ca="1">IFERROR(VLOOKUP($F91,OFFSET(Géolocalisation!$A$1, MATCH($A91,Géolocalisation!$A:$A,0)-1,1, COUNTIF(Géolocalisation!$A:$A,$A91), MATCH(G$1,Géolocalisation!$A$1:$D$1,0)),2,0),"")</f>
        <v/>
      </c>
      <c r="H91" s="3" t="str">
        <f ca="1">IFERROR(VLOOKUP($F91,OFFSET(Géolocalisation!$A$1, MATCH($A91,Géolocalisation!$A:$A,0)-1,1, COUNTIF(Géolocalisation!$A:$A,$A91), MATCH(H$1,Géolocalisation!$A$1:$D$1,0)),3,0),"")</f>
        <v/>
      </c>
    </row>
    <row r="92" spans="1:8" x14ac:dyDescent="0.25">
      <c r="A92" s="11">
        <v>46065</v>
      </c>
      <c r="B92" s="4">
        <v>0.30972222222222223</v>
      </c>
      <c r="C92" t="e">
        <v>#N/A</v>
      </c>
      <c r="D92" s="5"/>
      <c r="E92" s="5" t="s">
        <v>12</v>
      </c>
      <c r="F92" s="9" t="str">
        <f ca="1">IFERROR(MIN(IF(ABS(OFFSET(Géolocalisation!$A$1,
MATCH($A92,Géolocalisation!$A:$A,0)-1,1,
COUNTIF(Géolocalisation!$A:$A,$A92))-B92)=
MIN(ABS(OFFSET(Géolocalisation!$A$1,
MATCH($A92,Géolocalisation!$A:$A,0)-1,1,
COUNTIF(Géolocalisation!$A:$A,$A92))-B92)),
OFFSET(Géolocalisation!$A$1,
MATCH($A92,Géolocalisation!$A:$A,0)-1,1,
COUNTIF(Géolocalisation!$A:$A,$A92)))),"")</f>
        <v/>
      </c>
      <c r="G92" s="3" t="str">
        <f ca="1">IFERROR(VLOOKUP($F92,OFFSET(Géolocalisation!$A$1, MATCH($A92,Géolocalisation!$A:$A,0)-1,1, COUNTIF(Géolocalisation!$A:$A,$A92), MATCH(G$1,Géolocalisation!$A$1:$D$1,0)),2,0),"")</f>
        <v/>
      </c>
      <c r="H92" s="3" t="str">
        <f ca="1">IFERROR(VLOOKUP($F92,OFFSET(Géolocalisation!$A$1, MATCH($A92,Géolocalisation!$A:$A,0)-1,1, COUNTIF(Géolocalisation!$A:$A,$A92), MATCH(H$1,Géolocalisation!$A$1:$D$1,0)),3,0),"")</f>
        <v/>
      </c>
    </row>
    <row r="93" spans="1:8" x14ac:dyDescent="0.25">
      <c r="A93" s="11">
        <v>46065</v>
      </c>
      <c r="B93" s="4">
        <v>0.83611111111111114</v>
      </c>
      <c r="C93" t="e">
        <v>#N/A</v>
      </c>
      <c r="D93" s="5"/>
      <c r="E93" s="5" t="s">
        <v>12</v>
      </c>
      <c r="F93" s="9" t="str">
        <f ca="1">IFERROR(MIN(IF(ABS(OFFSET(Géolocalisation!$A$1,
MATCH($A93,Géolocalisation!$A:$A,0)-1,1,
COUNTIF(Géolocalisation!$A:$A,$A93))-B93)=
MIN(ABS(OFFSET(Géolocalisation!$A$1,
MATCH($A93,Géolocalisation!$A:$A,0)-1,1,
COUNTIF(Géolocalisation!$A:$A,$A93))-B93)),
OFFSET(Géolocalisation!$A$1,
MATCH($A93,Géolocalisation!$A:$A,0)-1,1,
COUNTIF(Géolocalisation!$A:$A,$A93)))),"")</f>
        <v/>
      </c>
      <c r="G93" s="3" t="str">
        <f ca="1">IFERROR(VLOOKUP($F93,OFFSET(Géolocalisation!$A$1, MATCH($A93,Géolocalisation!$A:$A,0)-1,1, COUNTIF(Géolocalisation!$A:$A,$A93), MATCH(G$1,Géolocalisation!$A$1:$D$1,0)),2,0),"")</f>
        <v/>
      </c>
      <c r="H93" s="3" t="str">
        <f ca="1">IFERROR(VLOOKUP($F93,OFFSET(Géolocalisation!$A$1, MATCH($A93,Géolocalisation!$A:$A,0)-1,1, COUNTIF(Géolocalisation!$A:$A,$A93), MATCH(H$1,Géolocalisation!$A$1:$D$1,0)),3,0),"")</f>
        <v/>
      </c>
    </row>
    <row r="94" spans="1:8" x14ac:dyDescent="0.25">
      <c r="A94" s="11">
        <v>46066</v>
      </c>
      <c r="B94" s="1">
        <v>0.10694444444444444</v>
      </c>
      <c r="C94" t="e">
        <v>#N/A</v>
      </c>
      <c r="D94" s="2">
        <v>33</v>
      </c>
      <c r="E94" s="2" t="s">
        <v>11</v>
      </c>
      <c r="F94" s="9" t="str">
        <f ca="1">IFERROR(MIN(IF(ABS(OFFSET(Géolocalisation!$A$1,
MATCH($A94,Géolocalisation!$A:$A,0)-1,1,
COUNTIF(Géolocalisation!$A:$A,$A94))-B94)=
MIN(ABS(OFFSET(Géolocalisation!$A$1,
MATCH($A94,Géolocalisation!$A:$A,0)-1,1,
COUNTIF(Géolocalisation!$A:$A,$A94))-B94)),
OFFSET(Géolocalisation!$A$1,
MATCH($A94,Géolocalisation!$A:$A,0)-1,1,
COUNTIF(Géolocalisation!$A:$A,$A94)))),"")</f>
        <v/>
      </c>
      <c r="G94" s="3" t="str">
        <f ca="1">IFERROR(VLOOKUP($F94,OFFSET(Géolocalisation!$A$1, MATCH($A94,Géolocalisation!$A:$A,0)-1,1, COUNTIF(Géolocalisation!$A:$A,$A94), MATCH(G$1,Géolocalisation!$A$1:$D$1,0)),2,0),"")</f>
        <v/>
      </c>
      <c r="H94" s="3" t="str">
        <f ca="1">IFERROR(VLOOKUP($F94,OFFSET(Géolocalisation!$A$1, MATCH($A94,Géolocalisation!$A:$A,0)-1,1, COUNTIF(Géolocalisation!$A:$A,$A94), MATCH(H$1,Géolocalisation!$A$1:$D$1,0)),3,0),"")</f>
        <v/>
      </c>
    </row>
    <row r="95" spans="1:8" x14ac:dyDescent="0.25">
      <c r="A95" s="11">
        <v>46066</v>
      </c>
      <c r="B95" s="1">
        <v>0.63402777777777775</v>
      </c>
      <c r="C95" t="e">
        <v>#N/A</v>
      </c>
      <c r="D95" s="2">
        <v>39</v>
      </c>
      <c r="E95" s="2" t="s">
        <v>11</v>
      </c>
      <c r="F95" s="9" t="str">
        <f ca="1">IFERROR(MIN(IF(ABS(OFFSET(Géolocalisation!$A$1,
MATCH($A95,Géolocalisation!$A:$A,0)-1,1,
COUNTIF(Géolocalisation!$A:$A,$A95))-B95)=
MIN(ABS(OFFSET(Géolocalisation!$A$1,
MATCH($A95,Géolocalisation!$A:$A,0)-1,1,
COUNTIF(Géolocalisation!$A:$A,$A95))-B95)),
OFFSET(Géolocalisation!$A$1,
MATCH($A95,Géolocalisation!$A:$A,0)-1,1,
COUNTIF(Géolocalisation!$A:$A,$A95)))),"")</f>
        <v/>
      </c>
      <c r="G95" s="3" t="str">
        <f ca="1">IFERROR(VLOOKUP($F95,OFFSET(Géolocalisation!$A$1, MATCH($A95,Géolocalisation!$A:$A,0)-1,1, COUNTIF(Géolocalisation!$A:$A,$A95), MATCH(G$1,Géolocalisation!$A$1:$D$1,0)),2,0),"")</f>
        <v/>
      </c>
      <c r="H95" s="3" t="str">
        <f ca="1">IFERROR(VLOOKUP($F95,OFFSET(Géolocalisation!$A$1, MATCH($A95,Géolocalisation!$A:$A,0)-1,1, COUNTIF(Géolocalisation!$A:$A,$A95), MATCH(H$1,Géolocalisation!$A$1:$D$1,0)),3,0),"")</f>
        <v/>
      </c>
    </row>
    <row r="96" spans="1:8" x14ac:dyDescent="0.25">
      <c r="A96" s="11">
        <v>46066</v>
      </c>
      <c r="B96" s="4">
        <v>0.35833333333333334</v>
      </c>
      <c r="C96" t="e">
        <v>#N/A</v>
      </c>
      <c r="D96" s="5"/>
      <c r="E96" s="5" t="s">
        <v>12</v>
      </c>
      <c r="F96" s="9" t="str">
        <f ca="1">IFERROR(MIN(IF(ABS(OFFSET(Géolocalisation!$A$1,
MATCH($A96,Géolocalisation!$A:$A,0)-1,1,
COUNTIF(Géolocalisation!$A:$A,$A96))-B96)=
MIN(ABS(OFFSET(Géolocalisation!$A$1,
MATCH($A96,Géolocalisation!$A:$A,0)-1,1,
COUNTIF(Géolocalisation!$A:$A,$A96))-B96)),
OFFSET(Géolocalisation!$A$1,
MATCH($A96,Géolocalisation!$A:$A,0)-1,1,
COUNTIF(Géolocalisation!$A:$A,$A96)))),"")</f>
        <v/>
      </c>
      <c r="G96" s="3" t="str">
        <f ca="1">IFERROR(VLOOKUP($F96,OFFSET(Géolocalisation!$A$1, MATCH($A96,Géolocalisation!$A:$A,0)-1,1, COUNTIF(Géolocalisation!$A:$A,$A96), MATCH(G$1,Géolocalisation!$A$1:$D$1,0)),2,0),"")</f>
        <v/>
      </c>
      <c r="H96" s="3" t="str">
        <f ca="1">IFERROR(VLOOKUP($F96,OFFSET(Géolocalisation!$A$1, MATCH($A96,Géolocalisation!$A:$A,0)-1,1, COUNTIF(Géolocalisation!$A:$A,$A96), MATCH(H$1,Géolocalisation!$A$1:$D$1,0)),3,0),"")</f>
        <v/>
      </c>
    </row>
    <row r="97" spans="1:8" x14ac:dyDescent="0.25">
      <c r="A97" s="11">
        <v>46066</v>
      </c>
      <c r="B97" s="4">
        <v>0.87569444444444444</v>
      </c>
      <c r="C97" t="e">
        <v>#N/A</v>
      </c>
      <c r="D97" s="5"/>
      <c r="E97" s="5" t="s">
        <v>12</v>
      </c>
      <c r="F97" s="9" t="str">
        <f ca="1">IFERROR(MIN(IF(ABS(OFFSET(Géolocalisation!$A$1,
MATCH($A97,Géolocalisation!$A:$A,0)-1,1,
COUNTIF(Géolocalisation!$A:$A,$A97))-B97)=
MIN(ABS(OFFSET(Géolocalisation!$A$1,
MATCH($A97,Géolocalisation!$A:$A,0)-1,1,
COUNTIF(Géolocalisation!$A:$A,$A97))-B97)),
OFFSET(Géolocalisation!$A$1,
MATCH($A97,Géolocalisation!$A:$A,0)-1,1,
COUNTIF(Géolocalisation!$A:$A,$A97)))),"")</f>
        <v/>
      </c>
      <c r="G97" s="3" t="str">
        <f ca="1">IFERROR(VLOOKUP($F97,OFFSET(Géolocalisation!$A$1, MATCH($A97,Géolocalisation!$A:$A,0)-1,1, COUNTIF(Géolocalisation!$A:$A,$A97), MATCH(G$1,Géolocalisation!$A$1:$D$1,0)),2,0),"")</f>
        <v/>
      </c>
      <c r="H97" s="3" t="str">
        <f ca="1">IFERROR(VLOOKUP($F97,OFFSET(Géolocalisation!$A$1, MATCH($A97,Géolocalisation!$A:$A,0)-1,1, COUNTIF(Géolocalisation!$A:$A,$A97), MATCH(H$1,Géolocalisation!$A$1:$D$1,0)),3,0),"")</f>
        <v/>
      </c>
    </row>
    <row r="98" spans="1:8" x14ac:dyDescent="0.25">
      <c r="A98" s="11">
        <v>46067</v>
      </c>
      <c r="B98" s="1">
        <v>0.1451388888888889</v>
      </c>
      <c r="C98" t="e">
        <v>#N/A</v>
      </c>
      <c r="D98" s="2">
        <v>45</v>
      </c>
      <c r="E98" s="2" t="s">
        <v>11</v>
      </c>
      <c r="F98" s="9" t="str">
        <f ca="1">IFERROR(MIN(IF(ABS(OFFSET(Géolocalisation!$A$1,
MATCH($A98,Géolocalisation!$A:$A,0)-1,1,
COUNTIF(Géolocalisation!$A:$A,$A98))-B98)=
MIN(ABS(OFFSET(Géolocalisation!$A$1,
MATCH($A98,Géolocalisation!$A:$A,0)-1,1,
COUNTIF(Géolocalisation!$A:$A,$A98))-B98)),
OFFSET(Géolocalisation!$A$1,
MATCH($A98,Géolocalisation!$A:$A,0)-1,1,
COUNTIF(Géolocalisation!$A:$A,$A98)))),"")</f>
        <v/>
      </c>
      <c r="G98" s="3" t="str">
        <f ca="1">IFERROR(VLOOKUP($F98,OFFSET(Géolocalisation!$A$1, MATCH($A98,Géolocalisation!$A:$A,0)-1,1, COUNTIF(Géolocalisation!$A:$A,$A98), MATCH(G$1,Géolocalisation!$A$1:$D$1,0)),2,0),"")</f>
        <v/>
      </c>
      <c r="H98" s="3" t="str">
        <f ca="1">IFERROR(VLOOKUP($F98,OFFSET(Géolocalisation!$A$1, MATCH($A98,Géolocalisation!$A:$A,0)-1,1, COUNTIF(Géolocalisation!$A:$A,$A98), MATCH(H$1,Géolocalisation!$A$1:$D$1,0)),3,0),"")</f>
        <v/>
      </c>
    </row>
    <row r="99" spans="1:8" x14ac:dyDescent="0.25">
      <c r="A99" s="11">
        <v>46067</v>
      </c>
      <c r="B99" s="1">
        <v>0.66597222222222219</v>
      </c>
      <c r="C99" t="e">
        <v>#N/A</v>
      </c>
      <c r="D99" s="2">
        <v>52</v>
      </c>
      <c r="E99" s="2" t="s">
        <v>11</v>
      </c>
      <c r="F99" s="9" t="str">
        <f ca="1">IFERROR(MIN(IF(ABS(OFFSET(Géolocalisation!$A$1,
MATCH($A99,Géolocalisation!$A:$A,0)-1,1,
COUNTIF(Géolocalisation!$A:$A,$A99))-B99)=
MIN(ABS(OFFSET(Géolocalisation!$A$1,
MATCH($A99,Géolocalisation!$A:$A,0)-1,1,
COUNTIF(Géolocalisation!$A:$A,$A99))-B99)),
OFFSET(Géolocalisation!$A$1,
MATCH($A99,Géolocalisation!$A:$A,0)-1,1,
COUNTIF(Géolocalisation!$A:$A,$A99)))),"")</f>
        <v/>
      </c>
      <c r="G99" s="3" t="str">
        <f ca="1">IFERROR(VLOOKUP($F99,OFFSET(Géolocalisation!$A$1, MATCH($A99,Géolocalisation!$A:$A,0)-1,1, COUNTIF(Géolocalisation!$A:$A,$A99), MATCH(G$1,Géolocalisation!$A$1:$D$1,0)),2,0),"")</f>
        <v/>
      </c>
      <c r="H99" s="3" t="str">
        <f ca="1">IFERROR(VLOOKUP($F99,OFFSET(Géolocalisation!$A$1, MATCH($A99,Géolocalisation!$A:$A,0)-1,1, COUNTIF(Géolocalisation!$A:$A,$A99), MATCH(H$1,Géolocalisation!$A$1:$D$1,0)),3,0),"")</f>
        <v/>
      </c>
    </row>
    <row r="100" spans="1:8" x14ac:dyDescent="0.25">
      <c r="A100" s="11">
        <v>46067</v>
      </c>
      <c r="B100" s="4">
        <v>0.39444444444444443</v>
      </c>
      <c r="C100" t="e">
        <v>#N/A</v>
      </c>
      <c r="D100" s="5"/>
      <c r="E100" s="5" t="s">
        <v>12</v>
      </c>
      <c r="F100" s="9" t="str">
        <f ca="1">IFERROR(MIN(IF(ABS(OFFSET(Géolocalisation!$A$1,
MATCH($A100,Géolocalisation!$A:$A,0)-1,1,
COUNTIF(Géolocalisation!$A:$A,$A100))-B100)=
MIN(ABS(OFFSET(Géolocalisation!$A$1,
MATCH($A100,Géolocalisation!$A:$A,0)-1,1,
COUNTIF(Géolocalisation!$A:$A,$A100))-B100)),
OFFSET(Géolocalisation!$A$1,
MATCH($A100,Géolocalisation!$A:$A,0)-1,1,
COUNTIF(Géolocalisation!$A:$A,$A100)))),"")</f>
        <v/>
      </c>
      <c r="G100" s="3" t="str">
        <f ca="1">IFERROR(VLOOKUP($F100,OFFSET(Géolocalisation!$A$1, MATCH($A100,Géolocalisation!$A:$A,0)-1,1, COUNTIF(Géolocalisation!$A:$A,$A100), MATCH(G$1,Géolocalisation!$A$1:$D$1,0)),2,0),"")</f>
        <v/>
      </c>
      <c r="H100" s="3" t="str">
        <f ca="1">IFERROR(VLOOKUP($F100,OFFSET(Géolocalisation!$A$1, MATCH($A100,Géolocalisation!$A:$A,0)-1,1, COUNTIF(Géolocalisation!$A:$A,$A100), MATCH(H$1,Géolocalisation!$A$1:$D$1,0)),3,0),"")</f>
        <v/>
      </c>
    </row>
    <row r="101" spans="1:8" x14ac:dyDescent="0.25">
      <c r="A101" s="11">
        <v>46067</v>
      </c>
      <c r="B101" s="4">
        <v>0.90902777777777777</v>
      </c>
      <c r="C101" t="e">
        <v>#N/A</v>
      </c>
      <c r="D101" s="5"/>
      <c r="E101" s="5" t="s">
        <v>12</v>
      </c>
      <c r="F101" s="9" t="str">
        <f ca="1">IFERROR(MIN(IF(ABS(OFFSET(Géolocalisation!$A$1,
MATCH($A101,Géolocalisation!$A:$A,0)-1,1,
COUNTIF(Géolocalisation!$A:$A,$A101))-B101)=
MIN(ABS(OFFSET(Géolocalisation!$A$1,
MATCH($A101,Géolocalisation!$A:$A,0)-1,1,
COUNTIF(Géolocalisation!$A:$A,$A101))-B101)),
OFFSET(Géolocalisation!$A$1,
MATCH($A101,Géolocalisation!$A:$A,0)-1,1,
COUNTIF(Géolocalisation!$A:$A,$A101)))),"")</f>
        <v/>
      </c>
      <c r="G101" s="3" t="str">
        <f ca="1">IFERROR(VLOOKUP($F101,OFFSET(Géolocalisation!$A$1, MATCH($A101,Géolocalisation!$A:$A,0)-1,1, COUNTIF(Géolocalisation!$A:$A,$A101), MATCH(G$1,Géolocalisation!$A$1:$D$1,0)),2,0),"")</f>
        <v/>
      </c>
      <c r="H101" s="3" t="str">
        <f ca="1">IFERROR(VLOOKUP($F101,OFFSET(Géolocalisation!$A$1, MATCH($A101,Géolocalisation!$A:$A,0)-1,1, COUNTIF(Géolocalisation!$A:$A,$A101), MATCH(H$1,Géolocalisation!$A$1:$D$1,0)),3,0),"")</f>
        <v/>
      </c>
    </row>
    <row r="102" spans="1:8" x14ac:dyDescent="0.25">
      <c r="A102" s="11">
        <v>46068</v>
      </c>
      <c r="B102" s="1">
        <v>0.17499999999999999</v>
      </c>
      <c r="C102" t="e">
        <v>#N/A</v>
      </c>
      <c r="D102" s="2">
        <v>59</v>
      </c>
      <c r="E102" s="2" t="s">
        <v>11</v>
      </c>
      <c r="F102" s="9" t="str">
        <f ca="1">IFERROR(MIN(IF(ABS(OFFSET(Géolocalisation!$A$1,
MATCH($A102,Géolocalisation!$A:$A,0)-1,1,
COUNTIF(Géolocalisation!$A:$A,$A102))-B102)=
MIN(ABS(OFFSET(Géolocalisation!$A$1,
MATCH($A102,Géolocalisation!$A:$A,0)-1,1,
COUNTIF(Géolocalisation!$A:$A,$A102))-B102)),
OFFSET(Géolocalisation!$A$1,
MATCH($A102,Géolocalisation!$A:$A,0)-1,1,
COUNTIF(Géolocalisation!$A:$A,$A102)))),"")</f>
        <v/>
      </c>
      <c r="G102" s="3" t="str">
        <f ca="1">IFERROR(VLOOKUP($F102,OFFSET(Géolocalisation!$A$1, MATCH($A102,Géolocalisation!$A:$A,0)-1,1, COUNTIF(Géolocalisation!$A:$A,$A102), MATCH(G$1,Géolocalisation!$A$1:$D$1,0)),2,0),"")</f>
        <v/>
      </c>
      <c r="H102" s="3" t="str">
        <f ca="1">IFERROR(VLOOKUP($F102,OFFSET(Géolocalisation!$A$1, MATCH($A102,Géolocalisation!$A:$A,0)-1,1, COUNTIF(Géolocalisation!$A:$A,$A102), MATCH(H$1,Géolocalisation!$A$1:$D$1,0)),3,0),"")</f>
        <v/>
      </c>
    </row>
    <row r="103" spans="1:8" x14ac:dyDescent="0.25">
      <c r="A103" s="11">
        <v>46068</v>
      </c>
      <c r="B103" s="1">
        <v>0.69305555555555554</v>
      </c>
      <c r="C103" t="e">
        <v>#N/A</v>
      </c>
      <c r="D103" s="2">
        <v>65</v>
      </c>
      <c r="E103" s="2" t="s">
        <v>11</v>
      </c>
      <c r="F103" s="9" t="str">
        <f ca="1">IFERROR(MIN(IF(ABS(OFFSET(Géolocalisation!$A$1,
MATCH($A103,Géolocalisation!$A:$A,0)-1,1,
COUNTIF(Géolocalisation!$A:$A,$A103))-B103)=
MIN(ABS(OFFSET(Géolocalisation!$A$1,
MATCH($A103,Géolocalisation!$A:$A,0)-1,1,
COUNTIF(Géolocalisation!$A:$A,$A103))-B103)),
OFFSET(Géolocalisation!$A$1,
MATCH($A103,Géolocalisation!$A:$A,0)-1,1,
COUNTIF(Géolocalisation!$A:$A,$A103)))),"")</f>
        <v/>
      </c>
      <c r="G103" s="3" t="str">
        <f ca="1">IFERROR(VLOOKUP($F103,OFFSET(Géolocalisation!$A$1, MATCH($A103,Géolocalisation!$A:$A,0)-1,1, COUNTIF(Géolocalisation!$A:$A,$A103), MATCH(G$1,Géolocalisation!$A$1:$D$1,0)),2,0),"")</f>
        <v/>
      </c>
      <c r="H103" s="3" t="str">
        <f ca="1">IFERROR(VLOOKUP($F103,OFFSET(Géolocalisation!$A$1, MATCH($A103,Géolocalisation!$A:$A,0)-1,1, COUNTIF(Géolocalisation!$A:$A,$A103), MATCH(H$1,Géolocalisation!$A$1:$D$1,0)),3,0),"")</f>
        <v/>
      </c>
    </row>
    <row r="104" spans="1:8" x14ac:dyDescent="0.25">
      <c r="A104" s="11">
        <v>46068</v>
      </c>
      <c r="B104" s="4">
        <v>0.42638888888888887</v>
      </c>
      <c r="C104" t="e">
        <v>#N/A</v>
      </c>
      <c r="D104" s="5"/>
      <c r="E104" s="5" t="s">
        <v>12</v>
      </c>
      <c r="F104" s="9" t="str">
        <f ca="1">IFERROR(MIN(IF(ABS(OFFSET(Géolocalisation!$A$1,
MATCH($A104,Géolocalisation!$A:$A,0)-1,1,
COUNTIF(Géolocalisation!$A:$A,$A104))-B104)=
MIN(ABS(OFFSET(Géolocalisation!$A$1,
MATCH($A104,Géolocalisation!$A:$A,0)-1,1,
COUNTIF(Géolocalisation!$A:$A,$A104))-B104)),
OFFSET(Géolocalisation!$A$1,
MATCH($A104,Géolocalisation!$A:$A,0)-1,1,
COUNTIF(Géolocalisation!$A:$A,$A104)))),"")</f>
        <v/>
      </c>
      <c r="G104" s="3" t="str">
        <f ca="1">IFERROR(VLOOKUP($F104,OFFSET(Géolocalisation!$A$1, MATCH($A104,Géolocalisation!$A:$A,0)-1,1, COUNTIF(Géolocalisation!$A:$A,$A104), MATCH(G$1,Géolocalisation!$A$1:$D$1,0)),2,0),"")</f>
        <v/>
      </c>
      <c r="H104" s="3" t="str">
        <f ca="1">IFERROR(VLOOKUP($F104,OFFSET(Géolocalisation!$A$1, MATCH($A104,Géolocalisation!$A:$A,0)-1,1, COUNTIF(Géolocalisation!$A:$A,$A104), MATCH(H$1,Géolocalisation!$A$1:$D$1,0)),3,0),"")</f>
        <v/>
      </c>
    </row>
    <row r="105" spans="1:8" x14ac:dyDescent="0.25">
      <c r="A105" s="11">
        <v>46068</v>
      </c>
      <c r="B105" s="4">
        <v>0.93958333333333333</v>
      </c>
      <c r="C105" t="e">
        <v>#N/A</v>
      </c>
      <c r="D105" s="5"/>
      <c r="E105" s="5" t="s">
        <v>12</v>
      </c>
      <c r="F105" s="9" t="str">
        <f ca="1">IFERROR(MIN(IF(ABS(OFFSET(Géolocalisation!$A$1,
MATCH($A105,Géolocalisation!$A:$A,0)-1,1,
COUNTIF(Géolocalisation!$A:$A,$A105))-B105)=
MIN(ABS(OFFSET(Géolocalisation!$A$1,
MATCH($A105,Géolocalisation!$A:$A,0)-1,1,
COUNTIF(Géolocalisation!$A:$A,$A105))-B105)),
OFFSET(Géolocalisation!$A$1,
MATCH($A105,Géolocalisation!$A:$A,0)-1,1,
COUNTIF(Géolocalisation!$A:$A,$A105)))),"")</f>
        <v/>
      </c>
      <c r="G105" s="3" t="str">
        <f ca="1">IFERROR(VLOOKUP($F105,OFFSET(Géolocalisation!$A$1, MATCH($A105,Géolocalisation!$A:$A,0)-1,1, COUNTIF(Géolocalisation!$A:$A,$A105), MATCH(G$1,Géolocalisation!$A$1:$D$1,0)),2,0),"")</f>
        <v/>
      </c>
      <c r="H105" s="3" t="str">
        <f ca="1">IFERROR(VLOOKUP($F105,OFFSET(Géolocalisation!$A$1, MATCH($A105,Géolocalisation!$A:$A,0)-1,1, COUNTIF(Géolocalisation!$A:$A,$A105), MATCH(H$1,Géolocalisation!$A$1:$D$1,0)),3,0),"")</f>
        <v/>
      </c>
    </row>
    <row r="106" spans="1:8" x14ac:dyDescent="0.25">
      <c r="A106" s="11">
        <v>46069</v>
      </c>
      <c r="B106" s="1">
        <v>0.20277777777777778</v>
      </c>
      <c r="C106" t="e">
        <v>#N/A</v>
      </c>
      <c r="D106" s="2">
        <v>71</v>
      </c>
      <c r="E106" s="2" t="s">
        <v>11</v>
      </c>
      <c r="F106" s="9" t="str">
        <f ca="1">IFERROR(MIN(IF(ABS(OFFSET(Géolocalisation!$A$1,
MATCH($A106,Géolocalisation!$A:$A,0)-1,1,
COUNTIF(Géolocalisation!$A:$A,$A106))-B106)=
MIN(ABS(OFFSET(Géolocalisation!$A$1,
MATCH($A106,Géolocalisation!$A:$A,0)-1,1,
COUNTIF(Géolocalisation!$A:$A,$A106))-B106)),
OFFSET(Géolocalisation!$A$1,
MATCH($A106,Géolocalisation!$A:$A,0)-1,1,
COUNTIF(Géolocalisation!$A:$A,$A106)))),"")</f>
        <v/>
      </c>
      <c r="G106" s="3" t="str">
        <f ca="1">IFERROR(VLOOKUP($F106,OFFSET(Géolocalisation!$A$1, MATCH($A106,Géolocalisation!$A:$A,0)-1,1, COUNTIF(Géolocalisation!$A:$A,$A106), MATCH(G$1,Géolocalisation!$A$1:$D$1,0)),2,0),"")</f>
        <v/>
      </c>
      <c r="H106" s="3" t="str">
        <f ca="1">IFERROR(VLOOKUP($F106,OFFSET(Géolocalisation!$A$1, MATCH($A106,Géolocalisation!$A:$A,0)-1,1, COUNTIF(Géolocalisation!$A:$A,$A106), MATCH(H$1,Géolocalisation!$A$1:$D$1,0)),3,0),"")</f>
        <v/>
      </c>
    </row>
    <row r="107" spans="1:8" x14ac:dyDescent="0.25">
      <c r="A107" s="11">
        <v>46069</v>
      </c>
      <c r="B107" s="1">
        <v>0.71805555555555556</v>
      </c>
      <c r="C107" t="e">
        <v>#N/A</v>
      </c>
      <c r="D107" s="2">
        <v>77</v>
      </c>
      <c r="E107" s="2" t="s">
        <v>11</v>
      </c>
      <c r="F107" s="9" t="str">
        <f ca="1">IFERROR(MIN(IF(ABS(OFFSET(Géolocalisation!$A$1,
MATCH($A107,Géolocalisation!$A:$A,0)-1,1,
COUNTIF(Géolocalisation!$A:$A,$A107))-B107)=
MIN(ABS(OFFSET(Géolocalisation!$A$1,
MATCH($A107,Géolocalisation!$A:$A,0)-1,1,
COUNTIF(Géolocalisation!$A:$A,$A107))-B107)),
OFFSET(Géolocalisation!$A$1,
MATCH($A107,Géolocalisation!$A:$A,0)-1,1,
COUNTIF(Géolocalisation!$A:$A,$A107)))),"")</f>
        <v/>
      </c>
      <c r="G107" s="3" t="str">
        <f ca="1">IFERROR(VLOOKUP($F107,OFFSET(Géolocalisation!$A$1, MATCH($A107,Géolocalisation!$A:$A,0)-1,1, COUNTIF(Géolocalisation!$A:$A,$A107), MATCH(G$1,Géolocalisation!$A$1:$D$1,0)),2,0),"")</f>
        <v/>
      </c>
      <c r="H107" s="3" t="str">
        <f ca="1">IFERROR(VLOOKUP($F107,OFFSET(Géolocalisation!$A$1, MATCH($A107,Géolocalisation!$A:$A,0)-1,1, COUNTIF(Géolocalisation!$A:$A,$A107), MATCH(H$1,Géolocalisation!$A$1:$D$1,0)),3,0),"")</f>
        <v/>
      </c>
    </row>
    <row r="108" spans="1:8" x14ac:dyDescent="0.25">
      <c r="A108" s="11">
        <v>46069</v>
      </c>
      <c r="B108" s="4">
        <v>0.45624999999999999</v>
      </c>
      <c r="C108" t="e">
        <v>#N/A</v>
      </c>
      <c r="D108" s="5"/>
      <c r="E108" s="5" t="s">
        <v>12</v>
      </c>
      <c r="F108" s="9" t="str">
        <f ca="1">IFERROR(MIN(IF(ABS(OFFSET(Géolocalisation!$A$1,
MATCH($A108,Géolocalisation!$A:$A,0)-1,1,
COUNTIF(Géolocalisation!$A:$A,$A108))-B108)=
MIN(ABS(OFFSET(Géolocalisation!$A$1,
MATCH($A108,Géolocalisation!$A:$A,0)-1,1,
COUNTIF(Géolocalisation!$A:$A,$A108))-B108)),
OFFSET(Géolocalisation!$A$1,
MATCH($A108,Géolocalisation!$A:$A,0)-1,1,
COUNTIF(Géolocalisation!$A:$A,$A108)))),"")</f>
        <v/>
      </c>
      <c r="G108" s="3" t="str">
        <f ca="1">IFERROR(VLOOKUP($F108,OFFSET(Géolocalisation!$A$1, MATCH($A108,Géolocalisation!$A:$A,0)-1,1, COUNTIF(Géolocalisation!$A:$A,$A108), MATCH(G$1,Géolocalisation!$A$1:$D$1,0)),2,0),"")</f>
        <v/>
      </c>
      <c r="H108" s="3" t="str">
        <f ca="1">IFERROR(VLOOKUP($F108,OFFSET(Géolocalisation!$A$1, MATCH($A108,Géolocalisation!$A:$A,0)-1,1, COUNTIF(Géolocalisation!$A:$A,$A108), MATCH(H$1,Géolocalisation!$A$1:$D$1,0)),3,0),"")</f>
        <v/>
      </c>
    </row>
    <row r="109" spans="1:8" x14ac:dyDescent="0.25">
      <c r="A109" s="11">
        <v>46069</v>
      </c>
      <c r="B109" s="4">
        <v>0.96875</v>
      </c>
      <c r="C109" t="e">
        <v>#N/A</v>
      </c>
      <c r="D109" s="5"/>
      <c r="E109" s="5" t="s">
        <v>12</v>
      </c>
      <c r="F109" s="9" t="str">
        <f ca="1">IFERROR(MIN(IF(ABS(OFFSET(Géolocalisation!$A$1,
MATCH($A109,Géolocalisation!$A:$A,0)-1,1,
COUNTIF(Géolocalisation!$A:$A,$A109))-B109)=
MIN(ABS(OFFSET(Géolocalisation!$A$1,
MATCH($A109,Géolocalisation!$A:$A,0)-1,1,
COUNTIF(Géolocalisation!$A:$A,$A109))-B109)),
OFFSET(Géolocalisation!$A$1,
MATCH($A109,Géolocalisation!$A:$A,0)-1,1,
COUNTIF(Géolocalisation!$A:$A,$A109)))),"")</f>
        <v/>
      </c>
      <c r="G109" s="3" t="str">
        <f ca="1">IFERROR(VLOOKUP($F109,OFFSET(Géolocalisation!$A$1, MATCH($A109,Géolocalisation!$A:$A,0)-1,1, COUNTIF(Géolocalisation!$A:$A,$A109), MATCH(G$1,Géolocalisation!$A$1:$D$1,0)),2,0),"")</f>
        <v/>
      </c>
      <c r="H109" s="3" t="str">
        <f ca="1">IFERROR(VLOOKUP($F109,OFFSET(Géolocalisation!$A$1, MATCH($A109,Géolocalisation!$A:$A,0)-1,1, COUNTIF(Géolocalisation!$A:$A,$A109), MATCH(H$1,Géolocalisation!$A$1:$D$1,0)),3,0),"")</f>
        <v/>
      </c>
    </row>
    <row r="110" spans="1:8" x14ac:dyDescent="0.25">
      <c r="A110" s="11">
        <v>46070</v>
      </c>
      <c r="B110" s="1">
        <v>0.22847222222222222</v>
      </c>
      <c r="C110" t="e">
        <v>#N/A</v>
      </c>
      <c r="D110" s="2">
        <v>82</v>
      </c>
      <c r="E110" s="2" t="s">
        <v>11</v>
      </c>
      <c r="F110" s="9" t="str">
        <f ca="1">IFERROR(MIN(IF(ABS(OFFSET(Géolocalisation!$A$1,
MATCH($A110,Géolocalisation!$A:$A,0)-1,1,
COUNTIF(Géolocalisation!$A:$A,$A110))-B110)=
MIN(ABS(OFFSET(Géolocalisation!$A$1,
MATCH($A110,Géolocalisation!$A:$A,0)-1,1,
COUNTIF(Géolocalisation!$A:$A,$A110))-B110)),
OFFSET(Géolocalisation!$A$1,
MATCH($A110,Géolocalisation!$A:$A,0)-1,1,
COUNTIF(Géolocalisation!$A:$A,$A110)))),"")</f>
        <v/>
      </c>
      <c r="G110" s="3" t="str">
        <f ca="1">IFERROR(VLOOKUP($F110,OFFSET(Géolocalisation!$A$1, MATCH($A110,Géolocalisation!$A:$A,0)-1,1, COUNTIF(Géolocalisation!$A:$A,$A110), MATCH(G$1,Géolocalisation!$A$1:$D$1,0)),2,0),"")</f>
        <v/>
      </c>
      <c r="H110" s="3" t="str">
        <f ca="1">IFERROR(VLOOKUP($F110,OFFSET(Géolocalisation!$A$1, MATCH($A110,Géolocalisation!$A:$A,0)-1,1, COUNTIF(Géolocalisation!$A:$A,$A110), MATCH(H$1,Géolocalisation!$A$1:$D$1,0)),3,0),"")</f>
        <v/>
      </c>
    </row>
    <row r="111" spans="1:8" x14ac:dyDescent="0.25">
      <c r="A111" s="11">
        <v>46070</v>
      </c>
      <c r="B111" s="1">
        <v>0.74305555555555558</v>
      </c>
      <c r="C111" t="e">
        <v>#N/A</v>
      </c>
      <c r="D111" s="2">
        <v>87</v>
      </c>
      <c r="E111" s="2" t="s">
        <v>11</v>
      </c>
      <c r="F111" s="9" t="str">
        <f ca="1">IFERROR(MIN(IF(ABS(OFFSET(Géolocalisation!$A$1,
MATCH($A111,Géolocalisation!$A:$A,0)-1,1,
COUNTIF(Géolocalisation!$A:$A,$A111))-B111)=
MIN(ABS(OFFSET(Géolocalisation!$A$1,
MATCH($A111,Géolocalisation!$A:$A,0)-1,1,
COUNTIF(Géolocalisation!$A:$A,$A111))-B111)),
OFFSET(Géolocalisation!$A$1,
MATCH($A111,Géolocalisation!$A:$A,0)-1,1,
COUNTIF(Géolocalisation!$A:$A,$A111)))),"")</f>
        <v/>
      </c>
      <c r="G111" s="3" t="str">
        <f ca="1">IFERROR(VLOOKUP($F111,OFFSET(Géolocalisation!$A$1, MATCH($A111,Géolocalisation!$A:$A,0)-1,1, COUNTIF(Géolocalisation!$A:$A,$A111), MATCH(G$1,Géolocalisation!$A$1:$D$1,0)),2,0),"")</f>
        <v/>
      </c>
      <c r="H111" s="3" t="str">
        <f ca="1">IFERROR(VLOOKUP($F111,OFFSET(Géolocalisation!$A$1, MATCH($A111,Géolocalisation!$A:$A,0)-1,1, COUNTIF(Géolocalisation!$A:$A,$A111), MATCH(H$1,Géolocalisation!$A$1:$D$1,0)),3,0),"")</f>
        <v/>
      </c>
    </row>
    <row r="112" spans="1:8" x14ac:dyDescent="0.25">
      <c r="A112" s="11">
        <v>46070</v>
      </c>
      <c r="B112" s="4">
        <v>0.48541666666666666</v>
      </c>
      <c r="C112" t="e">
        <v>#N/A</v>
      </c>
      <c r="D112" s="5"/>
      <c r="E112" s="5" t="s">
        <v>12</v>
      </c>
      <c r="F112" s="9" t="str">
        <f ca="1">IFERROR(MIN(IF(ABS(OFFSET(Géolocalisation!$A$1,
MATCH($A112,Géolocalisation!$A:$A,0)-1,1,
COUNTIF(Géolocalisation!$A:$A,$A112))-B112)=
MIN(ABS(OFFSET(Géolocalisation!$A$1,
MATCH($A112,Géolocalisation!$A:$A,0)-1,1,
COUNTIF(Géolocalisation!$A:$A,$A112))-B112)),
OFFSET(Géolocalisation!$A$1,
MATCH($A112,Géolocalisation!$A:$A,0)-1,1,
COUNTIF(Géolocalisation!$A:$A,$A112)))),"")</f>
        <v/>
      </c>
      <c r="G112" s="3" t="str">
        <f ca="1">IFERROR(VLOOKUP($F112,OFFSET(Géolocalisation!$A$1, MATCH($A112,Géolocalisation!$A:$A,0)-1,1, COUNTIF(Géolocalisation!$A:$A,$A112), MATCH(G$1,Géolocalisation!$A$1:$D$1,0)),2,0),"")</f>
        <v/>
      </c>
      <c r="H112" s="3" t="str">
        <f ca="1">IFERROR(VLOOKUP($F112,OFFSET(Géolocalisation!$A$1, MATCH($A112,Géolocalisation!$A:$A,0)-1,1, COUNTIF(Géolocalisation!$A:$A,$A112), MATCH(H$1,Géolocalisation!$A$1:$D$1,0)),3,0),"")</f>
        <v/>
      </c>
    </row>
    <row r="113" spans="1:8" x14ac:dyDescent="0.25">
      <c r="A113" s="11">
        <v>46070</v>
      </c>
      <c r="B113" s="4">
        <v>0.99652777777777779</v>
      </c>
      <c r="C113" t="e">
        <v>#N/A</v>
      </c>
      <c r="D113" s="5"/>
      <c r="E113" s="5" t="s">
        <v>12</v>
      </c>
      <c r="F113" s="9" t="str">
        <f ca="1">IFERROR(MIN(IF(ABS(OFFSET(Géolocalisation!$A$1,
MATCH($A113,Géolocalisation!$A:$A,0)-1,1,
COUNTIF(Géolocalisation!$A:$A,$A113))-B113)=
MIN(ABS(OFFSET(Géolocalisation!$A$1,
MATCH($A113,Géolocalisation!$A:$A,0)-1,1,
COUNTIF(Géolocalisation!$A:$A,$A113))-B113)),
OFFSET(Géolocalisation!$A$1,
MATCH($A113,Géolocalisation!$A:$A,0)-1,1,
COUNTIF(Géolocalisation!$A:$A,$A113)))),"")</f>
        <v/>
      </c>
      <c r="G113" s="3" t="str">
        <f ca="1">IFERROR(VLOOKUP($F113,OFFSET(Géolocalisation!$A$1, MATCH($A113,Géolocalisation!$A:$A,0)-1,1, COUNTIF(Géolocalisation!$A:$A,$A113), MATCH(G$1,Géolocalisation!$A$1:$D$1,0)),2,0),"")</f>
        <v/>
      </c>
      <c r="H113" s="3" t="str">
        <f ca="1">IFERROR(VLOOKUP($F113,OFFSET(Géolocalisation!$A$1, MATCH($A113,Géolocalisation!$A:$A,0)-1,1, COUNTIF(Géolocalisation!$A:$A,$A113), MATCH(H$1,Géolocalisation!$A$1:$D$1,0)),3,0),"")</f>
        <v/>
      </c>
    </row>
    <row r="114" spans="1:8" x14ac:dyDescent="0.25">
      <c r="A114" s="11">
        <v>46071</v>
      </c>
      <c r="B114" s="1">
        <v>0.25347222222222221</v>
      </c>
      <c r="C114" t="e">
        <v>#N/A</v>
      </c>
      <c r="D114" s="2">
        <v>91</v>
      </c>
      <c r="E114" s="2" t="s">
        <v>11</v>
      </c>
      <c r="F114" s="9" t="str">
        <f ca="1">IFERROR(MIN(IF(ABS(OFFSET(Géolocalisation!$A$1,
MATCH($A114,Géolocalisation!$A:$A,0)-1,1,
COUNTIF(Géolocalisation!$A:$A,$A114))-B114)=
MIN(ABS(OFFSET(Géolocalisation!$A$1,
MATCH($A114,Géolocalisation!$A:$A,0)-1,1,
COUNTIF(Géolocalisation!$A:$A,$A114))-B114)),
OFFSET(Géolocalisation!$A$1,
MATCH($A114,Géolocalisation!$A:$A,0)-1,1,
COUNTIF(Géolocalisation!$A:$A,$A114)))),"")</f>
        <v/>
      </c>
      <c r="G114" s="3" t="str">
        <f ca="1">IFERROR(VLOOKUP($F114,OFFSET(Géolocalisation!$A$1, MATCH($A114,Géolocalisation!$A:$A,0)-1,1, COUNTIF(Géolocalisation!$A:$A,$A114), MATCH(G$1,Géolocalisation!$A$1:$D$1,0)),2,0),"")</f>
        <v/>
      </c>
      <c r="H114" s="3" t="str">
        <f ca="1">IFERROR(VLOOKUP($F114,OFFSET(Géolocalisation!$A$1, MATCH($A114,Géolocalisation!$A:$A,0)-1,1, COUNTIF(Géolocalisation!$A:$A,$A114), MATCH(H$1,Géolocalisation!$A$1:$D$1,0)),3,0),"")</f>
        <v/>
      </c>
    </row>
    <row r="115" spans="1:8" x14ac:dyDescent="0.25">
      <c r="A115" s="11">
        <v>46071</v>
      </c>
      <c r="B115" s="1">
        <v>0.76666666666666672</v>
      </c>
      <c r="C115" t="e">
        <v>#N/A</v>
      </c>
      <c r="D115" s="2">
        <v>94</v>
      </c>
      <c r="E115" s="2" t="s">
        <v>11</v>
      </c>
      <c r="F115" s="9" t="str">
        <f ca="1">IFERROR(MIN(IF(ABS(OFFSET(Géolocalisation!$A$1,
MATCH($A115,Géolocalisation!$A:$A,0)-1,1,
COUNTIF(Géolocalisation!$A:$A,$A115))-B115)=
MIN(ABS(OFFSET(Géolocalisation!$A$1,
MATCH($A115,Géolocalisation!$A:$A,0)-1,1,
COUNTIF(Géolocalisation!$A:$A,$A115))-B115)),
OFFSET(Géolocalisation!$A$1,
MATCH($A115,Géolocalisation!$A:$A,0)-1,1,
COUNTIF(Géolocalisation!$A:$A,$A115)))),"")</f>
        <v/>
      </c>
      <c r="G115" s="3" t="str">
        <f ca="1">IFERROR(VLOOKUP($F115,OFFSET(Géolocalisation!$A$1, MATCH($A115,Géolocalisation!$A:$A,0)-1,1, COUNTIF(Géolocalisation!$A:$A,$A115), MATCH(G$1,Géolocalisation!$A$1:$D$1,0)),2,0),"")</f>
        <v/>
      </c>
      <c r="H115" s="3" t="str">
        <f ca="1">IFERROR(VLOOKUP($F115,OFFSET(Géolocalisation!$A$1, MATCH($A115,Géolocalisation!$A:$A,0)-1,1, COUNTIF(Géolocalisation!$A:$A,$A115), MATCH(H$1,Géolocalisation!$A$1:$D$1,0)),3,0),"")</f>
        <v/>
      </c>
    </row>
    <row r="116" spans="1:8" x14ac:dyDescent="0.25">
      <c r="A116" s="11">
        <v>46071</v>
      </c>
      <c r="B116" s="4">
        <v>0.51249999999999996</v>
      </c>
      <c r="C116" t="e">
        <v>#N/A</v>
      </c>
      <c r="D116" s="5"/>
      <c r="E116" s="5" t="s">
        <v>12</v>
      </c>
      <c r="F116" s="9" t="str">
        <f ca="1">IFERROR(MIN(IF(ABS(OFFSET(Géolocalisation!$A$1,
MATCH($A116,Géolocalisation!$A:$A,0)-1,1,
COUNTIF(Géolocalisation!$A:$A,$A116))-B116)=
MIN(ABS(OFFSET(Géolocalisation!$A$1,
MATCH($A116,Géolocalisation!$A:$A,0)-1,1,
COUNTIF(Géolocalisation!$A:$A,$A116))-B116)),
OFFSET(Géolocalisation!$A$1,
MATCH($A116,Géolocalisation!$A:$A,0)-1,1,
COUNTIF(Géolocalisation!$A:$A,$A116)))),"")</f>
        <v/>
      </c>
      <c r="G116" s="3" t="str">
        <f ca="1">IFERROR(VLOOKUP($F116,OFFSET(Géolocalisation!$A$1, MATCH($A116,Géolocalisation!$A:$A,0)-1,1, COUNTIF(Géolocalisation!$A:$A,$A116), MATCH(G$1,Géolocalisation!$A$1:$D$1,0)),2,0),"")</f>
        <v/>
      </c>
      <c r="H116" s="3" t="str">
        <f ca="1">IFERROR(VLOOKUP($F116,OFFSET(Géolocalisation!$A$1, MATCH($A116,Géolocalisation!$A:$A,0)-1,1, COUNTIF(Géolocalisation!$A:$A,$A116), MATCH(H$1,Géolocalisation!$A$1:$D$1,0)),3,0),"")</f>
        <v/>
      </c>
    </row>
    <row r="117" spans="1:8" x14ac:dyDescent="0.25">
      <c r="A117" s="11">
        <v>46071</v>
      </c>
      <c r="B117" s="6" t="s">
        <v>0</v>
      </c>
      <c r="C117" t="e">
        <v>#N/A</v>
      </c>
      <c r="D117" s="5"/>
      <c r="E117" s="5" t="s">
        <v>12</v>
      </c>
      <c r="F117" s="9" t="str">
        <f ca="1">IFERROR(MIN(IF(ABS(OFFSET(Géolocalisation!$A$1,
MATCH($A117,Géolocalisation!$A:$A,0)-1,1,
COUNTIF(Géolocalisation!$A:$A,$A117))-B117)=
MIN(ABS(OFFSET(Géolocalisation!$A$1,
MATCH($A117,Géolocalisation!$A:$A,0)-1,1,
COUNTIF(Géolocalisation!$A:$A,$A117))-B117)),
OFFSET(Géolocalisation!$A$1,
MATCH($A117,Géolocalisation!$A:$A,0)-1,1,
COUNTIF(Géolocalisation!$A:$A,$A117)))),"")</f>
        <v/>
      </c>
      <c r="G117" s="3" t="str">
        <f ca="1">IFERROR(VLOOKUP($F117,OFFSET(Géolocalisation!$A$1, MATCH($A117,Géolocalisation!$A:$A,0)-1,1, COUNTIF(Géolocalisation!$A:$A,$A117), MATCH(G$1,Géolocalisation!$A$1:$D$1,0)),2,0),"")</f>
        <v/>
      </c>
      <c r="H117" s="3" t="str">
        <f ca="1">IFERROR(VLOOKUP($F117,OFFSET(Géolocalisation!$A$1, MATCH($A117,Géolocalisation!$A:$A,0)-1,1, COUNTIF(Géolocalisation!$A:$A,$A117), MATCH(H$1,Géolocalisation!$A$1:$D$1,0)),3,0),"")</f>
        <v/>
      </c>
    </row>
    <row r="118" spans="1:8" x14ac:dyDescent="0.25">
      <c r="A118" s="11">
        <v>46072</v>
      </c>
      <c r="B118" s="1">
        <v>0.27777777777777779</v>
      </c>
      <c r="C118" t="e">
        <v>#N/A</v>
      </c>
      <c r="D118" s="2">
        <v>96</v>
      </c>
      <c r="E118" s="2" t="s">
        <v>11</v>
      </c>
      <c r="F118" s="9" t="str">
        <f ca="1">IFERROR(MIN(IF(ABS(OFFSET(Géolocalisation!$A$1,
MATCH($A118,Géolocalisation!$A:$A,0)-1,1,
COUNTIF(Géolocalisation!$A:$A,$A118))-B118)=
MIN(ABS(OFFSET(Géolocalisation!$A$1,
MATCH($A118,Géolocalisation!$A:$A,0)-1,1,
COUNTIF(Géolocalisation!$A:$A,$A118))-B118)),
OFFSET(Géolocalisation!$A$1,
MATCH($A118,Géolocalisation!$A:$A,0)-1,1,
COUNTIF(Géolocalisation!$A:$A,$A118)))),"")</f>
        <v/>
      </c>
      <c r="G118" s="3" t="str">
        <f ca="1">IFERROR(VLOOKUP($F118,OFFSET(Géolocalisation!$A$1, MATCH($A118,Géolocalisation!$A:$A,0)-1,1, COUNTIF(Géolocalisation!$A:$A,$A118), MATCH(G$1,Géolocalisation!$A$1:$D$1,0)),2,0),"")</f>
        <v/>
      </c>
      <c r="H118" s="3" t="str">
        <f ca="1">IFERROR(VLOOKUP($F118,OFFSET(Géolocalisation!$A$1, MATCH($A118,Géolocalisation!$A:$A,0)-1,1, COUNTIF(Géolocalisation!$A:$A,$A118), MATCH(H$1,Géolocalisation!$A$1:$D$1,0)),3,0),"")</f>
        <v/>
      </c>
    </row>
    <row r="119" spans="1:8" x14ac:dyDescent="0.25">
      <c r="A119" s="11">
        <v>46072</v>
      </c>
      <c r="B119" s="1">
        <v>0.7895833333333333</v>
      </c>
      <c r="C119" t="e">
        <v>#N/A</v>
      </c>
      <c r="D119" s="2">
        <v>97</v>
      </c>
      <c r="E119" s="2" t="s">
        <v>11</v>
      </c>
      <c r="F119" s="9" t="str">
        <f ca="1">IFERROR(MIN(IF(ABS(OFFSET(Géolocalisation!$A$1,
MATCH($A119,Géolocalisation!$A:$A,0)-1,1,
COUNTIF(Géolocalisation!$A:$A,$A119))-B119)=
MIN(ABS(OFFSET(Géolocalisation!$A$1,
MATCH($A119,Géolocalisation!$A:$A,0)-1,1,
COUNTIF(Géolocalisation!$A:$A,$A119))-B119)),
OFFSET(Géolocalisation!$A$1,
MATCH($A119,Géolocalisation!$A:$A,0)-1,1,
COUNTIF(Géolocalisation!$A:$A,$A119)))),"")</f>
        <v/>
      </c>
      <c r="G119" s="3" t="str">
        <f ca="1">IFERROR(VLOOKUP($F119,OFFSET(Géolocalisation!$A$1, MATCH($A119,Géolocalisation!$A:$A,0)-1,1, COUNTIF(Géolocalisation!$A:$A,$A119), MATCH(G$1,Géolocalisation!$A$1:$D$1,0)),2,0),"")</f>
        <v/>
      </c>
      <c r="H119" s="3" t="str">
        <f ca="1">IFERROR(VLOOKUP($F119,OFFSET(Géolocalisation!$A$1, MATCH($A119,Géolocalisation!$A:$A,0)-1,1, COUNTIF(Géolocalisation!$A:$A,$A119), MATCH(H$1,Géolocalisation!$A$1:$D$1,0)),3,0),"")</f>
        <v/>
      </c>
    </row>
    <row r="120" spans="1:8" x14ac:dyDescent="0.25">
      <c r="A120" s="11">
        <v>46072</v>
      </c>
      <c r="B120" s="4">
        <v>2.2916666666666665E-2</v>
      </c>
      <c r="C120" t="e">
        <v>#N/A</v>
      </c>
      <c r="D120" s="5"/>
      <c r="E120" s="5" t="s">
        <v>12</v>
      </c>
      <c r="F120" s="9" t="str">
        <f ca="1">IFERROR(MIN(IF(ABS(OFFSET(Géolocalisation!$A$1,
MATCH($A120,Géolocalisation!$A:$A,0)-1,1,
COUNTIF(Géolocalisation!$A:$A,$A120))-B120)=
MIN(ABS(OFFSET(Géolocalisation!$A$1,
MATCH($A120,Géolocalisation!$A:$A,0)-1,1,
COUNTIF(Géolocalisation!$A:$A,$A120))-B120)),
OFFSET(Géolocalisation!$A$1,
MATCH($A120,Géolocalisation!$A:$A,0)-1,1,
COUNTIF(Géolocalisation!$A:$A,$A120)))),"")</f>
        <v/>
      </c>
      <c r="G120" s="3" t="str">
        <f ca="1">IFERROR(VLOOKUP($F120,OFFSET(Géolocalisation!$A$1, MATCH($A120,Géolocalisation!$A:$A,0)-1,1, COUNTIF(Géolocalisation!$A:$A,$A120), MATCH(G$1,Géolocalisation!$A$1:$D$1,0)),2,0),"")</f>
        <v/>
      </c>
      <c r="H120" s="3" t="str">
        <f ca="1">IFERROR(VLOOKUP($F120,OFFSET(Géolocalisation!$A$1, MATCH($A120,Géolocalisation!$A:$A,0)-1,1, COUNTIF(Géolocalisation!$A:$A,$A120), MATCH(H$1,Géolocalisation!$A$1:$D$1,0)),3,0),"")</f>
        <v/>
      </c>
    </row>
    <row r="121" spans="1:8" x14ac:dyDescent="0.25">
      <c r="A121" s="11">
        <v>46072</v>
      </c>
      <c r="B121" s="4">
        <v>0.53888888888888886</v>
      </c>
      <c r="C121" t="e">
        <v>#N/A</v>
      </c>
      <c r="D121" s="5"/>
      <c r="E121" s="5" t="s">
        <v>12</v>
      </c>
      <c r="F121" s="9" t="str">
        <f ca="1">IFERROR(MIN(IF(ABS(OFFSET(Géolocalisation!$A$1,
MATCH($A121,Géolocalisation!$A:$A,0)-1,1,
COUNTIF(Géolocalisation!$A:$A,$A121))-B121)=
MIN(ABS(OFFSET(Géolocalisation!$A$1,
MATCH($A121,Géolocalisation!$A:$A,0)-1,1,
COUNTIF(Géolocalisation!$A:$A,$A121))-B121)),
OFFSET(Géolocalisation!$A$1,
MATCH($A121,Géolocalisation!$A:$A,0)-1,1,
COUNTIF(Géolocalisation!$A:$A,$A121)))),"")</f>
        <v/>
      </c>
      <c r="G121" s="3" t="str">
        <f ca="1">IFERROR(VLOOKUP($F121,OFFSET(Géolocalisation!$A$1, MATCH($A121,Géolocalisation!$A:$A,0)-1,1, COUNTIF(Géolocalisation!$A:$A,$A121), MATCH(G$1,Géolocalisation!$A$1:$D$1,0)),2,0),"")</f>
        <v/>
      </c>
      <c r="H121" s="3" t="str">
        <f ca="1">IFERROR(VLOOKUP($F121,OFFSET(Géolocalisation!$A$1, MATCH($A121,Géolocalisation!$A:$A,0)-1,1, COUNTIF(Géolocalisation!$A:$A,$A121), MATCH(H$1,Géolocalisation!$A$1:$D$1,0)),3,0),"")</f>
        <v/>
      </c>
    </row>
    <row r="122" spans="1:8" x14ac:dyDescent="0.25">
      <c r="A122" s="11">
        <v>46073</v>
      </c>
      <c r="B122" s="1">
        <v>0.30138888888888887</v>
      </c>
      <c r="C122" t="e">
        <v>#N/A</v>
      </c>
      <c r="D122" s="2">
        <v>97</v>
      </c>
      <c r="E122" s="2" t="s">
        <v>11</v>
      </c>
      <c r="F122" s="9" t="str">
        <f ca="1">IFERROR(MIN(IF(ABS(OFFSET(Géolocalisation!$A$1,
MATCH($A122,Géolocalisation!$A:$A,0)-1,1,
COUNTIF(Géolocalisation!$A:$A,$A122))-B122)=
MIN(ABS(OFFSET(Géolocalisation!$A$1,
MATCH($A122,Géolocalisation!$A:$A,0)-1,1,
COUNTIF(Géolocalisation!$A:$A,$A122))-B122)),
OFFSET(Géolocalisation!$A$1,
MATCH($A122,Géolocalisation!$A:$A,0)-1,1,
COUNTIF(Géolocalisation!$A:$A,$A122)))),"")</f>
        <v/>
      </c>
      <c r="G122" s="3" t="str">
        <f ca="1">IFERROR(VLOOKUP($F122,OFFSET(Géolocalisation!$A$1, MATCH($A122,Géolocalisation!$A:$A,0)-1,1, COUNTIF(Géolocalisation!$A:$A,$A122), MATCH(G$1,Géolocalisation!$A$1:$D$1,0)),2,0),"")</f>
        <v/>
      </c>
      <c r="H122" s="3" t="str">
        <f ca="1">IFERROR(VLOOKUP($F122,OFFSET(Géolocalisation!$A$1, MATCH($A122,Géolocalisation!$A:$A,0)-1,1, COUNTIF(Géolocalisation!$A:$A,$A122), MATCH(H$1,Géolocalisation!$A$1:$D$1,0)),3,0),"")</f>
        <v/>
      </c>
    </row>
    <row r="123" spans="1:8" x14ac:dyDescent="0.25">
      <c r="A123" s="11">
        <v>46073</v>
      </c>
      <c r="B123" s="1">
        <v>0.81388888888888888</v>
      </c>
      <c r="C123" t="e">
        <v>#N/A</v>
      </c>
      <c r="D123" s="2">
        <v>96</v>
      </c>
      <c r="E123" s="2" t="s">
        <v>11</v>
      </c>
      <c r="F123" s="9" t="str">
        <f ca="1">IFERROR(MIN(IF(ABS(OFFSET(Géolocalisation!$A$1,
MATCH($A123,Géolocalisation!$A:$A,0)-1,1,
COUNTIF(Géolocalisation!$A:$A,$A123))-B123)=
MIN(ABS(OFFSET(Géolocalisation!$A$1,
MATCH($A123,Géolocalisation!$A:$A,0)-1,1,
COUNTIF(Géolocalisation!$A:$A,$A123))-B123)),
OFFSET(Géolocalisation!$A$1,
MATCH($A123,Géolocalisation!$A:$A,0)-1,1,
COUNTIF(Géolocalisation!$A:$A,$A123)))),"")</f>
        <v/>
      </c>
      <c r="G123" s="3" t="str">
        <f ca="1">IFERROR(VLOOKUP($F123,OFFSET(Géolocalisation!$A$1, MATCH($A123,Géolocalisation!$A:$A,0)-1,1, COUNTIF(Géolocalisation!$A:$A,$A123), MATCH(G$1,Géolocalisation!$A$1:$D$1,0)),2,0),"")</f>
        <v/>
      </c>
      <c r="H123" s="3" t="str">
        <f ca="1">IFERROR(VLOOKUP($F123,OFFSET(Géolocalisation!$A$1, MATCH($A123,Géolocalisation!$A:$A,0)-1,1, COUNTIF(Géolocalisation!$A:$A,$A123), MATCH(H$1,Géolocalisation!$A$1:$D$1,0)),3,0),"")</f>
        <v/>
      </c>
    </row>
    <row r="124" spans="1:8" x14ac:dyDescent="0.25">
      <c r="A124" s="11">
        <v>46073</v>
      </c>
      <c r="B124" s="4">
        <v>4.791666666666667E-2</v>
      </c>
      <c r="C124" t="e">
        <v>#N/A</v>
      </c>
      <c r="D124" s="5"/>
      <c r="E124" s="5" t="s">
        <v>12</v>
      </c>
      <c r="F124" s="9" t="str">
        <f ca="1">IFERROR(MIN(IF(ABS(OFFSET(Géolocalisation!$A$1,
MATCH($A124,Géolocalisation!$A:$A,0)-1,1,
COUNTIF(Géolocalisation!$A:$A,$A124))-B124)=
MIN(ABS(OFFSET(Géolocalisation!$A$1,
MATCH($A124,Géolocalisation!$A:$A,0)-1,1,
COUNTIF(Géolocalisation!$A:$A,$A124))-B124)),
OFFSET(Géolocalisation!$A$1,
MATCH($A124,Géolocalisation!$A:$A,0)-1,1,
COUNTIF(Géolocalisation!$A:$A,$A124)))),"")</f>
        <v/>
      </c>
      <c r="G124" s="3" t="str">
        <f ca="1">IFERROR(VLOOKUP($F124,OFFSET(Géolocalisation!$A$1, MATCH($A124,Géolocalisation!$A:$A,0)-1,1, COUNTIF(Géolocalisation!$A:$A,$A124), MATCH(G$1,Géolocalisation!$A$1:$D$1,0)),2,0),"")</f>
        <v/>
      </c>
      <c r="H124" s="3" t="str">
        <f ca="1">IFERROR(VLOOKUP($F124,OFFSET(Géolocalisation!$A$1, MATCH($A124,Géolocalisation!$A:$A,0)-1,1, COUNTIF(Géolocalisation!$A:$A,$A124), MATCH(H$1,Géolocalisation!$A$1:$D$1,0)),3,0),"")</f>
        <v/>
      </c>
    </row>
    <row r="125" spans="1:8" x14ac:dyDescent="0.25">
      <c r="A125" s="11">
        <v>46073</v>
      </c>
      <c r="B125" s="4">
        <v>0.5625</v>
      </c>
      <c r="C125" t="e">
        <v>#N/A</v>
      </c>
      <c r="D125" s="5"/>
      <c r="E125" s="5" t="s">
        <v>12</v>
      </c>
      <c r="F125" s="9" t="str">
        <f ca="1">IFERROR(MIN(IF(ABS(OFFSET(Géolocalisation!$A$1,
MATCH($A125,Géolocalisation!$A:$A,0)-1,1,
COUNTIF(Géolocalisation!$A:$A,$A125))-B125)=
MIN(ABS(OFFSET(Géolocalisation!$A$1,
MATCH($A125,Géolocalisation!$A:$A,0)-1,1,
COUNTIF(Géolocalisation!$A:$A,$A125))-B125)),
OFFSET(Géolocalisation!$A$1,
MATCH($A125,Géolocalisation!$A:$A,0)-1,1,
COUNTIF(Géolocalisation!$A:$A,$A125)))),"")</f>
        <v/>
      </c>
      <c r="G125" s="3" t="str">
        <f ca="1">IFERROR(VLOOKUP($F125,OFFSET(Géolocalisation!$A$1, MATCH($A125,Géolocalisation!$A:$A,0)-1,1, COUNTIF(Géolocalisation!$A:$A,$A125), MATCH(G$1,Géolocalisation!$A$1:$D$1,0)),2,0),"")</f>
        <v/>
      </c>
      <c r="H125" s="3" t="str">
        <f ca="1">IFERROR(VLOOKUP($F125,OFFSET(Géolocalisation!$A$1, MATCH($A125,Géolocalisation!$A:$A,0)-1,1, COUNTIF(Géolocalisation!$A:$A,$A125), MATCH(H$1,Géolocalisation!$A$1:$D$1,0)),3,0),"")</f>
        <v/>
      </c>
    </row>
    <row r="126" spans="1:8" x14ac:dyDescent="0.25">
      <c r="A126" s="11">
        <v>46074</v>
      </c>
      <c r="B126" s="1">
        <v>0.3263888888888889</v>
      </c>
      <c r="C126" t="e">
        <v>#N/A</v>
      </c>
      <c r="D126" s="2">
        <v>94</v>
      </c>
      <c r="E126" s="2" t="s">
        <v>11</v>
      </c>
      <c r="F126" s="9" t="str">
        <f ca="1">IFERROR(MIN(IF(ABS(OFFSET(Géolocalisation!$A$1,
MATCH($A126,Géolocalisation!$A:$A,0)-1,1,
COUNTIF(Géolocalisation!$A:$A,$A126))-B126)=
MIN(ABS(OFFSET(Géolocalisation!$A$1,
MATCH($A126,Géolocalisation!$A:$A,0)-1,1,
COUNTIF(Géolocalisation!$A:$A,$A126))-B126)),
OFFSET(Géolocalisation!$A$1,
MATCH($A126,Géolocalisation!$A:$A,0)-1,1,
COUNTIF(Géolocalisation!$A:$A,$A126)))),"")</f>
        <v/>
      </c>
      <c r="G126" s="3" t="str">
        <f ca="1">IFERROR(VLOOKUP($F126,OFFSET(Géolocalisation!$A$1, MATCH($A126,Géolocalisation!$A:$A,0)-1,1, COUNTIF(Géolocalisation!$A:$A,$A126), MATCH(G$1,Géolocalisation!$A$1:$D$1,0)),2,0),"")</f>
        <v/>
      </c>
      <c r="H126" s="3" t="str">
        <f ca="1">IFERROR(VLOOKUP($F126,OFFSET(Géolocalisation!$A$1, MATCH($A126,Géolocalisation!$A:$A,0)-1,1, COUNTIF(Géolocalisation!$A:$A,$A126), MATCH(H$1,Géolocalisation!$A$1:$D$1,0)),3,0),"")</f>
        <v/>
      </c>
    </row>
    <row r="127" spans="1:8" x14ac:dyDescent="0.25">
      <c r="A127" s="11">
        <v>46074</v>
      </c>
      <c r="B127" s="1">
        <v>0.83819444444444446</v>
      </c>
      <c r="C127" t="e">
        <v>#N/A</v>
      </c>
      <c r="D127" s="2">
        <v>91</v>
      </c>
      <c r="E127" s="2" t="s">
        <v>11</v>
      </c>
      <c r="F127" s="9" t="str">
        <f ca="1">IFERROR(MIN(IF(ABS(OFFSET(Géolocalisation!$A$1,
MATCH($A127,Géolocalisation!$A:$A,0)-1,1,
COUNTIF(Géolocalisation!$A:$A,$A127))-B127)=
MIN(ABS(OFFSET(Géolocalisation!$A$1,
MATCH($A127,Géolocalisation!$A:$A,0)-1,1,
COUNTIF(Géolocalisation!$A:$A,$A127))-B127)),
OFFSET(Géolocalisation!$A$1,
MATCH($A127,Géolocalisation!$A:$A,0)-1,1,
COUNTIF(Géolocalisation!$A:$A,$A127)))),"")</f>
        <v/>
      </c>
      <c r="G127" s="3" t="str">
        <f ca="1">IFERROR(VLOOKUP($F127,OFFSET(Géolocalisation!$A$1, MATCH($A127,Géolocalisation!$A:$A,0)-1,1, COUNTIF(Géolocalisation!$A:$A,$A127), MATCH(G$1,Géolocalisation!$A$1:$D$1,0)),2,0),"")</f>
        <v/>
      </c>
      <c r="H127" s="3" t="str">
        <f ca="1">IFERROR(VLOOKUP($F127,OFFSET(Géolocalisation!$A$1, MATCH($A127,Géolocalisation!$A:$A,0)-1,1, COUNTIF(Géolocalisation!$A:$A,$A127), MATCH(H$1,Géolocalisation!$A$1:$D$1,0)),3,0),"")</f>
        <v/>
      </c>
    </row>
    <row r="128" spans="1:8" x14ac:dyDescent="0.25">
      <c r="A128" s="11">
        <v>46074</v>
      </c>
      <c r="B128" s="4">
        <v>7.1527777777777773E-2</v>
      </c>
      <c r="C128" t="e">
        <v>#N/A</v>
      </c>
      <c r="D128" s="5"/>
      <c r="E128" s="5" t="s">
        <v>12</v>
      </c>
      <c r="F128" s="9" t="str">
        <f ca="1">IFERROR(MIN(IF(ABS(OFFSET(Géolocalisation!$A$1,
MATCH($A128,Géolocalisation!$A:$A,0)-1,1,
COUNTIF(Géolocalisation!$A:$A,$A128))-B128)=
MIN(ABS(OFFSET(Géolocalisation!$A$1,
MATCH($A128,Géolocalisation!$A:$A,0)-1,1,
COUNTIF(Géolocalisation!$A:$A,$A128))-B128)),
OFFSET(Géolocalisation!$A$1,
MATCH($A128,Géolocalisation!$A:$A,0)-1,1,
COUNTIF(Géolocalisation!$A:$A,$A128)))),"")</f>
        <v/>
      </c>
      <c r="G128" s="3" t="str">
        <f ca="1">IFERROR(VLOOKUP($F128,OFFSET(Géolocalisation!$A$1, MATCH($A128,Géolocalisation!$A:$A,0)-1,1, COUNTIF(Géolocalisation!$A:$A,$A128), MATCH(G$1,Géolocalisation!$A$1:$D$1,0)),2,0),"")</f>
        <v/>
      </c>
      <c r="H128" s="3" t="str">
        <f ca="1">IFERROR(VLOOKUP($F128,OFFSET(Géolocalisation!$A$1, MATCH($A128,Géolocalisation!$A:$A,0)-1,1, COUNTIF(Géolocalisation!$A:$A,$A128), MATCH(H$1,Géolocalisation!$A$1:$D$1,0)),3,0),"")</f>
        <v/>
      </c>
    </row>
    <row r="129" spans="1:8" x14ac:dyDescent="0.25">
      <c r="A129" s="11">
        <v>46074</v>
      </c>
      <c r="B129" s="4">
        <v>0.5854166666666667</v>
      </c>
      <c r="C129" t="e">
        <v>#N/A</v>
      </c>
      <c r="D129" s="5"/>
      <c r="E129" s="5" t="s">
        <v>12</v>
      </c>
      <c r="F129" s="9" t="str">
        <f ca="1">IFERROR(MIN(IF(ABS(OFFSET(Géolocalisation!$A$1,
MATCH($A129,Géolocalisation!$A:$A,0)-1,1,
COUNTIF(Géolocalisation!$A:$A,$A129))-B129)=
MIN(ABS(OFFSET(Géolocalisation!$A$1,
MATCH($A129,Géolocalisation!$A:$A,0)-1,1,
COUNTIF(Géolocalisation!$A:$A,$A129))-B129)),
OFFSET(Géolocalisation!$A$1,
MATCH($A129,Géolocalisation!$A:$A,0)-1,1,
COUNTIF(Géolocalisation!$A:$A,$A129)))),"")</f>
        <v/>
      </c>
      <c r="G129" s="3" t="str">
        <f ca="1">IFERROR(VLOOKUP($F129,OFFSET(Géolocalisation!$A$1, MATCH($A129,Géolocalisation!$A:$A,0)-1,1, COUNTIF(Géolocalisation!$A:$A,$A129), MATCH(G$1,Géolocalisation!$A$1:$D$1,0)),2,0),"")</f>
        <v/>
      </c>
      <c r="H129" s="3" t="str">
        <f ca="1">IFERROR(VLOOKUP($F129,OFFSET(Géolocalisation!$A$1, MATCH($A129,Géolocalisation!$A:$A,0)-1,1, COUNTIF(Géolocalisation!$A:$A,$A129), MATCH(H$1,Géolocalisation!$A$1:$D$1,0)),3,0),"")</f>
        <v/>
      </c>
    </row>
    <row r="130" spans="1:8" x14ac:dyDescent="0.25">
      <c r="A130" s="11">
        <v>46075</v>
      </c>
      <c r="B130" s="1">
        <v>0.35347222222222224</v>
      </c>
      <c r="C130" t="e">
        <v>#N/A</v>
      </c>
      <c r="D130" s="2">
        <v>86</v>
      </c>
      <c r="E130" s="2" t="s">
        <v>11</v>
      </c>
      <c r="F130" s="9" t="str">
        <f ca="1">IFERROR(MIN(IF(ABS(OFFSET(Géolocalisation!$A$1,
MATCH($A130,Géolocalisation!$A:$A,0)-1,1,
COUNTIF(Géolocalisation!$A:$A,$A130))-B130)=
MIN(ABS(OFFSET(Géolocalisation!$A$1,
MATCH($A130,Géolocalisation!$A:$A,0)-1,1,
COUNTIF(Géolocalisation!$A:$A,$A130))-B130)),
OFFSET(Géolocalisation!$A$1,
MATCH($A130,Géolocalisation!$A:$A,0)-1,1,
COUNTIF(Géolocalisation!$A:$A,$A130)))),"")</f>
        <v/>
      </c>
      <c r="G130" s="3" t="str">
        <f ca="1">IFERROR(VLOOKUP($F130,OFFSET(Géolocalisation!$A$1, MATCH($A130,Géolocalisation!$A:$A,0)-1,1, COUNTIF(Géolocalisation!$A:$A,$A130), MATCH(G$1,Géolocalisation!$A$1:$D$1,0)),2,0),"")</f>
        <v/>
      </c>
      <c r="H130" s="3" t="str">
        <f ca="1">IFERROR(VLOOKUP($F130,OFFSET(Géolocalisation!$A$1, MATCH($A130,Géolocalisation!$A:$A,0)-1,1, COUNTIF(Géolocalisation!$A:$A,$A130), MATCH(H$1,Géolocalisation!$A$1:$D$1,0)),3,0),"")</f>
        <v/>
      </c>
    </row>
    <row r="131" spans="1:8" x14ac:dyDescent="0.25">
      <c r="A131" s="11">
        <v>46075</v>
      </c>
      <c r="B131" s="1">
        <v>0.8666666666666667</v>
      </c>
      <c r="C131" t="e">
        <v>#N/A</v>
      </c>
      <c r="D131" s="2">
        <v>81</v>
      </c>
      <c r="E131" s="2" t="s">
        <v>11</v>
      </c>
      <c r="F131" s="9" t="str">
        <f ca="1">IFERROR(MIN(IF(ABS(OFFSET(Géolocalisation!$A$1,
MATCH($A131,Géolocalisation!$A:$A,0)-1,1,
COUNTIF(Géolocalisation!$A:$A,$A131))-B131)=
MIN(ABS(OFFSET(Géolocalisation!$A$1,
MATCH($A131,Géolocalisation!$A:$A,0)-1,1,
COUNTIF(Géolocalisation!$A:$A,$A131))-B131)),
OFFSET(Géolocalisation!$A$1,
MATCH($A131,Géolocalisation!$A:$A,0)-1,1,
COUNTIF(Géolocalisation!$A:$A,$A131)))),"")</f>
        <v/>
      </c>
      <c r="G131" s="3" t="str">
        <f ca="1">IFERROR(VLOOKUP($F131,OFFSET(Géolocalisation!$A$1, MATCH($A131,Géolocalisation!$A:$A,0)-1,1, COUNTIF(Géolocalisation!$A:$A,$A131), MATCH(G$1,Géolocalisation!$A$1:$D$1,0)),2,0),"")</f>
        <v/>
      </c>
      <c r="H131" s="3" t="str">
        <f ca="1">IFERROR(VLOOKUP($F131,OFFSET(Géolocalisation!$A$1, MATCH($A131,Géolocalisation!$A:$A,0)-1,1, COUNTIF(Géolocalisation!$A:$A,$A131), MATCH(H$1,Géolocalisation!$A$1:$D$1,0)),3,0),"")</f>
        <v/>
      </c>
    </row>
    <row r="132" spans="1:8" x14ac:dyDescent="0.25">
      <c r="A132" s="11">
        <v>46075</v>
      </c>
      <c r="B132" s="4">
        <v>9.5138888888888884E-2</v>
      </c>
      <c r="C132" t="e">
        <v>#N/A</v>
      </c>
      <c r="D132" s="5"/>
      <c r="E132" s="5" t="s">
        <v>12</v>
      </c>
      <c r="F132" s="9" t="str">
        <f ca="1">IFERROR(MIN(IF(ABS(OFFSET(Géolocalisation!$A$1,
MATCH($A132,Géolocalisation!$A:$A,0)-1,1,
COUNTIF(Géolocalisation!$A:$A,$A132))-B132)=
MIN(ABS(OFFSET(Géolocalisation!$A$1,
MATCH($A132,Géolocalisation!$A:$A,0)-1,1,
COUNTIF(Géolocalisation!$A:$A,$A132))-B132)),
OFFSET(Géolocalisation!$A$1,
MATCH($A132,Géolocalisation!$A:$A,0)-1,1,
COUNTIF(Géolocalisation!$A:$A,$A132)))),"")</f>
        <v/>
      </c>
      <c r="G132" s="3" t="str">
        <f ca="1">IFERROR(VLOOKUP($F132,OFFSET(Géolocalisation!$A$1, MATCH($A132,Géolocalisation!$A:$A,0)-1,1, COUNTIF(Géolocalisation!$A:$A,$A132), MATCH(G$1,Géolocalisation!$A$1:$D$1,0)),2,0),"")</f>
        <v/>
      </c>
      <c r="H132" s="3" t="str">
        <f ca="1">IFERROR(VLOOKUP($F132,OFFSET(Géolocalisation!$A$1, MATCH($A132,Géolocalisation!$A:$A,0)-1,1, COUNTIF(Géolocalisation!$A:$A,$A132), MATCH(H$1,Géolocalisation!$A$1:$D$1,0)),3,0),"")</f>
        <v/>
      </c>
    </row>
    <row r="133" spans="1:8" x14ac:dyDescent="0.25">
      <c r="A133" s="11">
        <v>46075</v>
      </c>
      <c r="B133" s="4">
        <v>0.60902777777777772</v>
      </c>
      <c r="C133" t="e">
        <v>#N/A</v>
      </c>
      <c r="D133" s="5"/>
      <c r="E133" s="5" t="s">
        <v>12</v>
      </c>
      <c r="F133" s="9" t="str">
        <f ca="1">IFERROR(MIN(IF(ABS(OFFSET(Géolocalisation!$A$1,
MATCH($A133,Géolocalisation!$A:$A,0)-1,1,
COUNTIF(Géolocalisation!$A:$A,$A133))-B133)=
MIN(ABS(OFFSET(Géolocalisation!$A$1,
MATCH($A133,Géolocalisation!$A:$A,0)-1,1,
COUNTIF(Géolocalisation!$A:$A,$A133))-B133)),
OFFSET(Géolocalisation!$A$1,
MATCH($A133,Géolocalisation!$A:$A,0)-1,1,
COUNTIF(Géolocalisation!$A:$A,$A133)))),"")</f>
        <v/>
      </c>
      <c r="G133" s="3" t="str">
        <f ca="1">IFERROR(VLOOKUP($F133,OFFSET(Géolocalisation!$A$1, MATCH($A133,Géolocalisation!$A:$A,0)-1,1, COUNTIF(Géolocalisation!$A:$A,$A133), MATCH(G$1,Géolocalisation!$A$1:$D$1,0)),2,0),"")</f>
        <v/>
      </c>
      <c r="H133" s="3" t="str">
        <f ca="1">IFERROR(VLOOKUP($F133,OFFSET(Géolocalisation!$A$1, MATCH($A133,Géolocalisation!$A:$A,0)-1,1, COUNTIF(Géolocalisation!$A:$A,$A133), MATCH(H$1,Géolocalisation!$A$1:$D$1,0)),3,0),"")</f>
        <v/>
      </c>
    </row>
    <row r="134" spans="1:8" x14ac:dyDescent="0.25">
      <c r="A134" s="11">
        <v>46076</v>
      </c>
      <c r="B134" s="1">
        <v>0.38333333333333336</v>
      </c>
      <c r="C134" t="e">
        <v>#N/A</v>
      </c>
      <c r="D134" s="2">
        <v>74</v>
      </c>
      <c r="E134" s="2" t="s">
        <v>11</v>
      </c>
      <c r="F134" s="9" t="str">
        <f ca="1">IFERROR(MIN(IF(ABS(OFFSET(Géolocalisation!$A$1,
MATCH($A134,Géolocalisation!$A:$A,0)-1,1,
COUNTIF(Géolocalisation!$A:$A,$A134))-B134)=
MIN(ABS(OFFSET(Géolocalisation!$A$1,
MATCH($A134,Géolocalisation!$A:$A,0)-1,1,
COUNTIF(Géolocalisation!$A:$A,$A134))-B134)),
OFFSET(Géolocalisation!$A$1,
MATCH($A134,Géolocalisation!$A:$A,0)-1,1,
COUNTIF(Géolocalisation!$A:$A,$A134)))),"")</f>
        <v/>
      </c>
      <c r="G134" s="3" t="str">
        <f ca="1">IFERROR(VLOOKUP($F134,OFFSET(Géolocalisation!$A$1, MATCH($A134,Géolocalisation!$A:$A,0)-1,1, COUNTIF(Géolocalisation!$A:$A,$A134), MATCH(G$1,Géolocalisation!$A$1:$D$1,0)),2,0),"")</f>
        <v/>
      </c>
      <c r="H134" s="3" t="str">
        <f ca="1">IFERROR(VLOOKUP($F134,OFFSET(Géolocalisation!$A$1, MATCH($A134,Géolocalisation!$A:$A,0)-1,1, COUNTIF(Géolocalisation!$A:$A,$A134), MATCH(H$1,Géolocalisation!$A$1:$D$1,0)),3,0),"")</f>
        <v/>
      </c>
    </row>
    <row r="135" spans="1:8" x14ac:dyDescent="0.25">
      <c r="A135" s="11">
        <v>46076</v>
      </c>
      <c r="B135" s="1">
        <v>0.89722222222222225</v>
      </c>
      <c r="C135" t="e">
        <v>#N/A</v>
      </c>
      <c r="D135" s="2">
        <v>67</v>
      </c>
      <c r="E135" s="2" t="s">
        <v>11</v>
      </c>
      <c r="F135" s="9" t="str">
        <f ca="1">IFERROR(MIN(IF(ABS(OFFSET(Géolocalisation!$A$1,
MATCH($A135,Géolocalisation!$A:$A,0)-1,1,
COUNTIF(Géolocalisation!$A:$A,$A135))-B135)=
MIN(ABS(OFFSET(Géolocalisation!$A$1,
MATCH($A135,Géolocalisation!$A:$A,0)-1,1,
COUNTIF(Géolocalisation!$A:$A,$A135))-B135)),
OFFSET(Géolocalisation!$A$1,
MATCH($A135,Géolocalisation!$A:$A,0)-1,1,
COUNTIF(Géolocalisation!$A:$A,$A135)))),"")</f>
        <v/>
      </c>
      <c r="G135" s="3" t="str">
        <f ca="1">IFERROR(VLOOKUP($F135,OFFSET(Géolocalisation!$A$1, MATCH($A135,Géolocalisation!$A:$A,0)-1,1, COUNTIF(Géolocalisation!$A:$A,$A135), MATCH(G$1,Géolocalisation!$A$1:$D$1,0)),2,0),"")</f>
        <v/>
      </c>
      <c r="H135" s="3" t="str">
        <f ca="1">IFERROR(VLOOKUP($F135,OFFSET(Géolocalisation!$A$1, MATCH($A135,Géolocalisation!$A:$A,0)-1,1, COUNTIF(Géolocalisation!$A:$A,$A135), MATCH(H$1,Géolocalisation!$A$1:$D$1,0)),3,0),"")</f>
        <v/>
      </c>
    </row>
    <row r="136" spans="1:8" x14ac:dyDescent="0.25">
      <c r="A136" s="11">
        <v>46076</v>
      </c>
      <c r="B136" s="4">
        <v>0.12083333333333333</v>
      </c>
      <c r="C136" t="e">
        <v>#N/A</v>
      </c>
      <c r="D136" s="5"/>
      <c r="E136" s="5" t="s">
        <v>12</v>
      </c>
      <c r="F136" s="9" t="str">
        <f ca="1">IFERROR(MIN(IF(ABS(OFFSET(Géolocalisation!$A$1,
MATCH($A136,Géolocalisation!$A:$A,0)-1,1,
COUNTIF(Géolocalisation!$A:$A,$A136))-B136)=
MIN(ABS(OFFSET(Géolocalisation!$A$1,
MATCH($A136,Géolocalisation!$A:$A,0)-1,1,
COUNTIF(Géolocalisation!$A:$A,$A136))-B136)),
OFFSET(Géolocalisation!$A$1,
MATCH($A136,Géolocalisation!$A:$A,0)-1,1,
COUNTIF(Géolocalisation!$A:$A,$A136)))),"")</f>
        <v/>
      </c>
      <c r="G136" s="3" t="str">
        <f ca="1">IFERROR(VLOOKUP($F136,OFFSET(Géolocalisation!$A$1, MATCH($A136,Géolocalisation!$A:$A,0)-1,1, COUNTIF(Géolocalisation!$A:$A,$A136), MATCH(G$1,Géolocalisation!$A$1:$D$1,0)),2,0),"")</f>
        <v/>
      </c>
      <c r="H136" s="3" t="str">
        <f ca="1">IFERROR(VLOOKUP($F136,OFFSET(Géolocalisation!$A$1, MATCH($A136,Géolocalisation!$A:$A,0)-1,1, COUNTIF(Géolocalisation!$A:$A,$A136), MATCH(H$1,Géolocalisation!$A$1:$D$1,0)),3,0),"")</f>
        <v/>
      </c>
    </row>
    <row r="137" spans="1:8" x14ac:dyDescent="0.25">
      <c r="A137" s="11">
        <v>46076</v>
      </c>
      <c r="B137" s="4">
        <v>0.63611111111111107</v>
      </c>
      <c r="C137" t="e">
        <v>#N/A</v>
      </c>
      <c r="D137" s="5"/>
      <c r="E137" s="5" t="s">
        <v>12</v>
      </c>
      <c r="F137" s="9" t="str">
        <f ca="1">IFERROR(MIN(IF(ABS(OFFSET(Géolocalisation!$A$1,
MATCH($A137,Géolocalisation!$A:$A,0)-1,1,
COUNTIF(Géolocalisation!$A:$A,$A137))-B137)=
MIN(ABS(OFFSET(Géolocalisation!$A$1,
MATCH($A137,Géolocalisation!$A:$A,0)-1,1,
COUNTIF(Géolocalisation!$A:$A,$A137))-B137)),
OFFSET(Géolocalisation!$A$1,
MATCH($A137,Géolocalisation!$A:$A,0)-1,1,
COUNTIF(Géolocalisation!$A:$A,$A137)))),"")</f>
        <v/>
      </c>
      <c r="G137" s="3" t="str">
        <f ca="1">IFERROR(VLOOKUP($F137,OFFSET(Géolocalisation!$A$1, MATCH($A137,Géolocalisation!$A:$A,0)-1,1, COUNTIF(Géolocalisation!$A:$A,$A137), MATCH(G$1,Géolocalisation!$A$1:$D$1,0)),2,0),"")</f>
        <v/>
      </c>
      <c r="H137" s="3" t="str">
        <f ca="1">IFERROR(VLOOKUP($F137,OFFSET(Géolocalisation!$A$1, MATCH($A137,Géolocalisation!$A:$A,0)-1,1, COUNTIF(Géolocalisation!$A:$A,$A137), MATCH(H$1,Géolocalisation!$A$1:$D$1,0)),3,0),"")</f>
        <v/>
      </c>
    </row>
    <row r="138" spans="1:8" x14ac:dyDescent="0.25">
      <c r="A138" s="11">
        <v>46077</v>
      </c>
      <c r="B138" s="1">
        <v>0.4201388888888889</v>
      </c>
      <c r="C138" t="e">
        <v>#N/A</v>
      </c>
      <c r="D138" s="2">
        <v>60</v>
      </c>
      <c r="E138" s="2" t="s">
        <v>11</v>
      </c>
      <c r="F138" s="9" t="str">
        <f ca="1">IFERROR(MIN(IF(ABS(OFFSET(Géolocalisation!$A$1,
MATCH($A138,Géolocalisation!$A:$A,0)-1,1,
COUNTIF(Géolocalisation!$A:$A,$A138))-B138)=
MIN(ABS(OFFSET(Géolocalisation!$A$1,
MATCH($A138,Géolocalisation!$A:$A,0)-1,1,
COUNTIF(Géolocalisation!$A:$A,$A138))-B138)),
OFFSET(Géolocalisation!$A$1,
MATCH($A138,Géolocalisation!$A:$A,0)-1,1,
COUNTIF(Géolocalisation!$A:$A,$A138)))),"")</f>
        <v/>
      </c>
      <c r="G138" s="3" t="str">
        <f ca="1">IFERROR(VLOOKUP($F138,OFFSET(Géolocalisation!$A$1, MATCH($A138,Géolocalisation!$A:$A,0)-1,1, COUNTIF(Géolocalisation!$A:$A,$A138), MATCH(G$1,Géolocalisation!$A$1:$D$1,0)),2,0),"")</f>
        <v/>
      </c>
      <c r="H138" s="3" t="str">
        <f ca="1">IFERROR(VLOOKUP($F138,OFFSET(Géolocalisation!$A$1, MATCH($A138,Géolocalisation!$A:$A,0)-1,1, COUNTIF(Géolocalisation!$A:$A,$A138), MATCH(H$1,Géolocalisation!$A$1:$D$1,0)),3,0),"")</f>
        <v/>
      </c>
    </row>
    <row r="139" spans="1:8" x14ac:dyDescent="0.25">
      <c r="A139" s="11">
        <v>46077</v>
      </c>
      <c r="B139" s="1">
        <v>0.93888888888888888</v>
      </c>
      <c r="C139" t="e">
        <v>#N/A</v>
      </c>
      <c r="D139" s="2">
        <v>52</v>
      </c>
      <c r="E139" s="2" t="s">
        <v>11</v>
      </c>
      <c r="F139" s="9" t="str">
        <f ca="1">IFERROR(MIN(IF(ABS(OFFSET(Géolocalisation!$A$1,
MATCH($A139,Géolocalisation!$A:$A,0)-1,1,
COUNTIF(Géolocalisation!$A:$A,$A139))-B139)=
MIN(ABS(OFFSET(Géolocalisation!$A$1,
MATCH($A139,Géolocalisation!$A:$A,0)-1,1,
COUNTIF(Géolocalisation!$A:$A,$A139))-B139)),
OFFSET(Géolocalisation!$A$1,
MATCH($A139,Géolocalisation!$A:$A,0)-1,1,
COUNTIF(Géolocalisation!$A:$A,$A139)))),"")</f>
        <v/>
      </c>
      <c r="G139" s="3" t="str">
        <f ca="1">IFERROR(VLOOKUP($F139,OFFSET(Géolocalisation!$A$1, MATCH($A139,Géolocalisation!$A:$A,0)-1,1, COUNTIF(Géolocalisation!$A:$A,$A139), MATCH(G$1,Géolocalisation!$A$1:$D$1,0)),2,0),"")</f>
        <v/>
      </c>
      <c r="H139" s="3" t="str">
        <f ca="1">IFERROR(VLOOKUP($F139,OFFSET(Géolocalisation!$A$1, MATCH($A139,Géolocalisation!$A:$A,0)-1,1, COUNTIF(Géolocalisation!$A:$A,$A139), MATCH(H$1,Géolocalisation!$A$1:$D$1,0)),3,0),"")</f>
        <v/>
      </c>
    </row>
    <row r="140" spans="1:8" x14ac:dyDescent="0.25">
      <c r="A140" s="11">
        <v>46077</v>
      </c>
      <c r="B140" s="4">
        <v>0.15277777777777779</v>
      </c>
      <c r="C140" t="e">
        <v>#N/A</v>
      </c>
      <c r="D140" s="5"/>
      <c r="E140" s="5" t="s">
        <v>12</v>
      </c>
      <c r="F140" s="9" t="str">
        <f ca="1">IFERROR(MIN(IF(ABS(OFFSET(Géolocalisation!$A$1,
MATCH($A140,Géolocalisation!$A:$A,0)-1,1,
COUNTIF(Géolocalisation!$A:$A,$A140))-B140)=
MIN(ABS(OFFSET(Géolocalisation!$A$1,
MATCH($A140,Géolocalisation!$A:$A,0)-1,1,
COUNTIF(Géolocalisation!$A:$A,$A140))-B140)),
OFFSET(Géolocalisation!$A$1,
MATCH($A140,Géolocalisation!$A:$A,0)-1,1,
COUNTIF(Géolocalisation!$A:$A,$A140)))),"")</f>
        <v/>
      </c>
      <c r="G140" s="3" t="str">
        <f ca="1">IFERROR(VLOOKUP($F140,OFFSET(Géolocalisation!$A$1, MATCH($A140,Géolocalisation!$A:$A,0)-1,1, COUNTIF(Géolocalisation!$A:$A,$A140), MATCH(G$1,Géolocalisation!$A$1:$D$1,0)),2,0),"")</f>
        <v/>
      </c>
      <c r="H140" s="3" t="str">
        <f ca="1">IFERROR(VLOOKUP($F140,OFFSET(Géolocalisation!$A$1, MATCH($A140,Géolocalisation!$A:$A,0)-1,1, COUNTIF(Géolocalisation!$A:$A,$A140), MATCH(H$1,Géolocalisation!$A$1:$D$1,0)),3,0),"")</f>
        <v/>
      </c>
    </row>
    <row r="141" spans="1:8" x14ac:dyDescent="0.25">
      <c r="A141" s="11">
        <v>46077</v>
      </c>
      <c r="B141" s="4">
        <v>0.67013888888888884</v>
      </c>
      <c r="C141" t="e">
        <v>#N/A</v>
      </c>
      <c r="D141" s="5"/>
      <c r="E141" s="5" t="s">
        <v>12</v>
      </c>
      <c r="F141" s="9" t="str">
        <f ca="1">IFERROR(MIN(IF(ABS(OFFSET(Géolocalisation!$A$1,
MATCH($A141,Géolocalisation!$A:$A,0)-1,1,
COUNTIF(Géolocalisation!$A:$A,$A141))-B141)=
MIN(ABS(OFFSET(Géolocalisation!$A$1,
MATCH($A141,Géolocalisation!$A:$A,0)-1,1,
COUNTIF(Géolocalisation!$A:$A,$A141))-B141)),
OFFSET(Géolocalisation!$A$1,
MATCH($A141,Géolocalisation!$A:$A,0)-1,1,
COUNTIF(Géolocalisation!$A:$A,$A141)))),"")</f>
        <v/>
      </c>
      <c r="G141" s="3" t="str">
        <f ca="1">IFERROR(VLOOKUP($F141,OFFSET(Géolocalisation!$A$1, MATCH($A141,Géolocalisation!$A:$A,0)-1,1, COUNTIF(Géolocalisation!$A:$A,$A141), MATCH(G$1,Géolocalisation!$A$1:$D$1,0)),2,0),"")</f>
        <v/>
      </c>
      <c r="H141" s="3" t="str">
        <f ca="1">IFERROR(VLOOKUP($F141,OFFSET(Géolocalisation!$A$1, MATCH($A141,Géolocalisation!$A:$A,0)-1,1, COUNTIF(Géolocalisation!$A:$A,$A141), MATCH(H$1,Géolocalisation!$A$1:$D$1,0)),3,0),"")</f>
        <v/>
      </c>
    </row>
    <row r="142" spans="1:8" x14ac:dyDescent="0.25">
      <c r="A142" s="11">
        <v>46078</v>
      </c>
      <c r="B142" s="1">
        <v>0.46944444444444444</v>
      </c>
      <c r="C142" t="e">
        <v>#N/A</v>
      </c>
      <c r="D142" s="2">
        <v>46</v>
      </c>
      <c r="E142" s="2" t="s">
        <v>11</v>
      </c>
      <c r="F142" s="9" t="str">
        <f ca="1">IFERROR(MIN(IF(ABS(OFFSET(Géolocalisation!$A$1,
MATCH($A142,Géolocalisation!$A:$A,0)-1,1,
COUNTIF(Géolocalisation!$A:$A,$A142))-B142)=
MIN(ABS(OFFSET(Géolocalisation!$A$1,
MATCH($A142,Géolocalisation!$A:$A,0)-1,1,
COUNTIF(Géolocalisation!$A:$A,$A142))-B142)),
OFFSET(Géolocalisation!$A$1,
MATCH($A142,Géolocalisation!$A:$A,0)-1,1,
COUNTIF(Géolocalisation!$A:$A,$A142)))),"")</f>
        <v/>
      </c>
      <c r="G142" s="3" t="str">
        <f ca="1">IFERROR(VLOOKUP($F142,OFFSET(Géolocalisation!$A$1, MATCH($A142,Géolocalisation!$A:$A,0)-1,1, COUNTIF(Géolocalisation!$A:$A,$A142), MATCH(G$1,Géolocalisation!$A$1:$D$1,0)),2,0),"")</f>
        <v/>
      </c>
      <c r="H142" s="3" t="str">
        <f ca="1">IFERROR(VLOOKUP($F142,OFFSET(Géolocalisation!$A$1, MATCH($A142,Géolocalisation!$A:$A,0)-1,1, COUNTIF(Géolocalisation!$A:$A,$A142), MATCH(H$1,Géolocalisation!$A$1:$D$1,0)),3,0),"")</f>
        <v/>
      </c>
    </row>
    <row r="143" spans="1:8" x14ac:dyDescent="0.25">
      <c r="A143" s="11">
        <v>46078</v>
      </c>
      <c r="B143" s="1">
        <v>0.99791666666666667</v>
      </c>
      <c r="C143" t="e">
        <v>#N/A</v>
      </c>
      <c r="D143" s="2">
        <v>41</v>
      </c>
      <c r="E143" s="2" t="s">
        <v>11</v>
      </c>
      <c r="F143" s="9" t="str">
        <f ca="1">IFERROR(MIN(IF(ABS(OFFSET(Géolocalisation!$A$1,
MATCH($A143,Géolocalisation!$A:$A,0)-1,1,
COUNTIF(Géolocalisation!$A:$A,$A143))-B143)=
MIN(ABS(OFFSET(Géolocalisation!$A$1,
MATCH($A143,Géolocalisation!$A:$A,0)-1,1,
COUNTIF(Géolocalisation!$A:$A,$A143))-B143)),
OFFSET(Géolocalisation!$A$1,
MATCH($A143,Géolocalisation!$A:$A,0)-1,1,
COUNTIF(Géolocalisation!$A:$A,$A143)))),"")</f>
        <v/>
      </c>
      <c r="G143" s="3" t="str">
        <f ca="1">IFERROR(VLOOKUP($F143,OFFSET(Géolocalisation!$A$1, MATCH($A143,Géolocalisation!$A:$A,0)-1,1, COUNTIF(Géolocalisation!$A:$A,$A143), MATCH(G$1,Géolocalisation!$A$1:$D$1,0)),2,0),"")</f>
        <v/>
      </c>
      <c r="H143" s="3" t="str">
        <f ca="1">IFERROR(VLOOKUP($F143,OFFSET(Géolocalisation!$A$1, MATCH($A143,Géolocalisation!$A:$A,0)-1,1, COUNTIF(Géolocalisation!$A:$A,$A143), MATCH(H$1,Géolocalisation!$A$1:$D$1,0)),3,0),"")</f>
        <v/>
      </c>
    </row>
    <row r="144" spans="1:8" x14ac:dyDescent="0.25">
      <c r="A144" s="11">
        <v>46078</v>
      </c>
      <c r="B144" s="4">
        <v>0.19444444444444445</v>
      </c>
      <c r="C144" t="e">
        <v>#N/A</v>
      </c>
      <c r="D144" s="5"/>
      <c r="E144" s="5" t="s">
        <v>12</v>
      </c>
      <c r="F144" s="9" t="str">
        <f ca="1">IFERROR(MIN(IF(ABS(OFFSET(Géolocalisation!$A$1,
MATCH($A144,Géolocalisation!$A:$A,0)-1,1,
COUNTIF(Géolocalisation!$A:$A,$A144))-B144)=
MIN(ABS(OFFSET(Géolocalisation!$A$1,
MATCH($A144,Géolocalisation!$A:$A,0)-1,1,
COUNTIF(Géolocalisation!$A:$A,$A144))-B144)),
OFFSET(Géolocalisation!$A$1,
MATCH($A144,Géolocalisation!$A:$A,0)-1,1,
COUNTIF(Géolocalisation!$A:$A,$A144)))),"")</f>
        <v/>
      </c>
      <c r="G144" s="3" t="str">
        <f ca="1">IFERROR(VLOOKUP($F144,OFFSET(Géolocalisation!$A$1, MATCH($A144,Géolocalisation!$A:$A,0)-1,1, COUNTIF(Géolocalisation!$A:$A,$A144), MATCH(G$1,Géolocalisation!$A$1:$D$1,0)),2,0),"")</f>
        <v/>
      </c>
      <c r="H144" s="3" t="str">
        <f ca="1">IFERROR(VLOOKUP($F144,OFFSET(Géolocalisation!$A$1, MATCH($A144,Géolocalisation!$A:$A,0)-1,1, COUNTIF(Géolocalisation!$A:$A,$A144), MATCH(H$1,Géolocalisation!$A$1:$D$1,0)),3,0),"")</f>
        <v/>
      </c>
    </row>
    <row r="145" spans="1:8" x14ac:dyDescent="0.25">
      <c r="A145" s="11">
        <v>46078</v>
      </c>
      <c r="B145" s="4">
        <v>0.71805555555555556</v>
      </c>
      <c r="C145" t="e">
        <v>#N/A</v>
      </c>
      <c r="D145" s="5"/>
      <c r="E145" s="5" t="s">
        <v>12</v>
      </c>
      <c r="F145" s="9" t="str">
        <f ca="1">IFERROR(MIN(IF(ABS(OFFSET(Géolocalisation!$A$1,
MATCH($A145,Géolocalisation!$A:$A,0)-1,1,
COUNTIF(Géolocalisation!$A:$A,$A145))-B145)=
MIN(ABS(OFFSET(Géolocalisation!$A$1,
MATCH($A145,Géolocalisation!$A:$A,0)-1,1,
COUNTIF(Géolocalisation!$A:$A,$A145))-B145)),
OFFSET(Géolocalisation!$A$1,
MATCH($A145,Géolocalisation!$A:$A,0)-1,1,
COUNTIF(Géolocalisation!$A:$A,$A145)))),"")</f>
        <v/>
      </c>
      <c r="G145" s="3" t="str">
        <f ca="1">IFERROR(VLOOKUP($F145,OFFSET(Géolocalisation!$A$1, MATCH($A145,Géolocalisation!$A:$A,0)-1,1, COUNTIF(Géolocalisation!$A:$A,$A145), MATCH(G$1,Géolocalisation!$A$1:$D$1,0)),2,0),"")</f>
        <v/>
      </c>
      <c r="H145" s="3" t="str">
        <f ca="1">IFERROR(VLOOKUP($F145,OFFSET(Géolocalisation!$A$1, MATCH($A145,Géolocalisation!$A:$A,0)-1,1, COUNTIF(Géolocalisation!$A:$A,$A145), MATCH(H$1,Géolocalisation!$A$1:$D$1,0)),3,0),"")</f>
        <v/>
      </c>
    </row>
    <row r="146" spans="1:8" x14ac:dyDescent="0.25">
      <c r="A146" s="11">
        <v>46079</v>
      </c>
      <c r="B146" s="1">
        <v>0.53888888888888886</v>
      </c>
      <c r="C146" t="e">
        <v>#N/A</v>
      </c>
      <c r="D146" s="2">
        <v>39</v>
      </c>
      <c r="E146" s="2" t="s">
        <v>11</v>
      </c>
      <c r="F146" s="9" t="str">
        <f ca="1">IFERROR(MIN(IF(ABS(OFFSET(Géolocalisation!$A$1,
MATCH($A146,Géolocalisation!$A:$A,0)-1,1,
COUNTIF(Géolocalisation!$A:$A,$A146))-B146)=
MIN(ABS(OFFSET(Géolocalisation!$A$1,
MATCH($A146,Géolocalisation!$A:$A,0)-1,1,
COUNTIF(Géolocalisation!$A:$A,$A146))-B146)),
OFFSET(Géolocalisation!$A$1,
MATCH($A146,Géolocalisation!$A:$A,0)-1,1,
COUNTIF(Géolocalisation!$A:$A,$A146)))),"")</f>
        <v/>
      </c>
      <c r="G146" s="3" t="str">
        <f ca="1">IFERROR(VLOOKUP($F146,OFFSET(Géolocalisation!$A$1, MATCH($A146,Géolocalisation!$A:$A,0)-1,1, COUNTIF(Géolocalisation!$A:$A,$A146), MATCH(G$1,Géolocalisation!$A$1:$D$1,0)),2,0),"")</f>
        <v/>
      </c>
      <c r="H146" s="3" t="str">
        <f ca="1">IFERROR(VLOOKUP($F146,OFFSET(Géolocalisation!$A$1, MATCH($A146,Géolocalisation!$A:$A,0)-1,1, COUNTIF(Géolocalisation!$A:$A,$A146), MATCH(H$1,Géolocalisation!$A$1:$D$1,0)),3,0),"")</f>
        <v/>
      </c>
    </row>
    <row r="147" spans="1:8" x14ac:dyDescent="0.25">
      <c r="A147" s="11">
        <v>46079</v>
      </c>
      <c r="B147" s="2" t="s">
        <v>0</v>
      </c>
      <c r="C147" t="e">
        <v>#N/A</v>
      </c>
      <c r="D147" s="2" t="s">
        <v>1</v>
      </c>
      <c r="E147" s="2" t="s">
        <v>11</v>
      </c>
      <c r="F147" s="9" t="str">
        <f ca="1">IFERROR(MIN(IF(ABS(OFFSET(Géolocalisation!$A$1,
MATCH($A147,Géolocalisation!$A:$A,0)-1,1,
COUNTIF(Géolocalisation!$A:$A,$A147))-B147)=
MIN(ABS(OFFSET(Géolocalisation!$A$1,
MATCH($A147,Géolocalisation!$A:$A,0)-1,1,
COUNTIF(Géolocalisation!$A:$A,$A147))-B147)),
OFFSET(Géolocalisation!$A$1,
MATCH($A147,Géolocalisation!$A:$A,0)-1,1,
COUNTIF(Géolocalisation!$A:$A,$A147)))),"")</f>
        <v/>
      </c>
      <c r="G147" s="3" t="str">
        <f ca="1">IFERROR(VLOOKUP($F147,OFFSET(Géolocalisation!$A$1, MATCH($A147,Géolocalisation!$A:$A,0)-1,1, COUNTIF(Géolocalisation!$A:$A,$A147), MATCH(G$1,Géolocalisation!$A$1:$D$1,0)),2,0),"")</f>
        <v/>
      </c>
      <c r="H147" s="3" t="str">
        <f ca="1">IFERROR(VLOOKUP($F147,OFFSET(Géolocalisation!$A$1, MATCH($A147,Géolocalisation!$A:$A,0)-1,1, COUNTIF(Géolocalisation!$A:$A,$A147), MATCH(H$1,Géolocalisation!$A$1:$D$1,0)),3,0),"")</f>
        <v/>
      </c>
    </row>
    <row r="148" spans="1:8" x14ac:dyDescent="0.25">
      <c r="A148" s="11">
        <v>46079</v>
      </c>
      <c r="B148" s="4">
        <v>0.25694444444444442</v>
      </c>
      <c r="C148" t="e">
        <v>#N/A</v>
      </c>
      <c r="D148" s="5"/>
      <c r="E148" s="5" t="s">
        <v>12</v>
      </c>
      <c r="F148" s="9" t="str">
        <f ca="1">IFERROR(MIN(IF(ABS(OFFSET(Géolocalisation!$A$1,
MATCH($A148,Géolocalisation!$A:$A,0)-1,1,
COUNTIF(Géolocalisation!$A:$A,$A148))-B148)=
MIN(ABS(OFFSET(Géolocalisation!$A$1,
MATCH($A148,Géolocalisation!$A:$A,0)-1,1,
COUNTIF(Géolocalisation!$A:$A,$A148))-B148)),
OFFSET(Géolocalisation!$A$1,
MATCH($A148,Géolocalisation!$A:$A,0)-1,1,
COUNTIF(Géolocalisation!$A:$A,$A148)))),"")</f>
        <v/>
      </c>
      <c r="G148" s="3" t="str">
        <f ca="1">IFERROR(VLOOKUP($F148,OFFSET(Géolocalisation!$A$1, MATCH($A148,Géolocalisation!$A:$A,0)-1,1, COUNTIF(Géolocalisation!$A:$A,$A148), MATCH(G$1,Géolocalisation!$A$1:$D$1,0)),2,0),"")</f>
        <v/>
      </c>
      <c r="H148" s="3" t="str">
        <f ca="1">IFERROR(VLOOKUP($F148,OFFSET(Géolocalisation!$A$1, MATCH($A148,Géolocalisation!$A:$A,0)-1,1, COUNTIF(Géolocalisation!$A:$A,$A148), MATCH(H$1,Géolocalisation!$A$1:$D$1,0)),3,0),"")</f>
        <v/>
      </c>
    </row>
    <row r="149" spans="1:8" x14ac:dyDescent="0.25">
      <c r="A149" s="11">
        <v>46079</v>
      </c>
      <c r="B149" s="4">
        <v>0.78611111111111109</v>
      </c>
      <c r="C149" t="e">
        <v>#N/A</v>
      </c>
      <c r="D149" s="5"/>
      <c r="E149" s="5" t="s">
        <v>12</v>
      </c>
      <c r="F149" s="9" t="str">
        <f ca="1">IFERROR(MIN(IF(ABS(OFFSET(Géolocalisation!$A$1,
MATCH($A149,Géolocalisation!$A:$A,0)-1,1,
COUNTIF(Géolocalisation!$A:$A,$A149))-B149)=
MIN(ABS(OFFSET(Géolocalisation!$A$1,
MATCH($A149,Géolocalisation!$A:$A,0)-1,1,
COUNTIF(Géolocalisation!$A:$A,$A149))-B149)),
OFFSET(Géolocalisation!$A$1,
MATCH($A149,Géolocalisation!$A:$A,0)-1,1,
COUNTIF(Géolocalisation!$A:$A,$A149)))),"")</f>
        <v/>
      </c>
      <c r="G149" s="3" t="str">
        <f ca="1">IFERROR(VLOOKUP($F149,OFFSET(Géolocalisation!$A$1, MATCH($A149,Géolocalisation!$A:$A,0)-1,1, COUNTIF(Géolocalisation!$A:$A,$A149), MATCH(G$1,Géolocalisation!$A$1:$D$1,0)),2,0),"")</f>
        <v/>
      </c>
      <c r="H149" s="3" t="str">
        <f ca="1">IFERROR(VLOOKUP($F149,OFFSET(Géolocalisation!$A$1, MATCH($A149,Géolocalisation!$A:$A,0)-1,1, COUNTIF(Géolocalisation!$A:$A,$A149), MATCH(H$1,Géolocalisation!$A$1:$D$1,0)),3,0),"")</f>
        <v/>
      </c>
    </row>
    <row r="150" spans="1:8" x14ac:dyDescent="0.25">
      <c r="A150" s="11">
        <v>46080</v>
      </c>
      <c r="B150" s="1">
        <v>6.805555555555555E-2</v>
      </c>
      <c r="C150" t="e">
        <v>#N/A</v>
      </c>
      <c r="D150" s="2">
        <v>42</v>
      </c>
      <c r="E150" s="2" t="s">
        <v>11</v>
      </c>
      <c r="F150" s="9" t="str">
        <f ca="1">IFERROR(MIN(IF(ABS(OFFSET(Géolocalisation!$A$1,
MATCH($A150,Géolocalisation!$A:$A,0)-1,1,
COUNTIF(Géolocalisation!$A:$A,$A150))-B150)=
MIN(ABS(OFFSET(Géolocalisation!$A$1,
MATCH($A150,Géolocalisation!$A:$A,0)-1,1,
COUNTIF(Géolocalisation!$A:$A,$A150))-B150)),
OFFSET(Géolocalisation!$A$1,
MATCH($A150,Géolocalisation!$A:$A,0)-1,1,
COUNTIF(Géolocalisation!$A:$A,$A150)))),"")</f>
        <v/>
      </c>
      <c r="G150" s="3" t="str">
        <f ca="1">IFERROR(VLOOKUP($F150,OFFSET(Géolocalisation!$A$1, MATCH($A150,Géolocalisation!$A:$A,0)-1,1, COUNTIF(Géolocalisation!$A:$A,$A150), MATCH(G$1,Géolocalisation!$A$1:$D$1,0)),2,0),"")</f>
        <v/>
      </c>
      <c r="H150" s="3" t="str">
        <f ca="1">IFERROR(VLOOKUP($F150,OFFSET(Géolocalisation!$A$1, MATCH($A150,Géolocalisation!$A:$A,0)-1,1, COUNTIF(Géolocalisation!$A:$A,$A150), MATCH(H$1,Géolocalisation!$A$1:$D$1,0)),3,0),"")</f>
        <v/>
      </c>
    </row>
    <row r="151" spans="1:8" x14ac:dyDescent="0.25">
      <c r="A151" s="11">
        <v>46080</v>
      </c>
      <c r="B151" s="1">
        <v>0.60277777777777775</v>
      </c>
      <c r="C151" t="e">
        <v>#N/A</v>
      </c>
      <c r="D151" s="2">
        <v>47</v>
      </c>
      <c r="E151" s="2" t="s">
        <v>11</v>
      </c>
      <c r="F151" s="9" t="str">
        <f ca="1">IFERROR(MIN(IF(ABS(OFFSET(Géolocalisation!$A$1,
MATCH($A151,Géolocalisation!$A:$A,0)-1,1,
COUNTIF(Géolocalisation!$A:$A,$A151))-B151)=
MIN(ABS(OFFSET(Géolocalisation!$A$1,
MATCH($A151,Géolocalisation!$A:$A,0)-1,1,
COUNTIF(Géolocalisation!$A:$A,$A151))-B151)),
OFFSET(Géolocalisation!$A$1,
MATCH($A151,Géolocalisation!$A:$A,0)-1,1,
COUNTIF(Géolocalisation!$A:$A,$A151)))),"")</f>
        <v/>
      </c>
      <c r="G151" s="3" t="str">
        <f ca="1">IFERROR(VLOOKUP($F151,OFFSET(Géolocalisation!$A$1, MATCH($A151,Géolocalisation!$A:$A,0)-1,1, COUNTIF(Géolocalisation!$A:$A,$A151), MATCH(G$1,Géolocalisation!$A$1:$D$1,0)),2,0),"")</f>
        <v/>
      </c>
      <c r="H151" s="3" t="str">
        <f ca="1">IFERROR(VLOOKUP($F151,OFFSET(Géolocalisation!$A$1, MATCH($A151,Géolocalisation!$A:$A,0)-1,1, COUNTIF(Géolocalisation!$A:$A,$A151), MATCH(H$1,Géolocalisation!$A$1:$D$1,0)),3,0),"")</f>
        <v/>
      </c>
    </row>
    <row r="152" spans="1:8" x14ac:dyDescent="0.25">
      <c r="A152" s="11">
        <v>46080</v>
      </c>
      <c r="B152" s="4">
        <v>0.32430555555555557</v>
      </c>
      <c r="C152" t="e">
        <v>#N/A</v>
      </c>
      <c r="D152" s="5"/>
      <c r="E152" s="5" t="s">
        <v>12</v>
      </c>
      <c r="F152" s="9" t="str">
        <f ca="1">IFERROR(MIN(IF(ABS(OFFSET(Géolocalisation!$A$1,
MATCH($A152,Géolocalisation!$A:$A,0)-1,1,
COUNTIF(Géolocalisation!$A:$A,$A152))-B152)=
MIN(ABS(OFFSET(Géolocalisation!$A$1,
MATCH($A152,Géolocalisation!$A:$A,0)-1,1,
COUNTIF(Géolocalisation!$A:$A,$A152))-B152)),
OFFSET(Géolocalisation!$A$1,
MATCH($A152,Géolocalisation!$A:$A,0)-1,1,
COUNTIF(Géolocalisation!$A:$A,$A152)))),"")</f>
        <v/>
      </c>
      <c r="G152" s="3" t="str">
        <f ca="1">IFERROR(VLOOKUP($F152,OFFSET(Géolocalisation!$A$1, MATCH($A152,Géolocalisation!$A:$A,0)-1,1, COUNTIF(Géolocalisation!$A:$A,$A152), MATCH(G$1,Géolocalisation!$A$1:$D$1,0)),2,0),"")</f>
        <v/>
      </c>
      <c r="H152" s="3" t="str">
        <f ca="1">IFERROR(VLOOKUP($F152,OFFSET(Géolocalisation!$A$1, MATCH($A152,Géolocalisation!$A:$A,0)-1,1, COUNTIF(Géolocalisation!$A:$A,$A152), MATCH(H$1,Géolocalisation!$A$1:$D$1,0)),3,0),"")</f>
        <v/>
      </c>
    </row>
    <row r="153" spans="1:8" x14ac:dyDescent="0.25">
      <c r="A153" s="11">
        <v>46080</v>
      </c>
      <c r="B153" s="4">
        <v>0.84791666666666665</v>
      </c>
      <c r="C153" t="e">
        <v>#N/A</v>
      </c>
      <c r="D153" s="5"/>
      <c r="E153" s="5" t="s">
        <v>12</v>
      </c>
      <c r="F153" s="9" t="str">
        <f ca="1">IFERROR(MIN(IF(ABS(OFFSET(Géolocalisation!$A$1,
MATCH($A153,Géolocalisation!$A:$A,0)-1,1,
COUNTIF(Géolocalisation!$A:$A,$A153))-B153)=
MIN(ABS(OFFSET(Géolocalisation!$A$1,
MATCH($A153,Géolocalisation!$A:$A,0)-1,1,
COUNTIF(Géolocalisation!$A:$A,$A153))-B153)),
OFFSET(Géolocalisation!$A$1,
MATCH($A153,Géolocalisation!$A:$A,0)-1,1,
COUNTIF(Géolocalisation!$A:$A,$A153)))),"")</f>
        <v/>
      </c>
      <c r="G153" s="3" t="str">
        <f ca="1">IFERROR(VLOOKUP($F153,OFFSET(Géolocalisation!$A$1, MATCH($A153,Géolocalisation!$A:$A,0)-1,1, COUNTIF(Géolocalisation!$A:$A,$A153), MATCH(G$1,Géolocalisation!$A$1:$D$1,0)),2,0),"")</f>
        <v/>
      </c>
      <c r="H153" s="3" t="str">
        <f ca="1">IFERROR(VLOOKUP($F153,OFFSET(Géolocalisation!$A$1, MATCH($A153,Géolocalisation!$A:$A,0)-1,1, COUNTIF(Géolocalisation!$A:$A,$A153), MATCH(H$1,Géolocalisation!$A$1:$D$1,0)),3,0),"")</f>
        <v/>
      </c>
    </row>
    <row r="154" spans="1:8" x14ac:dyDescent="0.25">
      <c r="A154" s="11">
        <v>46081</v>
      </c>
      <c r="B154" s="1">
        <v>0.12291666666666666</v>
      </c>
      <c r="C154" t="e">
        <v>#N/A</v>
      </c>
      <c r="D154" s="2">
        <v>55</v>
      </c>
      <c r="E154" s="2" t="s">
        <v>11</v>
      </c>
      <c r="F154" s="9" t="str">
        <f ca="1">IFERROR(MIN(IF(ABS(OFFSET(Géolocalisation!$A$1,
MATCH($A154,Géolocalisation!$A:$A,0)-1,1,
COUNTIF(Géolocalisation!$A:$A,$A154))-B154)=
MIN(ABS(OFFSET(Géolocalisation!$A$1,
MATCH($A154,Géolocalisation!$A:$A,0)-1,1,
COUNTIF(Géolocalisation!$A:$A,$A154))-B154)),
OFFSET(Géolocalisation!$A$1,
MATCH($A154,Géolocalisation!$A:$A,0)-1,1,
COUNTIF(Géolocalisation!$A:$A,$A154)))),"")</f>
        <v/>
      </c>
      <c r="G154" s="3" t="str">
        <f ca="1">IFERROR(VLOOKUP($F154,OFFSET(Géolocalisation!$A$1, MATCH($A154,Géolocalisation!$A:$A,0)-1,1, COUNTIF(Géolocalisation!$A:$A,$A154), MATCH(G$1,Géolocalisation!$A$1:$D$1,0)),2,0),"")</f>
        <v/>
      </c>
      <c r="H154" s="3" t="str">
        <f ca="1">IFERROR(VLOOKUP($F154,OFFSET(Géolocalisation!$A$1, MATCH($A154,Géolocalisation!$A:$A,0)-1,1, COUNTIF(Géolocalisation!$A:$A,$A154), MATCH(H$1,Géolocalisation!$A$1:$D$1,0)),3,0),"")</f>
        <v/>
      </c>
    </row>
    <row r="155" spans="1:8" x14ac:dyDescent="0.25">
      <c r="A155" s="11">
        <v>46081</v>
      </c>
      <c r="B155" s="1">
        <v>0.64861111111111114</v>
      </c>
      <c r="C155" t="e">
        <v>#N/A</v>
      </c>
      <c r="D155" s="2">
        <v>62</v>
      </c>
      <c r="E155" s="2" t="s">
        <v>11</v>
      </c>
      <c r="F155" s="9" t="str">
        <f ca="1">IFERROR(MIN(IF(ABS(OFFSET(Géolocalisation!$A$1,
MATCH($A155,Géolocalisation!$A:$A,0)-1,1,
COUNTIF(Géolocalisation!$A:$A,$A155))-B155)=
MIN(ABS(OFFSET(Géolocalisation!$A$1,
MATCH($A155,Géolocalisation!$A:$A,0)-1,1,
COUNTIF(Géolocalisation!$A:$A,$A155))-B155)),
OFFSET(Géolocalisation!$A$1,
MATCH($A155,Géolocalisation!$A:$A,0)-1,1,
COUNTIF(Géolocalisation!$A:$A,$A155)))),"")</f>
        <v/>
      </c>
      <c r="G155" s="3" t="str">
        <f ca="1">IFERROR(VLOOKUP($F155,OFFSET(Géolocalisation!$A$1, MATCH($A155,Géolocalisation!$A:$A,0)-1,1, COUNTIF(Géolocalisation!$A:$A,$A155), MATCH(G$1,Géolocalisation!$A$1:$D$1,0)),2,0),"")</f>
        <v/>
      </c>
      <c r="H155" s="3" t="str">
        <f ca="1">IFERROR(VLOOKUP($F155,OFFSET(Géolocalisation!$A$1, MATCH($A155,Géolocalisation!$A:$A,0)-1,1, COUNTIF(Géolocalisation!$A:$A,$A155), MATCH(H$1,Géolocalisation!$A$1:$D$1,0)),3,0),"")</f>
        <v/>
      </c>
    </row>
    <row r="156" spans="1:8" x14ac:dyDescent="0.25">
      <c r="A156" s="11">
        <v>46081</v>
      </c>
      <c r="B156" s="4">
        <v>0.37847222222222221</v>
      </c>
      <c r="C156" t="e">
        <v>#N/A</v>
      </c>
      <c r="D156" s="5"/>
      <c r="E156" s="5" t="s">
        <v>12</v>
      </c>
      <c r="F156" s="9" t="str">
        <f ca="1">IFERROR(MIN(IF(ABS(OFFSET(Géolocalisation!$A$1,
MATCH($A156,Géolocalisation!$A:$A,0)-1,1,
COUNTIF(Géolocalisation!$A:$A,$A156))-B156)=
MIN(ABS(OFFSET(Géolocalisation!$A$1,
MATCH($A156,Géolocalisation!$A:$A,0)-1,1,
COUNTIF(Géolocalisation!$A:$A,$A156))-B156)),
OFFSET(Géolocalisation!$A$1,
MATCH($A156,Géolocalisation!$A:$A,0)-1,1,
COUNTIF(Géolocalisation!$A:$A,$A156)))),"")</f>
        <v/>
      </c>
      <c r="G156" s="3" t="str">
        <f ca="1">IFERROR(VLOOKUP($F156,OFFSET(Géolocalisation!$A$1, MATCH($A156,Géolocalisation!$A:$A,0)-1,1, COUNTIF(Géolocalisation!$A:$A,$A156), MATCH(G$1,Géolocalisation!$A$1:$D$1,0)),2,0),"")</f>
        <v/>
      </c>
      <c r="H156" s="3" t="str">
        <f ca="1">IFERROR(VLOOKUP($F156,OFFSET(Géolocalisation!$A$1, MATCH($A156,Géolocalisation!$A:$A,0)-1,1, COUNTIF(Géolocalisation!$A:$A,$A156), MATCH(H$1,Géolocalisation!$A$1:$D$1,0)),3,0),"")</f>
        <v/>
      </c>
    </row>
    <row r="157" spans="1:8" x14ac:dyDescent="0.25">
      <c r="A157" s="11">
        <v>46081</v>
      </c>
      <c r="B157" s="4">
        <v>0.89583333333333337</v>
      </c>
      <c r="C157" t="e">
        <v>#N/A</v>
      </c>
      <c r="D157" s="5"/>
      <c r="E157" s="5" t="s">
        <v>12</v>
      </c>
      <c r="F157" s="9" t="str">
        <f ca="1">IFERROR(MIN(IF(ABS(OFFSET(Géolocalisation!$A$1,
MATCH($A157,Géolocalisation!$A:$A,0)-1,1,
COUNTIF(Géolocalisation!$A:$A,$A157))-B157)=
MIN(ABS(OFFSET(Géolocalisation!$A$1,
MATCH($A157,Géolocalisation!$A:$A,0)-1,1,
COUNTIF(Géolocalisation!$A:$A,$A157))-B157)),
OFFSET(Géolocalisation!$A$1,
MATCH($A157,Géolocalisation!$A:$A,0)-1,1,
COUNTIF(Géolocalisation!$A:$A,$A157)))),"")</f>
        <v/>
      </c>
      <c r="G157" s="3" t="str">
        <f ca="1">IFERROR(VLOOKUP($F157,OFFSET(Géolocalisation!$A$1, MATCH($A157,Géolocalisation!$A:$A,0)-1,1, COUNTIF(Géolocalisation!$A:$A,$A157), MATCH(G$1,Géolocalisation!$A$1:$D$1,0)),2,0),"")</f>
        <v/>
      </c>
      <c r="H157" s="3" t="str">
        <f ca="1">IFERROR(VLOOKUP($F157,OFFSET(Géolocalisation!$A$1, MATCH($A157,Géolocalisation!$A:$A,0)-1,1, COUNTIF(Géolocalisation!$A:$A,$A157), MATCH(H$1,Géolocalisation!$A$1:$D$1,0)),3,0),"")</f>
        <v/>
      </c>
    </row>
    <row r="158" spans="1:8" x14ac:dyDescent="0.25">
      <c r="A158" s="11">
        <v>46082</v>
      </c>
      <c r="B158" s="1">
        <v>0.16388888888888889</v>
      </c>
      <c r="C158" t="e">
        <v>#N/A</v>
      </c>
      <c r="D158" s="2">
        <v>70</v>
      </c>
      <c r="E158" s="2" t="s">
        <v>11</v>
      </c>
      <c r="F158" s="9" t="str">
        <f ca="1">IFERROR(MIN(IF(ABS(OFFSET(Géolocalisation!$A$1,
MATCH($A158,Géolocalisation!$A:$A,0)-1,1,
COUNTIF(Géolocalisation!$A:$A,$A158))-B158)=
MIN(ABS(OFFSET(Géolocalisation!$A$1,
MATCH($A158,Géolocalisation!$A:$A,0)-1,1,
COUNTIF(Géolocalisation!$A:$A,$A158))-B158)),
OFFSET(Géolocalisation!$A$1,
MATCH($A158,Géolocalisation!$A:$A,0)-1,1,
COUNTIF(Géolocalisation!$A:$A,$A158)))),"")</f>
        <v/>
      </c>
      <c r="G158" s="3" t="str">
        <f ca="1">IFERROR(VLOOKUP($F158,OFFSET(Géolocalisation!$A$1, MATCH($A158,Géolocalisation!$A:$A,0)-1,1, COUNTIF(Géolocalisation!$A:$A,$A158), MATCH(G$1,Géolocalisation!$A$1:$D$1,0)),2,0),"")</f>
        <v/>
      </c>
      <c r="H158" s="3" t="str">
        <f ca="1">IFERROR(VLOOKUP($F158,OFFSET(Géolocalisation!$A$1, MATCH($A158,Géolocalisation!$A:$A,0)-1,1, COUNTIF(Géolocalisation!$A:$A,$A158), MATCH(H$1,Géolocalisation!$A$1:$D$1,0)),3,0),"")</f>
        <v/>
      </c>
    </row>
    <row r="159" spans="1:8" x14ac:dyDescent="0.25">
      <c r="A159" s="11">
        <v>46082</v>
      </c>
      <c r="B159" s="1">
        <v>0.68472222222222223</v>
      </c>
      <c r="C159" t="e">
        <v>#N/A</v>
      </c>
      <c r="D159" s="2">
        <v>78</v>
      </c>
      <c r="E159" s="2" t="s">
        <v>11</v>
      </c>
      <c r="F159" s="9" t="str">
        <f ca="1">IFERROR(MIN(IF(ABS(OFFSET(Géolocalisation!$A$1,
MATCH($A159,Géolocalisation!$A:$A,0)-1,1,
COUNTIF(Géolocalisation!$A:$A,$A159))-B159)=
MIN(ABS(OFFSET(Géolocalisation!$A$1,
MATCH($A159,Géolocalisation!$A:$A,0)-1,1,
COUNTIF(Géolocalisation!$A:$A,$A159))-B159)),
OFFSET(Géolocalisation!$A$1,
MATCH($A159,Géolocalisation!$A:$A,0)-1,1,
COUNTIF(Géolocalisation!$A:$A,$A159)))),"")</f>
        <v/>
      </c>
      <c r="G159" s="3" t="str">
        <f ca="1">IFERROR(VLOOKUP($F159,OFFSET(Géolocalisation!$A$1, MATCH($A159,Géolocalisation!$A:$A,0)-1,1, COUNTIF(Géolocalisation!$A:$A,$A159), MATCH(G$1,Géolocalisation!$A$1:$D$1,0)),2,0),"")</f>
        <v/>
      </c>
      <c r="H159" s="3" t="str">
        <f ca="1">IFERROR(VLOOKUP($F159,OFFSET(Géolocalisation!$A$1, MATCH($A159,Géolocalisation!$A:$A,0)-1,1, COUNTIF(Géolocalisation!$A:$A,$A159), MATCH(H$1,Géolocalisation!$A$1:$D$1,0)),3,0),"")</f>
        <v/>
      </c>
    </row>
    <row r="160" spans="1:8" x14ac:dyDescent="0.25">
      <c r="A160" s="11">
        <v>46082</v>
      </c>
      <c r="B160" s="4">
        <v>0.42083333333333334</v>
      </c>
      <c r="C160" t="e">
        <v>#N/A</v>
      </c>
      <c r="D160" s="5"/>
      <c r="E160" s="5" t="s">
        <v>12</v>
      </c>
      <c r="F160" s="9" t="str">
        <f ca="1">IFERROR(MIN(IF(ABS(OFFSET(Géolocalisation!$A$1,
MATCH($A160,Géolocalisation!$A:$A,0)-1,1,
COUNTIF(Géolocalisation!$A:$A,$A160))-B160)=
MIN(ABS(OFFSET(Géolocalisation!$A$1,
MATCH($A160,Géolocalisation!$A:$A,0)-1,1,
COUNTIF(Géolocalisation!$A:$A,$A160))-B160)),
OFFSET(Géolocalisation!$A$1,
MATCH($A160,Géolocalisation!$A:$A,0)-1,1,
COUNTIF(Géolocalisation!$A:$A,$A160)))),"")</f>
        <v/>
      </c>
      <c r="G160" s="3" t="str">
        <f ca="1">IFERROR(VLOOKUP($F160,OFFSET(Géolocalisation!$A$1, MATCH($A160,Géolocalisation!$A:$A,0)-1,1, COUNTIF(Géolocalisation!$A:$A,$A160), MATCH(G$1,Géolocalisation!$A$1:$D$1,0)),2,0),"")</f>
        <v/>
      </c>
      <c r="H160" s="3" t="str">
        <f ca="1">IFERROR(VLOOKUP($F160,OFFSET(Géolocalisation!$A$1, MATCH($A160,Géolocalisation!$A:$A,0)-1,1, COUNTIF(Géolocalisation!$A:$A,$A160), MATCH(H$1,Géolocalisation!$A$1:$D$1,0)),3,0),"")</f>
        <v/>
      </c>
    </row>
    <row r="161" spans="1:8" x14ac:dyDescent="0.25">
      <c r="A161" s="11">
        <v>46082</v>
      </c>
      <c r="B161" s="4">
        <v>0.93472222222222223</v>
      </c>
      <c r="C161" t="e">
        <v>#N/A</v>
      </c>
      <c r="D161" s="5"/>
      <c r="E161" s="5" t="s">
        <v>12</v>
      </c>
      <c r="F161" s="9" t="str">
        <f ca="1">IFERROR(MIN(IF(ABS(OFFSET(Géolocalisation!$A$1,
MATCH($A161,Géolocalisation!$A:$A,0)-1,1,
COUNTIF(Géolocalisation!$A:$A,$A161))-B161)=
MIN(ABS(OFFSET(Géolocalisation!$A$1,
MATCH($A161,Géolocalisation!$A:$A,0)-1,1,
COUNTIF(Géolocalisation!$A:$A,$A161))-B161)),
OFFSET(Géolocalisation!$A$1,
MATCH($A161,Géolocalisation!$A:$A,0)-1,1,
COUNTIF(Géolocalisation!$A:$A,$A161)))),"")</f>
        <v/>
      </c>
      <c r="G161" s="3" t="str">
        <f ca="1">IFERROR(VLOOKUP($F161,OFFSET(Géolocalisation!$A$1, MATCH($A161,Géolocalisation!$A:$A,0)-1,1, COUNTIF(Géolocalisation!$A:$A,$A161), MATCH(G$1,Géolocalisation!$A$1:$D$1,0)),2,0),"")</f>
        <v/>
      </c>
      <c r="H161" s="3" t="str">
        <f ca="1">IFERROR(VLOOKUP($F161,OFFSET(Géolocalisation!$A$1, MATCH($A161,Géolocalisation!$A:$A,0)-1,1, COUNTIF(Géolocalisation!$A:$A,$A161), MATCH(H$1,Géolocalisation!$A$1:$D$1,0)),3,0),"")</f>
        <v/>
      </c>
    </row>
    <row r="162" spans="1:8" x14ac:dyDescent="0.25">
      <c r="A162" s="11">
        <v>46083</v>
      </c>
      <c r="B162" s="1">
        <v>0.19722222222222222</v>
      </c>
      <c r="C162" t="e">
        <v>#N/A</v>
      </c>
      <c r="D162" s="2">
        <v>84</v>
      </c>
      <c r="E162" s="2" t="s">
        <v>11</v>
      </c>
      <c r="F162" s="9" t="str">
        <f ca="1">IFERROR(MIN(IF(ABS(OFFSET(Géolocalisation!$A$1,
MATCH($A162,Géolocalisation!$A:$A,0)-1,1,
COUNTIF(Géolocalisation!$A:$A,$A162))-B162)=
MIN(ABS(OFFSET(Géolocalisation!$A$1,
MATCH($A162,Géolocalisation!$A:$A,0)-1,1,
COUNTIF(Géolocalisation!$A:$A,$A162))-B162)),
OFFSET(Géolocalisation!$A$1,
MATCH($A162,Géolocalisation!$A:$A,0)-1,1,
COUNTIF(Géolocalisation!$A:$A,$A162)))),"")</f>
        <v/>
      </c>
      <c r="G162" s="3" t="str">
        <f ca="1">IFERROR(VLOOKUP($F162,OFFSET(Géolocalisation!$A$1, MATCH($A162,Géolocalisation!$A:$A,0)-1,1, COUNTIF(Géolocalisation!$A:$A,$A162), MATCH(G$1,Géolocalisation!$A$1:$D$1,0)),2,0),"")</f>
        <v/>
      </c>
      <c r="H162" s="3" t="str">
        <f ca="1">IFERROR(VLOOKUP($F162,OFFSET(Géolocalisation!$A$1, MATCH($A162,Géolocalisation!$A:$A,0)-1,1, COUNTIF(Géolocalisation!$A:$A,$A162), MATCH(H$1,Géolocalisation!$A$1:$D$1,0)),3,0),"")</f>
        <v/>
      </c>
    </row>
    <row r="163" spans="1:8" x14ac:dyDescent="0.25">
      <c r="A163" s="11">
        <v>46083</v>
      </c>
      <c r="B163" s="1">
        <v>0.71458333333333335</v>
      </c>
      <c r="C163" t="e">
        <v>#N/A</v>
      </c>
      <c r="D163" s="2">
        <v>90</v>
      </c>
      <c r="E163" s="2" t="s">
        <v>11</v>
      </c>
      <c r="F163" s="9" t="str">
        <f ca="1">IFERROR(MIN(IF(ABS(OFFSET(Géolocalisation!$A$1,
MATCH($A163,Géolocalisation!$A:$A,0)-1,1,
COUNTIF(Géolocalisation!$A:$A,$A163))-B163)=
MIN(ABS(OFFSET(Géolocalisation!$A$1,
MATCH($A163,Géolocalisation!$A:$A,0)-1,1,
COUNTIF(Géolocalisation!$A:$A,$A163))-B163)),
OFFSET(Géolocalisation!$A$1,
MATCH($A163,Géolocalisation!$A:$A,0)-1,1,
COUNTIF(Géolocalisation!$A:$A,$A163)))),"")</f>
        <v/>
      </c>
      <c r="G163" s="3" t="str">
        <f ca="1">IFERROR(VLOOKUP($F163,OFFSET(Géolocalisation!$A$1, MATCH($A163,Géolocalisation!$A:$A,0)-1,1, COUNTIF(Géolocalisation!$A:$A,$A163), MATCH(G$1,Géolocalisation!$A$1:$D$1,0)),2,0),"")</f>
        <v/>
      </c>
      <c r="H163" s="3" t="str">
        <f ca="1">IFERROR(VLOOKUP($F163,OFFSET(Géolocalisation!$A$1, MATCH($A163,Géolocalisation!$A:$A,0)-1,1, COUNTIF(Géolocalisation!$A:$A,$A163), MATCH(H$1,Géolocalisation!$A$1:$D$1,0)),3,0),"")</f>
        <v/>
      </c>
    </row>
    <row r="164" spans="1:8" x14ac:dyDescent="0.25">
      <c r="A164" s="11">
        <v>46083</v>
      </c>
      <c r="B164" s="4">
        <v>0.45624999999999999</v>
      </c>
      <c r="C164" t="e">
        <v>#N/A</v>
      </c>
      <c r="D164" s="5"/>
      <c r="E164" s="5" t="s">
        <v>12</v>
      </c>
      <c r="F164" s="9" t="str">
        <f ca="1">IFERROR(MIN(IF(ABS(OFFSET(Géolocalisation!$A$1,
MATCH($A164,Géolocalisation!$A:$A,0)-1,1,
COUNTIF(Géolocalisation!$A:$A,$A164))-B164)=
MIN(ABS(OFFSET(Géolocalisation!$A$1,
MATCH($A164,Géolocalisation!$A:$A,0)-1,1,
COUNTIF(Géolocalisation!$A:$A,$A164))-B164)),
OFFSET(Géolocalisation!$A$1,
MATCH($A164,Géolocalisation!$A:$A,0)-1,1,
COUNTIF(Géolocalisation!$A:$A,$A164)))),"")</f>
        <v/>
      </c>
      <c r="G164" s="3" t="str">
        <f ca="1">IFERROR(VLOOKUP($F164,OFFSET(Géolocalisation!$A$1, MATCH($A164,Géolocalisation!$A:$A,0)-1,1, COUNTIF(Géolocalisation!$A:$A,$A164), MATCH(G$1,Géolocalisation!$A$1:$D$1,0)),2,0),"")</f>
        <v/>
      </c>
      <c r="H164" s="3" t="str">
        <f ca="1">IFERROR(VLOOKUP($F164,OFFSET(Géolocalisation!$A$1, MATCH($A164,Géolocalisation!$A:$A,0)-1,1, COUNTIF(Géolocalisation!$A:$A,$A164), MATCH(H$1,Géolocalisation!$A$1:$D$1,0)),3,0),"")</f>
        <v/>
      </c>
    </row>
    <row r="165" spans="1:8" x14ac:dyDescent="0.25">
      <c r="A165" s="11">
        <v>46083</v>
      </c>
      <c r="B165" s="4">
        <v>0.96805555555555556</v>
      </c>
      <c r="C165" t="e">
        <v>#N/A</v>
      </c>
      <c r="D165" s="5"/>
      <c r="E165" s="5" t="s">
        <v>12</v>
      </c>
      <c r="F165" s="9" t="str">
        <f ca="1">IFERROR(MIN(IF(ABS(OFFSET(Géolocalisation!$A$1,
MATCH($A165,Géolocalisation!$A:$A,0)-1,1,
COUNTIF(Géolocalisation!$A:$A,$A165))-B165)=
MIN(ABS(OFFSET(Géolocalisation!$A$1,
MATCH($A165,Géolocalisation!$A:$A,0)-1,1,
COUNTIF(Géolocalisation!$A:$A,$A165))-B165)),
OFFSET(Géolocalisation!$A$1,
MATCH($A165,Géolocalisation!$A:$A,0)-1,1,
COUNTIF(Géolocalisation!$A:$A,$A165)))),"")</f>
        <v/>
      </c>
      <c r="G165" s="3" t="str">
        <f ca="1">IFERROR(VLOOKUP($F165,OFFSET(Géolocalisation!$A$1, MATCH($A165,Géolocalisation!$A:$A,0)-1,1, COUNTIF(Géolocalisation!$A:$A,$A165), MATCH(G$1,Géolocalisation!$A$1:$D$1,0)),2,0),"")</f>
        <v/>
      </c>
      <c r="H165" s="3" t="str">
        <f ca="1">IFERROR(VLOOKUP($F165,OFFSET(Géolocalisation!$A$1, MATCH($A165,Géolocalisation!$A:$A,0)-1,1, COUNTIF(Géolocalisation!$A:$A,$A165), MATCH(H$1,Géolocalisation!$A$1:$D$1,0)),3,0),"")</f>
        <v/>
      </c>
    </row>
    <row r="166" spans="1:8" x14ac:dyDescent="0.25">
      <c r="A166" s="11">
        <v>46084</v>
      </c>
      <c r="B166" s="1">
        <v>0.22708333333333333</v>
      </c>
      <c r="C166" t="e">
        <v>#N/A</v>
      </c>
      <c r="D166" s="2">
        <v>94</v>
      </c>
      <c r="E166" s="2" t="s">
        <v>11</v>
      </c>
      <c r="F166" s="9" t="str">
        <f ca="1">IFERROR(MIN(IF(ABS(OFFSET(Géolocalisation!$A$1,
MATCH($A166,Géolocalisation!$A:$A,0)-1,1,
COUNTIF(Géolocalisation!$A:$A,$A166))-B166)=
MIN(ABS(OFFSET(Géolocalisation!$A$1,
MATCH($A166,Géolocalisation!$A:$A,0)-1,1,
COUNTIF(Géolocalisation!$A:$A,$A166))-B166)),
OFFSET(Géolocalisation!$A$1,
MATCH($A166,Géolocalisation!$A:$A,0)-1,1,
COUNTIF(Géolocalisation!$A:$A,$A166)))),"")</f>
        <v/>
      </c>
      <c r="G166" s="3" t="str">
        <f ca="1">IFERROR(VLOOKUP($F166,OFFSET(Géolocalisation!$A$1, MATCH($A166,Géolocalisation!$A:$A,0)-1,1, COUNTIF(Géolocalisation!$A:$A,$A166), MATCH(G$1,Géolocalisation!$A$1:$D$1,0)),2,0),"")</f>
        <v/>
      </c>
      <c r="H166" s="3" t="str">
        <f ca="1">IFERROR(VLOOKUP($F166,OFFSET(Géolocalisation!$A$1, MATCH($A166,Géolocalisation!$A:$A,0)-1,1, COUNTIF(Géolocalisation!$A:$A,$A166), MATCH(H$1,Géolocalisation!$A$1:$D$1,0)),3,0),"")</f>
        <v/>
      </c>
    </row>
    <row r="167" spans="1:8" x14ac:dyDescent="0.25">
      <c r="A167" s="11">
        <v>46084</v>
      </c>
      <c r="B167" s="1">
        <v>0.7416666666666667</v>
      </c>
      <c r="C167" t="e">
        <v>#N/A</v>
      </c>
      <c r="D167" s="2">
        <v>97</v>
      </c>
      <c r="E167" s="2" t="s">
        <v>11</v>
      </c>
      <c r="F167" s="9" t="str">
        <f ca="1">IFERROR(MIN(IF(ABS(OFFSET(Géolocalisation!$A$1,
MATCH($A167,Géolocalisation!$A:$A,0)-1,1,
COUNTIF(Géolocalisation!$A:$A,$A167))-B167)=
MIN(ABS(OFFSET(Géolocalisation!$A$1,
MATCH($A167,Géolocalisation!$A:$A,0)-1,1,
COUNTIF(Géolocalisation!$A:$A,$A167))-B167)),
OFFSET(Géolocalisation!$A$1,
MATCH($A167,Géolocalisation!$A:$A,0)-1,1,
COUNTIF(Géolocalisation!$A:$A,$A167)))),"")</f>
        <v/>
      </c>
      <c r="G167" s="3" t="str">
        <f ca="1">IFERROR(VLOOKUP($F167,OFFSET(Géolocalisation!$A$1, MATCH($A167,Géolocalisation!$A:$A,0)-1,1, COUNTIF(Géolocalisation!$A:$A,$A167), MATCH(G$1,Géolocalisation!$A$1:$D$1,0)),2,0),"")</f>
        <v/>
      </c>
      <c r="H167" s="3" t="str">
        <f ca="1">IFERROR(VLOOKUP($F167,OFFSET(Géolocalisation!$A$1, MATCH($A167,Géolocalisation!$A:$A,0)-1,1, COUNTIF(Géolocalisation!$A:$A,$A167), MATCH(H$1,Géolocalisation!$A$1:$D$1,0)),3,0),"")</f>
        <v/>
      </c>
    </row>
    <row r="168" spans="1:8" x14ac:dyDescent="0.25">
      <c r="A168" s="11">
        <v>46084</v>
      </c>
      <c r="B168" s="4">
        <v>0.48749999999999999</v>
      </c>
      <c r="C168" t="e">
        <v>#N/A</v>
      </c>
      <c r="D168" s="5"/>
      <c r="E168" s="5" t="s">
        <v>12</v>
      </c>
      <c r="F168" s="9" t="str">
        <f ca="1">IFERROR(MIN(IF(ABS(OFFSET(Géolocalisation!$A$1,
MATCH($A168,Géolocalisation!$A:$A,0)-1,1,
COUNTIF(Géolocalisation!$A:$A,$A168))-B168)=
MIN(ABS(OFFSET(Géolocalisation!$A$1,
MATCH($A168,Géolocalisation!$A:$A,0)-1,1,
COUNTIF(Géolocalisation!$A:$A,$A168))-B168)),
OFFSET(Géolocalisation!$A$1,
MATCH($A168,Géolocalisation!$A:$A,0)-1,1,
COUNTIF(Géolocalisation!$A:$A,$A168)))),"")</f>
        <v/>
      </c>
      <c r="G168" s="3" t="str">
        <f ca="1">IFERROR(VLOOKUP($F168,OFFSET(Géolocalisation!$A$1, MATCH($A168,Géolocalisation!$A:$A,0)-1,1, COUNTIF(Géolocalisation!$A:$A,$A168), MATCH(G$1,Géolocalisation!$A$1:$D$1,0)),2,0),"")</f>
        <v/>
      </c>
      <c r="H168" s="3" t="str">
        <f ca="1">IFERROR(VLOOKUP($F168,OFFSET(Géolocalisation!$A$1, MATCH($A168,Géolocalisation!$A:$A,0)-1,1, COUNTIF(Géolocalisation!$A:$A,$A168), MATCH(H$1,Géolocalisation!$A$1:$D$1,0)),3,0),"")</f>
        <v/>
      </c>
    </row>
    <row r="169" spans="1:8" x14ac:dyDescent="0.25">
      <c r="A169" s="11">
        <v>46084</v>
      </c>
      <c r="B169" s="4">
        <v>0.99791666666666667</v>
      </c>
      <c r="C169" t="e">
        <v>#N/A</v>
      </c>
      <c r="D169" s="5"/>
      <c r="E169" s="5" t="s">
        <v>12</v>
      </c>
      <c r="F169" s="9" t="str">
        <f ca="1">IFERROR(MIN(IF(ABS(OFFSET(Géolocalisation!$A$1,
MATCH($A169,Géolocalisation!$A:$A,0)-1,1,
COUNTIF(Géolocalisation!$A:$A,$A169))-B169)=
MIN(ABS(OFFSET(Géolocalisation!$A$1,
MATCH($A169,Géolocalisation!$A:$A,0)-1,1,
COUNTIF(Géolocalisation!$A:$A,$A169))-B169)),
OFFSET(Géolocalisation!$A$1,
MATCH($A169,Géolocalisation!$A:$A,0)-1,1,
COUNTIF(Géolocalisation!$A:$A,$A169)))),"")</f>
        <v/>
      </c>
      <c r="G169" s="3" t="str">
        <f ca="1">IFERROR(VLOOKUP($F169,OFFSET(Géolocalisation!$A$1, MATCH($A169,Géolocalisation!$A:$A,0)-1,1, COUNTIF(Géolocalisation!$A:$A,$A169), MATCH(G$1,Géolocalisation!$A$1:$D$1,0)),2,0),"")</f>
        <v/>
      </c>
      <c r="H169" s="3" t="str">
        <f ca="1">IFERROR(VLOOKUP($F169,OFFSET(Géolocalisation!$A$1, MATCH($A169,Géolocalisation!$A:$A,0)-1,1, COUNTIF(Géolocalisation!$A:$A,$A169), MATCH(H$1,Géolocalisation!$A$1:$D$1,0)),3,0),"")</f>
        <v/>
      </c>
    </row>
    <row r="170" spans="1:8" x14ac:dyDescent="0.25">
      <c r="A170" s="11">
        <v>46085</v>
      </c>
      <c r="B170" s="1">
        <v>0.25347222222222221</v>
      </c>
      <c r="C170" t="e">
        <v>#N/A</v>
      </c>
      <c r="D170" s="2">
        <v>99</v>
      </c>
      <c r="E170" s="2" t="s">
        <v>11</v>
      </c>
      <c r="F170" s="9" t="str">
        <f ca="1">IFERROR(MIN(IF(ABS(OFFSET(Géolocalisation!$A$1,
MATCH($A170,Géolocalisation!$A:$A,0)-1,1,
COUNTIF(Géolocalisation!$A:$A,$A170))-B170)=
MIN(ABS(OFFSET(Géolocalisation!$A$1,
MATCH($A170,Géolocalisation!$A:$A,0)-1,1,
COUNTIF(Géolocalisation!$A:$A,$A170))-B170)),
OFFSET(Géolocalisation!$A$1,
MATCH($A170,Géolocalisation!$A:$A,0)-1,1,
COUNTIF(Géolocalisation!$A:$A,$A170)))),"")</f>
        <v/>
      </c>
      <c r="G170" s="3" t="str">
        <f ca="1">IFERROR(VLOOKUP($F170,OFFSET(Géolocalisation!$A$1, MATCH($A170,Géolocalisation!$A:$A,0)-1,1, COUNTIF(Géolocalisation!$A:$A,$A170), MATCH(G$1,Géolocalisation!$A$1:$D$1,0)),2,0),"")</f>
        <v/>
      </c>
      <c r="H170" s="3" t="str">
        <f ca="1">IFERROR(VLOOKUP($F170,OFFSET(Géolocalisation!$A$1, MATCH($A170,Géolocalisation!$A:$A,0)-1,1, COUNTIF(Géolocalisation!$A:$A,$A170), MATCH(H$1,Géolocalisation!$A$1:$D$1,0)),3,0),"")</f>
        <v/>
      </c>
    </row>
    <row r="171" spans="1:8" x14ac:dyDescent="0.25">
      <c r="A171" s="11">
        <v>46085</v>
      </c>
      <c r="B171" s="1">
        <v>0.76666666666666672</v>
      </c>
      <c r="C171" t="e">
        <v>#N/A</v>
      </c>
      <c r="D171" s="2">
        <v>99</v>
      </c>
      <c r="E171" s="2" t="s">
        <v>11</v>
      </c>
      <c r="F171" s="9" t="str">
        <f ca="1">IFERROR(MIN(IF(ABS(OFFSET(Géolocalisation!$A$1,
MATCH($A171,Géolocalisation!$A:$A,0)-1,1,
COUNTIF(Géolocalisation!$A:$A,$A171))-B171)=
MIN(ABS(OFFSET(Géolocalisation!$A$1,
MATCH($A171,Géolocalisation!$A:$A,0)-1,1,
COUNTIF(Géolocalisation!$A:$A,$A171))-B171)),
OFFSET(Géolocalisation!$A$1,
MATCH($A171,Géolocalisation!$A:$A,0)-1,1,
COUNTIF(Géolocalisation!$A:$A,$A171)))),"")</f>
        <v/>
      </c>
      <c r="G171" s="3" t="str">
        <f ca="1">IFERROR(VLOOKUP($F171,OFFSET(Géolocalisation!$A$1, MATCH($A171,Géolocalisation!$A:$A,0)-1,1, COUNTIF(Géolocalisation!$A:$A,$A171), MATCH(G$1,Géolocalisation!$A$1:$D$1,0)),2,0),"")</f>
        <v/>
      </c>
      <c r="H171" s="3" t="str">
        <f ca="1">IFERROR(VLOOKUP($F171,OFFSET(Géolocalisation!$A$1, MATCH($A171,Géolocalisation!$A:$A,0)-1,1, COUNTIF(Géolocalisation!$A:$A,$A171), MATCH(H$1,Géolocalisation!$A$1:$D$1,0)),3,0),"")</f>
        <v/>
      </c>
    </row>
    <row r="172" spans="1:8" x14ac:dyDescent="0.25">
      <c r="A172" s="11">
        <v>46085</v>
      </c>
      <c r="B172" s="4">
        <v>0.51458333333333328</v>
      </c>
      <c r="C172" t="e">
        <v>#N/A</v>
      </c>
      <c r="D172" s="5"/>
      <c r="E172" s="5" t="s">
        <v>12</v>
      </c>
      <c r="F172" s="9" t="str">
        <f ca="1">IFERROR(MIN(IF(ABS(OFFSET(Géolocalisation!$A$1,
MATCH($A172,Géolocalisation!$A:$A,0)-1,1,
COUNTIF(Géolocalisation!$A:$A,$A172))-B172)=
MIN(ABS(OFFSET(Géolocalisation!$A$1,
MATCH($A172,Géolocalisation!$A:$A,0)-1,1,
COUNTIF(Géolocalisation!$A:$A,$A172))-B172)),
OFFSET(Géolocalisation!$A$1,
MATCH($A172,Géolocalisation!$A:$A,0)-1,1,
COUNTIF(Géolocalisation!$A:$A,$A172)))),"")</f>
        <v/>
      </c>
      <c r="G172" s="3" t="str">
        <f ca="1">IFERROR(VLOOKUP($F172,OFFSET(Géolocalisation!$A$1, MATCH($A172,Géolocalisation!$A:$A,0)-1,1, COUNTIF(Géolocalisation!$A:$A,$A172), MATCH(G$1,Géolocalisation!$A$1:$D$1,0)),2,0),"")</f>
        <v/>
      </c>
      <c r="H172" s="3" t="str">
        <f ca="1">IFERROR(VLOOKUP($F172,OFFSET(Géolocalisation!$A$1, MATCH($A172,Géolocalisation!$A:$A,0)-1,1, COUNTIF(Géolocalisation!$A:$A,$A172), MATCH(H$1,Géolocalisation!$A$1:$D$1,0)),3,0),"")</f>
        <v/>
      </c>
    </row>
    <row r="173" spans="1:8" x14ac:dyDescent="0.25">
      <c r="A173" s="11">
        <v>46085</v>
      </c>
      <c r="B173" s="6" t="s">
        <v>0</v>
      </c>
      <c r="C173" t="e">
        <v>#N/A</v>
      </c>
      <c r="D173" s="5"/>
      <c r="E173" s="5" t="s">
        <v>12</v>
      </c>
      <c r="F173" s="9" t="str">
        <f ca="1">IFERROR(MIN(IF(ABS(OFFSET(Géolocalisation!$A$1,
MATCH($A173,Géolocalisation!$A:$A,0)-1,1,
COUNTIF(Géolocalisation!$A:$A,$A173))-B173)=
MIN(ABS(OFFSET(Géolocalisation!$A$1,
MATCH($A173,Géolocalisation!$A:$A,0)-1,1,
COUNTIF(Géolocalisation!$A:$A,$A173))-B173)),
OFFSET(Géolocalisation!$A$1,
MATCH($A173,Géolocalisation!$A:$A,0)-1,1,
COUNTIF(Géolocalisation!$A:$A,$A173)))),"")</f>
        <v/>
      </c>
      <c r="G173" s="3" t="str">
        <f ca="1">IFERROR(VLOOKUP($F173,OFFSET(Géolocalisation!$A$1, MATCH($A173,Géolocalisation!$A:$A,0)-1,1, COUNTIF(Géolocalisation!$A:$A,$A173), MATCH(G$1,Géolocalisation!$A$1:$D$1,0)),2,0),"")</f>
        <v/>
      </c>
      <c r="H173" s="3" t="str">
        <f ca="1">IFERROR(VLOOKUP($F173,OFFSET(Géolocalisation!$A$1, MATCH($A173,Géolocalisation!$A:$A,0)-1,1, COUNTIF(Géolocalisation!$A:$A,$A173), MATCH(H$1,Géolocalisation!$A$1:$D$1,0)),3,0),"")</f>
        <v/>
      </c>
    </row>
    <row r="174" spans="1:8" x14ac:dyDescent="0.25">
      <c r="A174" s="11">
        <v>46086</v>
      </c>
      <c r="B174" s="1">
        <v>0.27708333333333335</v>
      </c>
      <c r="C174" t="e">
        <v>#N/A</v>
      </c>
      <c r="D174" s="2">
        <v>99</v>
      </c>
      <c r="E174" s="2" t="s">
        <v>11</v>
      </c>
      <c r="F174" s="9" t="str">
        <f ca="1">IFERROR(MIN(IF(ABS(OFFSET(Géolocalisation!$A$1,
MATCH($A174,Géolocalisation!$A:$A,0)-1,1,
COUNTIF(Géolocalisation!$A:$A,$A174))-B174)=
MIN(ABS(OFFSET(Géolocalisation!$A$1,
MATCH($A174,Géolocalisation!$A:$A,0)-1,1,
COUNTIF(Géolocalisation!$A:$A,$A174))-B174)),
OFFSET(Géolocalisation!$A$1,
MATCH($A174,Géolocalisation!$A:$A,0)-1,1,
COUNTIF(Géolocalisation!$A:$A,$A174)))),"")</f>
        <v/>
      </c>
      <c r="G174" s="3" t="str">
        <f ca="1">IFERROR(VLOOKUP($F174,OFFSET(Géolocalisation!$A$1, MATCH($A174,Géolocalisation!$A:$A,0)-1,1, COUNTIF(Géolocalisation!$A:$A,$A174), MATCH(G$1,Géolocalisation!$A$1:$D$1,0)),2,0),"")</f>
        <v/>
      </c>
      <c r="H174" s="3" t="str">
        <f ca="1">IFERROR(VLOOKUP($F174,OFFSET(Géolocalisation!$A$1, MATCH($A174,Géolocalisation!$A:$A,0)-1,1, COUNTIF(Géolocalisation!$A:$A,$A174), MATCH(H$1,Géolocalisation!$A$1:$D$1,0)),3,0),"")</f>
        <v/>
      </c>
    </row>
    <row r="175" spans="1:8" x14ac:dyDescent="0.25">
      <c r="A175" s="11">
        <v>46086</v>
      </c>
      <c r="B175" s="1">
        <v>0.78888888888888886</v>
      </c>
      <c r="C175" t="e">
        <v>#N/A</v>
      </c>
      <c r="D175" s="2">
        <v>97</v>
      </c>
      <c r="E175" s="2" t="s">
        <v>11</v>
      </c>
      <c r="F175" s="9" t="str">
        <f ca="1">IFERROR(MIN(IF(ABS(OFFSET(Géolocalisation!$A$1,
MATCH($A175,Géolocalisation!$A:$A,0)-1,1,
COUNTIF(Géolocalisation!$A:$A,$A175))-B175)=
MIN(ABS(OFFSET(Géolocalisation!$A$1,
MATCH($A175,Géolocalisation!$A:$A,0)-1,1,
COUNTIF(Géolocalisation!$A:$A,$A175))-B175)),
OFFSET(Géolocalisation!$A$1,
MATCH($A175,Géolocalisation!$A:$A,0)-1,1,
COUNTIF(Géolocalisation!$A:$A,$A175)))),"")</f>
        <v/>
      </c>
      <c r="G175" s="3" t="str">
        <f ca="1">IFERROR(VLOOKUP($F175,OFFSET(Géolocalisation!$A$1, MATCH($A175,Géolocalisation!$A:$A,0)-1,1, COUNTIF(Géolocalisation!$A:$A,$A175), MATCH(G$1,Géolocalisation!$A$1:$D$1,0)),2,0),"")</f>
        <v/>
      </c>
      <c r="H175" s="3" t="str">
        <f ca="1">IFERROR(VLOOKUP($F175,OFFSET(Géolocalisation!$A$1, MATCH($A175,Géolocalisation!$A:$A,0)-1,1, COUNTIF(Géolocalisation!$A:$A,$A175), MATCH(H$1,Géolocalisation!$A$1:$D$1,0)),3,0),"")</f>
        <v/>
      </c>
    </row>
    <row r="176" spans="1:8" x14ac:dyDescent="0.25">
      <c r="A176" s="11">
        <v>46086</v>
      </c>
      <c r="B176" s="4">
        <v>2.2916666666666665E-2</v>
      </c>
      <c r="C176" t="e">
        <v>#N/A</v>
      </c>
      <c r="D176" s="5"/>
      <c r="E176" s="5" t="s">
        <v>12</v>
      </c>
      <c r="F176" s="9" t="str">
        <f ca="1">IFERROR(MIN(IF(ABS(OFFSET(Géolocalisation!$A$1,
MATCH($A176,Géolocalisation!$A:$A,0)-1,1,
COUNTIF(Géolocalisation!$A:$A,$A176))-B176)=
MIN(ABS(OFFSET(Géolocalisation!$A$1,
MATCH($A176,Géolocalisation!$A:$A,0)-1,1,
COUNTIF(Géolocalisation!$A:$A,$A176))-B176)),
OFFSET(Géolocalisation!$A$1,
MATCH($A176,Géolocalisation!$A:$A,0)-1,1,
COUNTIF(Géolocalisation!$A:$A,$A176)))),"")</f>
        <v/>
      </c>
      <c r="G176" s="3" t="str">
        <f ca="1">IFERROR(VLOOKUP($F176,OFFSET(Géolocalisation!$A$1, MATCH($A176,Géolocalisation!$A:$A,0)-1,1, COUNTIF(Géolocalisation!$A:$A,$A176), MATCH(G$1,Géolocalisation!$A$1:$D$1,0)),2,0),"")</f>
        <v/>
      </c>
      <c r="H176" s="3" t="str">
        <f ca="1">IFERROR(VLOOKUP($F176,OFFSET(Géolocalisation!$A$1, MATCH($A176,Géolocalisation!$A:$A,0)-1,1, COUNTIF(Géolocalisation!$A:$A,$A176), MATCH(H$1,Géolocalisation!$A$1:$D$1,0)),3,0),"")</f>
        <v/>
      </c>
    </row>
    <row r="177" spans="1:8" x14ac:dyDescent="0.25">
      <c r="A177" s="11">
        <v>46086</v>
      </c>
      <c r="B177" s="4">
        <v>0.53749999999999998</v>
      </c>
      <c r="C177" t="e">
        <v>#N/A</v>
      </c>
      <c r="D177" s="5"/>
      <c r="E177" s="5" t="s">
        <v>12</v>
      </c>
      <c r="F177" s="9" t="str">
        <f ca="1">IFERROR(MIN(IF(ABS(OFFSET(Géolocalisation!$A$1,
MATCH($A177,Géolocalisation!$A:$A,0)-1,1,
COUNTIF(Géolocalisation!$A:$A,$A177))-B177)=
MIN(ABS(OFFSET(Géolocalisation!$A$1,
MATCH($A177,Géolocalisation!$A:$A,0)-1,1,
COUNTIF(Géolocalisation!$A:$A,$A177))-B177)),
OFFSET(Géolocalisation!$A$1,
MATCH($A177,Géolocalisation!$A:$A,0)-1,1,
COUNTIF(Géolocalisation!$A:$A,$A177)))),"")</f>
        <v/>
      </c>
      <c r="G177" s="3" t="str">
        <f ca="1">IFERROR(VLOOKUP($F177,OFFSET(Géolocalisation!$A$1, MATCH($A177,Géolocalisation!$A:$A,0)-1,1, COUNTIF(Géolocalisation!$A:$A,$A177), MATCH(G$1,Géolocalisation!$A$1:$D$1,0)),2,0),"")</f>
        <v/>
      </c>
      <c r="H177" s="3" t="str">
        <f ca="1">IFERROR(VLOOKUP($F177,OFFSET(Géolocalisation!$A$1, MATCH($A177,Géolocalisation!$A:$A,0)-1,1, COUNTIF(Géolocalisation!$A:$A,$A177), MATCH(H$1,Géolocalisation!$A$1:$D$1,0)),3,0),"")</f>
        <v/>
      </c>
    </row>
    <row r="178" spans="1:8" x14ac:dyDescent="0.25">
      <c r="A178" s="11">
        <v>46087</v>
      </c>
      <c r="B178" s="1">
        <v>0.29930555555555555</v>
      </c>
      <c r="C178" t="e">
        <v>#N/A</v>
      </c>
      <c r="D178" s="2">
        <v>94</v>
      </c>
      <c r="E178" s="2" t="s">
        <v>11</v>
      </c>
      <c r="F178" s="9" t="str">
        <f ca="1">IFERROR(MIN(IF(ABS(OFFSET(Géolocalisation!$A$1,
MATCH($A178,Géolocalisation!$A:$A,0)-1,1,
COUNTIF(Géolocalisation!$A:$A,$A178))-B178)=
MIN(ABS(OFFSET(Géolocalisation!$A$1,
MATCH($A178,Géolocalisation!$A:$A,0)-1,1,
COUNTIF(Géolocalisation!$A:$A,$A178))-B178)),
OFFSET(Géolocalisation!$A$1,
MATCH($A178,Géolocalisation!$A:$A,0)-1,1,
COUNTIF(Géolocalisation!$A:$A,$A178)))),"")</f>
        <v/>
      </c>
      <c r="G178" s="3" t="str">
        <f ca="1">IFERROR(VLOOKUP($F178,OFFSET(Géolocalisation!$A$1, MATCH($A178,Géolocalisation!$A:$A,0)-1,1, COUNTIF(Géolocalisation!$A:$A,$A178), MATCH(G$1,Géolocalisation!$A$1:$D$1,0)),2,0),"")</f>
        <v/>
      </c>
      <c r="H178" s="3" t="str">
        <f ca="1">IFERROR(VLOOKUP($F178,OFFSET(Géolocalisation!$A$1, MATCH($A178,Géolocalisation!$A:$A,0)-1,1, COUNTIF(Géolocalisation!$A:$A,$A178), MATCH(H$1,Géolocalisation!$A$1:$D$1,0)),3,0),"")</f>
        <v/>
      </c>
    </row>
    <row r="179" spans="1:8" x14ac:dyDescent="0.25">
      <c r="A179" s="11">
        <v>46087</v>
      </c>
      <c r="B179" s="1">
        <v>0.80902777777777779</v>
      </c>
      <c r="C179" t="e">
        <v>#N/A</v>
      </c>
      <c r="D179" s="2">
        <v>91</v>
      </c>
      <c r="E179" s="2" t="s">
        <v>11</v>
      </c>
      <c r="F179" s="9" t="str">
        <f ca="1">IFERROR(MIN(IF(ABS(OFFSET(Géolocalisation!$A$1,
MATCH($A179,Géolocalisation!$A:$A,0)-1,1,
COUNTIF(Géolocalisation!$A:$A,$A179))-B179)=
MIN(ABS(OFFSET(Géolocalisation!$A$1,
MATCH($A179,Géolocalisation!$A:$A,0)-1,1,
COUNTIF(Géolocalisation!$A:$A,$A179))-B179)),
OFFSET(Géolocalisation!$A$1,
MATCH($A179,Géolocalisation!$A:$A,0)-1,1,
COUNTIF(Géolocalisation!$A:$A,$A179)))),"")</f>
        <v/>
      </c>
      <c r="G179" s="3" t="str">
        <f ca="1">IFERROR(VLOOKUP($F179,OFFSET(Géolocalisation!$A$1, MATCH($A179,Géolocalisation!$A:$A,0)-1,1, COUNTIF(Géolocalisation!$A:$A,$A179), MATCH(G$1,Géolocalisation!$A$1:$D$1,0)),2,0),"")</f>
        <v/>
      </c>
      <c r="H179" s="3" t="str">
        <f ca="1">IFERROR(VLOOKUP($F179,OFFSET(Géolocalisation!$A$1, MATCH($A179,Géolocalisation!$A:$A,0)-1,1, COUNTIF(Géolocalisation!$A:$A,$A179), MATCH(H$1,Géolocalisation!$A$1:$D$1,0)),3,0),"")</f>
        <v/>
      </c>
    </row>
    <row r="180" spans="1:8" x14ac:dyDescent="0.25">
      <c r="A180" s="11">
        <v>46087</v>
      </c>
      <c r="B180" s="4">
        <v>4.4444444444444446E-2</v>
      </c>
      <c r="C180" t="e">
        <v>#N/A</v>
      </c>
      <c r="D180" s="5"/>
      <c r="E180" s="5" t="s">
        <v>12</v>
      </c>
      <c r="F180" s="9" t="str">
        <f ca="1">IFERROR(MIN(IF(ABS(OFFSET(Géolocalisation!$A$1,
MATCH($A180,Géolocalisation!$A:$A,0)-1,1,
COUNTIF(Géolocalisation!$A:$A,$A180))-B180)=
MIN(ABS(OFFSET(Géolocalisation!$A$1,
MATCH($A180,Géolocalisation!$A:$A,0)-1,1,
COUNTIF(Géolocalisation!$A:$A,$A180))-B180)),
OFFSET(Géolocalisation!$A$1,
MATCH($A180,Géolocalisation!$A:$A,0)-1,1,
COUNTIF(Géolocalisation!$A:$A,$A180)))),"")</f>
        <v/>
      </c>
      <c r="G180" s="3" t="str">
        <f ca="1">IFERROR(VLOOKUP($F180,OFFSET(Géolocalisation!$A$1, MATCH($A180,Géolocalisation!$A:$A,0)-1,1, COUNTIF(Géolocalisation!$A:$A,$A180), MATCH(G$1,Géolocalisation!$A$1:$D$1,0)),2,0),"")</f>
        <v/>
      </c>
      <c r="H180" s="3" t="str">
        <f ca="1">IFERROR(VLOOKUP($F180,OFFSET(Géolocalisation!$A$1, MATCH($A180,Géolocalisation!$A:$A,0)-1,1, COUNTIF(Géolocalisation!$A:$A,$A180), MATCH(H$1,Géolocalisation!$A$1:$D$1,0)),3,0),"")</f>
        <v/>
      </c>
    </row>
    <row r="181" spans="1:8" x14ac:dyDescent="0.25">
      <c r="A181" s="11">
        <v>46087</v>
      </c>
      <c r="B181" s="4">
        <v>0.55763888888888891</v>
      </c>
      <c r="C181" t="e">
        <v>#N/A</v>
      </c>
      <c r="D181" s="5"/>
      <c r="E181" s="5" t="s">
        <v>12</v>
      </c>
      <c r="F181" s="9" t="str">
        <f ca="1">IFERROR(MIN(IF(ABS(OFFSET(Géolocalisation!$A$1,
MATCH($A181,Géolocalisation!$A:$A,0)-1,1,
COUNTIF(Géolocalisation!$A:$A,$A181))-B181)=
MIN(ABS(OFFSET(Géolocalisation!$A$1,
MATCH($A181,Géolocalisation!$A:$A,0)-1,1,
COUNTIF(Géolocalisation!$A:$A,$A181))-B181)),
OFFSET(Géolocalisation!$A$1,
MATCH($A181,Géolocalisation!$A:$A,0)-1,1,
COUNTIF(Géolocalisation!$A:$A,$A181)))),"")</f>
        <v/>
      </c>
      <c r="G181" s="3" t="str">
        <f ca="1">IFERROR(VLOOKUP($F181,OFFSET(Géolocalisation!$A$1, MATCH($A181,Géolocalisation!$A:$A,0)-1,1, COUNTIF(Géolocalisation!$A:$A,$A181), MATCH(G$1,Géolocalisation!$A$1:$D$1,0)),2,0),"")</f>
        <v/>
      </c>
      <c r="H181" s="3" t="str">
        <f ca="1">IFERROR(VLOOKUP($F181,OFFSET(Géolocalisation!$A$1, MATCH($A181,Géolocalisation!$A:$A,0)-1,1, COUNTIF(Géolocalisation!$A:$A,$A181), MATCH(H$1,Géolocalisation!$A$1:$D$1,0)),3,0),"")</f>
        <v/>
      </c>
    </row>
    <row r="182" spans="1:8" x14ac:dyDescent="0.25">
      <c r="A182" s="11">
        <v>46088</v>
      </c>
      <c r="B182" s="1">
        <v>0.31874999999999998</v>
      </c>
      <c r="C182" t="e">
        <v>#N/A</v>
      </c>
      <c r="D182" s="2">
        <v>86</v>
      </c>
      <c r="E182" s="2" t="s">
        <v>11</v>
      </c>
      <c r="F182" s="9" t="str">
        <f ca="1">IFERROR(MIN(IF(ABS(OFFSET(Géolocalisation!$A$1,
MATCH($A182,Géolocalisation!$A:$A,0)-1,1,
COUNTIF(Géolocalisation!$A:$A,$A182))-B182)=
MIN(ABS(OFFSET(Géolocalisation!$A$1,
MATCH($A182,Géolocalisation!$A:$A,0)-1,1,
COUNTIF(Géolocalisation!$A:$A,$A182))-B182)),
OFFSET(Géolocalisation!$A$1,
MATCH($A182,Géolocalisation!$A:$A,0)-1,1,
COUNTIF(Géolocalisation!$A:$A,$A182)))),"")</f>
        <v/>
      </c>
      <c r="G182" s="3" t="str">
        <f ca="1">IFERROR(VLOOKUP($F182,OFFSET(Géolocalisation!$A$1, MATCH($A182,Géolocalisation!$A:$A,0)-1,1, COUNTIF(Géolocalisation!$A:$A,$A182), MATCH(G$1,Géolocalisation!$A$1:$D$1,0)),2,0),"")</f>
        <v/>
      </c>
      <c r="H182" s="3" t="str">
        <f ca="1">IFERROR(VLOOKUP($F182,OFFSET(Géolocalisation!$A$1, MATCH($A182,Géolocalisation!$A:$A,0)-1,1, COUNTIF(Géolocalisation!$A:$A,$A182), MATCH(H$1,Géolocalisation!$A$1:$D$1,0)),3,0),"")</f>
        <v/>
      </c>
    </row>
    <row r="183" spans="1:8" x14ac:dyDescent="0.25">
      <c r="A183" s="11">
        <v>46088</v>
      </c>
      <c r="B183" s="1">
        <v>0.82847222222222228</v>
      </c>
      <c r="C183" t="e">
        <v>#N/A</v>
      </c>
      <c r="D183" s="2">
        <v>81</v>
      </c>
      <c r="E183" s="2" t="s">
        <v>11</v>
      </c>
      <c r="F183" s="9" t="str">
        <f ca="1">IFERROR(MIN(IF(ABS(OFFSET(Géolocalisation!$A$1,
MATCH($A183,Géolocalisation!$A:$A,0)-1,1,
COUNTIF(Géolocalisation!$A:$A,$A183))-B183)=
MIN(ABS(OFFSET(Géolocalisation!$A$1,
MATCH($A183,Géolocalisation!$A:$A,0)-1,1,
COUNTIF(Géolocalisation!$A:$A,$A183))-B183)),
OFFSET(Géolocalisation!$A$1,
MATCH($A183,Géolocalisation!$A:$A,0)-1,1,
COUNTIF(Géolocalisation!$A:$A,$A183)))),"")</f>
        <v/>
      </c>
      <c r="G183" s="3" t="str">
        <f ca="1">IFERROR(VLOOKUP($F183,OFFSET(Géolocalisation!$A$1, MATCH($A183,Géolocalisation!$A:$A,0)-1,1, COUNTIF(Géolocalisation!$A:$A,$A183), MATCH(G$1,Géolocalisation!$A$1:$D$1,0)),2,0),"")</f>
        <v/>
      </c>
      <c r="H183" s="3" t="str">
        <f ca="1">IFERROR(VLOOKUP($F183,OFFSET(Géolocalisation!$A$1, MATCH($A183,Géolocalisation!$A:$A,0)-1,1, COUNTIF(Géolocalisation!$A:$A,$A183), MATCH(H$1,Géolocalisation!$A$1:$D$1,0)),3,0),"")</f>
        <v/>
      </c>
    </row>
    <row r="184" spans="1:8" x14ac:dyDescent="0.25">
      <c r="A184" s="11">
        <v>46088</v>
      </c>
      <c r="B184" s="4">
        <v>6.3888888888888884E-2</v>
      </c>
      <c r="C184" t="e">
        <v>#N/A</v>
      </c>
      <c r="D184" s="5"/>
      <c r="E184" s="5" t="s">
        <v>12</v>
      </c>
      <c r="F184" s="9" t="str">
        <f ca="1">IFERROR(MIN(IF(ABS(OFFSET(Géolocalisation!$A$1,
MATCH($A184,Géolocalisation!$A:$A,0)-1,1,
COUNTIF(Géolocalisation!$A:$A,$A184))-B184)=
MIN(ABS(OFFSET(Géolocalisation!$A$1,
MATCH($A184,Géolocalisation!$A:$A,0)-1,1,
COUNTIF(Géolocalisation!$A:$A,$A184))-B184)),
OFFSET(Géolocalisation!$A$1,
MATCH($A184,Géolocalisation!$A:$A,0)-1,1,
COUNTIF(Géolocalisation!$A:$A,$A184)))),"")</f>
        <v/>
      </c>
      <c r="G184" s="3" t="str">
        <f ca="1">IFERROR(VLOOKUP($F184,OFFSET(Géolocalisation!$A$1, MATCH($A184,Géolocalisation!$A:$A,0)-1,1, COUNTIF(Géolocalisation!$A:$A,$A184), MATCH(G$1,Géolocalisation!$A$1:$D$1,0)),2,0),"")</f>
        <v/>
      </c>
      <c r="H184" s="3" t="str">
        <f ca="1">IFERROR(VLOOKUP($F184,OFFSET(Géolocalisation!$A$1, MATCH($A184,Géolocalisation!$A:$A,0)-1,1, COUNTIF(Géolocalisation!$A:$A,$A184), MATCH(H$1,Géolocalisation!$A$1:$D$1,0)),3,0),"")</f>
        <v/>
      </c>
    </row>
    <row r="185" spans="1:8" x14ac:dyDescent="0.25">
      <c r="A185" s="11">
        <v>46088</v>
      </c>
      <c r="B185" s="4">
        <v>0.57499999999999996</v>
      </c>
      <c r="C185" t="e">
        <v>#N/A</v>
      </c>
      <c r="D185" s="5"/>
      <c r="E185" s="5" t="s">
        <v>12</v>
      </c>
      <c r="F185" s="9" t="str">
        <f ca="1">IFERROR(MIN(IF(ABS(OFFSET(Géolocalisation!$A$1,
MATCH($A185,Géolocalisation!$A:$A,0)-1,1,
COUNTIF(Géolocalisation!$A:$A,$A185))-B185)=
MIN(ABS(OFFSET(Géolocalisation!$A$1,
MATCH($A185,Géolocalisation!$A:$A,0)-1,1,
COUNTIF(Géolocalisation!$A:$A,$A185))-B185)),
OFFSET(Géolocalisation!$A$1,
MATCH($A185,Géolocalisation!$A:$A,0)-1,1,
COUNTIF(Géolocalisation!$A:$A,$A185)))),"")</f>
        <v/>
      </c>
      <c r="G185" s="3" t="str">
        <f ca="1">IFERROR(VLOOKUP($F185,OFFSET(Géolocalisation!$A$1, MATCH($A185,Géolocalisation!$A:$A,0)-1,1, COUNTIF(Géolocalisation!$A:$A,$A185), MATCH(G$1,Géolocalisation!$A$1:$D$1,0)),2,0),"")</f>
        <v/>
      </c>
      <c r="H185" s="3" t="str">
        <f ca="1">IFERROR(VLOOKUP($F185,OFFSET(Géolocalisation!$A$1, MATCH($A185,Géolocalisation!$A:$A,0)-1,1, COUNTIF(Géolocalisation!$A:$A,$A185), MATCH(H$1,Géolocalisation!$A$1:$D$1,0)),3,0),"")</f>
        <v/>
      </c>
    </row>
    <row r="186" spans="1:8" x14ac:dyDescent="0.25">
      <c r="A186" s="11">
        <v>46089</v>
      </c>
      <c r="B186" s="1">
        <v>0.33888888888888891</v>
      </c>
      <c r="C186" t="e">
        <v>#N/A</v>
      </c>
      <c r="D186" s="2">
        <v>75</v>
      </c>
      <c r="E186" s="2" t="s">
        <v>11</v>
      </c>
      <c r="F186" s="9" t="str">
        <f ca="1">IFERROR(MIN(IF(ABS(OFFSET(Géolocalisation!$A$1,
MATCH($A186,Géolocalisation!$A:$A,0)-1,1,
COUNTIF(Géolocalisation!$A:$A,$A186))-B186)=
MIN(ABS(OFFSET(Géolocalisation!$A$1,
MATCH($A186,Géolocalisation!$A:$A,0)-1,1,
COUNTIF(Géolocalisation!$A:$A,$A186))-B186)),
OFFSET(Géolocalisation!$A$1,
MATCH($A186,Géolocalisation!$A:$A,0)-1,1,
COUNTIF(Géolocalisation!$A:$A,$A186)))),"")</f>
        <v/>
      </c>
      <c r="G186" s="3" t="str">
        <f ca="1">IFERROR(VLOOKUP($F186,OFFSET(Géolocalisation!$A$1, MATCH($A186,Géolocalisation!$A:$A,0)-1,1, COUNTIF(Géolocalisation!$A:$A,$A186), MATCH(G$1,Géolocalisation!$A$1:$D$1,0)),2,0),"")</f>
        <v/>
      </c>
      <c r="H186" s="3" t="str">
        <f ca="1">IFERROR(VLOOKUP($F186,OFFSET(Géolocalisation!$A$1, MATCH($A186,Géolocalisation!$A:$A,0)-1,1, COUNTIF(Géolocalisation!$A:$A,$A186), MATCH(H$1,Géolocalisation!$A$1:$D$1,0)),3,0),"")</f>
        <v/>
      </c>
    </row>
    <row r="187" spans="1:8" x14ac:dyDescent="0.25">
      <c r="A187" s="11">
        <v>46089</v>
      </c>
      <c r="B187" s="1">
        <v>0.84930555555555554</v>
      </c>
      <c r="C187" t="e">
        <v>#N/A</v>
      </c>
      <c r="D187" s="2">
        <v>69</v>
      </c>
      <c r="E187" s="2" t="s">
        <v>11</v>
      </c>
      <c r="F187" s="9" t="str">
        <f ca="1">IFERROR(MIN(IF(ABS(OFFSET(Géolocalisation!$A$1,
MATCH($A187,Géolocalisation!$A:$A,0)-1,1,
COUNTIF(Géolocalisation!$A:$A,$A187))-B187)=
MIN(ABS(OFFSET(Géolocalisation!$A$1,
MATCH($A187,Géolocalisation!$A:$A,0)-1,1,
COUNTIF(Géolocalisation!$A:$A,$A187))-B187)),
OFFSET(Géolocalisation!$A$1,
MATCH($A187,Géolocalisation!$A:$A,0)-1,1,
COUNTIF(Géolocalisation!$A:$A,$A187)))),"")</f>
        <v/>
      </c>
      <c r="G187" s="3" t="str">
        <f ca="1">IFERROR(VLOOKUP($F187,OFFSET(Géolocalisation!$A$1, MATCH($A187,Géolocalisation!$A:$A,0)-1,1, COUNTIF(Géolocalisation!$A:$A,$A187), MATCH(G$1,Géolocalisation!$A$1:$D$1,0)),2,0),"")</f>
        <v/>
      </c>
      <c r="H187" s="3" t="str">
        <f ca="1">IFERROR(VLOOKUP($F187,OFFSET(Géolocalisation!$A$1, MATCH($A187,Géolocalisation!$A:$A,0)-1,1, COUNTIF(Géolocalisation!$A:$A,$A187), MATCH(H$1,Géolocalisation!$A$1:$D$1,0)),3,0),"")</f>
        <v/>
      </c>
    </row>
    <row r="188" spans="1:8" x14ac:dyDescent="0.25">
      <c r="A188" s="11">
        <v>46089</v>
      </c>
      <c r="B188" s="4">
        <v>8.2638888888888887E-2</v>
      </c>
      <c r="C188" t="e">
        <v>#N/A</v>
      </c>
      <c r="D188" s="5"/>
      <c r="E188" s="5" t="s">
        <v>12</v>
      </c>
      <c r="F188" s="9" t="str">
        <f ca="1">IFERROR(MIN(IF(ABS(OFFSET(Géolocalisation!$A$1,
MATCH($A188,Géolocalisation!$A:$A,0)-1,1,
COUNTIF(Géolocalisation!$A:$A,$A188))-B188)=
MIN(ABS(OFFSET(Géolocalisation!$A$1,
MATCH($A188,Géolocalisation!$A:$A,0)-1,1,
COUNTIF(Géolocalisation!$A:$A,$A188))-B188)),
OFFSET(Géolocalisation!$A$1,
MATCH($A188,Géolocalisation!$A:$A,0)-1,1,
COUNTIF(Géolocalisation!$A:$A,$A188)))),"")</f>
        <v/>
      </c>
      <c r="G188" s="3" t="str">
        <f ca="1">IFERROR(VLOOKUP($F188,OFFSET(Géolocalisation!$A$1, MATCH($A188,Géolocalisation!$A:$A,0)-1,1, COUNTIF(Géolocalisation!$A:$A,$A188), MATCH(G$1,Géolocalisation!$A$1:$D$1,0)),2,0),"")</f>
        <v/>
      </c>
      <c r="H188" s="3" t="str">
        <f ca="1">IFERROR(VLOOKUP($F188,OFFSET(Géolocalisation!$A$1, MATCH($A188,Géolocalisation!$A:$A,0)-1,1, COUNTIF(Géolocalisation!$A:$A,$A188), MATCH(H$1,Géolocalisation!$A$1:$D$1,0)),3,0),"")</f>
        <v/>
      </c>
    </row>
    <row r="189" spans="1:8" x14ac:dyDescent="0.25">
      <c r="A189" s="11">
        <v>46089</v>
      </c>
      <c r="B189" s="4">
        <v>0.59236111111111112</v>
      </c>
      <c r="C189" t="e">
        <v>#N/A</v>
      </c>
      <c r="D189" s="5"/>
      <c r="E189" s="5" t="s">
        <v>12</v>
      </c>
      <c r="F189" s="9" t="str">
        <f ca="1">IFERROR(MIN(IF(ABS(OFFSET(Géolocalisation!$A$1,
MATCH($A189,Géolocalisation!$A:$A,0)-1,1,
COUNTIF(Géolocalisation!$A:$A,$A189))-B189)=
MIN(ABS(OFFSET(Géolocalisation!$A$1,
MATCH($A189,Géolocalisation!$A:$A,0)-1,1,
COUNTIF(Géolocalisation!$A:$A,$A189))-B189)),
OFFSET(Géolocalisation!$A$1,
MATCH($A189,Géolocalisation!$A:$A,0)-1,1,
COUNTIF(Géolocalisation!$A:$A,$A189)))),"")</f>
        <v/>
      </c>
      <c r="G189" s="3" t="str">
        <f ca="1">IFERROR(VLOOKUP($F189,OFFSET(Géolocalisation!$A$1, MATCH($A189,Géolocalisation!$A:$A,0)-1,1, COUNTIF(Géolocalisation!$A:$A,$A189), MATCH(G$1,Géolocalisation!$A$1:$D$1,0)),2,0),"")</f>
        <v/>
      </c>
      <c r="H189" s="3" t="str">
        <f ca="1">IFERROR(VLOOKUP($F189,OFFSET(Géolocalisation!$A$1, MATCH($A189,Géolocalisation!$A:$A,0)-1,1, COUNTIF(Géolocalisation!$A:$A,$A189), MATCH(H$1,Géolocalisation!$A$1:$D$1,0)),3,0),"")</f>
        <v/>
      </c>
    </row>
    <row r="190" spans="1:8" x14ac:dyDescent="0.25">
      <c r="A190" s="11">
        <v>46090</v>
      </c>
      <c r="B190" s="1">
        <v>0.35972222222222222</v>
      </c>
      <c r="C190" t="e">
        <v>#N/A</v>
      </c>
      <c r="D190" s="2">
        <v>62</v>
      </c>
      <c r="E190" s="2" t="s">
        <v>11</v>
      </c>
      <c r="F190" s="9" t="str">
        <f ca="1">IFERROR(MIN(IF(ABS(OFFSET(Géolocalisation!$A$1,
MATCH($A190,Géolocalisation!$A:$A,0)-1,1,
COUNTIF(Géolocalisation!$A:$A,$A190))-B190)=
MIN(ABS(OFFSET(Géolocalisation!$A$1,
MATCH($A190,Géolocalisation!$A:$A,0)-1,1,
COUNTIF(Géolocalisation!$A:$A,$A190))-B190)),
OFFSET(Géolocalisation!$A$1,
MATCH($A190,Géolocalisation!$A:$A,0)-1,1,
COUNTIF(Géolocalisation!$A:$A,$A190)))),"")</f>
        <v/>
      </c>
      <c r="G190" s="3" t="str">
        <f ca="1">IFERROR(VLOOKUP($F190,OFFSET(Géolocalisation!$A$1, MATCH($A190,Géolocalisation!$A:$A,0)-1,1, COUNTIF(Géolocalisation!$A:$A,$A190), MATCH(G$1,Géolocalisation!$A$1:$D$1,0)),2,0),"")</f>
        <v/>
      </c>
      <c r="H190" s="3" t="str">
        <f ca="1">IFERROR(VLOOKUP($F190,OFFSET(Géolocalisation!$A$1, MATCH($A190,Géolocalisation!$A:$A,0)-1,1, COUNTIF(Géolocalisation!$A:$A,$A190), MATCH(H$1,Géolocalisation!$A$1:$D$1,0)),3,0),"")</f>
        <v/>
      </c>
    </row>
    <row r="191" spans="1:8" x14ac:dyDescent="0.25">
      <c r="A191" s="11">
        <v>46090</v>
      </c>
      <c r="B191" s="1">
        <v>0.87222222222222223</v>
      </c>
      <c r="C191" t="e">
        <v>#N/A</v>
      </c>
      <c r="D191" s="2">
        <v>55</v>
      </c>
      <c r="E191" s="2" t="s">
        <v>11</v>
      </c>
      <c r="F191" s="9" t="str">
        <f ca="1">IFERROR(MIN(IF(ABS(OFFSET(Géolocalisation!$A$1,
MATCH($A191,Géolocalisation!$A:$A,0)-1,1,
COUNTIF(Géolocalisation!$A:$A,$A191))-B191)=
MIN(ABS(OFFSET(Géolocalisation!$A$1,
MATCH($A191,Géolocalisation!$A:$A,0)-1,1,
COUNTIF(Géolocalisation!$A:$A,$A191))-B191)),
OFFSET(Géolocalisation!$A$1,
MATCH($A191,Géolocalisation!$A:$A,0)-1,1,
COUNTIF(Géolocalisation!$A:$A,$A191)))),"")</f>
        <v/>
      </c>
      <c r="G191" s="3" t="str">
        <f ca="1">IFERROR(VLOOKUP($F191,OFFSET(Géolocalisation!$A$1, MATCH($A191,Géolocalisation!$A:$A,0)-1,1, COUNTIF(Géolocalisation!$A:$A,$A191), MATCH(G$1,Géolocalisation!$A$1:$D$1,0)),2,0),"")</f>
        <v/>
      </c>
      <c r="H191" s="3" t="str">
        <f ca="1">IFERROR(VLOOKUP($F191,OFFSET(Géolocalisation!$A$1, MATCH($A191,Géolocalisation!$A:$A,0)-1,1, COUNTIF(Géolocalisation!$A:$A,$A191), MATCH(H$1,Géolocalisation!$A$1:$D$1,0)),3,0),"")</f>
        <v/>
      </c>
    </row>
    <row r="192" spans="1:8" x14ac:dyDescent="0.25">
      <c r="A192" s="11">
        <v>46090</v>
      </c>
      <c r="B192" s="4">
        <v>0.10069444444444445</v>
      </c>
      <c r="C192" t="e">
        <v>#N/A</v>
      </c>
      <c r="D192" s="5"/>
      <c r="E192" s="5" t="s">
        <v>12</v>
      </c>
      <c r="F192" s="9" t="str">
        <f ca="1">IFERROR(MIN(IF(ABS(OFFSET(Géolocalisation!$A$1,
MATCH($A192,Géolocalisation!$A:$A,0)-1,1,
COUNTIF(Géolocalisation!$A:$A,$A192))-B192)=
MIN(ABS(OFFSET(Géolocalisation!$A$1,
MATCH($A192,Géolocalisation!$A:$A,0)-1,1,
COUNTIF(Géolocalisation!$A:$A,$A192))-B192)),
OFFSET(Géolocalisation!$A$1,
MATCH($A192,Géolocalisation!$A:$A,0)-1,1,
COUNTIF(Géolocalisation!$A:$A,$A192)))),"")</f>
        <v/>
      </c>
      <c r="G192" s="3" t="str">
        <f ca="1">IFERROR(VLOOKUP($F192,OFFSET(Géolocalisation!$A$1, MATCH($A192,Géolocalisation!$A:$A,0)-1,1, COUNTIF(Géolocalisation!$A:$A,$A192), MATCH(G$1,Géolocalisation!$A$1:$D$1,0)),2,0),"")</f>
        <v/>
      </c>
      <c r="H192" s="3" t="str">
        <f ca="1">IFERROR(VLOOKUP($F192,OFFSET(Géolocalisation!$A$1, MATCH($A192,Géolocalisation!$A:$A,0)-1,1, COUNTIF(Géolocalisation!$A:$A,$A192), MATCH(H$1,Géolocalisation!$A$1:$D$1,0)),3,0),"")</f>
        <v/>
      </c>
    </row>
    <row r="193" spans="1:8" x14ac:dyDescent="0.25">
      <c r="A193" s="11">
        <v>46090</v>
      </c>
      <c r="B193" s="4">
        <v>0.60972222222222228</v>
      </c>
      <c r="C193" t="e">
        <v>#N/A</v>
      </c>
      <c r="D193" s="5"/>
      <c r="E193" s="5" t="s">
        <v>12</v>
      </c>
      <c r="F193" s="9" t="str">
        <f ca="1">IFERROR(MIN(IF(ABS(OFFSET(Géolocalisation!$A$1,
MATCH($A193,Géolocalisation!$A:$A,0)-1,1,
COUNTIF(Géolocalisation!$A:$A,$A193))-B193)=
MIN(ABS(OFFSET(Géolocalisation!$A$1,
MATCH($A193,Géolocalisation!$A:$A,0)-1,1,
COUNTIF(Géolocalisation!$A:$A,$A193))-B193)),
OFFSET(Géolocalisation!$A$1,
MATCH($A193,Géolocalisation!$A:$A,0)-1,1,
COUNTIF(Géolocalisation!$A:$A,$A193)))),"")</f>
        <v/>
      </c>
      <c r="G193" s="3" t="str">
        <f ca="1">IFERROR(VLOOKUP($F193,OFFSET(Géolocalisation!$A$1, MATCH($A193,Géolocalisation!$A:$A,0)-1,1, COUNTIF(Géolocalisation!$A:$A,$A193), MATCH(G$1,Géolocalisation!$A$1:$D$1,0)),2,0),"")</f>
        <v/>
      </c>
      <c r="H193" s="3" t="str">
        <f ca="1">IFERROR(VLOOKUP($F193,OFFSET(Géolocalisation!$A$1, MATCH($A193,Géolocalisation!$A:$A,0)-1,1, COUNTIF(Géolocalisation!$A:$A,$A193), MATCH(H$1,Géolocalisation!$A$1:$D$1,0)),3,0),"")</f>
        <v/>
      </c>
    </row>
    <row r="194" spans="1:8" x14ac:dyDescent="0.25">
      <c r="A194" s="11">
        <v>46091</v>
      </c>
      <c r="B194" s="1">
        <v>0.38333333333333336</v>
      </c>
      <c r="C194" t="e">
        <v>#N/A</v>
      </c>
      <c r="D194" s="2">
        <v>48</v>
      </c>
      <c r="E194" s="2" t="s">
        <v>11</v>
      </c>
      <c r="F194" s="9" t="str">
        <f ca="1">IFERROR(MIN(IF(ABS(OFFSET(Géolocalisation!$A$1,
MATCH($A194,Géolocalisation!$A:$A,0)-1,1,
COUNTIF(Géolocalisation!$A:$A,$A194))-B194)=
MIN(ABS(OFFSET(Géolocalisation!$A$1,
MATCH($A194,Géolocalisation!$A:$A,0)-1,1,
COUNTIF(Géolocalisation!$A:$A,$A194))-B194)),
OFFSET(Géolocalisation!$A$1,
MATCH($A194,Géolocalisation!$A:$A,0)-1,1,
COUNTIF(Géolocalisation!$A:$A,$A194)))),"")</f>
        <v/>
      </c>
      <c r="G194" s="3" t="str">
        <f ca="1">IFERROR(VLOOKUP($F194,OFFSET(Géolocalisation!$A$1, MATCH($A194,Géolocalisation!$A:$A,0)-1,1, COUNTIF(Géolocalisation!$A:$A,$A194), MATCH(G$1,Géolocalisation!$A$1:$D$1,0)),2,0),"")</f>
        <v/>
      </c>
      <c r="H194" s="3" t="str">
        <f ca="1">IFERROR(VLOOKUP($F194,OFFSET(Géolocalisation!$A$1, MATCH($A194,Géolocalisation!$A:$A,0)-1,1, COUNTIF(Géolocalisation!$A:$A,$A194), MATCH(H$1,Géolocalisation!$A$1:$D$1,0)),3,0),"")</f>
        <v/>
      </c>
    </row>
    <row r="195" spans="1:8" x14ac:dyDescent="0.25">
      <c r="A195" s="11">
        <v>46091</v>
      </c>
      <c r="B195" s="1">
        <v>0.90069444444444446</v>
      </c>
      <c r="C195" t="e">
        <v>#N/A</v>
      </c>
      <c r="D195" s="2">
        <v>41</v>
      </c>
      <c r="E195" s="2" t="s">
        <v>11</v>
      </c>
      <c r="F195" s="9" t="str">
        <f ca="1">IFERROR(MIN(IF(ABS(OFFSET(Géolocalisation!$A$1,
MATCH($A195,Géolocalisation!$A:$A,0)-1,1,
COUNTIF(Géolocalisation!$A:$A,$A195))-B195)=
MIN(ABS(OFFSET(Géolocalisation!$A$1,
MATCH($A195,Géolocalisation!$A:$A,0)-1,1,
COUNTIF(Géolocalisation!$A:$A,$A195))-B195)),
OFFSET(Géolocalisation!$A$1,
MATCH($A195,Géolocalisation!$A:$A,0)-1,1,
COUNTIF(Géolocalisation!$A:$A,$A195)))),"")</f>
        <v/>
      </c>
      <c r="G195" s="3" t="str">
        <f ca="1">IFERROR(VLOOKUP($F195,OFFSET(Géolocalisation!$A$1, MATCH($A195,Géolocalisation!$A:$A,0)-1,1, COUNTIF(Géolocalisation!$A:$A,$A195), MATCH(G$1,Géolocalisation!$A$1:$D$1,0)),2,0),"")</f>
        <v/>
      </c>
      <c r="H195" s="3" t="str">
        <f ca="1">IFERROR(VLOOKUP($F195,OFFSET(Géolocalisation!$A$1, MATCH($A195,Géolocalisation!$A:$A,0)-1,1, COUNTIF(Géolocalisation!$A:$A,$A195), MATCH(H$1,Géolocalisation!$A$1:$D$1,0)),3,0),"")</f>
        <v/>
      </c>
    </row>
    <row r="196" spans="1:8" x14ac:dyDescent="0.25">
      <c r="A196" s="11">
        <v>46091</v>
      </c>
      <c r="B196" s="4">
        <v>0.12013888888888889</v>
      </c>
      <c r="C196" t="e">
        <v>#N/A</v>
      </c>
      <c r="D196" s="5"/>
      <c r="E196" s="5" t="s">
        <v>12</v>
      </c>
      <c r="F196" s="9" t="str">
        <f ca="1">IFERROR(MIN(IF(ABS(OFFSET(Géolocalisation!$A$1,
MATCH($A196,Géolocalisation!$A:$A,0)-1,1,
COUNTIF(Géolocalisation!$A:$A,$A196))-B196)=
MIN(ABS(OFFSET(Géolocalisation!$A$1,
MATCH($A196,Géolocalisation!$A:$A,0)-1,1,
COUNTIF(Géolocalisation!$A:$A,$A196))-B196)),
OFFSET(Géolocalisation!$A$1,
MATCH($A196,Géolocalisation!$A:$A,0)-1,1,
COUNTIF(Géolocalisation!$A:$A,$A196)))),"")</f>
        <v/>
      </c>
      <c r="G196" s="3" t="str">
        <f ca="1">IFERROR(VLOOKUP($F196,OFFSET(Géolocalisation!$A$1, MATCH($A196,Géolocalisation!$A:$A,0)-1,1, COUNTIF(Géolocalisation!$A:$A,$A196), MATCH(G$1,Géolocalisation!$A$1:$D$1,0)),2,0),"")</f>
        <v/>
      </c>
      <c r="H196" s="3" t="str">
        <f ca="1">IFERROR(VLOOKUP($F196,OFFSET(Géolocalisation!$A$1, MATCH($A196,Géolocalisation!$A:$A,0)-1,1, COUNTIF(Géolocalisation!$A:$A,$A196), MATCH(H$1,Géolocalisation!$A$1:$D$1,0)),3,0),"")</f>
        <v/>
      </c>
    </row>
    <row r="197" spans="1:8" x14ac:dyDescent="0.25">
      <c r="A197" s="11">
        <v>46091</v>
      </c>
      <c r="B197" s="4">
        <v>0.62916666666666665</v>
      </c>
      <c r="C197" t="e">
        <v>#N/A</v>
      </c>
      <c r="D197" s="5"/>
      <c r="E197" s="5" t="s">
        <v>12</v>
      </c>
      <c r="F197" s="9" t="str">
        <f ca="1">IFERROR(MIN(IF(ABS(OFFSET(Géolocalisation!$A$1,
MATCH($A197,Géolocalisation!$A:$A,0)-1,1,
COUNTIF(Géolocalisation!$A:$A,$A197))-B197)=
MIN(ABS(OFFSET(Géolocalisation!$A$1,
MATCH($A197,Géolocalisation!$A:$A,0)-1,1,
COUNTIF(Géolocalisation!$A:$A,$A197))-B197)),
OFFSET(Géolocalisation!$A$1,
MATCH($A197,Géolocalisation!$A:$A,0)-1,1,
COUNTIF(Géolocalisation!$A:$A,$A197)))),"")</f>
        <v/>
      </c>
      <c r="G197" s="3" t="str">
        <f ca="1">IFERROR(VLOOKUP($F197,OFFSET(Géolocalisation!$A$1, MATCH($A197,Géolocalisation!$A:$A,0)-1,1, COUNTIF(Géolocalisation!$A:$A,$A197), MATCH(G$1,Géolocalisation!$A$1:$D$1,0)),2,0),"")</f>
        <v/>
      </c>
      <c r="H197" s="3" t="str">
        <f ca="1">IFERROR(VLOOKUP($F197,OFFSET(Géolocalisation!$A$1, MATCH($A197,Géolocalisation!$A:$A,0)-1,1, COUNTIF(Géolocalisation!$A:$A,$A197), MATCH(H$1,Géolocalisation!$A$1:$D$1,0)),3,0),"")</f>
        <v/>
      </c>
    </row>
    <row r="198" spans="1:8" x14ac:dyDescent="0.25">
      <c r="A198" s="11">
        <v>46092</v>
      </c>
      <c r="B198" s="1">
        <v>0.41666666666666669</v>
      </c>
      <c r="C198" t="e">
        <v>#N/A</v>
      </c>
      <c r="D198" s="2">
        <v>34</v>
      </c>
      <c r="E198" s="2" t="s">
        <v>11</v>
      </c>
      <c r="F198" s="9" t="str">
        <f ca="1">IFERROR(MIN(IF(ABS(OFFSET(Géolocalisation!$A$1,
MATCH($A198,Géolocalisation!$A:$A,0)-1,1,
COUNTIF(Géolocalisation!$A:$A,$A198))-B198)=
MIN(ABS(OFFSET(Géolocalisation!$A$1,
MATCH($A198,Géolocalisation!$A:$A,0)-1,1,
COUNTIF(Géolocalisation!$A:$A,$A198))-B198)),
OFFSET(Géolocalisation!$A$1,
MATCH($A198,Géolocalisation!$A:$A,0)-1,1,
COUNTIF(Géolocalisation!$A:$A,$A198)))),"")</f>
        <v/>
      </c>
      <c r="G198" s="3" t="str">
        <f ca="1">IFERROR(VLOOKUP($F198,OFFSET(Géolocalisation!$A$1, MATCH($A198,Géolocalisation!$A:$A,0)-1,1, COUNTIF(Géolocalisation!$A:$A,$A198), MATCH(G$1,Géolocalisation!$A$1:$D$1,0)),2,0),"")</f>
        <v/>
      </c>
      <c r="H198" s="3" t="str">
        <f ca="1">IFERROR(VLOOKUP($F198,OFFSET(Géolocalisation!$A$1, MATCH($A198,Géolocalisation!$A:$A,0)-1,1, COUNTIF(Géolocalisation!$A:$A,$A198), MATCH(H$1,Géolocalisation!$A$1:$D$1,0)),3,0),"")</f>
        <v/>
      </c>
    </row>
    <row r="199" spans="1:8" x14ac:dyDescent="0.25">
      <c r="A199" s="11">
        <v>46092</v>
      </c>
      <c r="B199" s="1">
        <v>0.94652777777777775</v>
      </c>
      <c r="C199" t="e">
        <v>#N/A</v>
      </c>
      <c r="D199" s="2">
        <v>28</v>
      </c>
      <c r="E199" s="2" t="s">
        <v>11</v>
      </c>
      <c r="F199" s="9" t="str">
        <f ca="1">IFERROR(MIN(IF(ABS(OFFSET(Géolocalisation!$A$1,
MATCH($A199,Géolocalisation!$A:$A,0)-1,1,
COUNTIF(Géolocalisation!$A:$A,$A199))-B199)=
MIN(ABS(OFFSET(Géolocalisation!$A$1,
MATCH($A199,Géolocalisation!$A:$A,0)-1,1,
COUNTIF(Géolocalisation!$A:$A,$A199))-B199)),
OFFSET(Géolocalisation!$A$1,
MATCH($A199,Géolocalisation!$A:$A,0)-1,1,
COUNTIF(Géolocalisation!$A:$A,$A199)))),"")</f>
        <v/>
      </c>
      <c r="G199" s="3" t="str">
        <f ca="1">IFERROR(VLOOKUP($F199,OFFSET(Géolocalisation!$A$1, MATCH($A199,Géolocalisation!$A:$A,0)-1,1, COUNTIF(Géolocalisation!$A:$A,$A199), MATCH(G$1,Géolocalisation!$A$1:$D$1,0)),2,0),"")</f>
        <v/>
      </c>
      <c r="H199" s="3" t="str">
        <f ca="1">IFERROR(VLOOKUP($F199,OFFSET(Géolocalisation!$A$1, MATCH($A199,Géolocalisation!$A:$A,0)-1,1, COUNTIF(Géolocalisation!$A:$A,$A199), MATCH(H$1,Géolocalisation!$A$1:$D$1,0)),3,0),"")</f>
        <v/>
      </c>
    </row>
    <row r="200" spans="1:8" x14ac:dyDescent="0.25">
      <c r="A200" s="11">
        <v>46092</v>
      </c>
      <c r="B200" s="4">
        <v>0.14374999999999999</v>
      </c>
      <c r="C200" t="e">
        <v>#N/A</v>
      </c>
      <c r="D200" s="5"/>
      <c r="E200" s="5" t="s">
        <v>12</v>
      </c>
      <c r="F200" s="9" t="str">
        <f ca="1">IFERROR(MIN(IF(ABS(OFFSET(Géolocalisation!$A$1,
MATCH($A200,Géolocalisation!$A:$A,0)-1,1,
COUNTIF(Géolocalisation!$A:$A,$A200))-B200)=
MIN(ABS(OFFSET(Géolocalisation!$A$1,
MATCH($A200,Géolocalisation!$A:$A,0)-1,1,
COUNTIF(Géolocalisation!$A:$A,$A200))-B200)),
OFFSET(Géolocalisation!$A$1,
MATCH($A200,Géolocalisation!$A:$A,0)-1,1,
COUNTIF(Géolocalisation!$A:$A,$A200)))),"")</f>
        <v/>
      </c>
      <c r="G200" s="3" t="str">
        <f ca="1">IFERROR(VLOOKUP($F200,OFFSET(Géolocalisation!$A$1, MATCH($A200,Géolocalisation!$A:$A,0)-1,1, COUNTIF(Géolocalisation!$A:$A,$A200), MATCH(G$1,Géolocalisation!$A$1:$D$1,0)),2,0),"")</f>
        <v/>
      </c>
      <c r="H200" s="3" t="str">
        <f ca="1">IFERROR(VLOOKUP($F200,OFFSET(Géolocalisation!$A$1, MATCH($A200,Géolocalisation!$A:$A,0)-1,1, COUNTIF(Géolocalisation!$A:$A,$A200), MATCH(H$1,Géolocalisation!$A$1:$D$1,0)),3,0),"")</f>
        <v/>
      </c>
    </row>
    <row r="201" spans="1:8" x14ac:dyDescent="0.25">
      <c r="A201" s="11">
        <v>46092</v>
      </c>
      <c r="B201" s="4">
        <v>0.65555555555555556</v>
      </c>
      <c r="C201" t="e">
        <v>#N/A</v>
      </c>
      <c r="D201" s="5"/>
      <c r="E201" s="5" t="s">
        <v>12</v>
      </c>
      <c r="F201" s="9" t="str">
        <f ca="1">IFERROR(MIN(IF(ABS(OFFSET(Géolocalisation!$A$1,
MATCH($A201,Géolocalisation!$A:$A,0)-1,1,
COUNTIF(Géolocalisation!$A:$A,$A201))-B201)=
MIN(ABS(OFFSET(Géolocalisation!$A$1,
MATCH($A201,Géolocalisation!$A:$A,0)-1,1,
COUNTIF(Géolocalisation!$A:$A,$A201))-B201)),
OFFSET(Géolocalisation!$A$1,
MATCH($A201,Géolocalisation!$A:$A,0)-1,1,
COUNTIF(Géolocalisation!$A:$A,$A201)))),"")</f>
        <v/>
      </c>
      <c r="G201" s="3" t="str">
        <f ca="1">IFERROR(VLOOKUP($F201,OFFSET(Géolocalisation!$A$1, MATCH($A201,Géolocalisation!$A:$A,0)-1,1, COUNTIF(Géolocalisation!$A:$A,$A201), MATCH(G$1,Géolocalisation!$A$1:$D$1,0)),2,0),"")</f>
        <v/>
      </c>
      <c r="H201" s="3" t="str">
        <f ca="1">IFERROR(VLOOKUP($F201,OFFSET(Géolocalisation!$A$1, MATCH($A201,Géolocalisation!$A:$A,0)-1,1, COUNTIF(Géolocalisation!$A:$A,$A201), MATCH(H$1,Géolocalisation!$A$1:$D$1,0)),3,0),"")</f>
        <v/>
      </c>
    </row>
    <row r="202" spans="1:8" x14ac:dyDescent="0.25">
      <c r="A202" s="11">
        <v>46093</v>
      </c>
      <c r="B202" s="1">
        <v>0.47916666666666669</v>
      </c>
      <c r="C202" t="e">
        <v>#N/A</v>
      </c>
      <c r="D202" s="2">
        <v>23</v>
      </c>
      <c r="E202" s="2" t="s">
        <v>11</v>
      </c>
      <c r="F202" s="9" t="str">
        <f ca="1">IFERROR(MIN(IF(ABS(OFFSET(Géolocalisation!$A$1,
MATCH($A202,Géolocalisation!$A:$A,0)-1,1,
COUNTIF(Géolocalisation!$A:$A,$A202))-B202)=
MIN(ABS(OFFSET(Géolocalisation!$A$1,
MATCH($A202,Géolocalisation!$A:$A,0)-1,1,
COUNTIF(Géolocalisation!$A:$A,$A202))-B202)),
OFFSET(Géolocalisation!$A$1,
MATCH($A202,Géolocalisation!$A:$A,0)-1,1,
COUNTIF(Géolocalisation!$A:$A,$A202)))),"")</f>
        <v/>
      </c>
      <c r="G202" s="3" t="str">
        <f ca="1">IFERROR(VLOOKUP($F202,OFFSET(Géolocalisation!$A$1, MATCH($A202,Géolocalisation!$A:$A,0)-1,1, COUNTIF(Géolocalisation!$A:$A,$A202), MATCH(G$1,Géolocalisation!$A$1:$D$1,0)),2,0),"")</f>
        <v/>
      </c>
      <c r="H202" s="3" t="str">
        <f ca="1">IFERROR(VLOOKUP($F202,OFFSET(Géolocalisation!$A$1, MATCH($A202,Géolocalisation!$A:$A,0)-1,1, COUNTIF(Géolocalisation!$A:$A,$A202), MATCH(H$1,Géolocalisation!$A$1:$D$1,0)),3,0),"")</f>
        <v/>
      </c>
    </row>
    <row r="203" spans="1:8" x14ac:dyDescent="0.25">
      <c r="A203" s="11">
        <v>46093</v>
      </c>
      <c r="B203" s="2" t="s">
        <v>0</v>
      </c>
      <c r="C203" t="e">
        <v>#N/A</v>
      </c>
      <c r="D203" s="2" t="s">
        <v>1</v>
      </c>
      <c r="E203" s="2" t="s">
        <v>11</v>
      </c>
      <c r="F203" s="9" t="str">
        <f ca="1">IFERROR(MIN(IF(ABS(OFFSET(Géolocalisation!$A$1,
MATCH($A203,Géolocalisation!$A:$A,0)-1,1,
COUNTIF(Géolocalisation!$A:$A,$A203))-B203)=
MIN(ABS(OFFSET(Géolocalisation!$A$1,
MATCH($A203,Géolocalisation!$A:$A,0)-1,1,
COUNTIF(Géolocalisation!$A:$A,$A203))-B203)),
OFFSET(Géolocalisation!$A$1,
MATCH($A203,Géolocalisation!$A:$A,0)-1,1,
COUNTIF(Géolocalisation!$A:$A,$A203)))),"")</f>
        <v/>
      </c>
      <c r="G203" s="3" t="str">
        <f ca="1">IFERROR(VLOOKUP($F203,OFFSET(Géolocalisation!$A$1, MATCH($A203,Géolocalisation!$A:$A,0)-1,1, COUNTIF(Géolocalisation!$A:$A,$A203), MATCH(G$1,Géolocalisation!$A$1:$D$1,0)),2,0),"")</f>
        <v/>
      </c>
      <c r="H203" s="3" t="str">
        <f ca="1">IFERROR(VLOOKUP($F203,OFFSET(Géolocalisation!$A$1, MATCH($A203,Géolocalisation!$A:$A,0)-1,1, COUNTIF(Géolocalisation!$A:$A,$A203), MATCH(H$1,Géolocalisation!$A$1:$D$1,0)),3,0),"")</f>
        <v/>
      </c>
    </row>
    <row r="204" spans="1:8" x14ac:dyDescent="0.25">
      <c r="A204" s="11">
        <v>46093</v>
      </c>
      <c r="B204" s="4">
        <v>0.17986111111111111</v>
      </c>
      <c r="C204" t="e">
        <v>#N/A</v>
      </c>
      <c r="D204" s="5"/>
      <c r="E204" s="5" t="s">
        <v>12</v>
      </c>
      <c r="F204" s="9" t="str">
        <f ca="1">IFERROR(MIN(IF(ABS(OFFSET(Géolocalisation!$A$1,
MATCH($A204,Géolocalisation!$A:$A,0)-1,1,
COUNTIF(Géolocalisation!$A:$A,$A204))-B204)=
MIN(ABS(OFFSET(Géolocalisation!$A$1,
MATCH($A204,Géolocalisation!$A:$A,0)-1,1,
COUNTIF(Géolocalisation!$A:$A,$A204))-B204)),
OFFSET(Géolocalisation!$A$1,
MATCH($A204,Géolocalisation!$A:$A,0)-1,1,
COUNTIF(Géolocalisation!$A:$A,$A204)))),"")</f>
        <v/>
      </c>
      <c r="G204" s="3" t="str">
        <f ca="1">IFERROR(VLOOKUP($F204,OFFSET(Géolocalisation!$A$1, MATCH($A204,Géolocalisation!$A:$A,0)-1,1, COUNTIF(Géolocalisation!$A:$A,$A204), MATCH(G$1,Géolocalisation!$A$1:$D$1,0)),2,0),"")</f>
        <v/>
      </c>
      <c r="H204" s="3" t="str">
        <f ca="1">IFERROR(VLOOKUP($F204,OFFSET(Géolocalisation!$A$1, MATCH($A204,Géolocalisation!$A:$A,0)-1,1, COUNTIF(Géolocalisation!$A:$A,$A204), MATCH(H$1,Géolocalisation!$A$1:$D$1,0)),3,0),"")</f>
        <v/>
      </c>
    </row>
    <row r="205" spans="1:8" x14ac:dyDescent="0.25">
      <c r="A205" s="11">
        <v>46093</v>
      </c>
      <c r="B205" s="4">
        <v>0.70347222222222228</v>
      </c>
      <c r="C205" t="e">
        <v>#N/A</v>
      </c>
      <c r="D205" s="5"/>
      <c r="E205" s="5" t="s">
        <v>12</v>
      </c>
      <c r="F205" s="9" t="str">
        <f ca="1">IFERROR(MIN(IF(ABS(OFFSET(Géolocalisation!$A$1,
MATCH($A205,Géolocalisation!$A:$A,0)-1,1,
COUNTIF(Géolocalisation!$A:$A,$A205))-B205)=
MIN(ABS(OFFSET(Géolocalisation!$A$1,
MATCH($A205,Géolocalisation!$A:$A,0)-1,1,
COUNTIF(Géolocalisation!$A:$A,$A205))-B205)),
OFFSET(Géolocalisation!$A$1,
MATCH($A205,Géolocalisation!$A:$A,0)-1,1,
COUNTIF(Géolocalisation!$A:$A,$A205)))),"")</f>
        <v/>
      </c>
      <c r="G205" s="3" t="str">
        <f ca="1">IFERROR(VLOOKUP($F205,OFFSET(Géolocalisation!$A$1, MATCH($A205,Géolocalisation!$A:$A,0)-1,1, COUNTIF(Géolocalisation!$A:$A,$A205), MATCH(G$1,Géolocalisation!$A$1:$D$1,0)),2,0),"")</f>
        <v/>
      </c>
      <c r="H205" s="3" t="str">
        <f ca="1">IFERROR(VLOOKUP($F205,OFFSET(Géolocalisation!$A$1, MATCH($A205,Géolocalisation!$A:$A,0)-1,1, COUNTIF(Géolocalisation!$A:$A,$A205), MATCH(H$1,Géolocalisation!$A$1:$D$1,0)),3,0),"")</f>
        <v/>
      </c>
    </row>
    <row r="206" spans="1:8" x14ac:dyDescent="0.25">
      <c r="A206" s="11">
        <v>46094</v>
      </c>
      <c r="B206" s="1">
        <v>1.2500000000000001E-2</v>
      </c>
      <c r="C206" t="e">
        <v>#N/A</v>
      </c>
      <c r="D206" s="2">
        <v>21</v>
      </c>
      <c r="E206" s="2" t="s">
        <v>11</v>
      </c>
      <c r="F206" s="9" t="str">
        <f ca="1">IFERROR(MIN(IF(ABS(OFFSET(Géolocalisation!$A$1,
MATCH($A206,Géolocalisation!$A:$A,0)-1,1,
COUNTIF(Géolocalisation!$A:$A,$A206))-B206)=
MIN(ABS(OFFSET(Géolocalisation!$A$1,
MATCH($A206,Géolocalisation!$A:$A,0)-1,1,
COUNTIF(Géolocalisation!$A:$A,$A206))-B206)),
OFFSET(Géolocalisation!$A$1,
MATCH($A206,Géolocalisation!$A:$A,0)-1,1,
COUNTIF(Géolocalisation!$A:$A,$A206)))),"")</f>
        <v/>
      </c>
      <c r="G206" s="3" t="str">
        <f ca="1">IFERROR(VLOOKUP($F206,OFFSET(Géolocalisation!$A$1, MATCH($A206,Géolocalisation!$A:$A,0)-1,1, COUNTIF(Géolocalisation!$A:$A,$A206), MATCH(G$1,Géolocalisation!$A$1:$D$1,0)),2,0),"")</f>
        <v/>
      </c>
      <c r="H206" s="3" t="str">
        <f ca="1">IFERROR(VLOOKUP($F206,OFFSET(Géolocalisation!$A$1, MATCH($A206,Géolocalisation!$A:$A,0)-1,1, COUNTIF(Géolocalisation!$A:$A,$A206), MATCH(H$1,Géolocalisation!$A$1:$D$1,0)),3,0),"")</f>
        <v/>
      </c>
    </row>
    <row r="207" spans="1:8" x14ac:dyDescent="0.25">
      <c r="A207" s="11">
        <v>46094</v>
      </c>
      <c r="B207" s="1">
        <v>0.55555555555555558</v>
      </c>
      <c r="C207" t="e">
        <v>#N/A</v>
      </c>
      <c r="D207" s="2">
        <v>23</v>
      </c>
      <c r="E207" s="2" t="s">
        <v>11</v>
      </c>
      <c r="F207" s="9" t="str">
        <f ca="1">IFERROR(MIN(IF(ABS(OFFSET(Géolocalisation!$A$1,
MATCH($A207,Géolocalisation!$A:$A,0)-1,1,
COUNTIF(Géolocalisation!$A:$A,$A207))-B207)=
MIN(ABS(OFFSET(Géolocalisation!$A$1,
MATCH($A207,Géolocalisation!$A:$A,0)-1,1,
COUNTIF(Géolocalisation!$A:$A,$A207))-B207)),
OFFSET(Géolocalisation!$A$1,
MATCH($A207,Géolocalisation!$A:$A,0)-1,1,
COUNTIF(Géolocalisation!$A:$A,$A207)))),"")</f>
        <v/>
      </c>
      <c r="G207" s="3" t="str">
        <f ca="1">IFERROR(VLOOKUP($F207,OFFSET(Géolocalisation!$A$1, MATCH($A207,Géolocalisation!$A:$A,0)-1,1, COUNTIF(Géolocalisation!$A:$A,$A207), MATCH(G$1,Géolocalisation!$A$1:$D$1,0)),2,0),"")</f>
        <v/>
      </c>
      <c r="H207" s="3" t="str">
        <f ca="1">IFERROR(VLOOKUP($F207,OFFSET(Géolocalisation!$A$1, MATCH($A207,Géolocalisation!$A:$A,0)-1,1, COUNTIF(Géolocalisation!$A:$A,$A207), MATCH(H$1,Géolocalisation!$A$1:$D$1,0)),3,0),"")</f>
        <v/>
      </c>
    </row>
    <row r="208" spans="1:8" x14ac:dyDescent="0.25">
      <c r="A208" s="11">
        <v>46094</v>
      </c>
      <c r="B208" s="4">
        <v>0.28333333333333333</v>
      </c>
      <c r="C208" t="e">
        <v>#N/A</v>
      </c>
      <c r="D208" s="5"/>
      <c r="E208" s="5" t="s">
        <v>12</v>
      </c>
      <c r="F208" s="9" t="str">
        <f ca="1">IFERROR(MIN(IF(ABS(OFFSET(Géolocalisation!$A$1,
MATCH($A208,Géolocalisation!$A:$A,0)-1,1,
COUNTIF(Géolocalisation!$A:$A,$A208))-B208)=
MIN(ABS(OFFSET(Géolocalisation!$A$1,
MATCH($A208,Géolocalisation!$A:$A,0)-1,1,
COUNTIF(Géolocalisation!$A:$A,$A208))-B208)),
OFFSET(Géolocalisation!$A$1,
MATCH($A208,Géolocalisation!$A:$A,0)-1,1,
COUNTIF(Géolocalisation!$A:$A,$A208)))),"")</f>
        <v/>
      </c>
      <c r="G208" s="3" t="str">
        <f ca="1">IFERROR(VLOOKUP($F208,OFFSET(Géolocalisation!$A$1, MATCH($A208,Géolocalisation!$A:$A,0)-1,1, COUNTIF(Géolocalisation!$A:$A,$A208), MATCH(G$1,Géolocalisation!$A$1:$D$1,0)),2,0),"")</f>
        <v/>
      </c>
      <c r="H208" s="3" t="str">
        <f ca="1">IFERROR(VLOOKUP($F208,OFFSET(Géolocalisation!$A$1, MATCH($A208,Géolocalisation!$A:$A,0)-1,1, COUNTIF(Géolocalisation!$A:$A,$A208), MATCH(H$1,Géolocalisation!$A$1:$D$1,0)),3,0),"")</f>
        <v/>
      </c>
    </row>
    <row r="209" spans="1:8" x14ac:dyDescent="0.25">
      <c r="A209" s="11">
        <v>46094</v>
      </c>
      <c r="B209" s="4">
        <v>0.8125</v>
      </c>
      <c r="C209" t="e">
        <v>#N/A</v>
      </c>
      <c r="D209" s="5"/>
      <c r="E209" s="5" t="s">
        <v>12</v>
      </c>
      <c r="F209" s="9" t="str">
        <f ca="1">IFERROR(MIN(IF(ABS(OFFSET(Géolocalisation!$A$1,
MATCH($A209,Géolocalisation!$A:$A,0)-1,1,
COUNTIF(Géolocalisation!$A:$A,$A209))-B209)=
MIN(ABS(OFFSET(Géolocalisation!$A$1,
MATCH($A209,Géolocalisation!$A:$A,0)-1,1,
COUNTIF(Géolocalisation!$A:$A,$A209))-B209)),
OFFSET(Géolocalisation!$A$1,
MATCH($A209,Géolocalisation!$A:$A,0)-1,1,
COUNTIF(Géolocalisation!$A:$A,$A209)))),"")</f>
        <v/>
      </c>
      <c r="G209" s="3" t="str">
        <f ca="1">IFERROR(VLOOKUP($F209,OFFSET(Géolocalisation!$A$1, MATCH($A209,Géolocalisation!$A:$A,0)-1,1, COUNTIF(Géolocalisation!$A:$A,$A209), MATCH(G$1,Géolocalisation!$A$1:$D$1,0)),2,0),"")</f>
        <v/>
      </c>
      <c r="H209" s="3" t="str">
        <f ca="1">IFERROR(VLOOKUP($F209,OFFSET(Géolocalisation!$A$1, MATCH($A209,Géolocalisation!$A:$A,0)-1,1, COUNTIF(Géolocalisation!$A:$A,$A209), MATCH(H$1,Géolocalisation!$A$1:$D$1,0)),3,0),"")</f>
        <v/>
      </c>
    </row>
    <row r="210" spans="1:8" x14ac:dyDescent="0.25">
      <c r="A210" s="11">
        <v>46095</v>
      </c>
      <c r="B210" s="1">
        <v>7.7083333333333337E-2</v>
      </c>
      <c r="C210" t="e">
        <v>#N/A</v>
      </c>
      <c r="D210" s="2">
        <v>28</v>
      </c>
      <c r="E210" s="2" t="s">
        <v>11</v>
      </c>
      <c r="F210" s="9" t="str">
        <f ca="1">IFERROR(MIN(IF(ABS(OFFSET(Géolocalisation!$A$1,
MATCH($A210,Géolocalisation!$A:$A,0)-1,1,
COUNTIF(Géolocalisation!$A:$A,$A210))-B210)=
MIN(ABS(OFFSET(Géolocalisation!$A$1,
MATCH($A210,Géolocalisation!$A:$A,0)-1,1,
COUNTIF(Géolocalisation!$A:$A,$A210))-B210)),
OFFSET(Géolocalisation!$A$1,
MATCH($A210,Géolocalisation!$A:$A,0)-1,1,
COUNTIF(Géolocalisation!$A:$A,$A210)))),"")</f>
        <v/>
      </c>
      <c r="G210" s="3" t="str">
        <f ca="1">IFERROR(VLOOKUP($F210,OFFSET(Géolocalisation!$A$1, MATCH($A210,Géolocalisation!$A:$A,0)-1,1, COUNTIF(Géolocalisation!$A:$A,$A210), MATCH(G$1,Géolocalisation!$A$1:$D$1,0)),2,0),"")</f>
        <v/>
      </c>
      <c r="H210" s="3" t="str">
        <f ca="1">IFERROR(VLOOKUP($F210,OFFSET(Géolocalisation!$A$1, MATCH($A210,Géolocalisation!$A:$A,0)-1,1, COUNTIF(Géolocalisation!$A:$A,$A210), MATCH(H$1,Géolocalisation!$A$1:$D$1,0)),3,0),"")</f>
        <v/>
      </c>
    </row>
    <row r="211" spans="1:8" x14ac:dyDescent="0.25">
      <c r="A211" s="11">
        <v>46095</v>
      </c>
      <c r="B211" s="1">
        <v>0.60972222222222228</v>
      </c>
      <c r="C211" t="e">
        <v>#N/A</v>
      </c>
      <c r="D211" s="2">
        <v>35</v>
      </c>
      <c r="E211" s="2" t="s">
        <v>11</v>
      </c>
      <c r="F211" s="9" t="str">
        <f ca="1">IFERROR(MIN(IF(ABS(OFFSET(Géolocalisation!$A$1,
MATCH($A211,Géolocalisation!$A:$A,0)-1,1,
COUNTIF(Géolocalisation!$A:$A,$A211))-B211)=
MIN(ABS(OFFSET(Géolocalisation!$A$1,
MATCH($A211,Géolocalisation!$A:$A,0)-1,1,
COUNTIF(Géolocalisation!$A:$A,$A211))-B211)),
OFFSET(Géolocalisation!$A$1,
MATCH($A211,Géolocalisation!$A:$A,0)-1,1,
COUNTIF(Géolocalisation!$A:$A,$A211)))),"")</f>
        <v/>
      </c>
      <c r="G211" s="3" t="str">
        <f ca="1">IFERROR(VLOOKUP($F211,OFFSET(Géolocalisation!$A$1, MATCH($A211,Géolocalisation!$A:$A,0)-1,1, COUNTIF(Géolocalisation!$A:$A,$A211), MATCH(G$1,Géolocalisation!$A$1:$D$1,0)),2,0),"")</f>
        <v/>
      </c>
      <c r="H211" s="3" t="str">
        <f ca="1">IFERROR(VLOOKUP($F211,OFFSET(Géolocalisation!$A$1, MATCH($A211,Géolocalisation!$A:$A,0)-1,1, COUNTIF(Géolocalisation!$A:$A,$A211), MATCH(H$1,Géolocalisation!$A$1:$D$1,0)),3,0),"")</f>
        <v/>
      </c>
    </row>
    <row r="212" spans="1:8" x14ac:dyDescent="0.25">
      <c r="A212" s="11">
        <v>46095</v>
      </c>
      <c r="B212" s="4">
        <v>0.33541666666666664</v>
      </c>
      <c r="C212" t="e">
        <v>#N/A</v>
      </c>
      <c r="D212" s="5"/>
      <c r="E212" s="5" t="s">
        <v>12</v>
      </c>
      <c r="F212" s="9" t="str">
        <f ca="1">IFERROR(MIN(IF(ABS(OFFSET(Géolocalisation!$A$1,
MATCH($A212,Géolocalisation!$A:$A,0)-1,1,
COUNTIF(Géolocalisation!$A:$A,$A212))-B212)=
MIN(ABS(OFFSET(Géolocalisation!$A$1,
MATCH($A212,Géolocalisation!$A:$A,0)-1,1,
COUNTIF(Géolocalisation!$A:$A,$A212))-B212)),
OFFSET(Géolocalisation!$A$1,
MATCH($A212,Géolocalisation!$A:$A,0)-1,1,
COUNTIF(Géolocalisation!$A:$A,$A212)))),"")</f>
        <v/>
      </c>
      <c r="G212" s="3" t="str">
        <f ca="1">IFERROR(VLOOKUP($F212,OFFSET(Géolocalisation!$A$1, MATCH($A212,Géolocalisation!$A:$A,0)-1,1, COUNTIF(Géolocalisation!$A:$A,$A212), MATCH(G$1,Géolocalisation!$A$1:$D$1,0)),2,0),"")</f>
        <v/>
      </c>
      <c r="H212" s="3" t="str">
        <f ca="1">IFERROR(VLOOKUP($F212,OFFSET(Géolocalisation!$A$1, MATCH($A212,Géolocalisation!$A:$A,0)-1,1, COUNTIF(Géolocalisation!$A:$A,$A212), MATCH(H$1,Géolocalisation!$A$1:$D$1,0)),3,0),"")</f>
        <v/>
      </c>
    </row>
    <row r="213" spans="1:8" x14ac:dyDescent="0.25">
      <c r="A213" s="11">
        <v>46095</v>
      </c>
      <c r="B213" s="4">
        <v>0.85347222222222219</v>
      </c>
      <c r="C213" t="e">
        <v>#N/A</v>
      </c>
      <c r="D213" s="5"/>
      <c r="E213" s="5" t="s">
        <v>12</v>
      </c>
      <c r="F213" s="9" t="str">
        <f ca="1">IFERROR(MIN(IF(ABS(OFFSET(Géolocalisation!$A$1,
MATCH($A213,Géolocalisation!$A:$A,0)-1,1,
COUNTIF(Géolocalisation!$A:$A,$A213))-B213)=
MIN(ABS(OFFSET(Géolocalisation!$A$1,
MATCH($A213,Géolocalisation!$A:$A,0)-1,1,
COUNTIF(Géolocalisation!$A:$A,$A213))-B213)),
OFFSET(Géolocalisation!$A$1,
MATCH($A213,Géolocalisation!$A:$A,0)-1,1,
COUNTIF(Géolocalisation!$A:$A,$A213)))),"")</f>
        <v/>
      </c>
      <c r="G213" s="3" t="str">
        <f ca="1">IFERROR(VLOOKUP($F213,OFFSET(Géolocalisation!$A$1, MATCH($A213,Géolocalisation!$A:$A,0)-1,1, COUNTIF(Géolocalisation!$A:$A,$A213), MATCH(G$1,Géolocalisation!$A$1:$D$1,0)),2,0),"")</f>
        <v/>
      </c>
      <c r="H213" s="3" t="str">
        <f ca="1">IFERROR(VLOOKUP($F213,OFFSET(Géolocalisation!$A$1, MATCH($A213,Géolocalisation!$A:$A,0)-1,1, COUNTIF(Géolocalisation!$A:$A,$A213), MATCH(H$1,Géolocalisation!$A$1:$D$1,0)),3,0),"")</f>
        <v/>
      </c>
    </row>
    <row r="214" spans="1:8" x14ac:dyDescent="0.25">
      <c r="A214" s="11">
        <v>46096</v>
      </c>
      <c r="B214" s="1">
        <v>0.12083333333333333</v>
      </c>
      <c r="C214" t="e">
        <v>#N/A</v>
      </c>
      <c r="D214" s="2">
        <v>42</v>
      </c>
      <c r="E214" s="2" t="s">
        <v>11</v>
      </c>
      <c r="F214" s="9" t="str">
        <f ca="1">IFERROR(MIN(IF(ABS(OFFSET(Géolocalisation!$A$1,
MATCH($A214,Géolocalisation!$A:$A,0)-1,1,
COUNTIF(Géolocalisation!$A:$A,$A214))-B214)=
MIN(ABS(OFFSET(Géolocalisation!$A$1,
MATCH($A214,Géolocalisation!$A:$A,0)-1,1,
COUNTIF(Géolocalisation!$A:$A,$A214))-B214)),
OFFSET(Géolocalisation!$A$1,
MATCH($A214,Géolocalisation!$A:$A,0)-1,1,
COUNTIF(Géolocalisation!$A:$A,$A214)))),"")</f>
        <v/>
      </c>
      <c r="G214" s="3" t="str">
        <f ca="1">IFERROR(VLOOKUP($F214,OFFSET(Géolocalisation!$A$1, MATCH($A214,Géolocalisation!$A:$A,0)-1,1, COUNTIF(Géolocalisation!$A:$A,$A214), MATCH(G$1,Géolocalisation!$A$1:$D$1,0)),2,0),"")</f>
        <v/>
      </c>
      <c r="H214" s="3" t="str">
        <f ca="1">IFERROR(VLOOKUP($F214,OFFSET(Géolocalisation!$A$1, MATCH($A214,Géolocalisation!$A:$A,0)-1,1, COUNTIF(Géolocalisation!$A:$A,$A214), MATCH(H$1,Géolocalisation!$A$1:$D$1,0)),3,0),"")</f>
        <v/>
      </c>
    </row>
    <row r="215" spans="1:8" x14ac:dyDescent="0.25">
      <c r="A215" s="11">
        <v>46096</v>
      </c>
      <c r="B215" s="1">
        <v>0.6430555555555556</v>
      </c>
      <c r="C215" t="e">
        <v>#N/A</v>
      </c>
      <c r="D215" s="2">
        <v>50</v>
      </c>
      <c r="E215" s="2" t="s">
        <v>11</v>
      </c>
      <c r="F215" s="9" t="str">
        <f ca="1">IFERROR(MIN(IF(ABS(OFFSET(Géolocalisation!$A$1,
MATCH($A215,Géolocalisation!$A:$A,0)-1,1,
COUNTIF(Géolocalisation!$A:$A,$A215))-B215)=
MIN(ABS(OFFSET(Géolocalisation!$A$1,
MATCH($A215,Géolocalisation!$A:$A,0)-1,1,
COUNTIF(Géolocalisation!$A:$A,$A215))-B215)),
OFFSET(Géolocalisation!$A$1,
MATCH($A215,Géolocalisation!$A:$A,0)-1,1,
COUNTIF(Géolocalisation!$A:$A,$A215)))),"")</f>
        <v/>
      </c>
      <c r="G215" s="3" t="str">
        <f ca="1">IFERROR(VLOOKUP($F215,OFFSET(Géolocalisation!$A$1, MATCH($A215,Géolocalisation!$A:$A,0)-1,1, COUNTIF(Géolocalisation!$A:$A,$A215), MATCH(G$1,Géolocalisation!$A$1:$D$1,0)),2,0),"")</f>
        <v/>
      </c>
      <c r="H215" s="3" t="str">
        <f ca="1">IFERROR(VLOOKUP($F215,OFFSET(Géolocalisation!$A$1, MATCH($A215,Géolocalisation!$A:$A,0)-1,1, COUNTIF(Géolocalisation!$A:$A,$A215), MATCH(H$1,Géolocalisation!$A$1:$D$1,0)),3,0),"")</f>
        <v/>
      </c>
    </row>
    <row r="216" spans="1:8" x14ac:dyDescent="0.25">
      <c r="A216" s="11">
        <v>46096</v>
      </c>
      <c r="B216" s="4">
        <v>0.37222222222222223</v>
      </c>
      <c r="C216" t="e">
        <v>#N/A</v>
      </c>
      <c r="D216" s="5"/>
      <c r="E216" s="5" t="s">
        <v>12</v>
      </c>
      <c r="F216" s="9" t="str">
        <f ca="1">IFERROR(MIN(IF(ABS(OFFSET(Géolocalisation!$A$1,
MATCH($A216,Géolocalisation!$A:$A,0)-1,1,
COUNTIF(Géolocalisation!$A:$A,$A216))-B216)=
MIN(ABS(OFFSET(Géolocalisation!$A$1,
MATCH($A216,Géolocalisation!$A:$A,0)-1,1,
COUNTIF(Géolocalisation!$A:$A,$A216))-B216)),
OFFSET(Géolocalisation!$A$1,
MATCH($A216,Géolocalisation!$A:$A,0)-1,1,
COUNTIF(Géolocalisation!$A:$A,$A216)))),"")</f>
        <v/>
      </c>
      <c r="G216" s="3" t="str">
        <f ca="1">IFERROR(VLOOKUP($F216,OFFSET(Géolocalisation!$A$1, MATCH($A216,Géolocalisation!$A:$A,0)-1,1, COUNTIF(Géolocalisation!$A:$A,$A216), MATCH(G$1,Géolocalisation!$A$1:$D$1,0)),2,0),"")</f>
        <v/>
      </c>
      <c r="H216" s="3" t="str">
        <f ca="1">IFERROR(VLOOKUP($F216,OFFSET(Géolocalisation!$A$1, MATCH($A216,Géolocalisation!$A:$A,0)-1,1, COUNTIF(Géolocalisation!$A:$A,$A216), MATCH(H$1,Géolocalisation!$A$1:$D$1,0)),3,0),"")</f>
        <v/>
      </c>
    </row>
    <row r="217" spans="1:8" x14ac:dyDescent="0.25">
      <c r="A217" s="11">
        <v>46096</v>
      </c>
      <c r="B217" s="4">
        <v>0.8881944444444444</v>
      </c>
      <c r="C217" t="e">
        <v>#N/A</v>
      </c>
      <c r="D217" s="5"/>
      <c r="E217" s="5" t="s">
        <v>12</v>
      </c>
      <c r="F217" s="9" t="str">
        <f ca="1">IFERROR(MIN(IF(ABS(OFFSET(Géolocalisation!$A$1,
MATCH($A217,Géolocalisation!$A:$A,0)-1,1,
COUNTIF(Géolocalisation!$A:$A,$A217))-B217)=
MIN(ABS(OFFSET(Géolocalisation!$A$1,
MATCH($A217,Géolocalisation!$A:$A,0)-1,1,
COUNTIF(Géolocalisation!$A:$A,$A217))-B217)),
OFFSET(Géolocalisation!$A$1,
MATCH($A217,Géolocalisation!$A:$A,0)-1,1,
COUNTIF(Géolocalisation!$A:$A,$A217)))),"")</f>
        <v/>
      </c>
      <c r="G217" s="3" t="str">
        <f ca="1">IFERROR(VLOOKUP($F217,OFFSET(Géolocalisation!$A$1, MATCH($A217,Géolocalisation!$A:$A,0)-1,1, COUNTIF(Géolocalisation!$A:$A,$A217), MATCH(G$1,Géolocalisation!$A$1:$D$1,0)),2,0),"")</f>
        <v/>
      </c>
      <c r="H217" s="3" t="str">
        <f ca="1">IFERROR(VLOOKUP($F217,OFFSET(Géolocalisation!$A$1, MATCH($A217,Géolocalisation!$A:$A,0)-1,1, COUNTIF(Géolocalisation!$A:$A,$A217), MATCH(H$1,Géolocalisation!$A$1:$D$1,0)),3,0),"")</f>
        <v/>
      </c>
    </row>
    <row r="218" spans="1:8" x14ac:dyDescent="0.25">
      <c r="A218" s="11">
        <v>46097</v>
      </c>
      <c r="B218" s="1">
        <v>0.15347222222222223</v>
      </c>
      <c r="C218" t="e">
        <v>#N/A</v>
      </c>
      <c r="D218" s="2">
        <v>58</v>
      </c>
      <c r="E218" s="2" t="s">
        <v>11</v>
      </c>
      <c r="F218" s="9" t="str">
        <f ca="1">IFERROR(MIN(IF(ABS(OFFSET(Géolocalisation!$A$1,
MATCH($A218,Géolocalisation!$A:$A,0)-1,1,
COUNTIF(Géolocalisation!$A:$A,$A218))-B218)=
MIN(ABS(OFFSET(Géolocalisation!$A$1,
MATCH($A218,Géolocalisation!$A:$A,0)-1,1,
COUNTIF(Géolocalisation!$A:$A,$A218))-B218)),
OFFSET(Géolocalisation!$A$1,
MATCH($A218,Géolocalisation!$A:$A,0)-1,1,
COUNTIF(Géolocalisation!$A:$A,$A218)))),"")</f>
        <v/>
      </c>
      <c r="G218" s="3" t="str">
        <f ca="1">IFERROR(VLOOKUP($F218,OFFSET(Géolocalisation!$A$1, MATCH($A218,Géolocalisation!$A:$A,0)-1,1, COUNTIF(Géolocalisation!$A:$A,$A218), MATCH(G$1,Géolocalisation!$A$1:$D$1,0)),2,0),"")</f>
        <v/>
      </c>
      <c r="H218" s="3" t="str">
        <f ca="1">IFERROR(VLOOKUP($F218,OFFSET(Géolocalisation!$A$1, MATCH($A218,Géolocalisation!$A:$A,0)-1,1, COUNTIF(Géolocalisation!$A:$A,$A218), MATCH(H$1,Géolocalisation!$A$1:$D$1,0)),3,0),"")</f>
        <v/>
      </c>
    </row>
    <row r="219" spans="1:8" x14ac:dyDescent="0.25">
      <c r="A219" s="11">
        <v>46097</v>
      </c>
      <c r="B219" s="1">
        <v>0.67152777777777772</v>
      </c>
      <c r="C219" t="e">
        <v>#N/A</v>
      </c>
      <c r="D219" s="2">
        <v>66</v>
      </c>
      <c r="E219" s="2" t="s">
        <v>11</v>
      </c>
      <c r="F219" s="9" t="str">
        <f ca="1">IFERROR(MIN(IF(ABS(OFFSET(Géolocalisation!$A$1,
MATCH($A219,Géolocalisation!$A:$A,0)-1,1,
COUNTIF(Géolocalisation!$A:$A,$A219))-B219)=
MIN(ABS(OFFSET(Géolocalisation!$A$1,
MATCH($A219,Géolocalisation!$A:$A,0)-1,1,
COUNTIF(Géolocalisation!$A:$A,$A219))-B219)),
OFFSET(Géolocalisation!$A$1,
MATCH($A219,Géolocalisation!$A:$A,0)-1,1,
COUNTIF(Géolocalisation!$A:$A,$A219)))),"")</f>
        <v/>
      </c>
      <c r="G219" s="3" t="str">
        <f ca="1">IFERROR(VLOOKUP($F219,OFFSET(Géolocalisation!$A$1, MATCH($A219,Géolocalisation!$A:$A,0)-1,1, COUNTIF(Géolocalisation!$A:$A,$A219), MATCH(G$1,Géolocalisation!$A$1:$D$1,0)),2,0),"")</f>
        <v/>
      </c>
      <c r="H219" s="3" t="str">
        <f ca="1">IFERROR(VLOOKUP($F219,OFFSET(Géolocalisation!$A$1, MATCH($A219,Géolocalisation!$A:$A,0)-1,1, COUNTIF(Géolocalisation!$A:$A,$A219), MATCH(H$1,Géolocalisation!$A$1:$D$1,0)),3,0),"")</f>
        <v/>
      </c>
    </row>
    <row r="220" spans="1:8" x14ac:dyDescent="0.25">
      <c r="A220" s="11">
        <v>46097</v>
      </c>
      <c r="B220" s="4">
        <v>0.40555555555555556</v>
      </c>
      <c r="C220" t="e">
        <v>#N/A</v>
      </c>
      <c r="D220" s="5"/>
      <c r="E220" s="5" t="s">
        <v>12</v>
      </c>
      <c r="F220" s="9" t="str">
        <f ca="1">IFERROR(MIN(IF(ABS(OFFSET(Géolocalisation!$A$1,
MATCH($A220,Géolocalisation!$A:$A,0)-1,1,
COUNTIF(Géolocalisation!$A:$A,$A220))-B220)=
MIN(ABS(OFFSET(Géolocalisation!$A$1,
MATCH($A220,Géolocalisation!$A:$A,0)-1,1,
COUNTIF(Géolocalisation!$A:$A,$A220))-B220)),
OFFSET(Géolocalisation!$A$1,
MATCH($A220,Géolocalisation!$A:$A,0)-1,1,
COUNTIF(Géolocalisation!$A:$A,$A220)))),"")</f>
        <v/>
      </c>
      <c r="G220" s="3" t="str">
        <f ca="1">IFERROR(VLOOKUP($F220,OFFSET(Géolocalisation!$A$1, MATCH($A220,Géolocalisation!$A:$A,0)-1,1, COUNTIF(Géolocalisation!$A:$A,$A220), MATCH(G$1,Géolocalisation!$A$1:$D$1,0)),2,0),"")</f>
        <v/>
      </c>
      <c r="H220" s="3" t="str">
        <f ca="1">IFERROR(VLOOKUP($F220,OFFSET(Géolocalisation!$A$1, MATCH($A220,Géolocalisation!$A:$A,0)-1,1, COUNTIF(Géolocalisation!$A:$A,$A220), MATCH(H$1,Géolocalisation!$A$1:$D$1,0)),3,0),"")</f>
        <v/>
      </c>
    </row>
    <row r="221" spans="1:8" x14ac:dyDescent="0.25">
      <c r="A221" s="11">
        <v>46097</v>
      </c>
      <c r="B221" s="4">
        <v>0.92013888888888884</v>
      </c>
      <c r="C221" t="e">
        <v>#N/A</v>
      </c>
      <c r="D221" s="5"/>
      <c r="E221" s="5" t="s">
        <v>12</v>
      </c>
      <c r="F221" s="9" t="str">
        <f ca="1">IFERROR(MIN(IF(ABS(OFFSET(Géolocalisation!$A$1,
MATCH($A221,Géolocalisation!$A:$A,0)-1,1,
COUNTIF(Géolocalisation!$A:$A,$A221))-B221)=
MIN(ABS(OFFSET(Géolocalisation!$A$1,
MATCH($A221,Géolocalisation!$A:$A,0)-1,1,
COUNTIF(Géolocalisation!$A:$A,$A221))-B221)),
OFFSET(Géolocalisation!$A$1,
MATCH($A221,Géolocalisation!$A:$A,0)-1,1,
COUNTIF(Géolocalisation!$A:$A,$A221)))),"")</f>
        <v/>
      </c>
      <c r="G221" s="3" t="str">
        <f ca="1">IFERROR(VLOOKUP($F221,OFFSET(Géolocalisation!$A$1, MATCH($A221,Géolocalisation!$A:$A,0)-1,1, COUNTIF(Géolocalisation!$A:$A,$A221), MATCH(G$1,Géolocalisation!$A$1:$D$1,0)),2,0),"")</f>
        <v/>
      </c>
      <c r="H221" s="3" t="str">
        <f ca="1">IFERROR(VLOOKUP($F221,OFFSET(Géolocalisation!$A$1, MATCH($A221,Géolocalisation!$A:$A,0)-1,1, COUNTIF(Géolocalisation!$A:$A,$A221), MATCH(H$1,Géolocalisation!$A$1:$D$1,0)),3,0),"")</f>
        <v/>
      </c>
    </row>
    <row r="222" spans="1:8" x14ac:dyDescent="0.25">
      <c r="A222" s="11">
        <v>46098</v>
      </c>
      <c r="B222" s="1">
        <v>0.18194444444444444</v>
      </c>
      <c r="C222" t="e">
        <v>#N/A</v>
      </c>
      <c r="D222" s="2">
        <v>73</v>
      </c>
      <c r="E222" s="2" t="s">
        <v>11</v>
      </c>
      <c r="F222" s="9" t="str">
        <f ca="1">IFERROR(MIN(IF(ABS(OFFSET(Géolocalisation!$A$1,
MATCH($A222,Géolocalisation!$A:$A,0)-1,1,
COUNTIF(Géolocalisation!$A:$A,$A222))-B222)=
MIN(ABS(OFFSET(Géolocalisation!$A$1,
MATCH($A222,Géolocalisation!$A:$A,0)-1,1,
COUNTIF(Géolocalisation!$A:$A,$A222))-B222)),
OFFSET(Géolocalisation!$A$1,
MATCH($A222,Géolocalisation!$A:$A,0)-1,1,
COUNTIF(Géolocalisation!$A:$A,$A222)))),"")</f>
        <v/>
      </c>
      <c r="G222" s="3" t="str">
        <f ca="1">IFERROR(VLOOKUP($F222,OFFSET(Géolocalisation!$A$1, MATCH($A222,Géolocalisation!$A:$A,0)-1,1, COUNTIF(Géolocalisation!$A:$A,$A222), MATCH(G$1,Géolocalisation!$A$1:$D$1,0)),2,0),"")</f>
        <v/>
      </c>
      <c r="H222" s="3" t="str">
        <f ca="1">IFERROR(VLOOKUP($F222,OFFSET(Géolocalisation!$A$1, MATCH($A222,Géolocalisation!$A:$A,0)-1,1, COUNTIF(Géolocalisation!$A:$A,$A222), MATCH(H$1,Géolocalisation!$A$1:$D$1,0)),3,0),"")</f>
        <v/>
      </c>
    </row>
    <row r="223" spans="1:8" x14ac:dyDescent="0.25">
      <c r="A223" s="11">
        <v>46098</v>
      </c>
      <c r="B223" s="1">
        <v>0.69791666666666663</v>
      </c>
      <c r="C223" t="e">
        <v>#N/A</v>
      </c>
      <c r="D223" s="2">
        <v>80</v>
      </c>
      <c r="E223" s="2" t="s">
        <v>11</v>
      </c>
      <c r="F223" s="9" t="str">
        <f ca="1">IFERROR(MIN(IF(ABS(OFFSET(Géolocalisation!$A$1,
MATCH($A223,Géolocalisation!$A:$A,0)-1,1,
COUNTIF(Géolocalisation!$A:$A,$A223))-B223)=
MIN(ABS(OFFSET(Géolocalisation!$A$1,
MATCH($A223,Géolocalisation!$A:$A,0)-1,1,
COUNTIF(Géolocalisation!$A:$A,$A223))-B223)),
OFFSET(Géolocalisation!$A$1,
MATCH($A223,Géolocalisation!$A:$A,0)-1,1,
COUNTIF(Géolocalisation!$A:$A,$A223)))),"")</f>
        <v/>
      </c>
      <c r="G223" s="3" t="str">
        <f ca="1">IFERROR(VLOOKUP($F223,OFFSET(Géolocalisation!$A$1, MATCH($A223,Géolocalisation!$A:$A,0)-1,1, COUNTIF(Géolocalisation!$A:$A,$A223), MATCH(G$1,Géolocalisation!$A$1:$D$1,0)),2,0),"")</f>
        <v/>
      </c>
      <c r="H223" s="3" t="str">
        <f ca="1">IFERROR(VLOOKUP($F223,OFFSET(Géolocalisation!$A$1, MATCH($A223,Géolocalisation!$A:$A,0)-1,1, COUNTIF(Géolocalisation!$A:$A,$A223), MATCH(H$1,Géolocalisation!$A$1:$D$1,0)),3,0),"")</f>
        <v/>
      </c>
    </row>
    <row r="224" spans="1:8" x14ac:dyDescent="0.25">
      <c r="A224" s="11">
        <v>46098</v>
      </c>
      <c r="B224" s="4">
        <v>0.4375</v>
      </c>
      <c r="C224" t="e">
        <v>#N/A</v>
      </c>
      <c r="D224" s="5"/>
      <c r="E224" s="5" t="s">
        <v>12</v>
      </c>
      <c r="F224" s="9" t="str">
        <f ca="1">IFERROR(MIN(IF(ABS(OFFSET(Géolocalisation!$A$1,
MATCH($A224,Géolocalisation!$A:$A,0)-1,1,
COUNTIF(Géolocalisation!$A:$A,$A224))-B224)=
MIN(ABS(OFFSET(Géolocalisation!$A$1,
MATCH($A224,Géolocalisation!$A:$A,0)-1,1,
COUNTIF(Géolocalisation!$A:$A,$A224))-B224)),
OFFSET(Géolocalisation!$A$1,
MATCH($A224,Géolocalisation!$A:$A,0)-1,1,
COUNTIF(Géolocalisation!$A:$A,$A224)))),"")</f>
        <v/>
      </c>
      <c r="G224" s="3" t="str">
        <f ca="1">IFERROR(VLOOKUP($F224,OFFSET(Géolocalisation!$A$1, MATCH($A224,Géolocalisation!$A:$A,0)-1,1, COUNTIF(Géolocalisation!$A:$A,$A224), MATCH(G$1,Géolocalisation!$A$1:$D$1,0)),2,0),"")</f>
        <v/>
      </c>
      <c r="H224" s="3" t="str">
        <f ca="1">IFERROR(VLOOKUP($F224,OFFSET(Géolocalisation!$A$1, MATCH($A224,Géolocalisation!$A:$A,0)-1,1, COUNTIF(Géolocalisation!$A:$A,$A224), MATCH(H$1,Géolocalisation!$A$1:$D$1,0)),3,0),"")</f>
        <v/>
      </c>
    </row>
    <row r="225" spans="1:8" x14ac:dyDescent="0.25">
      <c r="A225" s="11">
        <v>46098</v>
      </c>
      <c r="B225" s="4">
        <v>0.9506944444444444</v>
      </c>
      <c r="C225" t="e">
        <v>#N/A</v>
      </c>
      <c r="D225" s="5"/>
      <c r="E225" s="5" t="s">
        <v>12</v>
      </c>
      <c r="F225" s="9" t="str">
        <f ca="1">IFERROR(MIN(IF(ABS(OFFSET(Géolocalisation!$A$1,
MATCH($A225,Géolocalisation!$A:$A,0)-1,1,
COUNTIF(Géolocalisation!$A:$A,$A225))-B225)=
MIN(ABS(OFFSET(Géolocalisation!$A$1,
MATCH($A225,Géolocalisation!$A:$A,0)-1,1,
COUNTIF(Géolocalisation!$A:$A,$A225))-B225)),
OFFSET(Géolocalisation!$A$1,
MATCH($A225,Géolocalisation!$A:$A,0)-1,1,
COUNTIF(Géolocalisation!$A:$A,$A225)))),"")</f>
        <v/>
      </c>
      <c r="G225" s="3" t="str">
        <f ca="1">IFERROR(VLOOKUP($F225,OFFSET(Géolocalisation!$A$1, MATCH($A225,Géolocalisation!$A:$A,0)-1,1, COUNTIF(Géolocalisation!$A:$A,$A225), MATCH(G$1,Géolocalisation!$A$1:$D$1,0)),2,0),"")</f>
        <v/>
      </c>
      <c r="H225" s="3" t="str">
        <f ca="1">IFERROR(VLOOKUP($F225,OFFSET(Géolocalisation!$A$1, MATCH($A225,Géolocalisation!$A:$A,0)-1,1, COUNTIF(Géolocalisation!$A:$A,$A225), MATCH(H$1,Géolocalisation!$A$1:$D$1,0)),3,0),"")</f>
        <v/>
      </c>
    </row>
    <row r="226" spans="1:8" x14ac:dyDescent="0.25">
      <c r="A226" s="11">
        <v>46099</v>
      </c>
      <c r="B226" s="1">
        <v>0.20902777777777778</v>
      </c>
      <c r="C226" t="e">
        <v>#N/A</v>
      </c>
      <c r="D226" s="2">
        <v>87</v>
      </c>
      <c r="E226" s="2" t="s">
        <v>11</v>
      </c>
      <c r="F226" s="9" t="str">
        <f ca="1">IFERROR(MIN(IF(ABS(OFFSET(Géolocalisation!$A$1,
MATCH($A226,Géolocalisation!$A:$A,0)-1,1,
COUNTIF(Géolocalisation!$A:$A,$A226))-B226)=
MIN(ABS(OFFSET(Géolocalisation!$A$1,
MATCH($A226,Géolocalisation!$A:$A,0)-1,1,
COUNTIF(Géolocalisation!$A:$A,$A226))-B226)),
OFFSET(Géolocalisation!$A$1,
MATCH($A226,Géolocalisation!$A:$A,0)-1,1,
COUNTIF(Géolocalisation!$A:$A,$A226)))),"")</f>
        <v/>
      </c>
      <c r="G226" s="3" t="str">
        <f ca="1">IFERROR(VLOOKUP($F226,OFFSET(Géolocalisation!$A$1, MATCH($A226,Géolocalisation!$A:$A,0)-1,1, COUNTIF(Géolocalisation!$A:$A,$A226), MATCH(G$1,Géolocalisation!$A$1:$D$1,0)),2,0),"")</f>
        <v/>
      </c>
      <c r="H226" s="3" t="str">
        <f ca="1">IFERROR(VLOOKUP($F226,OFFSET(Géolocalisation!$A$1, MATCH($A226,Géolocalisation!$A:$A,0)-1,1, COUNTIF(Géolocalisation!$A:$A,$A226), MATCH(H$1,Géolocalisation!$A$1:$D$1,0)),3,0),"")</f>
        <v/>
      </c>
    </row>
    <row r="227" spans="1:8" x14ac:dyDescent="0.25">
      <c r="A227" s="11">
        <v>46099</v>
      </c>
      <c r="B227" s="1">
        <v>0.72361111111111109</v>
      </c>
      <c r="C227" t="e">
        <v>#N/A</v>
      </c>
      <c r="D227" s="2">
        <v>92</v>
      </c>
      <c r="E227" s="2" t="s">
        <v>11</v>
      </c>
      <c r="F227" s="9" t="str">
        <f ca="1">IFERROR(MIN(IF(ABS(OFFSET(Géolocalisation!$A$1,
MATCH($A227,Géolocalisation!$A:$A,0)-1,1,
COUNTIF(Géolocalisation!$A:$A,$A227))-B227)=
MIN(ABS(OFFSET(Géolocalisation!$A$1,
MATCH($A227,Géolocalisation!$A:$A,0)-1,1,
COUNTIF(Géolocalisation!$A:$A,$A227))-B227)),
OFFSET(Géolocalisation!$A$1,
MATCH($A227,Géolocalisation!$A:$A,0)-1,1,
COUNTIF(Géolocalisation!$A:$A,$A227)))),"")</f>
        <v/>
      </c>
      <c r="G227" s="3" t="str">
        <f ca="1">IFERROR(VLOOKUP($F227,OFFSET(Géolocalisation!$A$1, MATCH($A227,Géolocalisation!$A:$A,0)-1,1, COUNTIF(Géolocalisation!$A:$A,$A227), MATCH(G$1,Géolocalisation!$A$1:$D$1,0)),2,0),"")</f>
        <v/>
      </c>
      <c r="H227" s="3" t="str">
        <f ca="1">IFERROR(VLOOKUP($F227,OFFSET(Géolocalisation!$A$1, MATCH($A227,Géolocalisation!$A:$A,0)-1,1, COUNTIF(Géolocalisation!$A:$A,$A227), MATCH(H$1,Géolocalisation!$A$1:$D$1,0)),3,0),"")</f>
        <v/>
      </c>
    </row>
    <row r="228" spans="1:8" x14ac:dyDescent="0.25">
      <c r="A228" s="11">
        <v>46099</v>
      </c>
      <c r="B228" s="4">
        <v>0.46736111111111112</v>
      </c>
      <c r="C228" t="e">
        <v>#N/A</v>
      </c>
      <c r="D228" s="5"/>
      <c r="E228" s="5" t="s">
        <v>12</v>
      </c>
      <c r="F228" s="9" t="str">
        <f ca="1">IFERROR(MIN(IF(ABS(OFFSET(Géolocalisation!$A$1,
MATCH($A228,Géolocalisation!$A:$A,0)-1,1,
COUNTIF(Géolocalisation!$A:$A,$A228))-B228)=
MIN(ABS(OFFSET(Géolocalisation!$A$1,
MATCH($A228,Géolocalisation!$A:$A,0)-1,1,
COUNTIF(Géolocalisation!$A:$A,$A228))-B228)),
OFFSET(Géolocalisation!$A$1,
MATCH($A228,Géolocalisation!$A:$A,0)-1,1,
COUNTIF(Géolocalisation!$A:$A,$A228)))),"")</f>
        <v/>
      </c>
      <c r="G228" s="3" t="str">
        <f ca="1">IFERROR(VLOOKUP($F228,OFFSET(Géolocalisation!$A$1, MATCH($A228,Géolocalisation!$A:$A,0)-1,1, COUNTIF(Géolocalisation!$A:$A,$A228), MATCH(G$1,Géolocalisation!$A$1:$D$1,0)),2,0),"")</f>
        <v/>
      </c>
      <c r="H228" s="3" t="str">
        <f ca="1">IFERROR(VLOOKUP($F228,OFFSET(Géolocalisation!$A$1, MATCH($A228,Géolocalisation!$A:$A,0)-1,1, COUNTIF(Géolocalisation!$A:$A,$A228), MATCH(H$1,Géolocalisation!$A$1:$D$1,0)),3,0),"")</f>
        <v/>
      </c>
    </row>
    <row r="229" spans="1:8" x14ac:dyDescent="0.25">
      <c r="A229" s="11">
        <v>46099</v>
      </c>
      <c r="B229" s="4">
        <v>0.97986111111111107</v>
      </c>
      <c r="C229" t="e">
        <v>#N/A</v>
      </c>
      <c r="D229" s="5"/>
      <c r="E229" s="5" t="s">
        <v>12</v>
      </c>
      <c r="F229" s="9" t="str">
        <f ca="1">IFERROR(MIN(IF(ABS(OFFSET(Géolocalisation!$A$1,
MATCH($A229,Géolocalisation!$A:$A,0)-1,1,
COUNTIF(Géolocalisation!$A:$A,$A229))-B229)=
MIN(ABS(OFFSET(Géolocalisation!$A$1,
MATCH($A229,Géolocalisation!$A:$A,0)-1,1,
COUNTIF(Géolocalisation!$A:$A,$A229))-B229)),
OFFSET(Géolocalisation!$A$1,
MATCH($A229,Géolocalisation!$A:$A,0)-1,1,
COUNTIF(Géolocalisation!$A:$A,$A229)))),"")</f>
        <v/>
      </c>
      <c r="G229" s="3" t="str">
        <f ca="1">IFERROR(VLOOKUP($F229,OFFSET(Géolocalisation!$A$1, MATCH($A229,Géolocalisation!$A:$A,0)-1,1, COUNTIF(Géolocalisation!$A:$A,$A229), MATCH(G$1,Géolocalisation!$A$1:$D$1,0)),2,0),"")</f>
        <v/>
      </c>
      <c r="H229" s="3" t="str">
        <f ca="1">IFERROR(VLOOKUP($F229,OFFSET(Géolocalisation!$A$1, MATCH($A229,Géolocalisation!$A:$A,0)-1,1, COUNTIF(Géolocalisation!$A:$A,$A229), MATCH(H$1,Géolocalisation!$A$1:$D$1,0)),3,0),"")</f>
        <v/>
      </c>
    </row>
    <row r="230" spans="1:8" x14ac:dyDescent="0.25">
      <c r="A230" s="11">
        <v>46100</v>
      </c>
      <c r="B230" s="1">
        <v>0.23541666666666666</v>
      </c>
      <c r="C230" t="e">
        <v>#N/A</v>
      </c>
      <c r="D230" s="2">
        <v>97</v>
      </c>
      <c r="E230" s="2" t="s">
        <v>11</v>
      </c>
      <c r="F230" s="9" t="str">
        <f ca="1">IFERROR(MIN(IF(ABS(OFFSET(Géolocalisation!$A$1,
MATCH($A230,Géolocalisation!$A:$A,0)-1,1,
COUNTIF(Géolocalisation!$A:$A,$A230))-B230)=
MIN(ABS(OFFSET(Géolocalisation!$A$1,
MATCH($A230,Géolocalisation!$A:$A,0)-1,1,
COUNTIF(Géolocalisation!$A:$A,$A230))-B230)),
OFFSET(Géolocalisation!$A$1,
MATCH($A230,Géolocalisation!$A:$A,0)-1,1,
COUNTIF(Géolocalisation!$A:$A,$A230)))),"")</f>
        <v/>
      </c>
      <c r="G230" s="3" t="str">
        <f ca="1">IFERROR(VLOOKUP($F230,OFFSET(Géolocalisation!$A$1, MATCH($A230,Géolocalisation!$A:$A,0)-1,1, COUNTIF(Géolocalisation!$A:$A,$A230), MATCH(G$1,Géolocalisation!$A$1:$D$1,0)),2,0),"")</f>
        <v/>
      </c>
      <c r="H230" s="3" t="str">
        <f ca="1">IFERROR(VLOOKUP($F230,OFFSET(Géolocalisation!$A$1, MATCH($A230,Géolocalisation!$A:$A,0)-1,1, COUNTIF(Géolocalisation!$A:$A,$A230), MATCH(H$1,Géolocalisation!$A$1:$D$1,0)),3,0),"")</f>
        <v/>
      </c>
    </row>
    <row r="231" spans="1:8" x14ac:dyDescent="0.25">
      <c r="A231" s="11">
        <v>46100</v>
      </c>
      <c r="B231" s="1">
        <v>0.74791666666666667</v>
      </c>
      <c r="C231" t="e">
        <v>#N/A</v>
      </c>
      <c r="D231" s="2">
        <v>101</v>
      </c>
      <c r="E231" s="2" t="s">
        <v>11</v>
      </c>
      <c r="F231" s="9" t="str">
        <f ca="1">IFERROR(MIN(IF(ABS(OFFSET(Géolocalisation!$A$1,
MATCH($A231,Géolocalisation!$A:$A,0)-1,1,
COUNTIF(Géolocalisation!$A:$A,$A231))-B231)=
MIN(ABS(OFFSET(Géolocalisation!$A$1,
MATCH($A231,Géolocalisation!$A:$A,0)-1,1,
COUNTIF(Géolocalisation!$A:$A,$A231))-B231)),
OFFSET(Géolocalisation!$A$1,
MATCH($A231,Géolocalisation!$A:$A,0)-1,1,
COUNTIF(Géolocalisation!$A:$A,$A231)))),"")</f>
        <v/>
      </c>
      <c r="G231" s="3" t="str">
        <f ca="1">IFERROR(VLOOKUP($F231,OFFSET(Géolocalisation!$A$1, MATCH($A231,Géolocalisation!$A:$A,0)-1,1, COUNTIF(Géolocalisation!$A:$A,$A231), MATCH(G$1,Géolocalisation!$A$1:$D$1,0)),2,0),"")</f>
        <v/>
      </c>
      <c r="H231" s="3" t="str">
        <f ca="1">IFERROR(VLOOKUP($F231,OFFSET(Géolocalisation!$A$1, MATCH($A231,Géolocalisation!$A:$A,0)-1,1, COUNTIF(Géolocalisation!$A:$A,$A231), MATCH(H$1,Géolocalisation!$A$1:$D$1,0)),3,0),"")</f>
        <v/>
      </c>
    </row>
    <row r="232" spans="1:8" x14ac:dyDescent="0.25">
      <c r="A232" s="11">
        <v>46100</v>
      </c>
      <c r="B232" s="4">
        <v>0.49583333333333335</v>
      </c>
      <c r="C232" t="e">
        <v>#N/A</v>
      </c>
      <c r="D232" s="5"/>
      <c r="E232" s="5" t="s">
        <v>12</v>
      </c>
      <c r="F232" s="9" t="str">
        <f ca="1">IFERROR(MIN(IF(ABS(OFFSET(Géolocalisation!$A$1,
MATCH($A232,Géolocalisation!$A:$A,0)-1,1,
COUNTIF(Géolocalisation!$A:$A,$A232))-B232)=
MIN(ABS(OFFSET(Géolocalisation!$A$1,
MATCH($A232,Géolocalisation!$A:$A,0)-1,1,
COUNTIF(Géolocalisation!$A:$A,$A232))-B232)),
OFFSET(Géolocalisation!$A$1,
MATCH($A232,Géolocalisation!$A:$A,0)-1,1,
COUNTIF(Géolocalisation!$A:$A,$A232)))),"")</f>
        <v/>
      </c>
      <c r="G232" s="3" t="str">
        <f ca="1">IFERROR(VLOOKUP($F232,OFFSET(Géolocalisation!$A$1, MATCH($A232,Géolocalisation!$A:$A,0)-1,1, COUNTIF(Géolocalisation!$A:$A,$A232), MATCH(G$1,Géolocalisation!$A$1:$D$1,0)),2,0),"")</f>
        <v/>
      </c>
      <c r="H232" s="3" t="str">
        <f ca="1">IFERROR(VLOOKUP($F232,OFFSET(Géolocalisation!$A$1, MATCH($A232,Géolocalisation!$A:$A,0)-1,1, COUNTIF(Géolocalisation!$A:$A,$A232), MATCH(H$1,Géolocalisation!$A$1:$D$1,0)),3,0),"")</f>
        <v/>
      </c>
    </row>
    <row r="233" spans="1:8" x14ac:dyDescent="0.25">
      <c r="A233" s="11">
        <v>46100</v>
      </c>
      <c r="B233" s="6" t="s">
        <v>0</v>
      </c>
      <c r="C233" t="e">
        <v>#N/A</v>
      </c>
      <c r="D233" s="5"/>
      <c r="E233" s="5" t="s">
        <v>12</v>
      </c>
      <c r="F233" s="9" t="str">
        <f ca="1">IFERROR(MIN(IF(ABS(OFFSET(Géolocalisation!$A$1,
MATCH($A233,Géolocalisation!$A:$A,0)-1,1,
COUNTIF(Géolocalisation!$A:$A,$A233))-B233)=
MIN(ABS(OFFSET(Géolocalisation!$A$1,
MATCH($A233,Géolocalisation!$A:$A,0)-1,1,
COUNTIF(Géolocalisation!$A:$A,$A233))-B233)),
OFFSET(Géolocalisation!$A$1,
MATCH($A233,Géolocalisation!$A:$A,0)-1,1,
COUNTIF(Géolocalisation!$A:$A,$A233)))),"")</f>
        <v/>
      </c>
      <c r="G233" s="3" t="str">
        <f ca="1">IFERROR(VLOOKUP($F233,OFFSET(Géolocalisation!$A$1, MATCH($A233,Géolocalisation!$A:$A,0)-1,1, COUNTIF(Géolocalisation!$A:$A,$A233), MATCH(G$1,Géolocalisation!$A$1:$D$1,0)),2,0),"")</f>
        <v/>
      </c>
      <c r="H233" s="3" t="str">
        <f ca="1">IFERROR(VLOOKUP($F233,OFFSET(Géolocalisation!$A$1, MATCH($A233,Géolocalisation!$A:$A,0)-1,1, COUNTIF(Géolocalisation!$A:$A,$A233), MATCH(H$1,Géolocalisation!$A$1:$D$1,0)),3,0),"")</f>
        <v/>
      </c>
    </row>
    <row r="234" spans="1:8" x14ac:dyDescent="0.25">
      <c r="A234" s="11">
        <v>46101</v>
      </c>
      <c r="B234" s="1">
        <v>0.26041666666666669</v>
      </c>
      <c r="C234" t="e">
        <v>#N/A</v>
      </c>
      <c r="D234" s="2">
        <v>103</v>
      </c>
      <c r="E234" s="2" t="s">
        <v>11</v>
      </c>
      <c r="F234" s="9" t="str">
        <f ca="1">IFERROR(MIN(IF(ABS(OFFSET(Géolocalisation!$A$1,
MATCH($A234,Géolocalisation!$A:$A,0)-1,1,
COUNTIF(Géolocalisation!$A:$A,$A234))-B234)=
MIN(ABS(OFFSET(Géolocalisation!$A$1,
MATCH($A234,Géolocalisation!$A:$A,0)-1,1,
COUNTIF(Géolocalisation!$A:$A,$A234))-B234)),
OFFSET(Géolocalisation!$A$1,
MATCH($A234,Géolocalisation!$A:$A,0)-1,1,
COUNTIF(Géolocalisation!$A:$A,$A234)))),"")</f>
        <v/>
      </c>
      <c r="G234" s="3" t="str">
        <f ca="1">IFERROR(VLOOKUP($F234,OFFSET(Géolocalisation!$A$1, MATCH($A234,Géolocalisation!$A:$A,0)-1,1, COUNTIF(Géolocalisation!$A:$A,$A234), MATCH(G$1,Géolocalisation!$A$1:$D$1,0)),2,0),"")</f>
        <v/>
      </c>
      <c r="H234" s="3" t="str">
        <f ca="1">IFERROR(VLOOKUP($F234,OFFSET(Géolocalisation!$A$1, MATCH($A234,Géolocalisation!$A:$A,0)-1,1, COUNTIF(Géolocalisation!$A:$A,$A234), MATCH(H$1,Géolocalisation!$A$1:$D$1,0)),3,0),"")</f>
        <v/>
      </c>
    </row>
    <row r="235" spans="1:8" x14ac:dyDescent="0.25">
      <c r="A235" s="11">
        <v>46101</v>
      </c>
      <c r="B235" s="1">
        <v>0.77222222222222225</v>
      </c>
      <c r="C235" t="e">
        <v>#N/A</v>
      </c>
      <c r="D235" s="2">
        <v>104</v>
      </c>
      <c r="E235" s="2" t="s">
        <v>11</v>
      </c>
      <c r="F235" s="9" t="str">
        <f ca="1">IFERROR(MIN(IF(ABS(OFFSET(Géolocalisation!$A$1,
MATCH($A235,Géolocalisation!$A:$A,0)-1,1,
COUNTIF(Géolocalisation!$A:$A,$A235))-B235)=
MIN(ABS(OFFSET(Géolocalisation!$A$1,
MATCH($A235,Géolocalisation!$A:$A,0)-1,1,
COUNTIF(Géolocalisation!$A:$A,$A235))-B235)),
OFFSET(Géolocalisation!$A$1,
MATCH($A235,Géolocalisation!$A:$A,0)-1,1,
COUNTIF(Géolocalisation!$A:$A,$A235)))),"")</f>
        <v/>
      </c>
      <c r="G235" s="3" t="str">
        <f ca="1">IFERROR(VLOOKUP($F235,OFFSET(Géolocalisation!$A$1, MATCH($A235,Géolocalisation!$A:$A,0)-1,1, COUNTIF(Géolocalisation!$A:$A,$A235), MATCH(G$1,Géolocalisation!$A$1:$D$1,0)),2,0),"")</f>
        <v/>
      </c>
      <c r="H235" s="3" t="str">
        <f ca="1">IFERROR(VLOOKUP($F235,OFFSET(Géolocalisation!$A$1, MATCH($A235,Géolocalisation!$A:$A,0)-1,1, COUNTIF(Géolocalisation!$A:$A,$A235), MATCH(H$1,Géolocalisation!$A$1:$D$1,0)),3,0),"")</f>
        <v/>
      </c>
    </row>
    <row r="236" spans="1:8" x14ac:dyDescent="0.25">
      <c r="A236" s="11">
        <v>46101</v>
      </c>
      <c r="B236" s="4">
        <v>7.6388888888888886E-3</v>
      </c>
      <c r="C236" t="e">
        <v>#N/A</v>
      </c>
      <c r="D236" s="5"/>
      <c r="E236" s="5" t="s">
        <v>12</v>
      </c>
      <c r="F236" s="9" t="str">
        <f ca="1">IFERROR(MIN(IF(ABS(OFFSET(Géolocalisation!$A$1,
MATCH($A236,Géolocalisation!$A:$A,0)-1,1,
COUNTIF(Géolocalisation!$A:$A,$A236))-B236)=
MIN(ABS(OFFSET(Géolocalisation!$A$1,
MATCH($A236,Géolocalisation!$A:$A,0)-1,1,
COUNTIF(Géolocalisation!$A:$A,$A236))-B236)),
OFFSET(Géolocalisation!$A$1,
MATCH($A236,Géolocalisation!$A:$A,0)-1,1,
COUNTIF(Géolocalisation!$A:$A,$A236)))),"")</f>
        <v/>
      </c>
      <c r="G236" s="3" t="str">
        <f ca="1">IFERROR(VLOOKUP($F236,OFFSET(Géolocalisation!$A$1, MATCH($A236,Géolocalisation!$A:$A,0)-1,1, COUNTIF(Géolocalisation!$A:$A,$A236), MATCH(G$1,Géolocalisation!$A$1:$D$1,0)),2,0),"")</f>
        <v/>
      </c>
      <c r="H236" s="3" t="str">
        <f ca="1">IFERROR(VLOOKUP($F236,OFFSET(Géolocalisation!$A$1, MATCH($A236,Géolocalisation!$A:$A,0)-1,1, COUNTIF(Géolocalisation!$A:$A,$A236), MATCH(H$1,Géolocalisation!$A$1:$D$1,0)),3,0),"")</f>
        <v/>
      </c>
    </row>
    <row r="237" spans="1:8" x14ac:dyDescent="0.25">
      <c r="A237" s="11">
        <v>46101</v>
      </c>
      <c r="B237" s="4">
        <v>0.52222222222222225</v>
      </c>
      <c r="C237" t="e">
        <v>#N/A</v>
      </c>
      <c r="D237" s="5"/>
      <c r="E237" s="5" t="s">
        <v>12</v>
      </c>
      <c r="F237" s="9" t="str">
        <f ca="1">IFERROR(MIN(IF(ABS(OFFSET(Géolocalisation!$A$1,
MATCH($A237,Géolocalisation!$A:$A,0)-1,1,
COUNTIF(Géolocalisation!$A:$A,$A237))-B237)=
MIN(ABS(OFFSET(Géolocalisation!$A$1,
MATCH($A237,Géolocalisation!$A:$A,0)-1,1,
COUNTIF(Géolocalisation!$A:$A,$A237))-B237)),
OFFSET(Géolocalisation!$A$1,
MATCH($A237,Géolocalisation!$A:$A,0)-1,1,
COUNTIF(Géolocalisation!$A:$A,$A237)))),"")</f>
        <v/>
      </c>
      <c r="G237" s="3" t="str">
        <f ca="1">IFERROR(VLOOKUP($F237,OFFSET(Géolocalisation!$A$1, MATCH($A237,Géolocalisation!$A:$A,0)-1,1, COUNTIF(Géolocalisation!$A:$A,$A237), MATCH(G$1,Géolocalisation!$A$1:$D$1,0)),2,0),"")</f>
        <v/>
      </c>
      <c r="H237" s="3" t="str">
        <f ca="1">IFERROR(VLOOKUP($F237,OFFSET(Géolocalisation!$A$1, MATCH($A237,Géolocalisation!$A:$A,0)-1,1, COUNTIF(Géolocalisation!$A:$A,$A237), MATCH(H$1,Géolocalisation!$A$1:$D$1,0)),3,0),"")</f>
        <v/>
      </c>
    </row>
    <row r="238" spans="1:8" x14ac:dyDescent="0.25">
      <c r="A238" s="11">
        <v>46102</v>
      </c>
      <c r="B238" s="1">
        <v>0.28541666666666665</v>
      </c>
      <c r="C238" t="e">
        <v>#N/A</v>
      </c>
      <c r="D238" s="2">
        <v>104</v>
      </c>
      <c r="E238" s="2" t="s">
        <v>11</v>
      </c>
      <c r="F238" s="9" t="str">
        <f ca="1">IFERROR(MIN(IF(ABS(OFFSET(Géolocalisation!$A$1,
MATCH($A238,Géolocalisation!$A:$A,0)-1,1,
COUNTIF(Géolocalisation!$A:$A,$A238))-B238)=
MIN(ABS(OFFSET(Géolocalisation!$A$1,
MATCH($A238,Géolocalisation!$A:$A,0)-1,1,
COUNTIF(Géolocalisation!$A:$A,$A238))-B238)),
OFFSET(Géolocalisation!$A$1,
MATCH($A238,Géolocalisation!$A:$A,0)-1,1,
COUNTIF(Géolocalisation!$A:$A,$A238)))),"")</f>
        <v/>
      </c>
      <c r="G238" s="3" t="str">
        <f ca="1">IFERROR(VLOOKUP($F238,OFFSET(Géolocalisation!$A$1, MATCH($A238,Géolocalisation!$A:$A,0)-1,1, COUNTIF(Géolocalisation!$A:$A,$A238), MATCH(G$1,Géolocalisation!$A$1:$D$1,0)),2,0),"")</f>
        <v/>
      </c>
      <c r="H238" s="3" t="str">
        <f ca="1">IFERROR(VLOOKUP($F238,OFFSET(Géolocalisation!$A$1, MATCH($A238,Géolocalisation!$A:$A,0)-1,1, COUNTIF(Géolocalisation!$A:$A,$A238), MATCH(H$1,Géolocalisation!$A$1:$D$1,0)),3,0),"")</f>
        <v/>
      </c>
    </row>
    <row r="239" spans="1:8" x14ac:dyDescent="0.25">
      <c r="A239" s="11">
        <v>46102</v>
      </c>
      <c r="B239" s="1">
        <v>0.79722222222222228</v>
      </c>
      <c r="C239" t="e">
        <v>#N/A</v>
      </c>
      <c r="D239" s="2">
        <v>103</v>
      </c>
      <c r="E239" s="2" t="s">
        <v>11</v>
      </c>
      <c r="F239" s="9" t="str">
        <f ca="1">IFERROR(MIN(IF(ABS(OFFSET(Géolocalisation!$A$1,
MATCH($A239,Géolocalisation!$A:$A,0)-1,1,
COUNTIF(Géolocalisation!$A:$A,$A239))-B239)=
MIN(ABS(OFFSET(Géolocalisation!$A$1,
MATCH($A239,Géolocalisation!$A:$A,0)-1,1,
COUNTIF(Géolocalisation!$A:$A,$A239))-B239)),
OFFSET(Géolocalisation!$A$1,
MATCH($A239,Géolocalisation!$A:$A,0)-1,1,
COUNTIF(Géolocalisation!$A:$A,$A239)))),"")</f>
        <v/>
      </c>
      <c r="G239" s="3" t="str">
        <f ca="1">IFERROR(VLOOKUP($F239,OFFSET(Géolocalisation!$A$1, MATCH($A239,Géolocalisation!$A:$A,0)-1,1, COUNTIF(Géolocalisation!$A:$A,$A239), MATCH(G$1,Géolocalisation!$A$1:$D$1,0)),2,0),"")</f>
        <v/>
      </c>
      <c r="H239" s="3" t="str">
        <f ca="1">IFERROR(VLOOKUP($F239,OFFSET(Géolocalisation!$A$1, MATCH($A239,Géolocalisation!$A:$A,0)-1,1, COUNTIF(Géolocalisation!$A:$A,$A239), MATCH(H$1,Géolocalisation!$A$1:$D$1,0)),3,0),"")</f>
        <v/>
      </c>
    </row>
    <row r="240" spans="1:8" x14ac:dyDescent="0.25">
      <c r="A240" s="11">
        <v>46102</v>
      </c>
      <c r="B240" s="4">
        <v>3.3333333333333333E-2</v>
      </c>
      <c r="C240" t="e">
        <v>#N/A</v>
      </c>
      <c r="D240" s="5"/>
      <c r="E240" s="5" t="s">
        <v>12</v>
      </c>
      <c r="F240" s="9" t="str">
        <f ca="1">IFERROR(MIN(IF(ABS(OFFSET(Géolocalisation!$A$1,
MATCH($A240,Géolocalisation!$A:$A,0)-1,1,
COUNTIF(Géolocalisation!$A:$A,$A240))-B240)=
MIN(ABS(OFFSET(Géolocalisation!$A$1,
MATCH($A240,Géolocalisation!$A:$A,0)-1,1,
COUNTIF(Géolocalisation!$A:$A,$A240))-B240)),
OFFSET(Géolocalisation!$A$1,
MATCH($A240,Géolocalisation!$A:$A,0)-1,1,
COUNTIF(Géolocalisation!$A:$A,$A240)))),"")</f>
        <v/>
      </c>
      <c r="G240" s="3" t="str">
        <f ca="1">IFERROR(VLOOKUP($F240,OFFSET(Géolocalisation!$A$1, MATCH($A240,Géolocalisation!$A:$A,0)-1,1, COUNTIF(Géolocalisation!$A:$A,$A240), MATCH(G$1,Géolocalisation!$A$1:$D$1,0)),2,0),"")</f>
        <v/>
      </c>
      <c r="H240" s="3" t="str">
        <f ca="1">IFERROR(VLOOKUP($F240,OFFSET(Géolocalisation!$A$1, MATCH($A240,Géolocalisation!$A:$A,0)-1,1, COUNTIF(Géolocalisation!$A:$A,$A240), MATCH(H$1,Géolocalisation!$A$1:$D$1,0)),3,0),"")</f>
        <v/>
      </c>
    </row>
    <row r="241" spans="1:8" x14ac:dyDescent="0.25">
      <c r="A241" s="11">
        <v>46102</v>
      </c>
      <c r="B241" s="4">
        <v>0.54722222222222228</v>
      </c>
      <c r="C241" t="e">
        <v>#N/A</v>
      </c>
      <c r="D241" s="5"/>
      <c r="E241" s="5" t="s">
        <v>12</v>
      </c>
      <c r="F241" s="9" t="str">
        <f ca="1">IFERROR(MIN(IF(ABS(OFFSET(Géolocalisation!$A$1,
MATCH($A241,Géolocalisation!$A:$A,0)-1,1,
COUNTIF(Géolocalisation!$A:$A,$A241))-B241)=
MIN(ABS(OFFSET(Géolocalisation!$A$1,
MATCH($A241,Géolocalisation!$A:$A,0)-1,1,
COUNTIF(Géolocalisation!$A:$A,$A241))-B241)),
OFFSET(Géolocalisation!$A$1,
MATCH($A241,Géolocalisation!$A:$A,0)-1,1,
COUNTIF(Géolocalisation!$A:$A,$A241)))),"")</f>
        <v/>
      </c>
      <c r="G241" s="3" t="str">
        <f ca="1">IFERROR(VLOOKUP($F241,OFFSET(Géolocalisation!$A$1, MATCH($A241,Géolocalisation!$A:$A,0)-1,1, COUNTIF(Géolocalisation!$A:$A,$A241), MATCH(G$1,Géolocalisation!$A$1:$D$1,0)),2,0),"")</f>
        <v/>
      </c>
      <c r="H241" s="3" t="str">
        <f ca="1">IFERROR(VLOOKUP($F241,OFFSET(Géolocalisation!$A$1, MATCH($A241,Géolocalisation!$A:$A,0)-1,1, COUNTIF(Géolocalisation!$A:$A,$A241), MATCH(H$1,Géolocalisation!$A$1:$D$1,0)),3,0),"")</f>
        <v/>
      </c>
    </row>
    <row r="242" spans="1:8" x14ac:dyDescent="0.25">
      <c r="A242" s="11">
        <v>46103</v>
      </c>
      <c r="B242" s="1">
        <v>0.31111111111111112</v>
      </c>
      <c r="C242" t="e">
        <v>#N/A</v>
      </c>
      <c r="D242" s="2">
        <v>100</v>
      </c>
      <c r="E242" s="2" t="s">
        <v>11</v>
      </c>
      <c r="F242" s="9" t="str">
        <f ca="1">IFERROR(MIN(IF(ABS(OFFSET(Géolocalisation!$A$1,
MATCH($A242,Géolocalisation!$A:$A,0)-1,1,
COUNTIF(Géolocalisation!$A:$A,$A242))-B242)=
MIN(ABS(OFFSET(Géolocalisation!$A$1,
MATCH($A242,Géolocalisation!$A:$A,0)-1,1,
COUNTIF(Géolocalisation!$A:$A,$A242))-B242)),
OFFSET(Géolocalisation!$A$1,
MATCH($A242,Géolocalisation!$A:$A,0)-1,1,
COUNTIF(Géolocalisation!$A:$A,$A242)))),"")</f>
        <v/>
      </c>
      <c r="G242" s="3" t="str">
        <f ca="1">IFERROR(VLOOKUP($F242,OFFSET(Géolocalisation!$A$1, MATCH($A242,Géolocalisation!$A:$A,0)-1,1, COUNTIF(Géolocalisation!$A:$A,$A242), MATCH(G$1,Géolocalisation!$A$1:$D$1,0)),2,0),"")</f>
        <v/>
      </c>
      <c r="H242" s="3" t="str">
        <f ca="1">IFERROR(VLOOKUP($F242,OFFSET(Géolocalisation!$A$1, MATCH($A242,Géolocalisation!$A:$A,0)-1,1, COUNTIF(Géolocalisation!$A:$A,$A242), MATCH(H$1,Géolocalisation!$A$1:$D$1,0)),3,0),"")</f>
        <v/>
      </c>
    </row>
    <row r="243" spans="1:8" x14ac:dyDescent="0.25">
      <c r="A243" s="11">
        <v>46103</v>
      </c>
      <c r="B243" s="1">
        <v>0.82222222222222219</v>
      </c>
      <c r="C243" t="e">
        <v>#N/A</v>
      </c>
      <c r="D243" s="2">
        <v>95</v>
      </c>
      <c r="E243" s="2" t="s">
        <v>11</v>
      </c>
      <c r="F243" s="9" t="str">
        <f ca="1">IFERROR(MIN(IF(ABS(OFFSET(Géolocalisation!$A$1,
MATCH($A243,Géolocalisation!$A:$A,0)-1,1,
COUNTIF(Géolocalisation!$A:$A,$A243))-B243)=
MIN(ABS(OFFSET(Géolocalisation!$A$1,
MATCH($A243,Géolocalisation!$A:$A,0)-1,1,
COUNTIF(Géolocalisation!$A:$A,$A243))-B243)),
OFFSET(Géolocalisation!$A$1,
MATCH($A243,Géolocalisation!$A:$A,0)-1,1,
COUNTIF(Géolocalisation!$A:$A,$A243)))),"")</f>
        <v/>
      </c>
      <c r="G243" s="3" t="str">
        <f ca="1">IFERROR(VLOOKUP($F243,OFFSET(Géolocalisation!$A$1, MATCH($A243,Géolocalisation!$A:$A,0)-1,1, COUNTIF(Géolocalisation!$A:$A,$A243), MATCH(G$1,Géolocalisation!$A$1:$D$1,0)),2,0),"")</f>
        <v/>
      </c>
      <c r="H243" s="3" t="str">
        <f ca="1">IFERROR(VLOOKUP($F243,OFFSET(Géolocalisation!$A$1, MATCH($A243,Géolocalisation!$A:$A,0)-1,1, COUNTIF(Géolocalisation!$A:$A,$A243), MATCH(H$1,Géolocalisation!$A$1:$D$1,0)),3,0),"")</f>
        <v/>
      </c>
    </row>
    <row r="244" spans="1:8" x14ac:dyDescent="0.25">
      <c r="A244" s="11">
        <v>46103</v>
      </c>
      <c r="B244" s="4">
        <v>5.7638888888888892E-2</v>
      </c>
      <c r="C244" t="e">
        <v>#N/A</v>
      </c>
      <c r="D244" s="5"/>
      <c r="E244" s="5" t="s">
        <v>12</v>
      </c>
      <c r="F244" s="9" t="str">
        <f ca="1">IFERROR(MIN(IF(ABS(OFFSET(Géolocalisation!$A$1,
MATCH($A244,Géolocalisation!$A:$A,0)-1,1,
COUNTIF(Géolocalisation!$A:$A,$A244))-B244)=
MIN(ABS(OFFSET(Géolocalisation!$A$1,
MATCH($A244,Géolocalisation!$A:$A,0)-1,1,
COUNTIF(Géolocalisation!$A:$A,$A244))-B244)),
OFFSET(Géolocalisation!$A$1,
MATCH($A244,Géolocalisation!$A:$A,0)-1,1,
COUNTIF(Géolocalisation!$A:$A,$A244)))),"")</f>
        <v/>
      </c>
      <c r="G244" s="3" t="str">
        <f ca="1">IFERROR(VLOOKUP($F244,OFFSET(Géolocalisation!$A$1, MATCH($A244,Géolocalisation!$A:$A,0)-1,1, COUNTIF(Géolocalisation!$A:$A,$A244), MATCH(G$1,Géolocalisation!$A$1:$D$1,0)),2,0),"")</f>
        <v/>
      </c>
      <c r="H244" s="3" t="str">
        <f ca="1">IFERROR(VLOOKUP($F244,OFFSET(Géolocalisation!$A$1, MATCH($A244,Géolocalisation!$A:$A,0)-1,1, COUNTIF(Géolocalisation!$A:$A,$A244), MATCH(H$1,Géolocalisation!$A$1:$D$1,0)),3,0),"")</f>
        <v/>
      </c>
    </row>
    <row r="245" spans="1:8" x14ac:dyDescent="0.25">
      <c r="A245" s="11">
        <v>46103</v>
      </c>
      <c r="B245" s="4">
        <v>0.5708333333333333</v>
      </c>
      <c r="C245" t="e">
        <v>#N/A</v>
      </c>
      <c r="D245" s="5"/>
      <c r="E245" s="5" t="s">
        <v>12</v>
      </c>
      <c r="F245" s="9" t="str">
        <f ca="1">IFERROR(MIN(IF(ABS(OFFSET(Géolocalisation!$A$1,
MATCH($A245,Géolocalisation!$A:$A,0)-1,1,
COUNTIF(Géolocalisation!$A:$A,$A245))-B245)=
MIN(ABS(OFFSET(Géolocalisation!$A$1,
MATCH($A245,Géolocalisation!$A:$A,0)-1,1,
COUNTIF(Géolocalisation!$A:$A,$A245))-B245)),
OFFSET(Géolocalisation!$A$1,
MATCH($A245,Géolocalisation!$A:$A,0)-1,1,
COUNTIF(Géolocalisation!$A:$A,$A245)))),"")</f>
        <v/>
      </c>
      <c r="G245" s="3" t="str">
        <f ca="1">IFERROR(VLOOKUP($F245,OFFSET(Géolocalisation!$A$1, MATCH($A245,Géolocalisation!$A:$A,0)-1,1, COUNTIF(Géolocalisation!$A:$A,$A245), MATCH(G$1,Géolocalisation!$A$1:$D$1,0)),2,0),"")</f>
        <v/>
      </c>
      <c r="H245" s="3" t="str">
        <f ca="1">IFERROR(VLOOKUP($F245,OFFSET(Géolocalisation!$A$1, MATCH($A245,Géolocalisation!$A:$A,0)-1,1, COUNTIF(Géolocalisation!$A:$A,$A245), MATCH(H$1,Géolocalisation!$A$1:$D$1,0)),3,0),"")</f>
        <v/>
      </c>
    </row>
    <row r="246" spans="1:8" x14ac:dyDescent="0.25">
      <c r="A246" s="11">
        <v>46104</v>
      </c>
      <c r="B246" s="1">
        <v>0.33958333333333335</v>
      </c>
      <c r="C246" t="e">
        <v>#N/A</v>
      </c>
      <c r="D246" s="2">
        <v>89</v>
      </c>
      <c r="E246" s="2" t="s">
        <v>11</v>
      </c>
      <c r="F246" s="9" t="str">
        <f ca="1">IFERROR(MIN(IF(ABS(OFFSET(Géolocalisation!$A$1,
MATCH($A246,Géolocalisation!$A:$A,0)-1,1,
COUNTIF(Géolocalisation!$A:$A,$A246))-B246)=
MIN(ABS(OFFSET(Géolocalisation!$A$1,
MATCH($A246,Géolocalisation!$A:$A,0)-1,1,
COUNTIF(Géolocalisation!$A:$A,$A246))-B246)),
OFFSET(Géolocalisation!$A$1,
MATCH($A246,Géolocalisation!$A:$A,0)-1,1,
COUNTIF(Géolocalisation!$A:$A,$A246)))),"")</f>
        <v/>
      </c>
      <c r="G246" s="3" t="str">
        <f ca="1">IFERROR(VLOOKUP($F246,OFFSET(Géolocalisation!$A$1, MATCH($A246,Géolocalisation!$A:$A,0)-1,1, COUNTIF(Géolocalisation!$A:$A,$A246), MATCH(G$1,Géolocalisation!$A$1:$D$1,0)),2,0),"")</f>
        <v/>
      </c>
      <c r="H246" s="3" t="str">
        <f ca="1">IFERROR(VLOOKUP($F246,OFFSET(Géolocalisation!$A$1, MATCH($A246,Géolocalisation!$A:$A,0)-1,1, COUNTIF(Géolocalisation!$A:$A,$A246), MATCH(H$1,Géolocalisation!$A$1:$D$1,0)),3,0),"")</f>
        <v/>
      </c>
    </row>
    <row r="247" spans="1:8" x14ac:dyDescent="0.25">
      <c r="A247" s="11">
        <v>46104</v>
      </c>
      <c r="B247" s="1">
        <v>0.8520833333333333</v>
      </c>
      <c r="C247" t="e">
        <v>#N/A</v>
      </c>
      <c r="D247" s="2">
        <v>82</v>
      </c>
      <c r="E247" s="2" t="s">
        <v>11</v>
      </c>
      <c r="F247" s="9" t="str">
        <f ca="1">IFERROR(MIN(IF(ABS(OFFSET(Géolocalisation!$A$1,
MATCH($A247,Géolocalisation!$A:$A,0)-1,1,
COUNTIF(Géolocalisation!$A:$A,$A247))-B247)=
MIN(ABS(OFFSET(Géolocalisation!$A$1,
MATCH($A247,Géolocalisation!$A:$A,0)-1,1,
COUNTIF(Géolocalisation!$A:$A,$A247))-B247)),
OFFSET(Géolocalisation!$A$1,
MATCH($A247,Géolocalisation!$A:$A,0)-1,1,
COUNTIF(Géolocalisation!$A:$A,$A247)))),"")</f>
        <v/>
      </c>
      <c r="G247" s="3" t="str">
        <f ca="1">IFERROR(VLOOKUP($F247,OFFSET(Géolocalisation!$A$1, MATCH($A247,Géolocalisation!$A:$A,0)-1,1, COUNTIF(Géolocalisation!$A:$A,$A247), MATCH(G$1,Géolocalisation!$A$1:$D$1,0)),2,0),"")</f>
        <v/>
      </c>
      <c r="H247" s="3" t="str">
        <f ca="1">IFERROR(VLOOKUP($F247,OFFSET(Géolocalisation!$A$1, MATCH($A247,Géolocalisation!$A:$A,0)-1,1, COUNTIF(Géolocalisation!$A:$A,$A247), MATCH(H$1,Géolocalisation!$A$1:$D$1,0)),3,0),"")</f>
        <v/>
      </c>
    </row>
    <row r="248" spans="1:8" x14ac:dyDescent="0.25">
      <c r="A248" s="11">
        <v>46104</v>
      </c>
      <c r="B248" s="4">
        <v>8.2638888888888887E-2</v>
      </c>
      <c r="C248" t="e">
        <v>#N/A</v>
      </c>
      <c r="D248" s="5"/>
      <c r="E248" s="5" t="s">
        <v>12</v>
      </c>
      <c r="F248" s="9" t="str">
        <f ca="1">IFERROR(MIN(IF(ABS(OFFSET(Géolocalisation!$A$1,
MATCH($A248,Géolocalisation!$A:$A,0)-1,1,
COUNTIF(Géolocalisation!$A:$A,$A248))-B248)=
MIN(ABS(OFFSET(Géolocalisation!$A$1,
MATCH($A248,Géolocalisation!$A:$A,0)-1,1,
COUNTIF(Géolocalisation!$A:$A,$A248))-B248)),
OFFSET(Géolocalisation!$A$1,
MATCH($A248,Géolocalisation!$A:$A,0)-1,1,
COUNTIF(Géolocalisation!$A:$A,$A248)))),"")</f>
        <v/>
      </c>
      <c r="G248" s="3" t="str">
        <f ca="1">IFERROR(VLOOKUP($F248,OFFSET(Géolocalisation!$A$1, MATCH($A248,Géolocalisation!$A:$A,0)-1,1, COUNTIF(Géolocalisation!$A:$A,$A248), MATCH(G$1,Géolocalisation!$A$1:$D$1,0)),2,0),"")</f>
        <v/>
      </c>
      <c r="H248" s="3" t="str">
        <f ca="1">IFERROR(VLOOKUP($F248,OFFSET(Géolocalisation!$A$1, MATCH($A248,Géolocalisation!$A:$A,0)-1,1, COUNTIF(Géolocalisation!$A:$A,$A248), MATCH(H$1,Géolocalisation!$A$1:$D$1,0)),3,0),"")</f>
        <v/>
      </c>
    </row>
    <row r="249" spans="1:8" x14ac:dyDescent="0.25">
      <c r="A249" s="11">
        <v>46104</v>
      </c>
      <c r="B249" s="4">
        <v>0.59583333333333333</v>
      </c>
      <c r="C249" t="e">
        <v>#N/A</v>
      </c>
      <c r="D249" s="5"/>
      <c r="E249" s="5" t="s">
        <v>12</v>
      </c>
      <c r="F249" s="9" t="str">
        <f ca="1">IFERROR(MIN(IF(ABS(OFFSET(Géolocalisation!$A$1,
MATCH($A249,Géolocalisation!$A:$A,0)-1,1,
COUNTIF(Géolocalisation!$A:$A,$A249))-B249)=
MIN(ABS(OFFSET(Géolocalisation!$A$1,
MATCH($A249,Géolocalisation!$A:$A,0)-1,1,
COUNTIF(Géolocalisation!$A:$A,$A249))-B249)),
OFFSET(Géolocalisation!$A$1,
MATCH($A249,Géolocalisation!$A:$A,0)-1,1,
COUNTIF(Géolocalisation!$A:$A,$A249)))),"")</f>
        <v/>
      </c>
      <c r="G249" s="3" t="str">
        <f ca="1">IFERROR(VLOOKUP($F249,OFFSET(Géolocalisation!$A$1, MATCH($A249,Géolocalisation!$A:$A,0)-1,1, COUNTIF(Géolocalisation!$A:$A,$A249), MATCH(G$1,Géolocalisation!$A$1:$D$1,0)),2,0),"")</f>
        <v/>
      </c>
      <c r="H249" s="3" t="str">
        <f ca="1">IFERROR(VLOOKUP($F249,OFFSET(Géolocalisation!$A$1, MATCH($A249,Géolocalisation!$A:$A,0)-1,1, COUNTIF(Géolocalisation!$A:$A,$A249), MATCH(H$1,Géolocalisation!$A$1:$D$1,0)),3,0),"")</f>
        <v/>
      </c>
    </row>
    <row r="250" spans="1:8" x14ac:dyDescent="0.25">
      <c r="A250" s="11">
        <v>46105</v>
      </c>
      <c r="B250" s="1">
        <v>0.37152777777777779</v>
      </c>
      <c r="C250" t="e">
        <v>#N/A</v>
      </c>
      <c r="D250" s="2">
        <v>74</v>
      </c>
      <c r="E250" s="2" t="s">
        <v>11</v>
      </c>
      <c r="F250" s="9" t="str">
        <f ca="1">IFERROR(MIN(IF(ABS(OFFSET(Géolocalisation!$A$1,
MATCH($A250,Géolocalisation!$A:$A,0)-1,1,
COUNTIF(Géolocalisation!$A:$A,$A250))-B250)=
MIN(ABS(OFFSET(Géolocalisation!$A$1,
MATCH($A250,Géolocalisation!$A:$A,0)-1,1,
COUNTIF(Géolocalisation!$A:$A,$A250))-B250)),
OFFSET(Géolocalisation!$A$1,
MATCH($A250,Géolocalisation!$A:$A,0)-1,1,
COUNTIF(Géolocalisation!$A:$A,$A250)))),"")</f>
        <v/>
      </c>
      <c r="G250" s="3" t="str">
        <f ca="1">IFERROR(VLOOKUP($F250,OFFSET(Géolocalisation!$A$1, MATCH($A250,Géolocalisation!$A:$A,0)-1,1, COUNTIF(Géolocalisation!$A:$A,$A250), MATCH(G$1,Géolocalisation!$A$1:$D$1,0)),2,0),"")</f>
        <v/>
      </c>
      <c r="H250" s="3" t="str">
        <f ca="1">IFERROR(VLOOKUP($F250,OFFSET(Géolocalisation!$A$1, MATCH($A250,Géolocalisation!$A:$A,0)-1,1, COUNTIF(Géolocalisation!$A:$A,$A250), MATCH(H$1,Géolocalisation!$A$1:$D$1,0)),3,0),"")</f>
        <v/>
      </c>
    </row>
    <row r="251" spans="1:8" x14ac:dyDescent="0.25">
      <c r="A251" s="11">
        <v>46105</v>
      </c>
      <c r="B251" s="1">
        <v>0.88611111111111107</v>
      </c>
      <c r="C251" t="e">
        <v>#N/A</v>
      </c>
      <c r="D251" s="2">
        <v>66</v>
      </c>
      <c r="E251" s="2" t="s">
        <v>11</v>
      </c>
      <c r="F251" s="9" t="str">
        <f ca="1">IFERROR(MIN(IF(ABS(OFFSET(Géolocalisation!$A$1,
MATCH($A251,Géolocalisation!$A:$A,0)-1,1,
COUNTIF(Géolocalisation!$A:$A,$A251))-B251)=
MIN(ABS(OFFSET(Géolocalisation!$A$1,
MATCH($A251,Géolocalisation!$A:$A,0)-1,1,
COUNTIF(Géolocalisation!$A:$A,$A251))-B251)),
OFFSET(Géolocalisation!$A$1,
MATCH($A251,Géolocalisation!$A:$A,0)-1,1,
COUNTIF(Géolocalisation!$A:$A,$A251)))),"")</f>
        <v/>
      </c>
      <c r="G251" s="3" t="str">
        <f ca="1">IFERROR(VLOOKUP($F251,OFFSET(Géolocalisation!$A$1, MATCH($A251,Géolocalisation!$A:$A,0)-1,1, COUNTIF(Géolocalisation!$A:$A,$A251), MATCH(G$1,Géolocalisation!$A$1:$D$1,0)),2,0),"")</f>
        <v/>
      </c>
      <c r="H251" s="3" t="str">
        <f ca="1">IFERROR(VLOOKUP($F251,OFFSET(Géolocalisation!$A$1, MATCH($A251,Géolocalisation!$A:$A,0)-1,1, COUNTIF(Géolocalisation!$A:$A,$A251), MATCH(H$1,Géolocalisation!$A$1:$D$1,0)),3,0),"")</f>
        <v/>
      </c>
    </row>
    <row r="252" spans="1:8" x14ac:dyDescent="0.25">
      <c r="A252" s="11">
        <v>46105</v>
      </c>
      <c r="B252" s="4">
        <v>0.11041666666666666</v>
      </c>
      <c r="C252" t="e">
        <v>#N/A</v>
      </c>
      <c r="D252" s="5"/>
      <c r="E252" s="5" t="s">
        <v>12</v>
      </c>
      <c r="F252" s="9" t="str">
        <f ca="1">IFERROR(MIN(IF(ABS(OFFSET(Géolocalisation!$A$1,
MATCH($A252,Géolocalisation!$A:$A,0)-1,1,
COUNTIF(Géolocalisation!$A:$A,$A252))-B252)=
MIN(ABS(OFFSET(Géolocalisation!$A$1,
MATCH($A252,Géolocalisation!$A:$A,0)-1,1,
COUNTIF(Géolocalisation!$A:$A,$A252))-B252)),
OFFSET(Géolocalisation!$A$1,
MATCH($A252,Géolocalisation!$A:$A,0)-1,1,
COUNTIF(Géolocalisation!$A:$A,$A252)))),"")</f>
        <v/>
      </c>
      <c r="G252" s="3" t="str">
        <f ca="1">IFERROR(VLOOKUP($F252,OFFSET(Géolocalisation!$A$1, MATCH($A252,Géolocalisation!$A:$A,0)-1,1, COUNTIF(Géolocalisation!$A:$A,$A252), MATCH(G$1,Géolocalisation!$A$1:$D$1,0)),2,0),"")</f>
        <v/>
      </c>
      <c r="H252" s="3" t="str">
        <f ca="1">IFERROR(VLOOKUP($F252,OFFSET(Géolocalisation!$A$1, MATCH($A252,Géolocalisation!$A:$A,0)-1,1, COUNTIF(Géolocalisation!$A:$A,$A252), MATCH(H$1,Géolocalisation!$A$1:$D$1,0)),3,0),"")</f>
        <v/>
      </c>
    </row>
    <row r="253" spans="1:8" x14ac:dyDescent="0.25">
      <c r="A253" s="11">
        <v>46105</v>
      </c>
      <c r="B253" s="4">
        <v>0.62361111111111112</v>
      </c>
      <c r="C253" t="e">
        <v>#N/A</v>
      </c>
      <c r="D253" s="5"/>
      <c r="E253" s="5" t="s">
        <v>12</v>
      </c>
      <c r="F253" s="9" t="str">
        <f ca="1">IFERROR(MIN(IF(ABS(OFFSET(Géolocalisation!$A$1,
MATCH($A253,Géolocalisation!$A:$A,0)-1,1,
COUNTIF(Géolocalisation!$A:$A,$A253))-B253)=
MIN(ABS(OFFSET(Géolocalisation!$A$1,
MATCH($A253,Géolocalisation!$A:$A,0)-1,1,
COUNTIF(Géolocalisation!$A:$A,$A253))-B253)),
OFFSET(Géolocalisation!$A$1,
MATCH($A253,Géolocalisation!$A:$A,0)-1,1,
COUNTIF(Géolocalisation!$A:$A,$A253)))),"")</f>
        <v/>
      </c>
      <c r="G253" s="3" t="str">
        <f ca="1">IFERROR(VLOOKUP($F253,OFFSET(Géolocalisation!$A$1, MATCH($A253,Géolocalisation!$A:$A,0)-1,1, COUNTIF(Géolocalisation!$A:$A,$A253), MATCH(G$1,Géolocalisation!$A$1:$D$1,0)),2,0),"")</f>
        <v/>
      </c>
      <c r="H253" s="3" t="str">
        <f ca="1">IFERROR(VLOOKUP($F253,OFFSET(Géolocalisation!$A$1, MATCH($A253,Géolocalisation!$A:$A,0)-1,1, COUNTIF(Géolocalisation!$A:$A,$A253), MATCH(H$1,Géolocalisation!$A$1:$D$1,0)),3,0),"")</f>
        <v/>
      </c>
    </row>
    <row r="254" spans="1:8" x14ac:dyDescent="0.25">
      <c r="A254" s="11">
        <v>46106</v>
      </c>
      <c r="B254" s="1">
        <v>0.41111111111111109</v>
      </c>
      <c r="C254" t="e">
        <v>#N/A</v>
      </c>
      <c r="D254" s="2">
        <v>57</v>
      </c>
      <c r="E254" s="2" t="s">
        <v>11</v>
      </c>
      <c r="F254" s="9" t="str">
        <f ca="1">IFERROR(MIN(IF(ABS(OFFSET(Géolocalisation!$A$1,
MATCH($A254,Géolocalisation!$A:$A,0)-1,1,
COUNTIF(Géolocalisation!$A:$A,$A254))-B254)=
MIN(ABS(OFFSET(Géolocalisation!$A$1,
MATCH($A254,Géolocalisation!$A:$A,0)-1,1,
COUNTIF(Géolocalisation!$A:$A,$A254))-B254)),
OFFSET(Géolocalisation!$A$1,
MATCH($A254,Géolocalisation!$A:$A,0)-1,1,
COUNTIF(Géolocalisation!$A:$A,$A254)))),"")</f>
        <v/>
      </c>
      <c r="G254" s="3" t="str">
        <f ca="1">IFERROR(VLOOKUP($F254,OFFSET(Géolocalisation!$A$1, MATCH($A254,Géolocalisation!$A:$A,0)-1,1, COUNTIF(Géolocalisation!$A:$A,$A254), MATCH(G$1,Géolocalisation!$A$1:$D$1,0)),2,0),"")</f>
        <v/>
      </c>
      <c r="H254" s="3" t="str">
        <f ca="1">IFERROR(VLOOKUP($F254,OFFSET(Géolocalisation!$A$1, MATCH($A254,Géolocalisation!$A:$A,0)-1,1, COUNTIF(Géolocalisation!$A:$A,$A254), MATCH(H$1,Géolocalisation!$A$1:$D$1,0)),3,0),"")</f>
        <v/>
      </c>
    </row>
    <row r="255" spans="1:8" x14ac:dyDescent="0.25">
      <c r="A255" s="11">
        <v>46106</v>
      </c>
      <c r="B255" s="1">
        <v>0.9291666666666667</v>
      </c>
      <c r="C255" t="e">
        <v>#N/A</v>
      </c>
      <c r="D255" s="2">
        <v>49</v>
      </c>
      <c r="E255" s="2" t="s">
        <v>11</v>
      </c>
      <c r="F255" s="9" t="str">
        <f ca="1">IFERROR(MIN(IF(ABS(OFFSET(Géolocalisation!$A$1,
MATCH($A255,Géolocalisation!$A:$A,0)-1,1,
COUNTIF(Géolocalisation!$A:$A,$A255))-B255)=
MIN(ABS(OFFSET(Géolocalisation!$A$1,
MATCH($A255,Géolocalisation!$A:$A,0)-1,1,
COUNTIF(Géolocalisation!$A:$A,$A255))-B255)),
OFFSET(Géolocalisation!$A$1,
MATCH($A255,Géolocalisation!$A:$A,0)-1,1,
COUNTIF(Géolocalisation!$A:$A,$A255)))),"")</f>
        <v/>
      </c>
      <c r="G255" s="3" t="str">
        <f ca="1">IFERROR(VLOOKUP($F255,OFFSET(Géolocalisation!$A$1, MATCH($A255,Géolocalisation!$A:$A,0)-1,1, COUNTIF(Géolocalisation!$A:$A,$A255), MATCH(G$1,Géolocalisation!$A$1:$D$1,0)),2,0),"")</f>
        <v/>
      </c>
      <c r="H255" s="3" t="str">
        <f ca="1">IFERROR(VLOOKUP($F255,OFFSET(Géolocalisation!$A$1, MATCH($A255,Géolocalisation!$A:$A,0)-1,1, COUNTIF(Géolocalisation!$A:$A,$A255), MATCH(H$1,Géolocalisation!$A$1:$D$1,0)),3,0),"")</f>
        <v/>
      </c>
    </row>
    <row r="256" spans="1:8" x14ac:dyDescent="0.25">
      <c r="A256" s="11">
        <v>46106</v>
      </c>
      <c r="B256" s="4">
        <v>0.14374999999999999</v>
      </c>
      <c r="C256" t="e">
        <v>#N/A</v>
      </c>
      <c r="D256" s="5"/>
      <c r="E256" s="5" t="s">
        <v>12</v>
      </c>
      <c r="F256" s="9" t="str">
        <f ca="1">IFERROR(MIN(IF(ABS(OFFSET(Géolocalisation!$A$1,
MATCH($A256,Géolocalisation!$A:$A,0)-1,1,
COUNTIF(Géolocalisation!$A:$A,$A256))-B256)=
MIN(ABS(OFFSET(Géolocalisation!$A$1,
MATCH($A256,Géolocalisation!$A:$A,0)-1,1,
COUNTIF(Géolocalisation!$A:$A,$A256))-B256)),
OFFSET(Géolocalisation!$A$1,
MATCH($A256,Géolocalisation!$A:$A,0)-1,1,
COUNTIF(Géolocalisation!$A:$A,$A256)))),"")</f>
        <v/>
      </c>
      <c r="G256" s="3" t="str">
        <f ca="1">IFERROR(VLOOKUP($F256,OFFSET(Géolocalisation!$A$1, MATCH($A256,Géolocalisation!$A:$A,0)-1,1, COUNTIF(Géolocalisation!$A:$A,$A256), MATCH(G$1,Géolocalisation!$A$1:$D$1,0)),2,0),"")</f>
        <v/>
      </c>
      <c r="H256" s="3" t="str">
        <f ca="1">IFERROR(VLOOKUP($F256,OFFSET(Géolocalisation!$A$1, MATCH($A256,Géolocalisation!$A:$A,0)-1,1, COUNTIF(Géolocalisation!$A:$A,$A256), MATCH(H$1,Géolocalisation!$A$1:$D$1,0)),3,0),"")</f>
        <v/>
      </c>
    </row>
    <row r="257" spans="1:8" x14ac:dyDescent="0.25">
      <c r="A257" s="11">
        <v>46106</v>
      </c>
      <c r="B257" s="4">
        <v>0.65902777777777777</v>
      </c>
      <c r="C257" t="e">
        <v>#N/A</v>
      </c>
      <c r="D257" s="5"/>
      <c r="E257" s="5" t="s">
        <v>12</v>
      </c>
      <c r="F257" s="9" t="str">
        <f ca="1">IFERROR(MIN(IF(ABS(OFFSET(Géolocalisation!$A$1,
MATCH($A257,Géolocalisation!$A:$A,0)-1,1,
COUNTIF(Géolocalisation!$A:$A,$A257))-B257)=
MIN(ABS(OFFSET(Géolocalisation!$A$1,
MATCH($A257,Géolocalisation!$A:$A,0)-1,1,
COUNTIF(Géolocalisation!$A:$A,$A257))-B257)),
OFFSET(Géolocalisation!$A$1,
MATCH($A257,Géolocalisation!$A:$A,0)-1,1,
COUNTIF(Géolocalisation!$A:$A,$A257)))),"")</f>
        <v/>
      </c>
      <c r="G257" s="3" t="str">
        <f ca="1">IFERROR(VLOOKUP($F257,OFFSET(Géolocalisation!$A$1, MATCH($A257,Géolocalisation!$A:$A,0)-1,1, COUNTIF(Géolocalisation!$A:$A,$A257), MATCH(G$1,Géolocalisation!$A$1:$D$1,0)),2,0),"")</f>
        <v/>
      </c>
      <c r="H257" s="3" t="str">
        <f ca="1">IFERROR(VLOOKUP($F257,OFFSET(Géolocalisation!$A$1, MATCH($A257,Géolocalisation!$A:$A,0)-1,1, COUNTIF(Géolocalisation!$A:$A,$A257), MATCH(H$1,Géolocalisation!$A$1:$D$1,0)),3,0),"")</f>
        <v/>
      </c>
    </row>
    <row r="258" spans="1:8" x14ac:dyDescent="0.25">
      <c r="A258" s="11">
        <v>46107</v>
      </c>
      <c r="B258" s="1">
        <v>0.46875</v>
      </c>
      <c r="C258" t="e">
        <v>#N/A</v>
      </c>
      <c r="D258" s="2">
        <v>43</v>
      </c>
      <c r="E258" s="2" t="s">
        <v>11</v>
      </c>
      <c r="F258" s="9" t="str">
        <f ca="1">IFERROR(MIN(IF(ABS(OFFSET(Géolocalisation!$A$1,
MATCH($A258,Géolocalisation!$A:$A,0)-1,1,
COUNTIF(Géolocalisation!$A:$A,$A258))-B258)=
MIN(ABS(OFFSET(Géolocalisation!$A$1,
MATCH($A258,Géolocalisation!$A:$A,0)-1,1,
COUNTIF(Géolocalisation!$A:$A,$A258))-B258)),
OFFSET(Géolocalisation!$A$1,
MATCH($A258,Géolocalisation!$A:$A,0)-1,1,
COUNTIF(Géolocalisation!$A:$A,$A258)))),"")</f>
        <v/>
      </c>
      <c r="G258" s="3" t="str">
        <f ca="1">IFERROR(VLOOKUP($F258,OFFSET(Géolocalisation!$A$1, MATCH($A258,Géolocalisation!$A:$A,0)-1,1, COUNTIF(Géolocalisation!$A:$A,$A258), MATCH(G$1,Géolocalisation!$A$1:$D$1,0)),2,0),"")</f>
        <v/>
      </c>
      <c r="H258" s="3" t="str">
        <f ca="1">IFERROR(VLOOKUP($F258,OFFSET(Géolocalisation!$A$1, MATCH($A258,Géolocalisation!$A:$A,0)-1,1, COUNTIF(Géolocalisation!$A:$A,$A258), MATCH(H$1,Géolocalisation!$A$1:$D$1,0)),3,0),"")</f>
        <v/>
      </c>
    </row>
    <row r="259" spans="1:8" x14ac:dyDescent="0.25">
      <c r="A259" s="11">
        <v>46107</v>
      </c>
      <c r="B259" s="1">
        <v>0.99722222222222223</v>
      </c>
      <c r="C259" t="e">
        <v>#N/A</v>
      </c>
      <c r="D259" s="2">
        <v>39</v>
      </c>
      <c r="E259" s="2" t="s">
        <v>11</v>
      </c>
      <c r="F259" s="9" t="str">
        <f ca="1">IFERROR(MIN(IF(ABS(OFFSET(Géolocalisation!$A$1,
MATCH($A259,Géolocalisation!$A:$A,0)-1,1,
COUNTIF(Géolocalisation!$A:$A,$A259))-B259)=
MIN(ABS(OFFSET(Géolocalisation!$A$1,
MATCH($A259,Géolocalisation!$A:$A,0)-1,1,
COUNTIF(Géolocalisation!$A:$A,$A259))-B259)),
OFFSET(Géolocalisation!$A$1,
MATCH($A259,Géolocalisation!$A:$A,0)-1,1,
COUNTIF(Géolocalisation!$A:$A,$A259)))),"")</f>
        <v/>
      </c>
      <c r="G259" s="3" t="str">
        <f ca="1">IFERROR(VLOOKUP($F259,OFFSET(Géolocalisation!$A$1, MATCH($A259,Géolocalisation!$A:$A,0)-1,1, COUNTIF(Géolocalisation!$A:$A,$A259), MATCH(G$1,Géolocalisation!$A$1:$D$1,0)),2,0),"")</f>
        <v/>
      </c>
      <c r="H259" s="3" t="str">
        <f ca="1">IFERROR(VLOOKUP($F259,OFFSET(Géolocalisation!$A$1, MATCH($A259,Géolocalisation!$A:$A,0)-1,1, COUNTIF(Géolocalisation!$A:$A,$A259), MATCH(H$1,Géolocalisation!$A$1:$D$1,0)),3,0),"")</f>
        <v/>
      </c>
    </row>
    <row r="260" spans="1:8" x14ac:dyDescent="0.25">
      <c r="A260" s="11">
        <v>46107</v>
      </c>
      <c r="B260" s="4">
        <v>0.1875</v>
      </c>
      <c r="C260" t="e">
        <v>#N/A</v>
      </c>
      <c r="D260" s="5"/>
      <c r="E260" s="5" t="s">
        <v>12</v>
      </c>
      <c r="F260" s="9" t="str">
        <f ca="1">IFERROR(MIN(IF(ABS(OFFSET(Géolocalisation!$A$1,
MATCH($A260,Géolocalisation!$A:$A,0)-1,1,
COUNTIF(Géolocalisation!$A:$A,$A260))-B260)=
MIN(ABS(OFFSET(Géolocalisation!$A$1,
MATCH($A260,Géolocalisation!$A:$A,0)-1,1,
COUNTIF(Géolocalisation!$A:$A,$A260))-B260)),
OFFSET(Géolocalisation!$A$1,
MATCH($A260,Géolocalisation!$A:$A,0)-1,1,
COUNTIF(Géolocalisation!$A:$A,$A260)))),"")</f>
        <v/>
      </c>
      <c r="G260" s="3" t="str">
        <f ca="1">IFERROR(VLOOKUP($F260,OFFSET(Géolocalisation!$A$1, MATCH($A260,Géolocalisation!$A:$A,0)-1,1, COUNTIF(Géolocalisation!$A:$A,$A260), MATCH(G$1,Géolocalisation!$A$1:$D$1,0)),2,0),"")</f>
        <v/>
      </c>
      <c r="H260" s="3" t="str">
        <f ca="1">IFERROR(VLOOKUP($F260,OFFSET(Géolocalisation!$A$1, MATCH($A260,Géolocalisation!$A:$A,0)-1,1, COUNTIF(Géolocalisation!$A:$A,$A260), MATCH(H$1,Géolocalisation!$A$1:$D$1,0)),3,0),"")</f>
        <v/>
      </c>
    </row>
    <row r="261" spans="1:8" x14ac:dyDescent="0.25">
      <c r="A261" s="11">
        <v>46107</v>
      </c>
      <c r="B261" s="4">
        <v>0.70972222222222225</v>
      </c>
      <c r="C261" t="e">
        <v>#N/A</v>
      </c>
      <c r="D261" s="5"/>
      <c r="E261" s="5" t="s">
        <v>12</v>
      </c>
      <c r="F261" s="9" t="str">
        <f ca="1">IFERROR(MIN(IF(ABS(OFFSET(Géolocalisation!$A$1,
MATCH($A261,Géolocalisation!$A:$A,0)-1,1,
COUNTIF(Géolocalisation!$A:$A,$A261))-B261)=
MIN(ABS(OFFSET(Géolocalisation!$A$1,
MATCH($A261,Géolocalisation!$A:$A,0)-1,1,
COUNTIF(Géolocalisation!$A:$A,$A261))-B261)),
OFFSET(Géolocalisation!$A$1,
MATCH($A261,Géolocalisation!$A:$A,0)-1,1,
COUNTIF(Géolocalisation!$A:$A,$A261)))),"")</f>
        <v/>
      </c>
      <c r="G261" s="3" t="str">
        <f ca="1">IFERROR(VLOOKUP($F261,OFFSET(Géolocalisation!$A$1, MATCH($A261,Géolocalisation!$A:$A,0)-1,1, COUNTIF(Géolocalisation!$A:$A,$A261), MATCH(G$1,Géolocalisation!$A$1:$D$1,0)),2,0),"")</f>
        <v/>
      </c>
      <c r="H261" s="3" t="str">
        <f ca="1">IFERROR(VLOOKUP($F261,OFFSET(Géolocalisation!$A$1, MATCH($A261,Géolocalisation!$A:$A,0)-1,1, COUNTIF(Géolocalisation!$A:$A,$A261), MATCH(H$1,Géolocalisation!$A$1:$D$1,0)),3,0),"")</f>
        <v/>
      </c>
    </row>
    <row r="262" spans="1:8" x14ac:dyDescent="0.25">
      <c r="A262" s="11">
        <v>46108</v>
      </c>
      <c r="B262" s="1">
        <v>0.54027777777777775</v>
      </c>
      <c r="C262" t="e">
        <v>#N/A</v>
      </c>
      <c r="D262" s="2">
        <v>39</v>
      </c>
      <c r="E262" s="2" t="s">
        <v>11</v>
      </c>
      <c r="F262" s="9" t="str">
        <f ca="1">IFERROR(MIN(IF(ABS(OFFSET(Géolocalisation!$A$1,
MATCH($A262,Géolocalisation!$A:$A,0)-1,1,
COUNTIF(Géolocalisation!$A:$A,$A262))-B262)=
MIN(ABS(OFFSET(Géolocalisation!$A$1,
MATCH($A262,Géolocalisation!$A:$A,0)-1,1,
COUNTIF(Géolocalisation!$A:$A,$A262))-B262)),
OFFSET(Géolocalisation!$A$1,
MATCH($A262,Géolocalisation!$A:$A,0)-1,1,
COUNTIF(Géolocalisation!$A:$A,$A262)))),"")</f>
        <v/>
      </c>
      <c r="G262" s="3" t="str">
        <f ca="1">IFERROR(VLOOKUP($F262,OFFSET(Géolocalisation!$A$1, MATCH($A262,Géolocalisation!$A:$A,0)-1,1, COUNTIF(Géolocalisation!$A:$A,$A262), MATCH(G$1,Géolocalisation!$A$1:$D$1,0)),2,0),"")</f>
        <v/>
      </c>
      <c r="H262" s="3" t="str">
        <f ca="1">IFERROR(VLOOKUP($F262,OFFSET(Géolocalisation!$A$1, MATCH($A262,Géolocalisation!$A:$A,0)-1,1, COUNTIF(Géolocalisation!$A:$A,$A262), MATCH(H$1,Géolocalisation!$A$1:$D$1,0)),3,0),"")</f>
        <v/>
      </c>
    </row>
    <row r="263" spans="1:8" x14ac:dyDescent="0.25">
      <c r="A263" s="11">
        <v>46108</v>
      </c>
      <c r="B263" s="2" t="s">
        <v>0</v>
      </c>
      <c r="C263" t="e">
        <v>#N/A</v>
      </c>
      <c r="D263" s="2" t="s">
        <v>1</v>
      </c>
      <c r="E263" s="2" t="s">
        <v>11</v>
      </c>
      <c r="F263" s="9" t="str">
        <f ca="1">IFERROR(MIN(IF(ABS(OFFSET(Géolocalisation!$A$1,
MATCH($A263,Géolocalisation!$A:$A,0)-1,1,
COUNTIF(Géolocalisation!$A:$A,$A263))-B263)=
MIN(ABS(OFFSET(Géolocalisation!$A$1,
MATCH($A263,Géolocalisation!$A:$A,0)-1,1,
COUNTIF(Géolocalisation!$A:$A,$A263))-B263)),
OFFSET(Géolocalisation!$A$1,
MATCH($A263,Géolocalisation!$A:$A,0)-1,1,
COUNTIF(Géolocalisation!$A:$A,$A263)))),"")</f>
        <v/>
      </c>
      <c r="G263" s="3" t="str">
        <f ca="1">IFERROR(VLOOKUP($F263,OFFSET(Géolocalisation!$A$1, MATCH($A263,Géolocalisation!$A:$A,0)-1,1, COUNTIF(Géolocalisation!$A:$A,$A263), MATCH(G$1,Géolocalisation!$A$1:$D$1,0)),2,0),"")</f>
        <v/>
      </c>
      <c r="H263" s="3" t="str">
        <f ca="1">IFERROR(VLOOKUP($F263,OFFSET(Géolocalisation!$A$1, MATCH($A263,Géolocalisation!$A:$A,0)-1,1, COUNTIF(Géolocalisation!$A:$A,$A263), MATCH(H$1,Géolocalisation!$A$1:$D$1,0)),3,0),"")</f>
        <v/>
      </c>
    </row>
    <row r="264" spans="1:8" x14ac:dyDescent="0.25">
      <c r="A264" s="11">
        <v>46108</v>
      </c>
      <c r="B264" s="4">
        <v>0.25486111111111109</v>
      </c>
      <c r="C264" t="e">
        <v>#N/A</v>
      </c>
      <c r="D264" s="5"/>
      <c r="E264" s="5" t="s">
        <v>12</v>
      </c>
      <c r="F264" s="9" t="str">
        <f ca="1">IFERROR(MIN(IF(ABS(OFFSET(Géolocalisation!$A$1,
MATCH($A264,Géolocalisation!$A:$A,0)-1,1,
COUNTIF(Géolocalisation!$A:$A,$A264))-B264)=
MIN(ABS(OFFSET(Géolocalisation!$A$1,
MATCH($A264,Géolocalisation!$A:$A,0)-1,1,
COUNTIF(Géolocalisation!$A:$A,$A264))-B264)),
OFFSET(Géolocalisation!$A$1,
MATCH($A264,Géolocalisation!$A:$A,0)-1,1,
COUNTIF(Géolocalisation!$A:$A,$A264)))),"")</f>
        <v/>
      </c>
      <c r="G264" s="3" t="str">
        <f ca="1">IFERROR(VLOOKUP($F264,OFFSET(Géolocalisation!$A$1, MATCH($A264,Géolocalisation!$A:$A,0)-1,1, COUNTIF(Géolocalisation!$A:$A,$A264), MATCH(G$1,Géolocalisation!$A$1:$D$1,0)),2,0),"")</f>
        <v/>
      </c>
      <c r="H264" s="3" t="str">
        <f ca="1">IFERROR(VLOOKUP($F264,OFFSET(Géolocalisation!$A$1, MATCH($A264,Géolocalisation!$A:$A,0)-1,1, COUNTIF(Géolocalisation!$A:$A,$A264), MATCH(H$1,Géolocalisation!$A$1:$D$1,0)),3,0),"")</f>
        <v/>
      </c>
    </row>
    <row r="265" spans="1:8" x14ac:dyDescent="0.25">
      <c r="A265" s="11">
        <v>46108</v>
      </c>
      <c r="B265" s="4">
        <v>0.78263888888888888</v>
      </c>
      <c r="C265" t="e">
        <v>#N/A</v>
      </c>
      <c r="D265" s="5"/>
      <c r="E265" s="5" t="s">
        <v>12</v>
      </c>
      <c r="F265" s="9" t="str">
        <f ca="1">IFERROR(MIN(IF(ABS(OFFSET(Géolocalisation!$A$1,
MATCH($A265,Géolocalisation!$A:$A,0)-1,1,
COUNTIF(Géolocalisation!$A:$A,$A265))-B265)=
MIN(ABS(OFFSET(Géolocalisation!$A$1,
MATCH($A265,Géolocalisation!$A:$A,0)-1,1,
COUNTIF(Géolocalisation!$A:$A,$A265))-B265)),
OFFSET(Géolocalisation!$A$1,
MATCH($A265,Géolocalisation!$A:$A,0)-1,1,
COUNTIF(Géolocalisation!$A:$A,$A265)))),"")</f>
        <v/>
      </c>
      <c r="G265" s="3" t="str">
        <f ca="1">IFERROR(VLOOKUP($F265,OFFSET(Géolocalisation!$A$1, MATCH($A265,Géolocalisation!$A:$A,0)-1,1, COUNTIF(Géolocalisation!$A:$A,$A265), MATCH(G$1,Géolocalisation!$A$1:$D$1,0)),2,0),"")</f>
        <v/>
      </c>
      <c r="H265" s="3" t="str">
        <f ca="1">IFERROR(VLOOKUP($F265,OFFSET(Géolocalisation!$A$1, MATCH($A265,Géolocalisation!$A:$A,0)-1,1, COUNTIF(Géolocalisation!$A:$A,$A265), MATCH(H$1,Géolocalisation!$A$1:$D$1,0)),3,0),"")</f>
        <v/>
      </c>
    </row>
    <row r="266" spans="1:8" x14ac:dyDescent="0.25">
      <c r="A266" s="11">
        <v>46109</v>
      </c>
      <c r="B266" s="1">
        <v>6.458333333333334E-2</v>
      </c>
      <c r="C266" t="e">
        <v>#N/A</v>
      </c>
      <c r="D266" s="2">
        <v>43</v>
      </c>
      <c r="E266" s="2" t="s">
        <v>11</v>
      </c>
      <c r="F266" s="9" t="str">
        <f ca="1">IFERROR(MIN(IF(ABS(OFFSET(Géolocalisation!$A$1,
MATCH($A266,Géolocalisation!$A:$A,0)-1,1,
COUNTIF(Géolocalisation!$A:$A,$A266))-B266)=
MIN(ABS(OFFSET(Géolocalisation!$A$1,
MATCH($A266,Géolocalisation!$A:$A,0)-1,1,
COUNTIF(Géolocalisation!$A:$A,$A266))-B266)),
OFFSET(Géolocalisation!$A$1,
MATCH($A266,Géolocalisation!$A:$A,0)-1,1,
COUNTIF(Géolocalisation!$A:$A,$A266)))),"")</f>
        <v/>
      </c>
      <c r="G266" s="3" t="str">
        <f ca="1">IFERROR(VLOOKUP($F266,OFFSET(Géolocalisation!$A$1, MATCH($A266,Géolocalisation!$A:$A,0)-1,1, COUNTIF(Géolocalisation!$A:$A,$A266), MATCH(G$1,Géolocalisation!$A$1:$D$1,0)),2,0),"")</f>
        <v/>
      </c>
      <c r="H266" s="3" t="str">
        <f ca="1">IFERROR(VLOOKUP($F266,OFFSET(Géolocalisation!$A$1, MATCH($A266,Géolocalisation!$A:$A,0)-1,1, COUNTIF(Géolocalisation!$A:$A,$A266), MATCH(H$1,Géolocalisation!$A$1:$D$1,0)),3,0),"")</f>
        <v/>
      </c>
    </row>
    <row r="267" spans="1:8" x14ac:dyDescent="0.25">
      <c r="A267" s="11">
        <v>46109</v>
      </c>
      <c r="B267" s="1">
        <v>0.59791666666666665</v>
      </c>
      <c r="C267" t="e">
        <v>#N/A</v>
      </c>
      <c r="D267" s="2">
        <v>49</v>
      </c>
      <c r="E267" s="2" t="s">
        <v>11</v>
      </c>
      <c r="F267" s="9" t="str">
        <f ca="1">IFERROR(MIN(IF(ABS(OFFSET(Géolocalisation!$A$1,
MATCH($A267,Géolocalisation!$A:$A,0)-1,1,
COUNTIF(Géolocalisation!$A:$A,$A267))-B267)=
MIN(ABS(OFFSET(Géolocalisation!$A$1,
MATCH($A267,Géolocalisation!$A:$A,0)-1,1,
COUNTIF(Géolocalisation!$A:$A,$A267))-B267)),
OFFSET(Géolocalisation!$A$1,
MATCH($A267,Géolocalisation!$A:$A,0)-1,1,
COUNTIF(Géolocalisation!$A:$A,$A267)))),"")</f>
        <v/>
      </c>
      <c r="G267" s="3" t="str">
        <f ca="1">IFERROR(VLOOKUP($F267,OFFSET(Géolocalisation!$A$1, MATCH($A267,Géolocalisation!$A:$A,0)-1,1, COUNTIF(Géolocalisation!$A:$A,$A267), MATCH(G$1,Géolocalisation!$A$1:$D$1,0)),2,0),"")</f>
        <v/>
      </c>
      <c r="H267" s="3" t="str">
        <f ca="1">IFERROR(VLOOKUP($F267,OFFSET(Géolocalisation!$A$1, MATCH($A267,Géolocalisation!$A:$A,0)-1,1, COUNTIF(Géolocalisation!$A:$A,$A267), MATCH(H$1,Géolocalisation!$A$1:$D$1,0)),3,0),"")</f>
        <v/>
      </c>
    </row>
    <row r="268" spans="1:8" x14ac:dyDescent="0.25">
      <c r="A268" s="11">
        <v>46109</v>
      </c>
      <c r="B268" s="4">
        <v>0.32013888888888886</v>
      </c>
      <c r="C268" t="e">
        <v>#N/A</v>
      </c>
      <c r="D268" s="5"/>
      <c r="E268" s="5" t="s">
        <v>12</v>
      </c>
      <c r="F268" s="9" t="str">
        <f ca="1">IFERROR(MIN(IF(ABS(OFFSET(Géolocalisation!$A$1,
MATCH($A268,Géolocalisation!$A:$A,0)-1,1,
COUNTIF(Géolocalisation!$A:$A,$A268))-B268)=
MIN(ABS(OFFSET(Géolocalisation!$A$1,
MATCH($A268,Géolocalisation!$A:$A,0)-1,1,
COUNTIF(Géolocalisation!$A:$A,$A268))-B268)),
OFFSET(Géolocalisation!$A$1,
MATCH($A268,Géolocalisation!$A:$A,0)-1,1,
COUNTIF(Géolocalisation!$A:$A,$A268)))),"")</f>
        <v/>
      </c>
      <c r="G268" s="3" t="str">
        <f ca="1">IFERROR(VLOOKUP($F268,OFFSET(Géolocalisation!$A$1, MATCH($A268,Géolocalisation!$A:$A,0)-1,1, COUNTIF(Géolocalisation!$A:$A,$A268), MATCH(G$1,Géolocalisation!$A$1:$D$1,0)),2,0),"")</f>
        <v/>
      </c>
      <c r="H268" s="3" t="str">
        <f ca="1">IFERROR(VLOOKUP($F268,OFFSET(Géolocalisation!$A$1, MATCH($A268,Géolocalisation!$A:$A,0)-1,1, COUNTIF(Géolocalisation!$A:$A,$A268), MATCH(H$1,Géolocalisation!$A$1:$D$1,0)),3,0),"")</f>
        <v/>
      </c>
    </row>
    <row r="269" spans="1:8" x14ac:dyDescent="0.25">
      <c r="A269" s="11">
        <v>46109</v>
      </c>
      <c r="B269" s="4">
        <v>0.83958333333333335</v>
      </c>
      <c r="C269" t="e">
        <v>#N/A</v>
      </c>
      <c r="D269" s="5"/>
      <c r="E269" s="5" t="s">
        <v>12</v>
      </c>
      <c r="F269" s="9" t="str">
        <f ca="1">IFERROR(MIN(IF(ABS(OFFSET(Géolocalisation!$A$1,
MATCH($A269,Géolocalisation!$A:$A,0)-1,1,
COUNTIF(Géolocalisation!$A:$A,$A269))-B269)=
MIN(ABS(OFFSET(Géolocalisation!$A$1,
MATCH($A269,Géolocalisation!$A:$A,0)-1,1,
COUNTIF(Géolocalisation!$A:$A,$A269))-B269)),
OFFSET(Géolocalisation!$A$1,
MATCH($A269,Géolocalisation!$A:$A,0)-1,1,
COUNTIF(Géolocalisation!$A:$A,$A269)))),"")</f>
        <v/>
      </c>
      <c r="G269" s="3" t="str">
        <f ca="1">IFERROR(VLOOKUP($F269,OFFSET(Géolocalisation!$A$1, MATCH($A269,Géolocalisation!$A:$A,0)-1,1, COUNTIF(Géolocalisation!$A:$A,$A269), MATCH(G$1,Géolocalisation!$A$1:$D$1,0)),2,0),"")</f>
        <v/>
      </c>
      <c r="H269" s="3" t="str">
        <f ca="1">IFERROR(VLOOKUP($F269,OFFSET(Géolocalisation!$A$1, MATCH($A269,Géolocalisation!$A:$A,0)-1,1, COUNTIF(Géolocalisation!$A:$A,$A269), MATCH(H$1,Géolocalisation!$A$1:$D$1,0)),3,0),"")</f>
        <v/>
      </c>
    </row>
    <row r="270" spans="1:8" x14ac:dyDescent="0.25">
      <c r="A270" s="11">
        <v>46110</v>
      </c>
      <c r="B270" s="1">
        <v>0.15694444444444444</v>
      </c>
      <c r="C270" t="e">
        <v>#N/A</v>
      </c>
      <c r="D270" s="2">
        <v>56</v>
      </c>
      <c r="E270" s="2" t="s">
        <v>11</v>
      </c>
      <c r="F270" s="9" t="str">
        <f ca="1">IFERROR(MIN(IF(ABS(OFFSET(Géolocalisation!$A$1,
MATCH($A270,Géolocalisation!$A:$A,0)-1,1,
COUNTIF(Géolocalisation!$A:$A,$A270))-B270)=
MIN(ABS(OFFSET(Géolocalisation!$A$1,
MATCH($A270,Géolocalisation!$A:$A,0)-1,1,
COUNTIF(Géolocalisation!$A:$A,$A270))-B270)),
OFFSET(Géolocalisation!$A$1,
MATCH($A270,Géolocalisation!$A:$A,0)-1,1,
COUNTIF(Géolocalisation!$A:$A,$A270)))),"")</f>
        <v/>
      </c>
      <c r="G270" s="3" t="str">
        <f ca="1">IFERROR(VLOOKUP($F270,OFFSET(Géolocalisation!$A$1, MATCH($A270,Géolocalisation!$A:$A,0)-1,1, COUNTIF(Géolocalisation!$A:$A,$A270), MATCH(G$1,Géolocalisation!$A$1:$D$1,0)),2,0),"")</f>
        <v/>
      </c>
      <c r="H270" s="3" t="str">
        <f ca="1">IFERROR(VLOOKUP($F270,OFFSET(Géolocalisation!$A$1, MATCH($A270,Géolocalisation!$A:$A,0)-1,1, COUNTIF(Géolocalisation!$A:$A,$A270), MATCH(H$1,Géolocalisation!$A$1:$D$1,0)),3,0),"")</f>
        <v/>
      </c>
    </row>
    <row r="271" spans="1:8" x14ac:dyDescent="0.25">
      <c r="A271" s="11">
        <v>46110</v>
      </c>
      <c r="B271" s="1">
        <v>0.68125000000000002</v>
      </c>
      <c r="C271" t="e">
        <v>#N/A</v>
      </c>
      <c r="D271" s="2">
        <v>63</v>
      </c>
      <c r="E271" s="2" t="s">
        <v>11</v>
      </c>
      <c r="F271" s="9" t="str">
        <f ca="1">IFERROR(MIN(IF(ABS(OFFSET(Géolocalisation!$A$1,
MATCH($A271,Géolocalisation!$A:$A,0)-1,1,
COUNTIF(Géolocalisation!$A:$A,$A271))-B271)=
MIN(ABS(OFFSET(Géolocalisation!$A$1,
MATCH($A271,Géolocalisation!$A:$A,0)-1,1,
COUNTIF(Géolocalisation!$A:$A,$A271))-B271)),
OFFSET(Géolocalisation!$A$1,
MATCH($A271,Géolocalisation!$A:$A,0)-1,1,
COUNTIF(Géolocalisation!$A:$A,$A271)))),"")</f>
        <v/>
      </c>
      <c r="G271" s="3" t="str">
        <f ca="1">IFERROR(VLOOKUP($F271,OFFSET(Géolocalisation!$A$1, MATCH($A271,Géolocalisation!$A:$A,0)-1,1, COUNTIF(Géolocalisation!$A:$A,$A271), MATCH(G$1,Géolocalisation!$A$1:$D$1,0)),2,0),"")</f>
        <v/>
      </c>
      <c r="H271" s="3" t="str">
        <f ca="1">IFERROR(VLOOKUP($F271,OFFSET(Géolocalisation!$A$1, MATCH($A271,Géolocalisation!$A:$A,0)-1,1, COUNTIF(Géolocalisation!$A:$A,$A271), MATCH(H$1,Géolocalisation!$A$1:$D$1,0)),3,0),"")</f>
        <v/>
      </c>
    </row>
    <row r="272" spans="1:8" x14ac:dyDescent="0.25">
      <c r="A272" s="11">
        <v>46110</v>
      </c>
      <c r="B272" s="4">
        <v>0.40972222222222221</v>
      </c>
      <c r="C272" t="e">
        <v>#N/A</v>
      </c>
      <c r="D272" s="5"/>
      <c r="E272" s="5" t="s">
        <v>12</v>
      </c>
      <c r="F272" s="9" t="str">
        <f ca="1">IFERROR(MIN(IF(ABS(OFFSET(Géolocalisation!$A$1,
MATCH($A272,Géolocalisation!$A:$A,0)-1,1,
COUNTIF(Géolocalisation!$A:$A,$A272))-B272)=
MIN(ABS(OFFSET(Géolocalisation!$A$1,
MATCH($A272,Géolocalisation!$A:$A,0)-1,1,
COUNTIF(Géolocalisation!$A:$A,$A272))-B272)),
OFFSET(Géolocalisation!$A$1,
MATCH($A272,Géolocalisation!$A:$A,0)-1,1,
COUNTIF(Géolocalisation!$A:$A,$A272)))),"")</f>
        <v/>
      </c>
      <c r="G272" s="3" t="str">
        <f ca="1">IFERROR(VLOOKUP($F272,OFFSET(Géolocalisation!$A$1, MATCH($A272,Géolocalisation!$A:$A,0)-1,1, COUNTIF(Géolocalisation!$A:$A,$A272), MATCH(G$1,Géolocalisation!$A$1:$D$1,0)),2,0),"")</f>
        <v/>
      </c>
      <c r="H272" s="3" t="str">
        <f ca="1">IFERROR(VLOOKUP($F272,OFFSET(Géolocalisation!$A$1, MATCH($A272,Géolocalisation!$A:$A,0)-1,1, COUNTIF(Géolocalisation!$A:$A,$A272), MATCH(H$1,Géolocalisation!$A$1:$D$1,0)),3,0),"")</f>
        <v/>
      </c>
    </row>
    <row r="273" spans="1:8" x14ac:dyDescent="0.25">
      <c r="A273" s="11">
        <v>46110</v>
      </c>
      <c r="B273" s="4">
        <v>0.92500000000000004</v>
      </c>
      <c r="C273" t="e">
        <v>#N/A</v>
      </c>
      <c r="D273" s="5"/>
      <c r="E273" s="5" t="s">
        <v>12</v>
      </c>
      <c r="F273" s="9" t="str">
        <f ca="1">IFERROR(MIN(IF(ABS(OFFSET(Géolocalisation!$A$1,
MATCH($A273,Géolocalisation!$A:$A,0)-1,1,
COUNTIF(Géolocalisation!$A:$A,$A273))-B273)=
MIN(ABS(OFFSET(Géolocalisation!$A$1,
MATCH($A273,Géolocalisation!$A:$A,0)-1,1,
COUNTIF(Géolocalisation!$A:$A,$A273))-B273)),
OFFSET(Géolocalisation!$A$1,
MATCH($A273,Géolocalisation!$A:$A,0)-1,1,
COUNTIF(Géolocalisation!$A:$A,$A273)))),"")</f>
        <v/>
      </c>
      <c r="G273" s="3" t="str">
        <f ca="1">IFERROR(VLOOKUP($F273,OFFSET(Géolocalisation!$A$1, MATCH($A273,Géolocalisation!$A:$A,0)-1,1, COUNTIF(Géolocalisation!$A:$A,$A273), MATCH(G$1,Géolocalisation!$A$1:$D$1,0)),2,0),"")</f>
        <v/>
      </c>
      <c r="H273" s="3" t="str">
        <f ca="1">IFERROR(VLOOKUP($F273,OFFSET(Géolocalisation!$A$1, MATCH($A273,Géolocalisation!$A:$A,0)-1,1, COUNTIF(Géolocalisation!$A:$A,$A273), MATCH(H$1,Géolocalisation!$A$1:$D$1,0)),3,0),"")</f>
        <v/>
      </c>
    </row>
    <row r="274" spans="1:8" x14ac:dyDescent="0.25">
      <c r="A274" s="11">
        <v>46111</v>
      </c>
      <c r="B274" s="1">
        <v>0.19513888888888889</v>
      </c>
      <c r="C274" t="e">
        <v>#N/A</v>
      </c>
      <c r="D274" s="2">
        <v>70</v>
      </c>
      <c r="E274" s="2" t="s">
        <v>11</v>
      </c>
      <c r="F274" s="9" t="str">
        <f ca="1">IFERROR(MIN(IF(ABS(OFFSET(Géolocalisation!$A$1,
MATCH($A274,Géolocalisation!$A:$A,0)-1,1,
COUNTIF(Géolocalisation!$A:$A,$A274))-B274)=
MIN(ABS(OFFSET(Géolocalisation!$A$1,
MATCH($A274,Géolocalisation!$A:$A,0)-1,1,
COUNTIF(Géolocalisation!$A:$A,$A274))-B274)),
OFFSET(Géolocalisation!$A$1,
MATCH($A274,Géolocalisation!$A:$A,0)-1,1,
COUNTIF(Géolocalisation!$A:$A,$A274)))),"")</f>
        <v/>
      </c>
      <c r="G274" s="3" t="str">
        <f ca="1">IFERROR(VLOOKUP($F274,OFFSET(Géolocalisation!$A$1, MATCH($A274,Géolocalisation!$A:$A,0)-1,1, COUNTIF(Géolocalisation!$A:$A,$A274), MATCH(G$1,Géolocalisation!$A$1:$D$1,0)),2,0),"")</f>
        <v/>
      </c>
      <c r="H274" s="3" t="str">
        <f ca="1">IFERROR(VLOOKUP($F274,OFFSET(Géolocalisation!$A$1, MATCH($A274,Géolocalisation!$A:$A,0)-1,1, COUNTIF(Géolocalisation!$A:$A,$A274), MATCH(H$1,Géolocalisation!$A$1:$D$1,0)),3,0),"")</f>
        <v/>
      </c>
    </row>
    <row r="275" spans="1:8" x14ac:dyDescent="0.25">
      <c r="A275" s="11">
        <v>46111</v>
      </c>
      <c r="B275" s="1">
        <v>0.71319444444444446</v>
      </c>
      <c r="C275" t="e">
        <v>#N/A</v>
      </c>
      <c r="D275" s="2">
        <v>77</v>
      </c>
      <c r="E275" s="2" t="s">
        <v>11</v>
      </c>
      <c r="F275" s="9" t="str">
        <f ca="1">IFERROR(MIN(IF(ABS(OFFSET(Géolocalisation!$A$1,
MATCH($A275,Géolocalisation!$A:$A,0)-1,1,
COUNTIF(Géolocalisation!$A:$A,$A275))-B275)=
MIN(ABS(OFFSET(Géolocalisation!$A$1,
MATCH($A275,Géolocalisation!$A:$A,0)-1,1,
COUNTIF(Géolocalisation!$A:$A,$A275))-B275)),
OFFSET(Géolocalisation!$A$1,
MATCH($A275,Géolocalisation!$A:$A,0)-1,1,
COUNTIF(Géolocalisation!$A:$A,$A275)))),"")</f>
        <v/>
      </c>
      <c r="G275" s="3" t="str">
        <f ca="1">IFERROR(VLOOKUP($F275,OFFSET(Géolocalisation!$A$1, MATCH($A275,Géolocalisation!$A:$A,0)-1,1, COUNTIF(Géolocalisation!$A:$A,$A275), MATCH(G$1,Géolocalisation!$A$1:$D$1,0)),2,0),"")</f>
        <v/>
      </c>
      <c r="H275" s="3" t="str">
        <f ca="1">IFERROR(VLOOKUP($F275,OFFSET(Géolocalisation!$A$1, MATCH($A275,Géolocalisation!$A:$A,0)-1,1, COUNTIF(Géolocalisation!$A:$A,$A275), MATCH(H$1,Géolocalisation!$A$1:$D$1,0)),3,0),"")</f>
        <v/>
      </c>
    </row>
    <row r="276" spans="1:8" x14ac:dyDescent="0.25">
      <c r="A276" s="11">
        <v>46111</v>
      </c>
      <c r="B276" s="4">
        <v>0.44791666666666669</v>
      </c>
      <c r="C276" t="e">
        <v>#N/A</v>
      </c>
      <c r="D276" s="5"/>
      <c r="E276" s="5" t="s">
        <v>12</v>
      </c>
      <c r="F276" s="9" t="str">
        <f ca="1">IFERROR(MIN(IF(ABS(OFFSET(Géolocalisation!$A$1,
MATCH($A276,Géolocalisation!$A:$A,0)-1,1,
COUNTIF(Géolocalisation!$A:$A,$A276))-B276)=
MIN(ABS(OFFSET(Géolocalisation!$A$1,
MATCH($A276,Géolocalisation!$A:$A,0)-1,1,
COUNTIF(Géolocalisation!$A:$A,$A276))-B276)),
OFFSET(Géolocalisation!$A$1,
MATCH($A276,Géolocalisation!$A:$A,0)-1,1,
COUNTIF(Géolocalisation!$A:$A,$A276)))),"")</f>
        <v/>
      </c>
      <c r="G276" s="3" t="str">
        <f ca="1">IFERROR(VLOOKUP($F276,OFFSET(Géolocalisation!$A$1, MATCH($A276,Géolocalisation!$A:$A,0)-1,1, COUNTIF(Géolocalisation!$A:$A,$A276), MATCH(G$1,Géolocalisation!$A$1:$D$1,0)),2,0),"")</f>
        <v/>
      </c>
      <c r="H276" s="3" t="str">
        <f ca="1">IFERROR(VLOOKUP($F276,OFFSET(Géolocalisation!$A$1, MATCH($A276,Géolocalisation!$A:$A,0)-1,1, COUNTIF(Géolocalisation!$A:$A,$A276), MATCH(H$1,Géolocalisation!$A$1:$D$1,0)),3,0),"")</f>
        <v/>
      </c>
    </row>
    <row r="277" spans="1:8" x14ac:dyDescent="0.25">
      <c r="A277" s="11">
        <v>46111</v>
      </c>
      <c r="B277" s="4">
        <v>0.96111111111111114</v>
      </c>
      <c r="C277" t="e">
        <v>#N/A</v>
      </c>
      <c r="D277" s="5"/>
      <c r="E277" s="5" t="s">
        <v>12</v>
      </c>
      <c r="F277" s="9" t="str">
        <f ca="1">IFERROR(MIN(IF(ABS(OFFSET(Géolocalisation!$A$1,
MATCH($A277,Géolocalisation!$A:$A,0)-1,1,
COUNTIF(Géolocalisation!$A:$A,$A277))-B277)=
MIN(ABS(OFFSET(Géolocalisation!$A$1,
MATCH($A277,Géolocalisation!$A:$A,0)-1,1,
COUNTIF(Géolocalisation!$A:$A,$A277))-B277)),
OFFSET(Géolocalisation!$A$1,
MATCH($A277,Géolocalisation!$A:$A,0)-1,1,
COUNTIF(Géolocalisation!$A:$A,$A277)))),"")</f>
        <v/>
      </c>
      <c r="G277" s="3" t="str">
        <f ca="1">IFERROR(VLOOKUP($F277,OFFSET(Géolocalisation!$A$1, MATCH($A277,Géolocalisation!$A:$A,0)-1,1, COUNTIF(Géolocalisation!$A:$A,$A277), MATCH(G$1,Géolocalisation!$A$1:$D$1,0)),2,0),"")</f>
        <v/>
      </c>
      <c r="H277" s="3" t="str">
        <f ca="1">IFERROR(VLOOKUP($F277,OFFSET(Géolocalisation!$A$1, MATCH($A277,Géolocalisation!$A:$A,0)-1,1, COUNTIF(Géolocalisation!$A:$A,$A277), MATCH(H$1,Géolocalisation!$A$1:$D$1,0)),3,0),"")</f>
        <v/>
      </c>
    </row>
    <row r="278" spans="1:8" x14ac:dyDescent="0.25">
      <c r="A278" s="11">
        <v>46112</v>
      </c>
      <c r="B278" s="1">
        <v>0.22569444444444445</v>
      </c>
      <c r="C278" t="e">
        <v>#N/A</v>
      </c>
      <c r="D278" s="2">
        <v>82</v>
      </c>
      <c r="E278" s="2" t="s">
        <v>11</v>
      </c>
      <c r="F278" s="9" t="str">
        <f ca="1">IFERROR(MIN(IF(ABS(OFFSET(Géolocalisation!$A$1,
MATCH($A278,Géolocalisation!$A:$A,0)-1,1,
COUNTIF(Géolocalisation!$A:$A,$A278))-B278)=
MIN(ABS(OFFSET(Géolocalisation!$A$1,
MATCH($A278,Géolocalisation!$A:$A,0)-1,1,
COUNTIF(Géolocalisation!$A:$A,$A278))-B278)),
OFFSET(Géolocalisation!$A$1,
MATCH($A278,Géolocalisation!$A:$A,0)-1,1,
COUNTIF(Géolocalisation!$A:$A,$A278)))),"")</f>
        <v/>
      </c>
      <c r="G278" s="3" t="str">
        <f ca="1">IFERROR(VLOOKUP($F278,OFFSET(Géolocalisation!$A$1, MATCH($A278,Géolocalisation!$A:$A,0)-1,1, COUNTIF(Géolocalisation!$A:$A,$A278), MATCH(G$1,Géolocalisation!$A$1:$D$1,0)),2,0),"")</f>
        <v/>
      </c>
      <c r="H278" s="3" t="str">
        <f ca="1">IFERROR(VLOOKUP($F278,OFFSET(Géolocalisation!$A$1, MATCH($A278,Géolocalisation!$A:$A,0)-1,1, COUNTIF(Géolocalisation!$A:$A,$A278), MATCH(H$1,Géolocalisation!$A$1:$D$1,0)),3,0),"")</f>
        <v/>
      </c>
    </row>
    <row r="279" spans="1:8" x14ac:dyDescent="0.25">
      <c r="A279" s="11">
        <v>46112</v>
      </c>
      <c r="B279" s="1">
        <v>0.74027777777777781</v>
      </c>
      <c r="C279" t="e">
        <v>#N/A</v>
      </c>
      <c r="D279" s="2">
        <v>86</v>
      </c>
      <c r="E279" s="2" t="s">
        <v>11</v>
      </c>
      <c r="F279" s="9" t="str">
        <f ca="1">IFERROR(MIN(IF(ABS(OFFSET(Géolocalisation!$A$1,
MATCH($A279,Géolocalisation!$A:$A,0)-1,1,
COUNTIF(Géolocalisation!$A:$A,$A279))-B279)=
MIN(ABS(OFFSET(Géolocalisation!$A$1,
MATCH($A279,Géolocalisation!$A:$A,0)-1,1,
COUNTIF(Géolocalisation!$A:$A,$A279))-B279)),
OFFSET(Géolocalisation!$A$1,
MATCH($A279,Géolocalisation!$A:$A,0)-1,1,
COUNTIF(Géolocalisation!$A:$A,$A279)))),"")</f>
        <v/>
      </c>
      <c r="G279" s="3" t="str">
        <f ca="1">IFERROR(VLOOKUP($F279,OFFSET(Géolocalisation!$A$1, MATCH($A279,Géolocalisation!$A:$A,0)-1,1, COUNTIF(Géolocalisation!$A:$A,$A279), MATCH(G$1,Géolocalisation!$A$1:$D$1,0)),2,0),"")</f>
        <v/>
      </c>
      <c r="H279" s="3" t="str">
        <f ca="1">IFERROR(VLOOKUP($F279,OFFSET(Géolocalisation!$A$1, MATCH($A279,Géolocalisation!$A:$A,0)-1,1, COUNTIF(Géolocalisation!$A:$A,$A279), MATCH(H$1,Géolocalisation!$A$1:$D$1,0)),3,0),"")</f>
        <v/>
      </c>
    </row>
    <row r="280" spans="1:8" x14ac:dyDescent="0.25">
      <c r="A280" s="11">
        <v>46112</v>
      </c>
      <c r="B280" s="4">
        <v>0.48055555555555557</v>
      </c>
      <c r="C280" t="e">
        <v>#N/A</v>
      </c>
      <c r="D280" s="5"/>
      <c r="E280" s="5" t="s">
        <v>12</v>
      </c>
      <c r="F280" s="9" t="str">
        <f ca="1">IFERROR(MIN(IF(ABS(OFFSET(Géolocalisation!$A$1,
MATCH($A280,Géolocalisation!$A:$A,0)-1,1,
COUNTIF(Géolocalisation!$A:$A,$A280))-B280)=
MIN(ABS(OFFSET(Géolocalisation!$A$1,
MATCH($A280,Géolocalisation!$A:$A,0)-1,1,
COUNTIF(Géolocalisation!$A:$A,$A280))-B280)),
OFFSET(Géolocalisation!$A$1,
MATCH($A280,Géolocalisation!$A:$A,0)-1,1,
COUNTIF(Géolocalisation!$A:$A,$A280)))),"")</f>
        <v/>
      </c>
      <c r="G280" s="3" t="str">
        <f ca="1">IFERROR(VLOOKUP($F280,OFFSET(Géolocalisation!$A$1, MATCH($A280,Géolocalisation!$A:$A,0)-1,1, COUNTIF(Géolocalisation!$A:$A,$A280), MATCH(G$1,Géolocalisation!$A$1:$D$1,0)),2,0),"")</f>
        <v/>
      </c>
      <c r="H280" s="3" t="str">
        <f ca="1">IFERROR(VLOOKUP($F280,OFFSET(Géolocalisation!$A$1, MATCH($A280,Géolocalisation!$A:$A,0)-1,1, COUNTIF(Géolocalisation!$A:$A,$A280), MATCH(H$1,Géolocalisation!$A$1:$D$1,0)),3,0),"")</f>
        <v/>
      </c>
    </row>
    <row r="281" spans="1:8" x14ac:dyDescent="0.25">
      <c r="A281" s="11">
        <v>46112</v>
      </c>
      <c r="B281" s="4">
        <v>0.99236111111111114</v>
      </c>
      <c r="C281" t="e">
        <v>#N/A</v>
      </c>
      <c r="D281" s="5"/>
      <c r="E281" s="5" t="s">
        <v>12</v>
      </c>
      <c r="F281" s="9" t="str">
        <f ca="1">IFERROR(MIN(IF(ABS(OFFSET(Géolocalisation!$A$1,
MATCH($A281,Géolocalisation!$A:$A,0)-1,1,
COUNTIF(Géolocalisation!$A:$A,$A281))-B281)=
MIN(ABS(OFFSET(Géolocalisation!$A$1,
MATCH($A281,Géolocalisation!$A:$A,0)-1,1,
COUNTIF(Géolocalisation!$A:$A,$A281))-B281)),
OFFSET(Géolocalisation!$A$1,
MATCH($A281,Géolocalisation!$A:$A,0)-1,1,
COUNTIF(Géolocalisation!$A:$A,$A281)))),"")</f>
        <v/>
      </c>
      <c r="G281" s="3" t="str">
        <f ca="1">IFERROR(VLOOKUP($F281,OFFSET(Géolocalisation!$A$1, MATCH($A281,Géolocalisation!$A:$A,0)-1,1, COUNTIF(Géolocalisation!$A:$A,$A281), MATCH(G$1,Géolocalisation!$A$1:$D$1,0)),2,0),"")</f>
        <v/>
      </c>
      <c r="H281" s="3" t="str">
        <f ca="1">IFERROR(VLOOKUP($F281,OFFSET(Géolocalisation!$A$1, MATCH($A281,Géolocalisation!$A:$A,0)-1,1, COUNTIF(Géolocalisation!$A:$A,$A281), MATCH(H$1,Géolocalisation!$A$1:$D$1,0)),3,0),"")</f>
        <v/>
      </c>
    </row>
    <row r="282" spans="1:8" x14ac:dyDescent="0.25">
      <c r="A282" s="11">
        <v>46113</v>
      </c>
      <c r="B282" s="1">
        <v>0.25208333333333333</v>
      </c>
      <c r="C282" t="e">
        <v>#N/A</v>
      </c>
      <c r="D282" s="2">
        <v>89</v>
      </c>
      <c r="E282" s="2" t="s">
        <v>11</v>
      </c>
      <c r="F282" s="9" t="str">
        <f ca="1">IFERROR(MIN(IF(ABS(OFFSET(Géolocalisation!$A$1,
MATCH($A282,Géolocalisation!$A:$A,0)-1,1,
COUNTIF(Géolocalisation!$A:$A,$A282))-B282)=
MIN(ABS(OFFSET(Géolocalisation!$A$1,
MATCH($A282,Géolocalisation!$A:$A,0)-1,1,
COUNTIF(Géolocalisation!$A:$A,$A282))-B282)),
OFFSET(Géolocalisation!$A$1,
MATCH($A282,Géolocalisation!$A:$A,0)-1,1,
COUNTIF(Géolocalisation!$A:$A,$A282)))),"")</f>
        <v/>
      </c>
      <c r="G282" s="3" t="str">
        <f ca="1">IFERROR(VLOOKUP($F282,OFFSET(Géolocalisation!$A$1, MATCH($A282,Géolocalisation!$A:$A,0)-1,1, COUNTIF(Géolocalisation!$A:$A,$A282), MATCH(G$1,Géolocalisation!$A$1:$D$1,0)),2,0),"")</f>
        <v/>
      </c>
      <c r="H282" s="3" t="str">
        <f ca="1">IFERROR(VLOOKUP($F282,OFFSET(Géolocalisation!$A$1, MATCH($A282,Géolocalisation!$A:$A,0)-1,1, COUNTIF(Géolocalisation!$A:$A,$A282), MATCH(H$1,Géolocalisation!$A$1:$D$1,0)),3,0),"")</f>
        <v/>
      </c>
    </row>
    <row r="283" spans="1:8" x14ac:dyDescent="0.25">
      <c r="A283" s="11">
        <v>46113</v>
      </c>
      <c r="B283" s="1">
        <v>0.76458333333333328</v>
      </c>
      <c r="C283" t="e">
        <v>#N/A</v>
      </c>
      <c r="D283" s="2">
        <v>92</v>
      </c>
      <c r="E283" s="2" t="s">
        <v>11</v>
      </c>
      <c r="F283" s="9" t="str">
        <f ca="1">IFERROR(MIN(IF(ABS(OFFSET(Géolocalisation!$A$1,
MATCH($A283,Géolocalisation!$A:$A,0)-1,1,
COUNTIF(Géolocalisation!$A:$A,$A283))-B283)=
MIN(ABS(OFFSET(Géolocalisation!$A$1,
MATCH($A283,Géolocalisation!$A:$A,0)-1,1,
COUNTIF(Géolocalisation!$A:$A,$A283))-B283)),
OFFSET(Géolocalisation!$A$1,
MATCH($A283,Géolocalisation!$A:$A,0)-1,1,
COUNTIF(Géolocalisation!$A:$A,$A283)))),"")</f>
        <v/>
      </c>
      <c r="G283" s="3" t="str">
        <f ca="1">IFERROR(VLOOKUP($F283,OFFSET(Géolocalisation!$A$1, MATCH($A283,Géolocalisation!$A:$A,0)-1,1, COUNTIF(Géolocalisation!$A:$A,$A283), MATCH(G$1,Géolocalisation!$A$1:$D$1,0)),2,0),"")</f>
        <v/>
      </c>
      <c r="H283" s="3" t="str">
        <f ca="1">IFERROR(VLOOKUP($F283,OFFSET(Géolocalisation!$A$1, MATCH($A283,Géolocalisation!$A:$A,0)-1,1, COUNTIF(Géolocalisation!$A:$A,$A283), MATCH(H$1,Géolocalisation!$A$1:$D$1,0)),3,0),"")</f>
        <v/>
      </c>
    </row>
    <row r="284" spans="1:8" x14ac:dyDescent="0.25">
      <c r="A284" s="11">
        <v>46113</v>
      </c>
      <c r="B284" s="4">
        <v>0.50972222222222219</v>
      </c>
      <c r="C284" t="e">
        <v>#N/A</v>
      </c>
      <c r="D284" s="5"/>
      <c r="E284" s="5" t="s">
        <v>12</v>
      </c>
      <c r="F284" s="9" t="str">
        <f ca="1">IFERROR(MIN(IF(ABS(OFFSET(Géolocalisation!$A$1,
MATCH($A284,Géolocalisation!$A:$A,0)-1,1,
COUNTIF(Géolocalisation!$A:$A,$A284))-B284)=
MIN(ABS(OFFSET(Géolocalisation!$A$1,
MATCH($A284,Géolocalisation!$A:$A,0)-1,1,
COUNTIF(Géolocalisation!$A:$A,$A284))-B284)),
OFFSET(Géolocalisation!$A$1,
MATCH($A284,Géolocalisation!$A:$A,0)-1,1,
COUNTIF(Géolocalisation!$A:$A,$A284)))),"")</f>
        <v/>
      </c>
      <c r="G284" s="3" t="str">
        <f ca="1">IFERROR(VLOOKUP($F284,OFFSET(Géolocalisation!$A$1, MATCH($A284,Géolocalisation!$A:$A,0)-1,1, COUNTIF(Géolocalisation!$A:$A,$A284), MATCH(G$1,Géolocalisation!$A$1:$D$1,0)),2,0),"")</f>
        <v/>
      </c>
      <c r="H284" s="3" t="str">
        <f ca="1">IFERROR(VLOOKUP($F284,OFFSET(Géolocalisation!$A$1, MATCH($A284,Géolocalisation!$A:$A,0)-1,1, COUNTIF(Géolocalisation!$A:$A,$A284), MATCH(H$1,Géolocalisation!$A$1:$D$1,0)),3,0),"")</f>
        <v/>
      </c>
    </row>
    <row r="285" spans="1:8" x14ac:dyDescent="0.25">
      <c r="A285" s="11">
        <v>46113</v>
      </c>
      <c r="B285" s="6" t="s">
        <v>0</v>
      </c>
      <c r="C285" t="e">
        <v>#N/A</v>
      </c>
      <c r="D285" s="5"/>
      <c r="E285" s="5" t="s">
        <v>12</v>
      </c>
      <c r="F285" s="9" t="str">
        <f ca="1">IFERROR(MIN(IF(ABS(OFFSET(Géolocalisation!$A$1,
MATCH($A285,Géolocalisation!$A:$A,0)-1,1,
COUNTIF(Géolocalisation!$A:$A,$A285))-B285)=
MIN(ABS(OFFSET(Géolocalisation!$A$1,
MATCH($A285,Géolocalisation!$A:$A,0)-1,1,
COUNTIF(Géolocalisation!$A:$A,$A285))-B285)),
OFFSET(Géolocalisation!$A$1,
MATCH($A285,Géolocalisation!$A:$A,0)-1,1,
COUNTIF(Géolocalisation!$A:$A,$A285)))),"")</f>
        <v/>
      </c>
      <c r="G285" s="3" t="str">
        <f ca="1">IFERROR(VLOOKUP($F285,OFFSET(Géolocalisation!$A$1, MATCH($A285,Géolocalisation!$A:$A,0)-1,1, COUNTIF(Géolocalisation!$A:$A,$A285), MATCH(G$1,Géolocalisation!$A$1:$D$1,0)),2,0),"")</f>
        <v/>
      </c>
      <c r="H285" s="3" t="str">
        <f ca="1">IFERROR(VLOOKUP($F285,OFFSET(Géolocalisation!$A$1, MATCH($A285,Géolocalisation!$A:$A,0)-1,1, COUNTIF(Géolocalisation!$A:$A,$A285), MATCH(H$1,Géolocalisation!$A$1:$D$1,0)),3,0),"")</f>
        <v/>
      </c>
    </row>
    <row r="286" spans="1:8" x14ac:dyDescent="0.25">
      <c r="A286" s="11">
        <v>46114</v>
      </c>
      <c r="B286" s="1">
        <v>0.27569444444444446</v>
      </c>
      <c r="C286" t="e">
        <v>#N/A</v>
      </c>
      <c r="D286" s="2">
        <v>93</v>
      </c>
      <c r="E286" s="2" t="s">
        <v>11</v>
      </c>
      <c r="F286" s="9" t="str">
        <f ca="1">IFERROR(MIN(IF(ABS(OFFSET(Géolocalisation!$A$1,
MATCH($A286,Géolocalisation!$A:$A,0)-1,1,
COUNTIF(Géolocalisation!$A:$A,$A286))-B286)=
MIN(ABS(OFFSET(Géolocalisation!$A$1,
MATCH($A286,Géolocalisation!$A:$A,0)-1,1,
COUNTIF(Géolocalisation!$A:$A,$A286))-B286)),
OFFSET(Géolocalisation!$A$1,
MATCH($A286,Géolocalisation!$A:$A,0)-1,1,
COUNTIF(Géolocalisation!$A:$A,$A286)))),"")</f>
        <v/>
      </c>
      <c r="G286" s="3" t="str">
        <f ca="1">IFERROR(VLOOKUP($F286,OFFSET(Géolocalisation!$A$1, MATCH($A286,Géolocalisation!$A:$A,0)-1,1, COUNTIF(Géolocalisation!$A:$A,$A286), MATCH(G$1,Géolocalisation!$A$1:$D$1,0)),2,0),"")</f>
        <v/>
      </c>
      <c r="H286" s="3" t="str">
        <f ca="1">IFERROR(VLOOKUP($F286,OFFSET(Géolocalisation!$A$1, MATCH($A286,Géolocalisation!$A:$A,0)-1,1, COUNTIF(Géolocalisation!$A:$A,$A286), MATCH(H$1,Géolocalisation!$A$1:$D$1,0)),3,0),"")</f>
        <v/>
      </c>
    </row>
    <row r="287" spans="1:8" x14ac:dyDescent="0.25">
      <c r="A287" s="11">
        <v>46114</v>
      </c>
      <c r="B287" s="1">
        <v>0.78680555555555554</v>
      </c>
      <c r="C287" t="e">
        <v>#N/A</v>
      </c>
      <c r="D287" s="2">
        <v>93</v>
      </c>
      <c r="E287" s="2" t="s">
        <v>11</v>
      </c>
      <c r="F287" s="9" t="str">
        <f ca="1">IFERROR(MIN(IF(ABS(OFFSET(Géolocalisation!$A$1,
MATCH($A287,Géolocalisation!$A:$A,0)-1,1,
COUNTIF(Géolocalisation!$A:$A,$A287))-B287)=
MIN(ABS(OFFSET(Géolocalisation!$A$1,
MATCH($A287,Géolocalisation!$A:$A,0)-1,1,
COUNTIF(Géolocalisation!$A:$A,$A287))-B287)),
OFFSET(Géolocalisation!$A$1,
MATCH($A287,Géolocalisation!$A:$A,0)-1,1,
COUNTIF(Géolocalisation!$A:$A,$A287)))),"")</f>
        <v/>
      </c>
      <c r="G287" s="3" t="str">
        <f ca="1">IFERROR(VLOOKUP($F287,OFFSET(Géolocalisation!$A$1, MATCH($A287,Géolocalisation!$A:$A,0)-1,1, COUNTIF(Géolocalisation!$A:$A,$A287), MATCH(G$1,Géolocalisation!$A$1:$D$1,0)),2,0),"")</f>
        <v/>
      </c>
      <c r="H287" s="3" t="str">
        <f ca="1">IFERROR(VLOOKUP($F287,OFFSET(Géolocalisation!$A$1, MATCH($A287,Géolocalisation!$A:$A,0)-1,1, COUNTIF(Géolocalisation!$A:$A,$A287), MATCH(H$1,Géolocalisation!$A$1:$D$1,0)),3,0),"")</f>
        <v/>
      </c>
    </row>
    <row r="288" spans="1:8" x14ac:dyDescent="0.25">
      <c r="A288" s="11">
        <v>46114</v>
      </c>
      <c r="B288" s="4">
        <v>2.013888888888889E-2</v>
      </c>
      <c r="C288" t="e">
        <v>#N/A</v>
      </c>
      <c r="D288" s="5"/>
      <c r="E288" s="5" t="s">
        <v>12</v>
      </c>
      <c r="F288" s="9" t="str">
        <f ca="1">IFERROR(MIN(IF(ABS(OFFSET(Géolocalisation!$A$1,
MATCH($A288,Géolocalisation!$A:$A,0)-1,1,
COUNTIF(Géolocalisation!$A:$A,$A288))-B288)=
MIN(ABS(OFFSET(Géolocalisation!$A$1,
MATCH($A288,Géolocalisation!$A:$A,0)-1,1,
COUNTIF(Géolocalisation!$A:$A,$A288))-B288)),
OFFSET(Géolocalisation!$A$1,
MATCH($A288,Géolocalisation!$A:$A,0)-1,1,
COUNTIF(Géolocalisation!$A:$A,$A288)))),"")</f>
        <v/>
      </c>
      <c r="G288" s="3" t="str">
        <f ca="1">IFERROR(VLOOKUP($F288,OFFSET(Géolocalisation!$A$1, MATCH($A288,Géolocalisation!$A:$A,0)-1,1, COUNTIF(Géolocalisation!$A:$A,$A288), MATCH(G$1,Géolocalisation!$A$1:$D$1,0)),2,0),"")</f>
        <v/>
      </c>
      <c r="H288" s="3" t="str">
        <f ca="1">IFERROR(VLOOKUP($F288,OFFSET(Géolocalisation!$A$1, MATCH($A288,Géolocalisation!$A:$A,0)-1,1, COUNTIF(Géolocalisation!$A:$A,$A288), MATCH(H$1,Géolocalisation!$A$1:$D$1,0)),3,0),"")</f>
        <v/>
      </c>
    </row>
    <row r="289" spans="1:8" x14ac:dyDescent="0.25">
      <c r="A289" s="11">
        <v>46114</v>
      </c>
      <c r="B289" s="4">
        <v>0.53472222222222221</v>
      </c>
      <c r="C289" t="e">
        <v>#N/A</v>
      </c>
      <c r="D289" s="5"/>
      <c r="E289" s="5" t="s">
        <v>12</v>
      </c>
      <c r="F289" s="9" t="str">
        <f ca="1">IFERROR(MIN(IF(ABS(OFFSET(Géolocalisation!$A$1,
MATCH($A289,Géolocalisation!$A:$A,0)-1,1,
COUNTIF(Géolocalisation!$A:$A,$A289))-B289)=
MIN(ABS(OFFSET(Géolocalisation!$A$1,
MATCH($A289,Géolocalisation!$A:$A,0)-1,1,
COUNTIF(Géolocalisation!$A:$A,$A289))-B289)),
OFFSET(Géolocalisation!$A$1,
MATCH($A289,Géolocalisation!$A:$A,0)-1,1,
COUNTIF(Géolocalisation!$A:$A,$A289)))),"")</f>
        <v/>
      </c>
      <c r="G289" s="3" t="str">
        <f ca="1">IFERROR(VLOOKUP($F289,OFFSET(Géolocalisation!$A$1, MATCH($A289,Géolocalisation!$A:$A,0)-1,1, COUNTIF(Géolocalisation!$A:$A,$A289), MATCH(G$1,Géolocalisation!$A$1:$D$1,0)),2,0),"")</f>
        <v/>
      </c>
      <c r="H289" s="3" t="str">
        <f ca="1">IFERROR(VLOOKUP($F289,OFFSET(Géolocalisation!$A$1, MATCH($A289,Géolocalisation!$A:$A,0)-1,1, COUNTIF(Géolocalisation!$A:$A,$A289), MATCH(H$1,Géolocalisation!$A$1:$D$1,0)),3,0),"")</f>
        <v/>
      </c>
    </row>
    <row r="290" spans="1:8" x14ac:dyDescent="0.25">
      <c r="A290" s="11">
        <v>46115</v>
      </c>
      <c r="B290" s="1">
        <v>0.29722222222222222</v>
      </c>
      <c r="C290" t="e">
        <v>#N/A</v>
      </c>
      <c r="D290" s="2">
        <v>93</v>
      </c>
      <c r="E290" s="2" t="s">
        <v>11</v>
      </c>
      <c r="F290" s="9" t="str">
        <f ca="1">IFERROR(MIN(IF(ABS(OFFSET(Géolocalisation!$A$1,
MATCH($A290,Géolocalisation!$A:$A,0)-1,1,
COUNTIF(Géolocalisation!$A:$A,$A290))-B290)=
MIN(ABS(OFFSET(Géolocalisation!$A$1,
MATCH($A290,Géolocalisation!$A:$A,0)-1,1,
COUNTIF(Géolocalisation!$A:$A,$A290))-B290)),
OFFSET(Géolocalisation!$A$1,
MATCH($A290,Géolocalisation!$A:$A,0)-1,1,
COUNTIF(Géolocalisation!$A:$A,$A290)))),"")</f>
        <v/>
      </c>
      <c r="G290" s="3" t="str">
        <f ca="1">IFERROR(VLOOKUP($F290,OFFSET(Géolocalisation!$A$1, MATCH($A290,Géolocalisation!$A:$A,0)-1,1, COUNTIF(Géolocalisation!$A:$A,$A290), MATCH(G$1,Géolocalisation!$A$1:$D$1,0)),2,0),"")</f>
        <v/>
      </c>
      <c r="H290" s="3" t="str">
        <f ca="1">IFERROR(VLOOKUP($F290,OFFSET(Géolocalisation!$A$1, MATCH($A290,Géolocalisation!$A:$A,0)-1,1, COUNTIF(Géolocalisation!$A:$A,$A290), MATCH(H$1,Géolocalisation!$A$1:$D$1,0)),3,0),"")</f>
        <v/>
      </c>
    </row>
    <row r="291" spans="1:8" x14ac:dyDescent="0.25">
      <c r="A291" s="11">
        <v>46115</v>
      </c>
      <c r="B291" s="1">
        <v>0.80763888888888891</v>
      </c>
      <c r="C291" t="e">
        <v>#N/A</v>
      </c>
      <c r="D291" s="2">
        <v>91</v>
      </c>
      <c r="E291" s="2" t="s">
        <v>11</v>
      </c>
      <c r="F291" s="9" t="str">
        <f ca="1">IFERROR(MIN(IF(ABS(OFFSET(Géolocalisation!$A$1,
MATCH($A291,Géolocalisation!$A:$A,0)-1,1,
COUNTIF(Géolocalisation!$A:$A,$A291))-B291)=
MIN(ABS(OFFSET(Géolocalisation!$A$1,
MATCH($A291,Géolocalisation!$A:$A,0)-1,1,
COUNTIF(Géolocalisation!$A:$A,$A291))-B291)),
OFFSET(Géolocalisation!$A$1,
MATCH($A291,Géolocalisation!$A:$A,0)-1,1,
COUNTIF(Géolocalisation!$A:$A,$A291)))),"")</f>
        <v/>
      </c>
      <c r="G291" s="3" t="str">
        <f ca="1">IFERROR(VLOOKUP($F291,OFFSET(Géolocalisation!$A$1, MATCH($A291,Géolocalisation!$A:$A,0)-1,1, COUNTIF(Géolocalisation!$A:$A,$A291), MATCH(G$1,Géolocalisation!$A$1:$D$1,0)),2,0),"")</f>
        <v/>
      </c>
      <c r="H291" s="3" t="str">
        <f ca="1">IFERROR(VLOOKUP($F291,OFFSET(Géolocalisation!$A$1, MATCH($A291,Géolocalisation!$A:$A,0)-1,1, COUNTIF(Géolocalisation!$A:$A,$A291), MATCH(H$1,Géolocalisation!$A$1:$D$1,0)),3,0),"")</f>
        <v/>
      </c>
    </row>
    <row r="292" spans="1:8" x14ac:dyDescent="0.25">
      <c r="A292" s="11">
        <v>46115</v>
      </c>
      <c r="B292" s="4">
        <v>4.3749999999999997E-2</v>
      </c>
      <c r="C292" t="e">
        <v>#N/A</v>
      </c>
      <c r="D292" s="5"/>
      <c r="E292" s="5" t="s">
        <v>12</v>
      </c>
      <c r="F292" s="9" t="str">
        <f ca="1">IFERROR(MIN(IF(ABS(OFFSET(Géolocalisation!$A$1,
MATCH($A292,Géolocalisation!$A:$A,0)-1,1,
COUNTIF(Géolocalisation!$A:$A,$A292))-B292)=
MIN(ABS(OFFSET(Géolocalisation!$A$1,
MATCH($A292,Géolocalisation!$A:$A,0)-1,1,
COUNTIF(Géolocalisation!$A:$A,$A292))-B292)),
OFFSET(Géolocalisation!$A$1,
MATCH($A292,Géolocalisation!$A:$A,0)-1,1,
COUNTIF(Géolocalisation!$A:$A,$A292)))),"")</f>
        <v/>
      </c>
      <c r="G292" s="3" t="str">
        <f ca="1">IFERROR(VLOOKUP($F292,OFFSET(Géolocalisation!$A$1, MATCH($A292,Géolocalisation!$A:$A,0)-1,1, COUNTIF(Géolocalisation!$A:$A,$A292), MATCH(G$1,Géolocalisation!$A$1:$D$1,0)),2,0),"")</f>
        <v/>
      </c>
      <c r="H292" s="3" t="str">
        <f ca="1">IFERROR(VLOOKUP($F292,OFFSET(Géolocalisation!$A$1, MATCH($A292,Géolocalisation!$A:$A,0)-1,1, COUNTIF(Géolocalisation!$A:$A,$A292), MATCH(H$1,Géolocalisation!$A$1:$D$1,0)),3,0),"")</f>
        <v/>
      </c>
    </row>
    <row r="293" spans="1:8" x14ac:dyDescent="0.25">
      <c r="A293" s="11">
        <v>46115</v>
      </c>
      <c r="B293" s="4">
        <v>0.55555555555555558</v>
      </c>
      <c r="C293" t="e">
        <v>#N/A</v>
      </c>
      <c r="D293" s="5"/>
      <c r="E293" s="5" t="s">
        <v>12</v>
      </c>
      <c r="F293" s="9" t="str">
        <f ca="1">IFERROR(MIN(IF(ABS(OFFSET(Géolocalisation!$A$1,
MATCH($A293,Géolocalisation!$A:$A,0)-1,1,
COUNTIF(Géolocalisation!$A:$A,$A293))-B293)=
MIN(ABS(OFFSET(Géolocalisation!$A$1,
MATCH($A293,Géolocalisation!$A:$A,0)-1,1,
COUNTIF(Géolocalisation!$A:$A,$A293))-B293)),
OFFSET(Géolocalisation!$A$1,
MATCH($A293,Géolocalisation!$A:$A,0)-1,1,
COUNTIF(Géolocalisation!$A:$A,$A293)))),"")</f>
        <v/>
      </c>
      <c r="G293" s="3" t="str">
        <f ca="1">IFERROR(VLOOKUP($F293,OFFSET(Géolocalisation!$A$1, MATCH($A293,Géolocalisation!$A:$A,0)-1,1, COUNTIF(Géolocalisation!$A:$A,$A293), MATCH(G$1,Géolocalisation!$A$1:$D$1,0)),2,0),"")</f>
        <v/>
      </c>
      <c r="H293" s="3" t="str">
        <f ca="1">IFERROR(VLOOKUP($F293,OFFSET(Géolocalisation!$A$1, MATCH($A293,Géolocalisation!$A:$A,0)-1,1, COUNTIF(Géolocalisation!$A:$A,$A293), MATCH(H$1,Géolocalisation!$A$1:$D$1,0)),3,0),"")</f>
        <v/>
      </c>
    </row>
  </sheetData>
  <autoFilter ref="A1:J293" xr:uid="{911F8A51-CDFD-439E-A7F0-6975EB28701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Géolocalisation</vt:lpstr>
      <vt:lpstr>Maree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2026-07-06T15:00:30Z</dcterms:created>
  <dcterms:modified xsi:type="dcterms:W3CDTF">2026-07-07T14:01:47Z</dcterms:modified>
</cp:coreProperties>
</file>