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barbot\Desktop\"/>
    </mc:Choice>
  </mc:AlternateContent>
  <xr:revisionPtr revIDLastSave="0" documentId="13_ncr:1_{D5C0C4F6-9885-47FD-98B7-879BFC15207C}" xr6:coauthVersionLast="47" xr6:coauthVersionMax="47" xr10:uidLastSave="{00000000-0000-0000-0000-000000000000}"/>
  <bookViews>
    <workbookView xWindow="-120" yWindow="-120" windowWidth="29040" windowHeight="15840" tabRatio="936" activeTab="1" xr2:uid="{00000000-000D-0000-FFFF-FFFF00000000}"/>
  </bookViews>
  <sheets>
    <sheet name="LISTE EDP" sheetId="12" r:id="rId1"/>
    <sheet name="Synthèse WBA" sheetId="50" r:id="rId2"/>
    <sheet name="2024" sheetId="49" r:id="rId3"/>
  </sheets>
  <calcPr calcId="191029" iterate="1" iterateCount="100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50" l="1" a="1"/>
  <c r="J4" i="50" s="1"/>
  <c r="J5" i="50" a="1"/>
  <c r="J5" i="50" s="1"/>
  <c r="J6" i="50" a="1"/>
  <c r="J6" i="50" s="1"/>
  <c r="J7" i="50" a="1"/>
  <c r="J7" i="50" s="1"/>
  <c r="J8" i="50" a="1"/>
  <c r="J8" i="50" s="1"/>
  <c r="J9" i="50" a="1"/>
  <c r="J9" i="50" s="1"/>
  <c r="J10" i="50" a="1"/>
  <c r="J10" i="50" s="1"/>
  <c r="J11" i="50" a="1"/>
  <c r="J11" i="50" s="1"/>
  <c r="J12" i="50" a="1"/>
  <c r="J12" i="50" s="1"/>
  <c r="J13" i="50" a="1"/>
  <c r="J13" i="50" s="1"/>
  <c r="J14" i="50" a="1"/>
  <c r="J14" i="50" s="1"/>
  <c r="J15" i="50" a="1"/>
  <c r="J15" i="50" s="1"/>
  <c r="J16" i="50" a="1"/>
  <c r="J16" i="50" s="1"/>
  <c r="J17" i="50" a="1"/>
  <c r="J17" i="50" s="1"/>
  <c r="J18" i="50" a="1"/>
  <c r="J18" i="50" s="1"/>
  <c r="J19" i="50" a="1"/>
  <c r="J19" i="50" s="1"/>
  <c r="J20" i="50" a="1"/>
  <c r="J20" i="50" s="1"/>
  <c r="J21" i="50" a="1"/>
  <c r="J21" i="50" s="1"/>
  <c r="J22" i="50" a="1"/>
  <c r="J22" i="50" s="1"/>
  <c r="J23" i="50" a="1"/>
  <c r="J23" i="50" s="1"/>
  <c r="J24" i="50" a="1"/>
  <c r="J24" i="50" s="1"/>
  <c r="J25" i="50" a="1"/>
  <c r="J25" i="50" s="1"/>
  <c r="J26" i="50" a="1"/>
  <c r="J26" i="50" s="1"/>
  <c r="J27" i="50" a="1"/>
  <c r="J27" i="50" s="1"/>
  <c r="J28" i="50" a="1"/>
  <c r="J28" i="50" s="1"/>
  <c r="J29" i="50" a="1"/>
  <c r="J29" i="50" s="1"/>
  <c r="J30" i="50" a="1"/>
  <c r="J30" i="50" s="1"/>
  <c r="J31" i="50" a="1"/>
  <c r="J31" i="50" s="1"/>
  <c r="J32" i="50" a="1"/>
  <c r="J32" i="50" s="1"/>
  <c r="J33" i="50" a="1"/>
  <c r="J33" i="50" s="1"/>
  <c r="J34" i="50" a="1"/>
  <c r="J34" i="50" s="1"/>
  <c r="J35" i="50" a="1"/>
  <c r="J35" i="50" s="1"/>
  <c r="J36" i="50" a="1"/>
  <c r="J36" i="50" s="1"/>
  <c r="J37" i="50" a="1"/>
  <c r="J37" i="50" s="1"/>
  <c r="J38" i="50" a="1"/>
  <c r="J38" i="50" s="1"/>
  <c r="J39" i="50" a="1"/>
  <c r="J39" i="50" s="1"/>
  <c r="J40" i="50" a="1"/>
  <c r="J40" i="50" s="1"/>
  <c r="J41" i="50" a="1"/>
  <c r="J41" i="50" s="1"/>
  <c r="J42" i="50" a="1"/>
  <c r="J42" i="50" s="1"/>
  <c r="J43" i="50" a="1"/>
  <c r="J43" i="50" s="1"/>
  <c r="J44" i="50" a="1"/>
  <c r="J44" i="50" s="1"/>
  <c r="J45" i="50" a="1"/>
  <c r="J45" i="50" s="1"/>
  <c r="J46" i="50" a="1"/>
  <c r="J46" i="50" s="1"/>
  <c r="J47" i="50" a="1"/>
  <c r="J47" i="50" s="1"/>
  <c r="J48" i="50" a="1"/>
  <c r="J48" i="50" s="1"/>
  <c r="J49" i="50" a="1"/>
  <c r="J49" i="50" s="1"/>
  <c r="J50" i="50" a="1"/>
  <c r="J50" i="50" s="1"/>
  <c r="J51" i="50" a="1"/>
  <c r="J51" i="50" s="1"/>
  <c r="J52" i="50" a="1"/>
  <c r="J52" i="50" s="1"/>
  <c r="J53" i="50" a="1"/>
  <c r="J53" i="50" s="1"/>
  <c r="J54" i="50" a="1"/>
  <c r="J54" i="50" s="1"/>
  <c r="J55" i="50" a="1"/>
  <c r="J55" i="50" s="1"/>
  <c r="J56" i="50" a="1"/>
  <c r="J56" i="50" s="1"/>
  <c r="J57" i="50" a="1"/>
  <c r="J57" i="50" s="1"/>
  <c r="J58" i="50" a="1"/>
  <c r="J58" i="50" s="1"/>
  <c r="J59" i="50" a="1"/>
  <c r="J59" i="50" s="1"/>
  <c r="J60" i="50" a="1"/>
  <c r="J60" i="50" s="1"/>
  <c r="J61" i="50" a="1"/>
  <c r="J61" i="50" s="1"/>
  <c r="J62" i="50" a="1"/>
  <c r="J62" i="50" s="1"/>
  <c r="J63" i="50" a="1"/>
  <c r="J63" i="50" s="1"/>
  <c r="J64" i="50" a="1"/>
  <c r="J64" i="50" s="1"/>
  <c r="J65" i="50" a="1"/>
  <c r="J65" i="50" s="1"/>
  <c r="J66" i="50" a="1"/>
  <c r="J66" i="50" s="1"/>
  <c r="J67" i="50" a="1"/>
  <c r="J67" i="50" s="1"/>
  <c r="J68" i="50" a="1"/>
  <c r="J68" i="50" s="1"/>
  <c r="J69" i="50" a="1"/>
  <c r="J69" i="50" s="1"/>
  <c r="J70" i="50" a="1"/>
  <c r="J70" i="50" s="1"/>
  <c r="J71" i="50" a="1"/>
  <c r="J71" i="50" s="1"/>
  <c r="J72" i="50" a="1"/>
  <c r="J72" i="50" s="1"/>
  <c r="J73" i="50" a="1"/>
  <c r="J73" i="50" s="1"/>
  <c r="J74" i="50" a="1"/>
  <c r="J74" i="50" s="1"/>
  <c r="J75" i="50" a="1"/>
  <c r="J75" i="50" s="1"/>
  <c r="J76" i="50" a="1"/>
  <c r="J76" i="50" s="1"/>
  <c r="J77" i="50" a="1"/>
  <c r="J77" i="50" s="1"/>
  <c r="J78" i="50" a="1"/>
  <c r="J78" i="50" s="1"/>
  <c r="J79" i="50" a="1"/>
  <c r="J79" i="50" s="1"/>
  <c r="J80" i="50" a="1"/>
  <c r="J80" i="50" s="1"/>
  <c r="J81" i="50" a="1"/>
  <c r="J81" i="50" s="1"/>
  <c r="J82" i="50" a="1"/>
  <c r="J82" i="50" s="1"/>
  <c r="J83" i="50" a="1"/>
  <c r="J83" i="50" s="1"/>
  <c r="J84" i="50" a="1"/>
  <c r="J84" i="50" s="1"/>
  <c r="J85" i="50" a="1"/>
  <c r="J85" i="50" s="1"/>
  <c r="J86" i="50" a="1"/>
  <c r="J86" i="50" s="1"/>
  <c r="J87" i="50" a="1"/>
  <c r="J87" i="50" s="1"/>
  <c r="J88" i="50" a="1"/>
  <c r="J88" i="50" s="1"/>
  <c r="J89" i="50" a="1"/>
  <c r="J89" i="50" s="1"/>
  <c r="J90" i="50" a="1"/>
  <c r="J90" i="50" s="1"/>
  <c r="J91" i="50" a="1"/>
  <c r="J91" i="50" s="1"/>
  <c r="J92" i="50" a="1"/>
  <c r="J92" i="50" s="1"/>
  <c r="J93" i="50" a="1"/>
  <c r="J93" i="50" s="1"/>
  <c r="J94" i="50" a="1"/>
  <c r="J94" i="50" s="1"/>
  <c r="J95" i="50" a="1"/>
  <c r="J95" i="50" s="1"/>
  <c r="J96" i="50" a="1"/>
  <c r="J96" i="50" s="1"/>
  <c r="J97" i="50" a="1"/>
  <c r="J97" i="50" s="1"/>
  <c r="J98" i="50" a="1"/>
  <c r="J98" i="50" s="1"/>
  <c r="J99" i="50" a="1"/>
  <c r="J99" i="50" s="1"/>
  <c r="J100" i="50" a="1"/>
  <c r="J100" i="50" s="1"/>
  <c r="J101" i="50" a="1"/>
  <c r="J101" i="50" s="1"/>
  <c r="J102" i="50" a="1"/>
  <c r="J102" i="50" s="1"/>
  <c r="J103" i="50" a="1"/>
  <c r="J103" i="50" s="1"/>
  <c r="J104" i="50" a="1"/>
  <c r="J104" i="50" s="1"/>
  <c r="J105" i="50" a="1"/>
  <c r="J105" i="50" s="1"/>
  <c r="J106" i="50" a="1"/>
  <c r="J106" i="50" s="1"/>
  <c r="J107" i="50" a="1"/>
  <c r="J107" i="50" s="1"/>
  <c r="J108" i="50" a="1"/>
  <c r="J108" i="50" s="1"/>
  <c r="J109" i="50" a="1"/>
  <c r="J109" i="50" s="1"/>
  <c r="J110" i="50" a="1"/>
  <c r="J110" i="50" s="1"/>
  <c r="J111" i="50" a="1"/>
  <c r="J111" i="50" s="1"/>
  <c r="J112" i="50" a="1"/>
  <c r="J112" i="50" s="1"/>
  <c r="J113" i="50" a="1"/>
  <c r="J113" i="50" s="1"/>
  <c r="J114" i="50" a="1"/>
  <c r="J114" i="50" s="1"/>
  <c r="J115" i="50" a="1"/>
  <c r="J115" i="50" s="1"/>
  <c r="J116" i="50" a="1"/>
  <c r="J116" i="50" s="1"/>
  <c r="J117" i="50" a="1"/>
  <c r="J117" i="50" s="1"/>
  <c r="J118" i="50" a="1"/>
  <c r="J118" i="50" s="1"/>
  <c r="J119" i="50" a="1"/>
  <c r="J119" i="50" s="1"/>
  <c r="J120" i="50" a="1"/>
  <c r="J120" i="50" s="1"/>
  <c r="J121" i="50" a="1"/>
  <c r="J121" i="50" s="1"/>
  <c r="J122" i="50" a="1"/>
  <c r="J122" i="50" s="1"/>
  <c r="J123" i="50" a="1"/>
  <c r="J123" i="50" s="1"/>
  <c r="J124" i="50" a="1"/>
  <c r="J124" i="50" s="1"/>
  <c r="J125" i="50" a="1"/>
  <c r="J125" i="50" s="1"/>
  <c r="J126" i="50" a="1"/>
  <c r="J126" i="50" s="1"/>
  <c r="J127" i="50" a="1"/>
  <c r="J127" i="50" s="1"/>
  <c r="J128" i="50" a="1"/>
  <c r="J128" i="50" s="1"/>
  <c r="J129" i="50" a="1"/>
  <c r="J129" i="50" s="1"/>
  <c r="J130" i="50" a="1"/>
  <c r="J130" i="50" s="1"/>
  <c r="J131" i="50" a="1"/>
  <c r="J131" i="50" s="1"/>
  <c r="J132" i="50" a="1"/>
  <c r="J132" i="50" s="1"/>
  <c r="J133" i="50" a="1"/>
  <c r="J133" i="50" s="1"/>
  <c r="J134" i="50" a="1"/>
  <c r="J134" i="50" s="1"/>
  <c r="J135" i="50" a="1"/>
  <c r="J135" i="50" s="1"/>
  <c r="J136" i="50" a="1"/>
  <c r="J136" i="50" s="1"/>
  <c r="J137" i="50" a="1"/>
  <c r="J137" i="50" s="1"/>
  <c r="J138" i="50" a="1"/>
  <c r="J138" i="50" s="1"/>
  <c r="J139" i="50" a="1"/>
  <c r="J139" i="50" s="1"/>
  <c r="J140" i="50" a="1"/>
  <c r="J140" i="50" s="1"/>
  <c r="J141" i="50" a="1"/>
  <c r="J141" i="50" s="1"/>
  <c r="J142" i="50" a="1"/>
  <c r="J142" i="50" s="1"/>
  <c r="J143" i="50" a="1"/>
  <c r="J143" i="50" s="1"/>
  <c r="J144" i="50" a="1"/>
  <c r="J144" i="50" s="1"/>
  <c r="J145" i="50" a="1"/>
  <c r="J145" i="50" s="1"/>
  <c r="J146" i="50" a="1"/>
  <c r="J146" i="50" s="1"/>
  <c r="J147" i="50" a="1"/>
  <c r="J147" i="50" s="1"/>
  <c r="J148" i="50" a="1"/>
  <c r="J148" i="50" s="1"/>
  <c r="J149" i="50" a="1"/>
  <c r="J149" i="50" s="1"/>
  <c r="J150" i="50" a="1"/>
  <c r="J150" i="50" s="1"/>
  <c r="J151" i="50" a="1"/>
  <c r="J151" i="50" s="1"/>
  <c r="J152" i="50" a="1"/>
  <c r="J152" i="50" s="1"/>
  <c r="J153" i="50" a="1"/>
  <c r="J153" i="50" s="1"/>
  <c r="J154" i="50" a="1"/>
  <c r="J154" i="50" s="1"/>
  <c r="J155" i="50" a="1"/>
  <c r="J155" i="50" s="1"/>
  <c r="J156" i="50" a="1"/>
  <c r="J156" i="50" s="1"/>
  <c r="J157" i="50" a="1"/>
  <c r="J157" i="50" s="1"/>
  <c r="J158" i="50" a="1"/>
  <c r="J158" i="50" s="1"/>
  <c r="J159" i="50" a="1"/>
  <c r="J159" i="50" s="1"/>
  <c r="J160" i="50" a="1"/>
  <c r="J160" i="50" s="1"/>
  <c r="J161" i="50" a="1"/>
  <c r="J161" i="50" s="1"/>
  <c r="J162" i="50" a="1"/>
  <c r="J162" i="50" s="1"/>
  <c r="J163" i="50" a="1"/>
  <c r="J163" i="50" s="1"/>
  <c r="J164" i="50" a="1"/>
  <c r="J164" i="50" s="1"/>
  <c r="J165" i="50" a="1"/>
  <c r="J165" i="50" s="1"/>
  <c r="J166" i="50" a="1"/>
  <c r="J166" i="50" s="1"/>
  <c r="J167" i="50" a="1"/>
  <c r="J167" i="50" s="1"/>
  <c r="J168" i="50" a="1"/>
  <c r="J168" i="50" s="1"/>
  <c r="J169" i="50" a="1"/>
  <c r="J169" i="50" s="1"/>
  <c r="J170" i="50" a="1"/>
  <c r="J170" i="50" s="1"/>
  <c r="J171" i="50" a="1"/>
  <c r="J171" i="50" s="1"/>
  <c r="J172" i="50" a="1"/>
  <c r="J172" i="50" s="1"/>
  <c r="J173" i="50" a="1"/>
  <c r="J173" i="50" s="1"/>
  <c r="J174" i="50" a="1"/>
  <c r="J174" i="50" s="1"/>
  <c r="J175" i="50" a="1"/>
  <c r="J175" i="50" s="1"/>
  <c r="J176" i="50" a="1"/>
  <c r="J176" i="50" s="1"/>
  <c r="J177" i="50" a="1"/>
  <c r="J177" i="50" s="1"/>
  <c r="J178" i="50" a="1"/>
  <c r="J178" i="50" s="1"/>
  <c r="J179" i="50" a="1"/>
  <c r="J179" i="50" s="1"/>
  <c r="J180" i="50" a="1"/>
  <c r="J180" i="50" s="1"/>
  <c r="J181" i="50" a="1"/>
  <c r="J181" i="50" s="1"/>
  <c r="J182" i="50" a="1"/>
  <c r="J182" i="50" s="1"/>
  <c r="J183" i="50" a="1"/>
  <c r="J183" i="50" s="1"/>
  <c r="J184" i="50" a="1"/>
  <c r="J184" i="50" s="1"/>
  <c r="J185" i="50" a="1"/>
  <c r="J185" i="50" s="1"/>
  <c r="J186" i="50" a="1"/>
  <c r="J186" i="50" s="1"/>
  <c r="J187" i="50" a="1"/>
  <c r="J187" i="50" s="1"/>
  <c r="J188" i="50" a="1"/>
  <c r="J188" i="50" s="1"/>
  <c r="J189" i="50" a="1"/>
  <c r="J189" i="50" s="1"/>
  <c r="J190" i="50" a="1"/>
  <c r="J190" i="50" s="1"/>
  <c r="J191" i="50" a="1"/>
  <c r="J191" i="50" s="1"/>
  <c r="J192" i="50" a="1"/>
  <c r="J192" i="50" s="1"/>
  <c r="J193" i="50" a="1"/>
  <c r="J193" i="50" s="1"/>
  <c r="J194" i="50" a="1"/>
  <c r="J194" i="50" s="1"/>
  <c r="J195" i="50" a="1"/>
  <c r="J195" i="50" s="1"/>
  <c r="J196" i="50" a="1"/>
  <c r="J196" i="50" s="1"/>
  <c r="J197" i="50" a="1"/>
  <c r="J197" i="50" s="1"/>
  <c r="J198" i="50" a="1"/>
  <c r="J198" i="50" s="1"/>
  <c r="J199" i="50" a="1"/>
  <c r="J199" i="50" s="1"/>
  <c r="J200" i="50" a="1"/>
  <c r="J200" i="50" s="1"/>
  <c r="J201" i="50" a="1"/>
  <c r="J201" i="50" s="1"/>
  <c r="J202" i="50" a="1"/>
  <c r="J202" i="50" s="1"/>
  <c r="J203" i="50" a="1"/>
  <c r="J203" i="50" s="1"/>
  <c r="J204" i="50" a="1"/>
  <c r="J204" i="50" s="1"/>
  <c r="J205" i="50" a="1"/>
  <c r="J205" i="50" s="1"/>
  <c r="J206" i="50" a="1"/>
  <c r="J206" i="50" s="1"/>
  <c r="J207" i="50" a="1"/>
  <c r="J207" i="50" s="1"/>
  <c r="J208" i="50" a="1"/>
  <c r="J208" i="50" s="1"/>
  <c r="J209" i="50" a="1"/>
  <c r="J209" i="50" s="1"/>
  <c r="J210" i="50" a="1"/>
  <c r="J210" i="50" s="1"/>
  <c r="J211" i="50" a="1"/>
  <c r="J211" i="50" s="1"/>
  <c r="J212" i="50" a="1"/>
  <c r="J212" i="50" s="1"/>
  <c r="J213" i="50" a="1"/>
  <c r="J213" i="50" s="1"/>
  <c r="J214" i="50" a="1"/>
  <c r="J214" i="50" s="1"/>
  <c r="J215" i="50" a="1"/>
  <c r="J215" i="50" s="1"/>
  <c r="J216" i="50" a="1"/>
  <c r="J216" i="50" s="1"/>
  <c r="J217" i="50" a="1"/>
  <c r="J217" i="50" s="1"/>
  <c r="J218" i="50" a="1"/>
  <c r="J218" i="50" s="1"/>
  <c r="J219" i="50" a="1"/>
  <c r="J219" i="50" s="1"/>
  <c r="J220" i="50" a="1"/>
  <c r="J220" i="50" s="1"/>
  <c r="J221" i="50" a="1"/>
  <c r="J221" i="50" s="1"/>
  <c r="J222" i="50" a="1"/>
  <c r="J222" i="50" s="1"/>
  <c r="J223" i="50" a="1"/>
  <c r="J223" i="50" s="1"/>
  <c r="J224" i="50" a="1"/>
  <c r="J224" i="50" s="1"/>
  <c r="J225" i="50" a="1"/>
  <c r="J225" i="50" s="1"/>
  <c r="J226" i="50" a="1"/>
  <c r="J226" i="50" s="1"/>
  <c r="J227" i="50" a="1"/>
  <c r="J227" i="50" s="1"/>
  <c r="J228" i="50" a="1"/>
  <c r="J228" i="50" s="1"/>
  <c r="J229" i="50" a="1"/>
  <c r="J229" i="50" s="1"/>
  <c r="J230" i="50" a="1"/>
  <c r="J230" i="50" s="1"/>
  <c r="J231" i="50" a="1"/>
  <c r="J231" i="50" s="1"/>
  <c r="J232" i="50" a="1"/>
  <c r="J232" i="50" s="1"/>
  <c r="J233" i="50" a="1"/>
  <c r="J233" i="50" s="1"/>
  <c r="J234" i="50" a="1"/>
  <c r="J234" i="50" s="1"/>
  <c r="J235" i="50" a="1"/>
  <c r="J235" i="50" s="1"/>
  <c r="J236" i="50" a="1"/>
  <c r="J236" i="50" s="1"/>
  <c r="J237" i="50" a="1"/>
  <c r="J237" i="50" s="1"/>
  <c r="J238" i="50" a="1"/>
  <c r="J238" i="50" s="1"/>
  <c r="J239" i="50" a="1"/>
  <c r="J239" i="50" s="1"/>
  <c r="J240" i="50" a="1"/>
  <c r="J240" i="50" s="1"/>
  <c r="J241" i="50" a="1"/>
  <c r="J241" i="50" s="1"/>
  <c r="J242" i="50" a="1"/>
  <c r="J242" i="50" s="1"/>
  <c r="J243" i="50" a="1"/>
  <c r="J243" i="50" s="1"/>
  <c r="J244" i="50" a="1"/>
  <c r="J244" i="50" s="1"/>
  <c r="J245" i="50" a="1"/>
  <c r="J245" i="50" s="1"/>
  <c r="J246" i="50" a="1"/>
  <c r="J246" i="50" s="1"/>
  <c r="J247" i="50" a="1"/>
  <c r="J247" i="50" s="1"/>
  <c r="J248" i="50" a="1"/>
  <c r="J248" i="50" s="1"/>
  <c r="J249" i="50" a="1"/>
  <c r="J249" i="50" s="1"/>
  <c r="J250" i="50" a="1"/>
  <c r="J250" i="50" s="1"/>
  <c r="J251" i="50" a="1"/>
  <c r="J251" i="50" s="1"/>
  <c r="J252" i="50" a="1"/>
  <c r="J252" i="50" s="1"/>
  <c r="J253" i="50" a="1"/>
  <c r="J253" i="50" s="1"/>
  <c r="J254" i="50" a="1"/>
  <c r="J254" i="50" s="1"/>
  <c r="J255" i="50" a="1"/>
  <c r="J255" i="50" s="1"/>
  <c r="J256" i="50" a="1"/>
  <c r="J256" i="50" s="1"/>
  <c r="J257" i="50" a="1"/>
  <c r="J257" i="50" s="1"/>
  <c r="J258" i="50" a="1"/>
  <c r="J258" i="50" s="1"/>
  <c r="J259" i="50" a="1"/>
  <c r="J259" i="50" s="1"/>
  <c r="J260" i="50" a="1"/>
  <c r="J260" i="50" s="1"/>
  <c r="J261" i="50" a="1"/>
  <c r="J261" i="50" s="1"/>
  <c r="J262" i="50" a="1"/>
  <c r="J262" i="50" s="1"/>
  <c r="J263" i="50" a="1"/>
  <c r="J263" i="50" s="1"/>
  <c r="J264" i="50" a="1"/>
  <c r="J264" i="50" s="1"/>
  <c r="J265" i="50" a="1"/>
  <c r="J265" i="50" s="1"/>
  <c r="J266" i="50" a="1"/>
  <c r="J266" i="50" s="1"/>
  <c r="J267" i="50" a="1"/>
  <c r="J267" i="50" s="1"/>
  <c r="J268" i="50" a="1"/>
  <c r="J268" i="50" s="1"/>
  <c r="J269" i="50" a="1"/>
  <c r="J269" i="50" s="1"/>
  <c r="J270" i="50" a="1"/>
  <c r="J270" i="50" s="1"/>
  <c r="J271" i="50" a="1"/>
  <c r="J271" i="50" s="1"/>
  <c r="J272" i="50" a="1"/>
  <c r="J272" i="50" s="1"/>
  <c r="J273" i="50" a="1"/>
  <c r="J273" i="50" s="1"/>
  <c r="J274" i="50" a="1"/>
  <c r="J274" i="50" s="1"/>
  <c r="J275" i="50" a="1"/>
  <c r="J275" i="50" s="1"/>
  <c r="J276" i="50" a="1"/>
  <c r="J276" i="50" s="1"/>
  <c r="J277" i="50" a="1"/>
  <c r="J277" i="50" s="1"/>
  <c r="J278" i="50" a="1"/>
  <c r="J278" i="50" s="1"/>
  <c r="J279" i="50" a="1"/>
  <c r="J279" i="50" s="1"/>
  <c r="J280" i="50" a="1"/>
  <c r="J280" i="50" s="1"/>
  <c r="J281" i="50" a="1"/>
  <c r="J281" i="50" s="1"/>
  <c r="J282" i="50" a="1"/>
  <c r="J282" i="50" s="1"/>
  <c r="J283" i="50" a="1"/>
  <c r="J283" i="50" s="1"/>
  <c r="J284" i="50" a="1"/>
  <c r="J284" i="50" s="1"/>
  <c r="J285" i="50" a="1"/>
  <c r="J285" i="50" s="1"/>
  <c r="J286" i="50" a="1"/>
  <c r="J286" i="50" s="1"/>
  <c r="J287" i="50" a="1"/>
  <c r="J287" i="50" s="1"/>
  <c r="J288" i="50" a="1"/>
  <c r="J288" i="50" s="1"/>
  <c r="J289" i="50" a="1"/>
  <c r="J289" i="50" s="1"/>
  <c r="J290" i="50" a="1"/>
  <c r="J290" i="50" s="1"/>
  <c r="J291" i="50" a="1"/>
  <c r="J291" i="50" s="1"/>
  <c r="J292" i="50" a="1"/>
  <c r="J292" i="50" s="1"/>
  <c r="J293" i="50" a="1"/>
  <c r="J293" i="50" s="1"/>
  <c r="J2" i="50" l="1" a="1"/>
  <c r="J2" i="50" s="1"/>
  <c r="J3" i="50" a="1"/>
  <c r="J3" i="50" s="1"/>
  <c r="E1" i="50" a="1"/>
  <c r="E1" i="50" s="1"/>
  <c r="B8" i="50" l="1"/>
  <c r="B10" i="50"/>
  <c r="B9" i="50"/>
  <c r="B4" i="50"/>
  <c r="B3" i="50"/>
  <c r="B2" i="5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<sst xmlns="http://schemas.openxmlformats.org/spreadsheetml/2006/main" count="90" uniqueCount="64">
  <si>
    <t>A</t>
  </si>
  <si>
    <t>G</t>
  </si>
  <si>
    <t>GRA</t>
  </si>
  <si>
    <t>WBA</t>
  </si>
  <si>
    <t>P</t>
  </si>
  <si>
    <t>Montant devis de base</t>
  </si>
  <si>
    <t>Date d'envoi</t>
  </si>
  <si>
    <t>Resp.</t>
  </si>
  <si>
    <t>Montant indice A</t>
  </si>
  <si>
    <t>Date d'envoi2</t>
  </si>
  <si>
    <t>Date d'envoi3</t>
  </si>
  <si>
    <t>Date d'envoi5</t>
  </si>
  <si>
    <t>Montant indice B</t>
  </si>
  <si>
    <t>Montant indice C</t>
  </si>
  <si>
    <t>Montant indice D</t>
  </si>
  <si>
    <t>Montant indice E</t>
  </si>
  <si>
    <t>Nom affaire</t>
  </si>
  <si>
    <t>Status</t>
  </si>
  <si>
    <t>Date d'envoi4</t>
  </si>
  <si>
    <t>Date d'envoi6</t>
  </si>
  <si>
    <t>62 bd diderot</t>
  </si>
  <si>
    <t>SNCF gare de la rochelle</t>
  </si>
  <si>
    <t>22 rue royale</t>
  </si>
  <si>
    <t>Extension jardin d'hiver</t>
  </si>
  <si>
    <t>Hôpital trousseau</t>
  </si>
  <si>
    <t>Arena adidas</t>
  </si>
  <si>
    <t>Pont de sevres</t>
  </si>
  <si>
    <t>Halle gourmande rueil malmaison</t>
  </si>
  <si>
    <t>APMR macon</t>
  </si>
  <si>
    <t>APMR chalon</t>
  </si>
  <si>
    <t>Auvent tramway t7 athis mons</t>
  </si>
  <si>
    <t>Ilot saint germain - gcc</t>
  </si>
  <si>
    <t>Passerelle gare pont st maxence - gpt gcc</t>
  </si>
  <si>
    <t>La médoquine</t>
  </si>
  <si>
    <t>Passerelle gare de chatellerault</t>
  </si>
  <si>
    <t>Rénovation gare rer Val de Fontenay</t>
  </si>
  <si>
    <t>Le madeleine - bouygues</t>
  </si>
  <si>
    <t>Nb de devis réalisés</t>
  </si>
  <si>
    <t>Nb de devis gagnés</t>
  </si>
  <si>
    <t>Nb de devis perdus</t>
  </si>
  <si>
    <t>Nb de devis en objectif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</si>
  <si>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</si>
  <si>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</si>
  <si>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</si>
  <si>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</si>
  <si>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</si>
  <si>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</si>
  <si>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</si>
  <si>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</si>
  <si>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</si>
  <si>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</si>
  <si>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</si>
  <si>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</si>
  <si>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Gare CDG 2</t>
  </si>
  <si>
    <t>Hôtel Tribes</t>
  </si>
  <si>
    <t>Arc de Seine</t>
  </si>
  <si>
    <t>Auvent H2</t>
  </si>
  <si>
    <t>sommes a retenir</t>
  </si>
  <si>
    <t/>
  </si>
  <si>
    <t>Objectif chiffre d'affaires</t>
  </si>
  <si>
    <t>Total devisé depuis début de l'exercie</t>
  </si>
  <si>
    <t>Total gagné depuis début de l'exercice</t>
  </si>
  <si>
    <t>Total perdu depuis début de l'exercie</t>
  </si>
  <si>
    <t>Total des devis 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</si>
</sst>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\ &quot;€&quot;"/>
    <numFmt numFmtId="171" formatCode="dd/mm/yy;@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 applyAlignment="1">
      <alignment vertical="center"/>
    </xf>
    <xf numFmtId="171" fontId="1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1" fontId="1" fillId="0" borderId="0" xfId="0" applyNumberFormat="1" applyFont="1" applyAlignment="1">
      <alignment horizontal="right" vertical="center"/>
    </xf>
    <xf numFmtId="165" fontId="2" fillId="0" borderId="0" xfId="0" applyNumberFormat="1" applyFont="1" applyAlignment="1">
      <alignment vertical="center"/>
    </xf>
    <xf numFmtId="171" fontId="1" fillId="0" borderId="0" xfId="0" applyNumberFormat="1" applyFont="1" applyAlignment="1">
      <alignment vertical="center"/>
    </xf>
    <xf numFmtId="0" fontId="0" fillId="2" borderId="0" xfId="0" applyFill="1"/>
    <xf numFmtId="165" fontId="0" fillId="0" borderId="0" xfId="0" applyNumberFormat="1"/>
    <xf numFmtId="165" fontId="1" fillId="0" borderId="0" xfId="0" applyNumberFormat="1" applyFont="1"/>
    <xf numFmtId="171" fontId="1" fillId="3" borderId="0" xfId="0" applyNumberFormat="1" applyFont="1" applyFill="1" applyAlignment="1">
      <alignment horizontal="right" vertical="center"/>
    </xf>
    <xf numFmtId="165" fontId="1" fillId="0" borderId="0" xfId="0" applyNumberFormat="1" applyFont="1" applyAlignment="1">
      <alignment vertical="center"/>
    </xf>
  </cellXfs>
  <cellStyles count="1">
    <cellStyle name="Normal" xfId="0" builtinId="0"/>
  </cellStyles>
  <dxfs count="24"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rgb="FF008000"/>
      </font>
      <fill>
        <patternFill patternType="none">
          <bgColor auto="1"/>
        </patternFill>
      </fill>
    </dxf>
    <dxf>
      <font>
        <b/>
        <i val="0"/>
        <strike val="0"/>
        <color theme="0" tint="-0.499984740745262"/>
      </font>
      <fill>
        <patternFill patternType="none">
          <bgColor auto="1"/>
        </patternFill>
      </fill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b/>
        <i val="0"/>
        <strike val="0"/>
        <color rgb="FF008000"/>
      </font>
      <fill>
        <patternFill patternType="none">
          <bgColor auto="1"/>
        </patternFill>
      </fill>
    </dxf>
    <dxf>
      <font>
        <b/>
        <i val="0"/>
        <strike val="0"/>
        <color theme="0" tint="-0.499984740745262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dd/mm/yy;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1" formatCode="dd/mm/yy;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9" defaultPivotStyle="PivotStyleLight16"/>
  <colors>
    <mruColors>
      <color rgb="FFFF6600"/>
      <color rgb="FF008000"/>
      <color rgb="FF0099FF"/>
      <color rgb="FF006600"/>
      <color rgb="FF002060"/>
      <color rgb="FF0000FF"/>
      <color rgb="FF00FFFF"/>
      <color rgb="FFFFCC00"/>
      <color rgb="FF3366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895E79-3EF2-40F6-9D61-72772282E167}" name="Tableau3" displayName="Tableau3" ref="A1:O100" totalsRowShown="0" headerRowDxfId="23" dataDxfId="22" tableBorderDxfId="21">
  <autoFilter ref="A1:O100" xr:uid="{28895E79-3EF2-40F6-9D61-72772282E167}"/>
  <tableColumns count="15">
    <tableColumn id="1" xr3:uid="{80279B48-C8F1-49E5-AF30-31C25C2DEAEB}" name="Status" dataDxfId="20"/>
    <tableColumn id="2" xr3:uid="{938B3AF9-5263-4E36-AF4D-326248391745}" name="Nom affaire" dataDxfId="19"/>
    <tableColumn id="3" xr3:uid="{DA118E7A-9B14-4056-B0BD-2E8D6D73ACF6}" name="Resp." dataDxfId="18"/>
    <tableColumn id="4" xr3:uid="{722F0A00-A6F8-48DA-9385-8E3A72692BCB}" name="Montant devis de base" dataDxfId="17"/>
    <tableColumn id="5" xr3:uid="{5B2B90DF-A367-46D4-ABC7-D4C268FF517A}" name="Date d'envoi" dataDxfId="16"/>
    <tableColumn id="6" xr3:uid="{C134175B-E0F9-4A2E-883A-C1CA4F83355E}" name="Montant indice A" dataDxfId="15"/>
    <tableColumn id="7" xr3:uid="{BAD29C8A-EE2F-4345-9FE1-2F7DD408C79B}" name="Date d'envoi2" dataDxfId="14"/>
    <tableColumn id="8" xr3:uid="{1E42D4A3-2C6F-4F1E-9A14-5EC8F4BE0F24}" name="Montant indice B" dataDxfId="13"/>
    <tableColumn id="9" xr3:uid="{0F023D5E-F696-4F68-8246-5DCB7E4EA73F}" name="Date d'envoi3" dataDxfId="12"/>
    <tableColumn id="10" xr3:uid="{ED62C2E9-270B-414B-8F44-4AD61052B714}" name="Montant indice C" dataDxfId="11"/>
    <tableColumn id="11" xr3:uid="{B92EEE43-CBA0-469D-8569-4814E31597FB}" name="Date d'envoi4" dataDxfId="10"/>
    <tableColumn id="12" xr3:uid="{E36FB912-EFD8-4EA8-8CCB-3AB7B39FEA1F}" name="Montant indice D" dataDxfId="9"/>
    <tableColumn id="13" xr3:uid="{606E239D-60C8-473E-B163-B62323B3EA82}" name="Date d'envoi5" dataDxfId="8"/>
    <tableColumn id="14" xr3:uid="{BBFFB330-ABF7-4007-B336-61E669B226EB}" name="Montant indice E" dataDxfId="7"/>
    <tableColumn id="15" xr3:uid="{556AA3B6-E191-4A26-BCB6-203CF8CC764F}" name="Date d'envoi6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1:B12"/>
  <sheetViews>
    <sheetView zoomScaleNormal="100" workbookViewId="0">
      <selection activeCell="F1" sqref="F1"/>
    </sheetView>
  </sheetViews>
  <sheetFormatPr baseColWidth="10" defaultRowHeight="12.75" x14ac:dyDescent="0.2"/>
  <cols>
    <col min="2" max="2" width="12" bestFit="1" customWidth="1"/>
    <col min="3" max="3" width="13.42578125" bestFit="1" customWidth="1"/>
    <col min="6" max="6" width="20.5703125" bestFit="1" customWidth="1"/>
    <col min="7" max="7" width="14.5703125" bestFit="1" customWidth="1"/>
  </cols>
  <sheetData>
    <row r="1" spans="1:2" x14ac:dyDescent="0.2">
      <c r="A1" s="5" t="s">
        <v>1</v>
      </c>
      <c r="B1" t="s">
        <v>41</v>
      </c>
    </row>
    <row r="2" spans="1:2" x14ac:dyDescent="0.2">
      <c r="A2" s="5" t="s">
        <v>4</v>
      </c>
      <c r="B2" t="s">
        <v>42</v>
      </c>
    </row>
    <row r="3" spans="1:2" x14ac:dyDescent="0.2">
      <c r="A3" s="5" t="s">
        <v>0</v>
      </c>
      <c r="B3" t="s">
        <v>43</v>
      </c>
    </row>
    <row r="4" spans="1:2" x14ac:dyDescent="0.2">
      <c r="B4" t="s">
        <v>44</v>
      </c>
    </row>
    <row r="5" spans="1:2" x14ac:dyDescent="0.2">
      <c r="B5" t="s">
        <v>45</v>
      </c>
    </row>
    <row r="6" spans="1:2" x14ac:dyDescent="0.2">
      <c r="B6" t="s">
        <v>46</v>
      </c>
    </row>
    <row r="7" spans="1:2" x14ac:dyDescent="0.2">
      <c r="B7" t="s">
        <v>47</v>
      </c>
    </row>
    <row r="8" spans="1:2" x14ac:dyDescent="0.2">
      <c r="B8" t="s">
        <v>48</v>
      </c>
    </row>
    <row r="9" spans="1:2" x14ac:dyDescent="0.2">
      <c r="B9" t="s">
        <v>49</v>
      </c>
    </row>
    <row r="10" spans="1:2" x14ac:dyDescent="0.2">
      <c r="B10" t="s">
        <v>50</v>
      </c>
    </row>
    <row r="11" spans="1:2" x14ac:dyDescent="0.2">
      <c r="B11" t="s">
        <v>51</v>
      </c>
    </row>
    <row r="12" spans="1:2" x14ac:dyDescent="0.2">
      <c r="B12" t="s">
        <v>52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E3AC8-606F-482B-9F28-5BDEBB35F1F2}">
  <dimension ref="A1:J293"/>
  <sheetViews>
    <sheetView tabSelected="1" workbookViewId="0">
      <selection activeCell="B33" sqref="B33"/>
    </sheetView>
  </sheetViews>
  <sheetFormatPr baseColWidth="10" defaultRowHeight="12.75" x14ac:dyDescent="0.2"/>
  <cols>
    <col min="1" max="1" width="34.5703125" customWidth="1"/>
    <col min="2" max="2" width="14.28515625" bestFit="1" customWidth="1"/>
    <col min="10" max="10" width="16.5703125" customWidth="1"/>
  </cols>
  <sheetData>
    <row r="1" spans="1:10" x14ac:dyDescent="0.2">
      <c r="A1" t="s">
        <v>40</v>
      </c>
      <c r="B1">
        <v>55</v>
      </c>
      <c r="D1" s="14" t="s">
        <v>52</v>
      </c>
      <c r="E1" cm="1">
        <f t="array" ref="E1">SUMPRODUCT((MONTH(Tableau3[[Date d''envoi]:[Date d''envoi6]])=MONTH(1&amp;D1))*(ISNUMBER(Tableau3[[Date d''envoi]:[Date d''envoi6]]))*ISODD(COLUMN(Tableau3[[Date d''envoi]:[Date d''envoi6]])))</f>
        <v>10</v>
      </c>
      <c r="J1" s="5" t="s">
        <v>57</v>
      </c>
    </row>
    <row r="2" spans="1:10" x14ac:dyDescent="0.2">
      <c r="A2" t="s">
        <v>37</v>
      </c>
      <c r="B2">
        <f>COUNTA(Tableau3[Status])</f>
        <v>6</v>
      </c>
      <c r="J2" s="15" t="str" cm="1">
        <f t="array" ref="J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3" spans="1:10" x14ac:dyDescent="0.2">
      <c r="A3" t="s">
        <v>38</v>
      </c>
      <c r="B3">
        <f>COUNTIF(Tableau3[Status],"G")</f>
        <v>2</v>
      </c>
      <c r="J3" s="15" t="str" cm="1">
        <f t="array" ref="J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4" spans="1:10" x14ac:dyDescent="0.2">
      <c r="A4" t="s">
        <v>39</v>
      </c>
      <c r="B4">
        <f>COUNTIF(Tableau3[Status],"P")</f>
        <v>2</v>
      </c>
      <c r="J4" s="15" t="str" cm="1">
        <f t="array" ref="J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5" spans="1:10" x14ac:dyDescent="0.2">
      <c r="J5" s="15" t="str" cm="1">
        <f t="array" ref="J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6" spans="1:10" x14ac:dyDescent="0.2">
      <c r="A6" s="5" t="s">
        <v>59</v>
      </c>
      <c r="B6" s="15">
        <v>16000000</v>
      </c>
      <c r="J6" s="15" cm="1">
        <f t="array" ref="J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>276394.18</v>
      </c>
    </row>
    <row r="7" spans="1:10" x14ac:dyDescent="0.2">
      <c r="A7" s="5" t="s">
        <v>63</v>
      </c>
      <c r="C7" s="5"/>
      <c r="J7" s="15" cm="1">
        <f t="array" ref="J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>262542.13</v>
      </c>
    </row>
    <row r="8" spans="1:10" x14ac:dyDescent="0.2">
      <c r="A8" s="5" t="s">
        <v>60</v>
      </c>
      <c r="B8" s="15">
        <f>SUM($J:$J)</f>
        <v>15527583.07</v>
      </c>
      <c r="J8" s="15" cm="1">
        <f t="array" ref="J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>1190861.27</v>
      </c>
    </row>
    <row r="9" spans="1:10" x14ac:dyDescent="0.2">
      <c r="A9" s="5" t="s">
        <v>61</v>
      </c>
      <c r="B9" s="15">
        <f>SUMIF(Tableau3[Status],"G",Tableau3[Montant devis de base])</f>
        <v>2145582</v>
      </c>
      <c r="J9" s="15" t="str" cm="1">
        <f t="array" ref="J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0" spans="1:10" x14ac:dyDescent="0.2">
      <c r="A10" s="5" t="s">
        <v>62</v>
      </c>
      <c r="B10" s="15">
        <f>SUMIF(Tableau3[Status],"P",Tableau3[Montant devis de base])</f>
        <v>4212956.2300000004</v>
      </c>
      <c r="J10" s="15" cm="1">
        <f t="array" ref="J1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>452470</v>
      </c>
    </row>
    <row r="11" spans="1:10" x14ac:dyDescent="0.2">
      <c r="J11" s="15" t="str" cm="1">
        <f t="array" ref="J1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2" spans="1:10" x14ac:dyDescent="0.2">
      <c r="J12" s="15" cm="1">
        <f t="array" ref="J1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>3170000</v>
      </c>
    </row>
    <row r="13" spans="1:10" x14ac:dyDescent="0.2">
      <c r="J13" s="15" cm="1">
        <f t="array" ref="J1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>3500000</v>
      </c>
    </row>
    <row r="14" spans="1:10" x14ac:dyDescent="0.2">
      <c r="J14" s="15" t="str" cm="1">
        <f t="array" ref="J1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5" spans="1:10" x14ac:dyDescent="0.2">
      <c r="B15" s="16"/>
      <c r="J15" s="15" t="str" cm="1">
        <f t="array" ref="J1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6" spans="1:10" x14ac:dyDescent="0.2">
      <c r="J16" s="15" cm="1">
        <f t="array" ref="J1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>2390000</v>
      </c>
    </row>
    <row r="17" spans="10:10" x14ac:dyDescent="0.2">
      <c r="J17" s="15" cm="1">
        <f t="array" ref="J1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>790000</v>
      </c>
    </row>
    <row r="18" spans="10:10" x14ac:dyDescent="0.2">
      <c r="J18" s="15" cm="1">
        <f t="array" ref="J1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>2225000</v>
      </c>
    </row>
    <row r="19" spans="10:10" x14ac:dyDescent="0.2">
      <c r="J19" s="15" t="str" cm="1">
        <f t="array" ref="J1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0" spans="10:10" x14ac:dyDescent="0.2">
      <c r="J20" s="15" t="str" cm="1">
        <f t="array" ref="J2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1" spans="10:10" x14ac:dyDescent="0.2">
      <c r="J21" s="15" cm="1">
        <f t="array" ref="J2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>1270315.49</v>
      </c>
    </row>
    <row r="22" spans="10:10" x14ac:dyDescent="0.2">
      <c r="J22" s="15" t="str" cm="1">
        <f t="array" ref="J2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3" spans="10:10" x14ac:dyDescent="0.2">
      <c r="J23" s="15" t="str" cm="1">
        <f t="array" ref="J2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4" spans="10:10" x14ac:dyDescent="0.2">
      <c r="J24" s="15" t="str" cm="1">
        <f t="array" ref="J2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5" spans="10:10" x14ac:dyDescent="0.2">
      <c r="J25" s="15" t="str" cm="1">
        <f t="array" ref="J2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6" spans="10:10" x14ac:dyDescent="0.2">
      <c r="J26" s="15" t="str" cm="1">
        <f t="array" ref="J2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7" spans="10:10" x14ac:dyDescent="0.2">
      <c r="J27" s="15" t="str" cm="1">
        <f t="array" ref="J2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8" spans="10:10" x14ac:dyDescent="0.2">
      <c r="J28" s="15" t="str" cm="1">
        <f t="array" ref="J2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9" spans="10:10" x14ac:dyDescent="0.2">
      <c r="J29" s="15" t="str" cm="1">
        <f t="array" ref="J2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30" spans="10:10" x14ac:dyDescent="0.2">
      <c r="J30" s="15" t="str" cm="1">
        <f t="array" ref="J3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31" spans="10:10" x14ac:dyDescent="0.2">
      <c r="J31" s="15" t="str" cm="1">
        <f t="array" ref="J3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32" spans="10:10" x14ac:dyDescent="0.2">
      <c r="J32" s="15" t="str" cm="1">
        <f t="array" ref="J3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33" spans="10:10" x14ac:dyDescent="0.2">
      <c r="J33" s="15" t="str" cm="1">
        <f t="array" ref="J3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34" spans="10:10" x14ac:dyDescent="0.2">
      <c r="J34" s="15" t="str" cm="1">
        <f t="array" ref="J3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35" spans="10:10" x14ac:dyDescent="0.2">
      <c r="J35" s="15" t="str" cm="1">
        <f t="array" ref="J3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36" spans="10:10" x14ac:dyDescent="0.2">
      <c r="J36" s="15" t="str" cm="1">
        <f t="array" ref="J3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37" spans="10:10" x14ac:dyDescent="0.2">
      <c r="J37" s="15" t="str" cm="1">
        <f t="array" ref="J3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38" spans="10:10" x14ac:dyDescent="0.2">
      <c r="J38" s="15" t="str" cm="1">
        <f t="array" ref="J3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39" spans="10:10" x14ac:dyDescent="0.2">
      <c r="J39" s="15" t="str" cm="1">
        <f t="array" ref="J3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40" spans="10:10" x14ac:dyDescent="0.2">
      <c r="J40" s="15" t="str" cm="1">
        <f t="array" ref="J4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41" spans="10:10" x14ac:dyDescent="0.2">
      <c r="J41" s="15" t="str" cm="1">
        <f t="array" ref="J4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42" spans="10:10" x14ac:dyDescent="0.2">
      <c r="J42" s="15" t="str" cm="1">
        <f t="array" ref="J4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43" spans="10:10" x14ac:dyDescent="0.2">
      <c r="J43" s="15" t="str" cm="1">
        <f t="array" ref="J4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44" spans="10:10" x14ac:dyDescent="0.2">
      <c r="J44" s="15" t="str" cm="1">
        <f t="array" ref="J4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45" spans="10:10" x14ac:dyDescent="0.2">
      <c r="J45" s="15" t="str" cm="1">
        <f t="array" ref="J4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46" spans="10:10" x14ac:dyDescent="0.2">
      <c r="J46" s="15" t="str" cm="1">
        <f t="array" ref="J4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47" spans="10:10" x14ac:dyDescent="0.2">
      <c r="J47" s="15" t="str" cm="1">
        <f t="array" ref="J4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48" spans="10:10" x14ac:dyDescent="0.2">
      <c r="J48" s="15" t="str" cm="1">
        <f t="array" ref="J4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49" spans="10:10" x14ac:dyDescent="0.2">
      <c r="J49" s="15" t="str" cm="1">
        <f t="array" ref="J4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50" spans="10:10" x14ac:dyDescent="0.2">
      <c r="J50" s="15" t="str" cm="1">
        <f t="array" ref="J5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51" spans="10:10" x14ac:dyDescent="0.2">
      <c r="J51" s="15" t="str" cm="1">
        <f t="array" ref="J5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52" spans="10:10" x14ac:dyDescent="0.2">
      <c r="J52" s="15" t="str" cm="1">
        <f t="array" ref="J5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53" spans="10:10" x14ac:dyDescent="0.2">
      <c r="J53" s="15" t="str" cm="1">
        <f t="array" ref="J5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54" spans="10:10" x14ac:dyDescent="0.2">
      <c r="J54" s="15" t="str" cm="1">
        <f t="array" ref="J5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55" spans="10:10" x14ac:dyDescent="0.2">
      <c r="J55" s="15" t="str" cm="1">
        <f t="array" ref="J5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56" spans="10:10" x14ac:dyDescent="0.2">
      <c r="J56" s="15" t="str" cm="1">
        <f t="array" ref="J5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57" spans="10:10" x14ac:dyDescent="0.2">
      <c r="J57" s="15" t="str" cm="1">
        <f t="array" ref="J5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58" spans="10:10" x14ac:dyDescent="0.2">
      <c r="J58" s="15" t="str" cm="1">
        <f t="array" ref="J5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59" spans="10:10" x14ac:dyDescent="0.2">
      <c r="J59" s="15" t="str" cm="1">
        <f t="array" ref="J5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60" spans="10:10" x14ac:dyDescent="0.2">
      <c r="J60" s="15" t="str" cm="1">
        <f t="array" ref="J6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61" spans="10:10" x14ac:dyDescent="0.2">
      <c r="J61" s="15" t="str" cm="1">
        <f t="array" ref="J6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62" spans="10:10" x14ac:dyDescent="0.2">
      <c r="J62" s="15" t="str" cm="1">
        <f t="array" ref="J6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63" spans="10:10" x14ac:dyDescent="0.2">
      <c r="J63" s="15" t="str" cm="1">
        <f t="array" ref="J6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64" spans="10:10" x14ac:dyDescent="0.2">
      <c r="J64" s="15" t="str" cm="1">
        <f t="array" ref="J6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65" spans="10:10" x14ac:dyDescent="0.2">
      <c r="J65" s="15" t="str" cm="1">
        <f t="array" ref="J6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66" spans="10:10" x14ac:dyDescent="0.2">
      <c r="J66" s="15" t="str" cm="1">
        <f t="array" ref="J6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67" spans="10:10" x14ac:dyDescent="0.2">
      <c r="J67" s="15" t="str" cm="1">
        <f t="array" ref="J6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68" spans="10:10" x14ac:dyDescent="0.2">
      <c r="J68" s="15" t="str" cm="1">
        <f t="array" ref="J6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69" spans="10:10" x14ac:dyDescent="0.2">
      <c r="J69" s="15" t="str" cm="1">
        <f t="array" ref="J6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70" spans="10:10" x14ac:dyDescent="0.2">
      <c r="J70" s="15" t="str" cm="1">
        <f t="array" ref="J7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71" spans="10:10" x14ac:dyDescent="0.2">
      <c r="J71" s="15" t="str" cm="1">
        <f t="array" ref="J7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72" spans="10:10" x14ac:dyDescent="0.2">
      <c r="J72" s="15" t="str" cm="1">
        <f t="array" ref="J7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73" spans="10:10" x14ac:dyDescent="0.2">
      <c r="J73" s="15" t="str" cm="1">
        <f t="array" ref="J7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74" spans="10:10" x14ac:dyDescent="0.2">
      <c r="J74" s="15" t="str" cm="1">
        <f t="array" ref="J7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75" spans="10:10" x14ac:dyDescent="0.2">
      <c r="J75" s="15" t="str" cm="1">
        <f t="array" ref="J7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76" spans="10:10" x14ac:dyDescent="0.2">
      <c r="J76" s="15" t="str" cm="1">
        <f t="array" ref="J7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77" spans="10:10" x14ac:dyDescent="0.2">
      <c r="J77" s="15" t="str" cm="1">
        <f t="array" ref="J7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78" spans="10:10" x14ac:dyDescent="0.2">
      <c r="J78" s="15" t="str" cm="1">
        <f t="array" ref="J7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79" spans="10:10" x14ac:dyDescent="0.2">
      <c r="J79" s="15" t="str" cm="1">
        <f t="array" ref="J7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80" spans="10:10" x14ac:dyDescent="0.2">
      <c r="J80" s="15" t="str" cm="1">
        <f t="array" ref="J8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81" spans="10:10" x14ac:dyDescent="0.2">
      <c r="J81" s="15" t="str" cm="1">
        <f t="array" ref="J8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82" spans="10:10" x14ac:dyDescent="0.2">
      <c r="J82" s="15" t="str" cm="1">
        <f t="array" ref="J8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83" spans="10:10" x14ac:dyDescent="0.2">
      <c r="J83" s="15" t="str" cm="1">
        <f t="array" ref="J8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84" spans="10:10" x14ac:dyDescent="0.2">
      <c r="J84" s="15" t="str" cm="1">
        <f t="array" ref="J8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85" spans="10:10" x14ac:dyDescent="0.2">
      <c r="J85" s="15" t="str" cm="1">
        <f t="array" ref="J8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86" spans="10:10" x14ac:dyDescent="0.2">
      <c r="J86" s="15" t="str" cm="1">
        <f t="array" ref="J8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87" spans="10:10" x14ac:dyDescent="0.2">
      <c r="J87" s="15" t="str" cm="1">
        <f t="array" ref="J8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88" spans="10:10" x14ac:dyDescent="0.2">
      <c r="J88" s="15" t="str" cm="1">
        <f t="array" ref="J8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89" spans="10:10" x14ac:dyDescent="0.2">
      <c r="J89" s="15" t="str" cm="1">
        <f t="array" ref="J8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90" spans="10:10" x14ac:dyDescent="0.2">
      <c r="J90" s="15" t="str" cm="1">
        <f t="array" ref="J9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91" spans="10:10" x14ac:dyDescent="0.2">
      <c r="J91" s="15" t="str" cm="1">
        <f t="array" ref="J9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92" spans="10:10" x14ac:dyDescent="0.2">
      <c r="J92" s="15" t="str" cm="1">
        <f t="array" ref="J9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93" spans="10:10" x14ac:dyDescent="0.2">
      <c r="J93" s="15" t="str" cm="1">
        <f t="array" ref="J9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94" spans="10:10" x14ac:dyDescent="0.2">
      <c r="J94" s="15" t="str" cm="1">
        <f t="array" ref="J9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95" spans="10:10" x14ac:dyDescent="0.2">
      <c r="J95" s="15" t="str" cm="1">
        <f t="array" ref="J9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96" spans="10:10" x14ac:dyDescent="0.2">
      <c r="J96" s="15" t="str" cm="1">
        <f t="array" ref="J9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97" spans="10:10" x14ac:dyDescent="0.2">
      <c r="J97" s="15" t="str" cm="1">
        <f t="array" ref="J9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98" spans="10:10" x14ac:dyDescent="0.2">
      <c r="J98" s="15" t="str" cm="1">
        <f t="array" ref="J9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99" spans="10:10" x14ac:dyDescent="0.2">
      <c r="J99" s="15" t="str" cm="1">
        <f t="array" ref="J9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00" spans="10:10" x14ac:dyDescent="0.2">
      <c r="J100" s="15" t="str" cm="1">
        <f t="array" ref="J10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01" spans="10:10" x14ac:dyDescent="0.2">
      <c r="J101" s="15" t="str" cm="1">
        <f t="array" ref="J10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02" spans="10:10" x14ac:dyDescent="0.2">
      <c r="J102" s="15" t="str" cm="1">
        <f t="array" ref="J10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03" spans="10:10" x14ac:dyDescent="0.2">
      <c r="J103" s="15" t="str" cm="1">
        <f t="array" ref="J10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04" spans="10:10" x14ac:dyDescent="0.2">
      <c r="J104" s="15" t="str" cm="1">
        <f t="array" ref="J10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05" spans="10:10" x14ac:dyDescent="0.2">
      <c r="J105" s="15" t="str" cm="1">
        <f t="array" ref="J10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06" spans="10:10" x14ac:dyDescent="0.2">
      <c r="J106" s="15" t="str" cm="1">
        <f t="array" ref="J10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07" spans="10:10" x14ac:dyDescent="0.2">
      <c r="J107" s="15" t="str" cm="1">
        <f t="array" ref="J10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08" spans="10:10" x14ac:dyDescent="0.2">
      <c r="J108" s="15" t="str" cm="1">
        <f t="array" ref="J10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09" spans="10:10" x14ac:dyDescent="0.2">
      <c r="J109" s="15" t="str" cm="1">
        <f t="array" ref="J10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10" spans="10:10" x14ac:dyDescent="0.2">
      <c r="J110" s="15" t="str" cm="1">
        <f t="array" ref="J11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11" spans="10:10" x14ac:dyDescent="0.2">
      <c r="J111" s="15" t="str" cm="1">
        <f t="array" ref="J11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12" spans="10:10" x14ac:dyDescent="0.2">
      <c r="J112" s="15" t="str" cm="1">
        <f t="array" ref="J11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13" spans="10:10" x14ac:dyDescent="0.2">
      <c r="J113" s="15" t="str" cm="1">
        <f t="array" ref="J11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14" spans="10:10" x14ac:dyDescent="0.2">
      <c r="J114" s="15" t="str" cm="1">
        <f t="array" ref="J11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15" spans="10:10" x14ac:dyDescent="0.2">
      <c r="J115" s="15" t="str" cm="1">
        <f t="array" ref="J11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16" spans="10:10" x14ac:dyDescent="0.2">
      <c r="J116" s="15" t="str" cm="1">
        <f t="array" ref="J11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17" spans="10:10" x14ac:dyDescent="0.2">
      <c r="J117" s="15" t="str" cm="1">
        <f t="array" ref="J11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18" spans="10:10" x14ac:dyDescent="0.2">
      <c r="J118" s="15" t="str" cm="1">
        <f t="array" ref="J11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19" spans="10:10" x14ac:dyDescent="0.2">
      <c r="J119" s="15" t="str" cm="1">
        <f t="array" ref="J11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20" spans="10:10" x14ac:dyDescent="0.2">
      <c r="J120" s="15" t="str" cm="1">
        <f t="array" ref="J12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21" spans="10:10" x14ac:dyDescent="0.2">
      <c r="J121" s="15" t="str" cm="1">
        <f t="array" ref="J12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22" spans="10:10" x14ac:dyDescent="0.2">
      <c r="J122" s="15" t="str" cm="1">
        <f t="array" ref="J12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23" spans="10:10" x14ac:dyDescent="0.2">
      <c r="J123" s="15" t="str" cm="1">
        <f t="array" ref="J12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24" spans="10:10" x14ac:dyDescent="0.2">
      <c r="J124" s="15" t="str" cm="1">
        <f t="array" ref="J12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25" spans="10:10" x14ac:dyDescent="0.2">
      <c r="J125" s="15" t="str" cm="1">
        <f t="array" ref="J12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26" spans="10:10" x14ac:dyDescent="0.2">
      <c r="J126" s="15" t="str" cm="1">
        <f t="array" ref="J12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27" spans="10:10" x14ac:dyDescent="0.2">
      <c r="J127" s="15" t="str" cm="1">
        <f t="array" ref="J12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28" spans="10:10" x14ac:dyDescent="0.2">
      <c r="J128" s="15" t="str" cm="1">
        <f t="array" ref="J12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29" spans="10:10" x14ac:dyDescent="0.2">
      <c r="J129" s="15" t="str" cm="1">
        <f t="array" ref="J12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30" spans="10:10" x14ac:dyDescent="0.2">
      <c r="J130" s="15" t="str" cm="1">
        <f t="array" ref="J13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31" spans="10:10" x14ac:dyDescent="0.2">
      <c r="J131" s="15" t="str" cm="1">
        <f t="array" ref="J13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32" spans="10:10" x14ac:dyDescent="0.2">
      <c r="J132" s="15" t="str" cm="1">
        <f t="array" ref="J13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33" spans="10:10" x14ac:dyDescent="0.2">
      <c r="J133" s="15" t="str" cm="1">
        <f t="array" ref="J13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34" spans="10:10" x14ac:dyDescent="0.2">
      <c r="J134" s="15" t="str" cm="1">
        <f t="array" ref="J13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35" spans="10:10" x14ac:dyDescent="0.2">
      <c r="J135" s="15" t="str" cm="1">
        <f t="array" ref="J13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36" spans="10:10" x14ac:dyDescent="0.2">
      <c r="J136" s="15" t="str" cm="1">
        <f t="array" ref="J13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37" spans="10:10" x14ac:dyDescent="0.2">
      <c r="J137" s="15" t="str" cm="1">
        <f t="array" ref="J13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38" spans="10:10" x14ac:dyDescent="0.2">
      <c r="J138" s="15" t="str" cm="1">
        <f t="array" ref="J13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39" spans="10:10" x14ac:dyDescent="0.2">
      <c r="J139" s="15" t="str" cm="1">
        <f t="array" ref="J13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40" spans="10:10" x14ac:dyDescent="0.2">
      <c r="J140" s="15" t="str" cm="1">
        <f t="array" ref="J14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41" spans="10:10" x14ac:dyDescent="0.2">
      <c r="J141" s="15" t="str" cm="1">
        <f t="array" ref="J14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42" spans="10:10" x14ac:dyDescent="0.2">
      <c r="J142" s="15" t="str" cm="1">
        <f t="array" ref="J14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43" spans="10:10" x14ac:dyDescent="0.2">
      <c r="J143" s="15" t="str" cm="1">
        <f t="array" ref="J14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44" spans="10:10" x14ac:dyDescent="0.2">
      <c r="J144" s="15" t="str" cm="1">
        <f t="array" ref="J14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45" spans="10:10" x14ac:dyDescent="0.2">
      <c r="J145" s="15" t="str" cm="1">
        <f t="array" ref="J14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46" spans="10:10" x14ac:dyDescent="0.2">
      <c r="J146" s="15" t="str" cm="1">
        <f t="array" ref="J14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47" spans="10:10" x14ac:dyDescent="0.2">
      <c r="J147" s="15" t="str" cm="1">
        <f t="array" ref="J14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48" spans="10:10" x14ac:dyDescent="0.2">
      <c r="J148" s="15" t="str" cm="1">
        <f t="array" ref="J14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49" spans="10:10" x14ac:dyDescent="0.2">
      <c r="J149" s="15" t="str" cm="1">
        <f t="array" ref="J14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50" spans="10:10" x14ac:dyDescent="0.2">
      <c r="J150" s="15" t="str" cm="1">
        <f t="array" ref="J15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51" spans="10:10" x14ac:dyDescent="0.2">
      <c r="J151" s="15" t="str" cm="1">
        <f t="array" ref="J15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52" spans="10:10" x14ac:dyDescent="0.2">
      <c r="J152" s="15" t="str" cm="1">
        <f t="array" ref="J15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53" spans="10:10" x14ac:dyDescent="0.2">
      <c r="J153" s="15" t="str" cm="1">
        <f t="array" ref="J15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54" spans="10:10" x14ac:dyDescent="0.2">
      <c r="J154" s="15" t="str" cm="1">
        <f t="array" ref="J15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55" spans="10:10" x14ac:dyDescent="0.2">
      <c r="J155" s="15" t="str" cm="1">
        <f t="array" ref="J15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56" spans="10:10" x14ac:dyDescent="0.2">
      <c r="J156" s="15" t="str" cm="1">
        <f t="array" ref="J15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57" spans="10:10" x14ac:dyDescent="0.2">
      <c r="J157" s="15" t="str" cm="1">
        <f t="array" ref="J15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58" spans="10:10" x14ac:dyDescent="0.2">
      <c r="J158" s="15" t="str" cm="1">
        <f t="array" ref="J15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59" spans="10:10" x14ac:dyDescent="0.2">
      <c r="J159" s="15" t="str" cm="1">
        <f t="array" ref="J15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60" spans="10:10" x14ac:dyDescent="0.2">
      <c r="J160" s="15" t="str" cm="1">
        <f t="array" ref="J16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61" spans="10:10" x14ac:dyDescent="0.2">
      <c r="J161" s="15" t="str" cm="1">
        <f t="array" ref="J16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62" spans="10:10" x14ac:dyDescent="0.2">
      <c r="J162" s="15" t="str" cm="1">
        <f t="array" ref="J16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63" spans="10:10" x14ac:dyDescent="0.2">
      <c r="J163" s="15" t="str" cm="1">
        <f t="array" ref="J16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64" spans="10:10" x14ac:dyDescent="0.2">
      <c r="J164" s="15" t="str" cm="1">
        <f t="array" ref="J16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65" spans="10:10" x14ac:dyDescent="0.2">
      <c r="J165" s="15" t="str" cm="1">
        <f t="array" ref="J16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66" spans="10:10" x14ac:dyDescent="0.2">
      <c r="J166" s="15" t="str" cm="1">
        <f t="array" ref="J16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67" spans="10:10" x14ac:dyDescent="0.2">
      <c r="J167" s="15" t="str" cm="1">
        <f t="array" ref="J16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68" spans="10:10" x14ac:dyDescent="0.2">
      <c r="J168" s="15" t="str" cm="1">
        <f t="array" ref="J16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69" spans="10:10" x14ac:dyDescent="0.2">
      <c r="J169" s="15" t="str" cm="1">
        <f t="array" ref="J16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70" spans="10:10" x14ac:dyDescent="0.2">
      <c r="J170" s="15" t="str" cm="1">
        <f t="array" ref="J17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71" spans="10:10" x14ac:dyDescent="0.2">
      <c r="J171" s="15" t="str" cm="1">
        <f t="array" ref="J17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72" spans="10:10" x14ac:dyDescent="0.2">
      <c r="J172" s="15" t="str" cm="1">
        <f t="array" ref="J17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73" spans="10:10" x14ac:dyDescent="0.2">
      <c r="J173" s="15" t="str" cm="1">
        <f t="array" ref="J17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74" spans="10:10" x14ac:dyDescent="0.2">
      <c r="J174" s="15" t="str" cm="1">
        <f t="array" ref="J17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75" spans="10:10" x14ac:dyDescent="0.2">
      <c r="J175" s="15" t="str" cm="1">
        <f t="array" ref="J17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76" spans="10:10" x14ac:dyDescent="0.2">
      <c r="J176" s="15" t="str" cm="1">
        <f t="array" ref="J17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77" spans="10:10" x14ac:dyDescent="0.2">
      <c r="J177" s="15" t="str" cm="1">
        <f t="array" ref="J17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78" spans="10:10" x14ac:dyDescent="0.2">
      <c r="J178" s="15" t="str" cm="1">
        <f t="array" ref="J17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79" spans="10:10" x14ac:dyDescent="0.2">
      <c r="J179" s="15" t="str" cm="1">
        <f t="array" ref="J17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80" spans="10:10" x14ac:dyDescent="0.2">
      <c r="J180" s="15" t="str" cm="1">
        <f t="array" ref="J18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81" spans="10:10" x14ac:dyDescent="0.2">
      <c r="J181" s="15" t="str" cm="1">
        <f t="array" ref="J18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82" spans="10:10" x14ac:dyDescent="0.2">
      <c r="J182" s="15" t="str" cm="1">
        <f t="array" ref="J18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83" spans="10:10" x14ac:dyDescent="0.2">
      <c r="J183" s="15" t="str" cm="1">
        <f t="array" ref="J18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84" spans="10:10" x14ac:dyDescent="0.2">
      <c r="J184" s="15" t="str" cm="1">
        <f t="array" ref="J18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85" spans="10:10" x14ac:dyDescent="0.2">
      <c r="J185" s="15" t="str" cm="1">
        <f t="array" ref="J18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86" spans="10:10" x14ac:dyDescent="0.2">
      <c r="J186" s="15" t="str" cm="1">
        <f t="array" ref="J18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87" spans="10:10" x14ac:dyDescent="0.2">
      <c r="J187" s="15" t="str" cm="1">
        <f t="array" ref="J18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88" spans="10:10" x14ac:dyDescent="0.2">
      <c r="J188" s="15" t="str" cm="1">
        <f t="array" ref="J18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89" spans="10:10" x14ac:dyDescent="0.2">
      <c r="J189" s="15" t="str" cm="1">
        <f t="array" ref="J18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90" spans="10:10" x14ac:dyDescent="0.2">
      <c r="J190" s="15" t="str" cm="1">
        <f t="array" ref="J19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91" spans="10:10" x14ac:dyDescent="0.2">
      <c r="J191" s="15" t="str" cm="1">
        <f t="array" ref="J19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92" spans="10:10" x14ac:dyDescent="0.2">
      <c r="J192" s="15" t="str" cm="1">
        <f t="array" ref="J19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93" spans="10:10" x14ac:dyDescent="0.2">
      <c r="J193" s="15" t="str" cm="1">
        <f t="array" ref="J19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94" spans="10:10" x14ac:dyDescent="0.2">
      <c r="J194" s="15" t="str" cm="1">
        <f t="array" ref="J19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95" spans="10:10" x14ac:dyDescent="0.2">
      <c r="J195" s="15" t="str" cm="1">
        <f t="array" ref="J19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96" spans="10:10" x14ac:dyDescent="0.2">
      <c r="J196" s="15" t="str" cm="1">
        <f t="array" ref="J19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97" spans="10:10" x14ac:dyDescent="0.2">
      <c r="J197" s="15" t="str" cm="1">
        <f t="array" ref="J19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98" spans="10:10" x14ac:dyDescent="0.2">
      <c r="J198" s="15" t="str" cm="1">
        <f t="array" ref="J19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199" spans="10:10" x14ac:dyDescent="0.2">
      <c r="J199" s="15" t="str" cm="1">
        <f t="array" ref="J19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00" spans="10:10" x14ac:dyDescent="0.2">
      <c r="J200" s="15" t="str" cm="1">
        <f t="array" ref="J20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01" spans="10:10" x14ac:dyDescent="0.2">
      <c r="J201" s="15" t="str" cm="1">
        <f t="array" ref="J20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02" spans="10:10" x14ac:dyDescent="0.2">
      <c r="J202" s="15" t="str" cm="1">
        <f t="array" ref="J20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03" spans="10:10" x14ac:dyDescent="0.2">
      <c r="J203" s="15" t="str" cm="1">
        <f t="array" ref="J20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04" spans="10:10" x14ac:dyDescent="0.2">
      <c r="J204" s="15" t="str" cm="1">
        <f t="array" ref="J20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05" spans="10:10" x14ac:dyDescent="0.2">
      <c r="J205" s="15" t="str" cm="1">
        <f t="array" ref="J20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06" spans="10:10" x14ac:dyDescent="0.2">
      <c r="J206" s="15" t="str" cm="1">
        <f t="array" ref="J20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07" spans="10:10" x14ac:dyDescent="0.2">
      <c r="J207" s="15" t="str" cm="1">
        <f t="array" ref="J20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08" spans="10:10" x14ac:dyDescent="0.2">
      <c r="J208" s="15" t="str" cm="1">
        <f t="array" ref="J20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09" spans="10:10" x14ac:dyDescent="0.2">
      <c r="J209" s="15" t="str" cm="1">
        <f t="array" ref="J20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10" spans="10:10" x14ac:dyDescent="0.2">
      <c r="J210" s="15" t="str" cm="1">
        <f t="array" ref="J21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11" spans="10:10" x14ac:dyDescent="0.2">
      <c r="J211" s="15" t="str" cm="1">
        <f t="array" ref="J21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12" spans="10:10" x14ac:dyDescent="0.2">
      <c r="J212" s="15" t="str" cm="1">
        <f t="array" ref="J21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13" spans="10:10" x14ac:dyDescent="0.2">
      <c r="J213" s="15" t="str" cm="1">
        <f t="array" ref="J21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14" spans="10:10" x14ac:dyDescent="0.2">
      <c r="J214" s="15" t="str" cm="1">
        <f t="array" ref="J21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15" spans="10:10" x14ac:dyDescent="0.2">
      <c r="J215" s="15" t="str" cm="1">
        <f t="array" ref="J21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16" spans="10:10" x14ac:dyDescent="0.2">
      <c r="J216" s="15" t="str" cm="1">
        <f t="array" ref="J21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17" spans="10:10" x14ac:dyDescent="0.2">
      <c r="J217" s="15" t="str" cm="1">
        <f t="array" ref="J21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18" spans="10:10" x14ac:dyDescent="0.2">
      <c r="J218" s="15" t="str" cm="1">
        <f t="array" ref="J21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19" spans="10:10" x14ac:dyDescent="0.2">
      <c r="J219" s="15" t="str" cm="1">
        <f t="array" ref="J21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20" spans="10:10" x14ac:dyDescent="0.2">
      <c r="J220" s="15" t="str" cm="1">
        <f t="array" ref="J22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21" spans="10:10" x14ac:dyDescent="0.2">
      <c r="J221" s="15" t="str" cm="1">
        <f t="array" ref="J22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22" spans="10:10" x14ac:dyDescent="0.2">
      <c r="J222" s="15" t="str" cm="1">
        <f t="array" ref="J22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23" spans="10:10" x14ac:dyDescent="0.2">
      <c r="J223" s="15" t="str" cm="1">
        <f t="array" ref="J22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24" spans="10:10" x14ac:dyDescent="0.2">
      <c r="J224" s="15" t="str" cm="1">
        <f t="array" ref="J22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25" spans="10:10" x14ac:dyDescent="0.2">
      <c r="J225" s="15" t="str" cm="1">
        <f t="array" ref="J22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26" spans="10:10" x14ac:dyDescent="0.2">
      <c r="J226" s="15" t="str" cm="1">
        <f t="array" ref="J22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27" spans="10:10" x14ac:dyDescent="0.2">
      <c r="J227" s="15" t="str" cm="1">
        <f t="array" ref="J22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28" spans="10:10" x14ac:dyDescent="0.2">
      <c r="J228" s="15" t="str" cm="1">
        <f t="array" ref="J22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29" spans="10:10" x14ac:dyDescent="0.2">
      <c r="J229" s="15" t="str" cm="1">
        <f t="array" ref="J22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30" spans="10:10" x14ac:dyDescent="0.2">
      <c r="J230" s="15" t="str" cm="1">
        <f t="array" ref="J23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31" spans="10:10" x14ac:dyDescent="0.2">
      <c r="J231" s="15" t="str" cm="1">
        <f t="array" ref="J23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32" spans="10:10" x14ac:dyDescent="0.2">
      <c r="J232" s="15" t="str" cm="1">
        <f t="array" ref="J23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33" spans="10:10" x14ac:dyDescent="0.2">
      <c r="J233" s="15" t="str" cm="1">
        <f t="array" ref="J23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34" spans="10:10" x14ac:dyDescent="0.2">
      <c r="J234" s="15" t="str" cm="1">
        <f t="array" ref="J23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35" spans="10:10" x14ac:dyDescent="0.2">
      <c r="J235" s="15" t="str" cm="1">
        <f t="array" ref="J23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36" spans="10:10" x14ac:dyDescent="0.2">
      <c r="J236" s="15" t="str" cm="1">
        <f t="array" ref="J23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37" spans="10:10" x14ac:dyDescent="0.2">
      <c r="J237" s="15" t="str" cm="1">
        <f t="array" ref="J23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38" spans="10:10" x14ac:dyDescent="0.2">
      <c r="J238" s="15" t="str" cm="1">
        <f t="array" ref="J23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39" spans="10:10" x14ac:dyDescent="0.2">
      <c r="J239" s="15" t="str" cm="1">
        <f t="array" ref="J23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40" spans="10:10" x14ac:dyDescent="0.2">
      <c r="J240" s="15" t="str" cm="1">
        <f t="array" ref="J24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41" spans="10:10" x14ac:dyDescent="0.2">
      <c r="J241" s="15" t="str" cm="1">
        <f t="array" ref="J24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42" spans="10:10" x14ac:dyDescent="0.2">
      <c r="J242" s="15" t="str" cm="1">
        <f t="array" ref="J24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43" spans="10:10" x14ac:dyDescent="0.2">
      <c r="J243" s="15" t="str" cm="1">
        <f t="array" ref="J24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44" spans="10:10" x14ac:dyDescent="0.2">
      <c r="J244" s="15" t="str" cm="1">
        <f t="array" ref="J24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45" spans="10:10" x14ac:dyDescent="0.2">
      <c r="J245" s="15" t="str" cm="1">
        <f t="array" ref="J24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46" spans="10:10" x14ac:dyDescent="0.2">
      <c r="J246" s="15" t="str" cm="1">
        <f t="array" ref="J24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47" spans="10:10" x14ac:dyDescent="0.2">
      <c r="J247" s="15" t="str" cm="1">
        <f t="array" ref="J24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48" spans="10:10" x14ac:dyDescent="0.2">
      <c r="J248" s="15" t="str" cm="1">
        <f t="array" ref="J24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49" spans="10:10" x14ac:dyDescent="0.2">
      <c r="J249" s="15" t="str" cm="1">
        <f t="array" ref="J24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50" spans="10:10" x14ac:dyDescent="0.2">
      <c r="J250" s="15" t="str" cm="1">
        <f t="array" ref="J25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51" spans="10:10" x14ac:dyDescent="0.2">
      <c r="J251" s="15" t="str" cm="1">
        <f t="array" ref="J25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52" spans="10:10" x14ac:dyDescent="0.2">
      <c r="J252" s="15" t="str" cm="1">
        <f t="array" ref="J25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53" spans="10:10" x14ac:dyDescent="0.2">
      <c r="J253" s="15" t="str" cm="1">
        <f t="array" ref="J25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54" spans="10:10" x14ac:dyDescent="0.2">
      <c r="J254" s="15" t="str" cm="1">
        <f t="array" ref="J25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55" spans="10:10" x14ac:dyDescent="0.2">
      <c r="J255" s="15" t="str" cm="1">
        <f t="array" ref="J25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56" spans="10:10" x14ac:dyDescent="0.2">
      <c r="J256" s="15" t="str" cm="1">
        <f t="array" ref="J25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57" spans="10:10" x14ac:dyDescent="0.2">
      <c r="J257" s="15" t="str" cm="1">
        <f t="array" ref="J25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58" spans="10:10" x14ac:dyDescent="0.2">
      <c r="J258" s="15" t="str" cm="1">
        <f t="array" ref="J25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59" spans="10:10" x14ac:dyDescent="0.2">
      <c r="J259" s="15" t="str" cm="1">
        <f t="array" ref="J25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60" spans="10:10" x14ac:dyDescent="0.2">
      <c r="J260" s="15" t="str" cm="1">
        <f t="array" ref="J26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61" spans="10:10" x14ac:dyDescent="0.2">
      <c r="J261" s="15" t="str" cm="1">
        <f t="array" ref="J26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62" spans="10:10" x14ac:dyDescent="0.2">
      <c r="J262" s="15" t="str" cm="1">
        <f t="array" ref="J26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63" spans="10:10" x14ac:dyDescent="0.2">
      <c r="J263" s="15" t="str" cm="1">
        <f t="array" ref="J26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64" spans="10:10" x14ac:dyDescent="0.2">
      <c r="J264" s="15" t="str" cm="1">
        <f t="array" ref="J26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65" spans="10:10" x14ac:dyDescent="0.2">
      <c r="J265" s="15" t="str" cm="1">
        <f t="array" ref="J26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66" spans="10:10" x14ac:dyDescent="0.2">
      <c r="J266" s="15" t="str" cm="1">
        <f t="array" ref="J26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67" spans="10:10" x14ac:dyDescent="0.2">
      <c r="J267" s="15" t="str" cm="1">
        <f t="array" ref="J26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68" spans="10:10" x14ac:dyDescent="0.2">
      <c r="J268" s="15" t="str" cm="1">
        <f t="array" ref="J26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69" spans="10:10" x14ac:dyDescent="0.2">
      <c r="J269" s="15" t="str" cm="1">
        <f t="array" ref="J26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70" spans="10:10" x14ac:dyDescent="0.2">
      <c r="J270" s="15" t="str" cm="1">
        <f t="array" ref="J27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71" spans="10:10" x14ac:dyDescent="0.2">
      <c r="J271" s="15" t="str" cm="1">
        <f t="array" ref="J27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72" spans="10:10" x14ac:dyDescent="0.2">
      <c r="J272" s="15" t="str" cm="1">
        <f t="array" ref="J27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73" spans="10:10" x14ac:dyDescent="0.2">
      <c r="J273" s="15" t="str" cm="1">
        <f t="array" ref="J27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74" spans="10:10" x14ac:dyDescent="0.2">
      <c r="J274" s="15" t="str" cm="1">
        <f t="array" ref="J27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75" spans="10:10" x14ac:dyDescent="0.2">
      <c r="J275" s="15" t="str" cm="1">
        <f t="array" ref="J27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76" spans="10:10" x14ac:dyDescent="0.2">
      <c r="J276" s="15" t="str" cm="1">
        <f t="array" ref="J27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77" spans="10:10" x14ac:dyDescent="0.2">
      <c r="J277" s="15" t="str" cm="1">
        <f t="array" ref="J27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78" spans="10:10" x14ac:dyDescent="0.2">
      <c r="J278" s="15" t="str" cm="1">
        <f t="array" ref="J27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79" spans="10:10" x14ac:dyDescent="0.2">
      <c r="J279" s="15" t="str" cm="1">
        <f t="array" ref="J27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80" spans="10:10" x14ac:dyDescent="0.2">
      <c r="J280" s="15" t="str" cm="1">
        <f t="array" ref="J28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81" spans="10:10" x14ac:dyDescent="0.2">
      <c r="J281" s="15" t="str" cm="1">
        <f t="array" ref="J28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82" spans="10:10" x14ac:dyDescent="0.2">
      <c r="J282" s="15" t="str" cm="1">
        <f t="array" ref="J28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83" spans="10:10" x14ac:dyDescent="0.2">
      <c r="J283" s="15" t="str" cm="1">
        <f t="array" ref="J28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84" spans="10:10" x14ac:dyDescent="0.2">
      <c r="J284" s="15" t="str" cm="1">
        <f t="array" ref="J284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85" spans="10:10" x14ac:dyDescent="0.2">
      <c r="J285" s="15" t="str" cm="1">
        <f t="array" ref="J285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86" spans="10:10" x14ac:dyDescent="0.2">
      <c r="J286" s="15" t="str" cm="1">
        <f t="array" ref="J286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87" spans="10:10" x14ac:dyDescent="0.2">
      <c r="J287" s="15" t="str" cm="1">
        <f t="array" ref="J287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88" spans="10:10" x14ac:dyDescent="0.2">
      <c r="J288" s="15" t="str" cm="1">
        <f t="array" ref="J288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89" spans="10:10" x14ac:dyDescent="0.2">
      <c r="J289" s="15" t="str" cm="1">
        <f t="array" ref="J289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90" spans="10:10" x14ac:dyDescent="0.2">
      <c r="J290" s="15" t="str" cm="1">
        <f t="array" ref="J290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91" spans="10:10" x14ac:dyDescent="0.2">
      <c r="J291" s="15" t="str" cm="1">
        <f t="array" ref="J291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92" spans="10:10" x14ac:dyDescent="0.2">
      <c r="J292" s="15" t="str" cm="1">
        <f t="array" ref="J292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  <row r="293" spans="10:10" x14ac:dyDescent="0.2">
      <c r="J293" s="15" t="str" cm="1">
        <f t="array" ref="J293">IF(ISERROR(SUM(INDEX(Tableau3[[#This Row],[Montant devis de base]:[Date d''envoi6]], MATCH(9^9^9,Tableau3[[#This Row],[Montant devis de base]:[Date d''envoi6]],1)-2)))*1,"",IFERROR(INDEX(Tableau3[[#This Row],[Montant devis de base]:[Date d''envoi6]], MATCH(9^9^9,Tableau3[[#This Row],[Montant devis de base]:[Date d''envoi6]],1)-1),""))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98DD730-BB81-47B4-84B6-697EDB8F5C2F}">
          <x14:formula1>
            <xm:f>'LISTE EDP'!$B$1:$B$12</xm:f>
          </x14:formula1>
          <xm:sqref>D1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1FC0E-2CB5-4807-B79D-47C5AAB92F37}">
  <sheetPr codeName="Feuil34">
    <tabColor rgb="FFFFFF00"/>
  </sheetPr>
  <dimension ref="A1:P189"/>
  <sheetViews>
    <sheetView zoomScale="90" zoomScaleNormal="90" workbookViewId="0">
      <selection activeCell="B26" sqref="B26"/>
    </sheetView>
  </sheetViews>
  <sheetFormatPr baseColWidth="10" defaultRowHeight="15.95" customHeight="1" x14ac:dyDescent="0.2"/>
  <cols>
    <col min="1" max="1" width="8.7109375" style="5" customWidth="1"/>
    <col min="2" max="2" width="52" style="5" customWidth="1"/>
    <col min="3" max="3" width="9.85546875" style="5" customWidth="1"/>
    <col min="4" max="4" width="23.42578125" style="5" customWidth="1"/>
    <col min="5" max="5" width="14.42578125" style="7" customWidth="1"/>
    <col min="6" max="6" width="18.7109375" style="5" customWidth="1"/>
    <col min="7" max="7" width="15.28515625" style="5" customWidth="1"/>
    <col min="8" max="8" width="18.5703125" style="5" customWidth="1"/>
    <col min="9" max="9" width="15.28515625" style="5" customWidth="1"/>
    <col min="10" max="10" width="18.5703125" style="5" customWidth="1"/>
    <col min="11" max="11" width="15.28515625" style="5" customWidth="1"/>
    <col min="12" max="12" width="18.5703125" style="5" customWidth="1"/>
    <col min="13" max="13" width="15.28515625" style="5" customWidth="1"/>
    <col min="14" max="14" width="18.5703125" style="5" customWidth="1"/>
    <col min="15" max="15" width="15.28515625" style="5" customWidth="1"/>
    <col min="16" max="16" width="14.85546875" style="5" customWidth="1"/>
    <col min="17" max="16384" width="11.42578125" style="5"/>
  </cols>
  <sheetData>
    <row r="1" spans="1:16" ht="27.75" customHeight="1" x14ac:dyDescent="0.2">
      <c r="A1" s="8" t="s">
        <v>17</v>
      </c>
      <c r="B1" s="8" t="s">
        <v>16</v>
      </c>
      <c r="C1" s="8" t="s">
        <v>7</v>
      </c>
      <c r="D1" s="9" t="s">
        <v>5</v>
      </c>
      <c r="E1" s="9" t="s">
        <v>6</v>
      </c>
      <c r="F1" s="10" t="s">
        <v>8</v>
      </c>
      <c r="G1" s="10" t="s">
        <v>9</v>
      </c>
      <c r="H1" s="10" t="s">
        <v>12</v>
      </c>
      <c r="I1" s="10" t="s">
        <v>10</v>
      </c>
      <c r="J1" s="10" t="s">
        <v>13</v>
      </c>
      <c r="K1" s="10" t="s">
        <v>18</v>
      </c>
      <c r="L1" s="10" t="s">
        <v>14</v>
      </c>
      <c r="M1" s="10" t="s">
        <v>11</v>
      </c>
      <c r="N1" s="10" t="s">
        <v>15</v>
      </c>
      <c r="O1" s="10" t="s">
        <v>19</v>
      </c>
    </row>
    <row r="2" spans="1:16" s="3" customFormat="1" ht="15.95" customHeight="1" x14ac:dyDescent="0.2">
      <c r="A2" s="1"/>
      <c r="B2" s="6" t="s">
        <v>35</v>
      </c>
      <c r="C2" s="4" t="s">
        <v>2</v>
      </c>
      <c r="D2" s="2"/>
      <c r="E2" s="11"/>
      <c r="F2" s="12"/>
      <c r="G2" s="13"/>
      <c r="H2" s="12"/>
      <c r="I2" s="13"/>
      <c r="J2" s="12"/>
      <c r="K2" s="13"/>
      <c r="L2" s="12"/>
      <c r="M2" s="13"/>
      <c r="N2" s="12"/>
      <c r="O2" s="13"/>
      <c r="P2" s="3" t="s">
        <v>58</v>
      </c>
    </row>
    <row r="3" spans="1:16" s="3" customFormat="1" ht="15.95" customHeight="1" x14ac:dyDescent="0.2">
      <c r="A3" s="1"/>
      <c r="B3" s="6" t="s">
        <v>34</v>
      </c>
      <c r="C3" s="4" t="s">
        <v>2</v>
      </c>
      <c r="D3" s="2"/>
      <c r="E3" s="11"/>
      <c r="F3" s="12"/>
      <c r="G3" s="13"/>
      <c r="H3" s="12"/>
      <c r="I3" s="13"/>
      <c r="J3" s="12"/>
      <c r="K3" s="13"/>
      <c r="L3" s="12"/>
      <c r="M3" s="13"/>
      <c r="N3" s="12"/>
      <c r="O3" s="13"/>
    </row>
    <row r="4" spans="1:16" s="3" customFormat="1" ht="15.95" customHeight="1" x14ac:dyDescent="0.2">
      <c r="A4" s="1"/>
      <c r="B4" s="6" t="s">
        <v>21</v>
      </c>
      <c r="C4" s="4" t="s">
        <v>3</v>
      </c>
      <c r="D4" s="2"/>
      <c r="E4" s="11"/>
      <c r="F4" s="12"/>
      <c r="G4" s="13"/>
      <c r="H4" s="12"/>
      <c r="I4" s="13"/>
      <c r="J4" s="12"/>
      <c r="K4" s="13"/>
      <c r="L4" s="12"/>
      <c r="M4" s="13"/>
      <c r="N4" s="12"/>
      <c r="O4" s="13"/>
    </row>
    <row r="5" spans="1:16" s="3" customFormat="1" ht="15.95" customHeight="1" x14ac:dyDescent="0.2">
      <c r="A5" s="1"/>
      <c r="B5" s="6" t="s">
        <v>24</v>
      </c>
      <c r="C5" s="4" t="s">
        <v>3</v>
      </c>
      <c r="D5" s="2"/>
      <c r="E5" s="11"/>
      <c r="F5" s="12"/>
      <c r="G5" s="13"/>
      <c r="H5" s="12"/>
      <c r="I5" s="13"/>
      <c r="J5" s="12"/>
      <c r="K5" s="13"/>
      <c r="L5" s="12"/>
      <c r="M5" s="13"/>
      <c r="N5" s="12"/>
      <c r="O5" s="13"/>
    </row>
    <row r="6" spans="1:16" s="3" customFormat="1" ht="15.95" customHeight="1" x14ac:dyDescent="0.2">
      <c r="A6" s="1"/>
      <c r="B6" s="6" t="s">
        <v>23</v>
      </c>
      <c r="C6" s="4" t="s">
        <v>3</v>
      </c>
      <c r="D6" s="2">
        <v>324269.56</v>
      </c>
      <c r="E6" s="11">
        <v>45217</v>
      </c>
      <c r="F6" s="12">
        <v>276394.18</v>
      </c>
      <c r="G6" s="13">
        <v>45264</v>
      </c>
      <c r="H6" s="12"/>
      <c r="I6" s="13"/>
      <c r="J6" s="12"/>
      <c r="K6" s="13"/>
      <c r="L6" s="12"/>
      <c r="M6" s="13"/>
      <c r="N6" s="12"/>
      <c r="O6" s="13"/>
      <c r="P6" s="18"/>
    </row>
    <row r="7" spans="1:16" s="3" customFormat="1" ht="15.95" customHeight="1" x14ac:dyDescent="0.2">
      <c r="A7" s="1"/>
      <c r="B7" s="6" t="s">
        <v>22</v>
      </c>
      <c r="C7" s="4" t="s">
        <v>3</v>
      </c>
      <c r="D7" s="2">
        <v>249250.5</v>
      </c>
      <c r="E7" s="11">
        <v>45251</v>
      </c>
      <c r="F7" s="2">
        <v>262542.13</v>
      </c>
      <c r="G7" s="13">
        <v>45299</v>
      </c>
      <c r="H7" s="12"/>
      <c r="I7" s="13"/>
      <c r="J7" s="12"/>
      <c r="K7" s="13"/>
      <c r="L7" s="12"/>
      <c r="M7" s="13"/>
      <c r="N7" s="12"/>
      <c r="O7" s="13"/>
      <c r="P7" s="18"/>
    </row>
    <row r="8" spans="1:16" s="3" customFormat="1" ht="15.95" customHeight="1" x14ac:dyDescent="0.2">
      <c r="A8" s="1" t="s">
        <v>4</v>
      </c>
      <c r="B8" s="6" t="s">
        <v>20</v>
      </c>
      <c r="C8" s="4" t="s">
        <v>3</v>
      </c>
      <c r="D8" s="2">
        <v>1488288.83</v>
      </c>
      <c r="E8" s="11">
        <v>45272</v>
      </c>
      <c r="F8" s="12">
        <v>1190861.27</v>
      </c>
      <c r="G8" s="13">
        <v>45278</v>
      </c>
      <c r="H8" s="12"/>
      <c r="I8" s="13"/>
      <c r="J8" s="12"/>
      <c r="K8" s="13"/>
      <c r="L8" s="12"/>
      <c r="M8" s="13"/>
      <c r="N8" s="12"/>
      <c r="O8" s="13"/>
      <c r="P8" s="18"/>
    </row>
    <row r="9" spans="1:16" s="3" customFormat="1" ht="15.95" customHeight="1" x14ac:dyDescent="0.2">
      <c r="A9" s="1" t="s">
        <v>0</v>
      </c>
      <c r="B9" s="6" t="s">
        <v>25</v>
      </c>
      <c r="C9" s="4" t="s">
        <v>3</v>
      </c>
      <c r="D9" s="2"/>
      <c r="E9" s="11"/>
      <c r="F9" s="12"/>
      <c r="G9" s="13"/>
      <c r="H9" s="12"/>
      <c r="I9" s="13"/>
      <c r="J9" s="12"/>
      <c r="K9" s="13"/>
      <c r="L9" s="12"/>
      <c r="M9" s="13"/>
      <c r="N9" s="12"/>
      <c r="O9" s="13"/>
      <c r="P9" s="18"/>
    </row>
    <row r="10" spans="1:16" s="3" customFormat="1" ht="15.95" customHeight="1" x14ac:dyDescent="0.2">
      <c r="A10" s="1"/>
      <c r="B10" s="6" t="s">
        <v>26</v>
      </c>
      <c r="C10" s="4" t="s">
        <v>3</v>
      </c>
      <c r="D10" s="2">
        <v>452470</v>
      </c>
      <c r="E10" s="11">
        <v>45247</v>
      </c>
      <c r="F10" s="12"/>
      <c r="G10" s="13"/>
      <c r="H10" s="12"/>
      <c r="I10" s="13"/>
      <c r="J10" s="12"/>
      <c r="K10" s="13"/>
      <c r="L10" s="12"/>
      <c r="M10" s="13"/>
      <c r="N10" s="12"/>
      <c r="O10" s="13"/>
      <c r="P10" s="18"/>
    </row>
    <row r="11" spans="1:16" s="3" customFormat="1" ht="15.95" customHeight="1" x14ac:dyDescent="0.2">
      <c r="A11" s="1"/>
      <c r="B11" s="6" t="s">
        <v>27</v>
      </c>
      <c r="C11" s="4" t="s">
        <v>3</v>
      </c>
      <c r="D11" s="2"/>
      <c r="E11" s="11"/>
      <c r="F11" s="12"/>
      <c r="G11" s="13"/>
      <c r="H11" s="12"/>
      <c r="I11" s="13"/>
      <c r="J11" s="12"/>
      <c r="K11" s="13"/>
      <c r="L11" s="12"/>
      <c r="M11" s="13"/>
      <c r="N11" s="12"/>
      <c r="O11" s="13"/>
      <c r="P11" s="18"/>
    </row>
    <row r="12" spans="1:16" s="3" customFormat="1" ht="15.95" customHeight="1" x14ac:dyDescent="0.2">
      <c r="A12" s="1"/>
      <c r="B12" s="6" t="s">
        <v>28</v>
      </c>
      <c r="C12" s="4" t="s">
        <v>2</v>
      </c>
      <c r="D12" s="12">
        <v>3170000</v>
      </c>
      <c r="E12" s="11">
        <v>45268</v>
      </c>
      <c r="F12" s="12"/>
      <c r="G12" s="13"/>
      <c r="H12" s="12"/>
      <c r="I12" s="13"/>
      <c r="J12" s="12"/>
      <c r="K12" s="13"/>
      <c r="L12" s="12"/>
      <c r="M12" s="13"/>
      <c r="N12" s="12"/>
      <c r="O12" s="13"/>
      <c r="P12" s="18"/>
    </row>
    <row r="13" spans="1:16" s="3" customFormat="1" ht="15.95" customHeight="1" x14ac:dyDescent="0.2">
      <c r="A13" s="1"/>
      <c r="B13" s="6" t="s">
        <v>29</v>
      </c>
      <c r="C13" s="4" t="s">
        <v>2</v>
      </c>
      <c r="D13" s="12">
        <v>3500000</v>
      </c>
      <c r="E13" s="11">
        <v>45268</v>
      </c>
      <c r="F13" s="12"/>
      <c r="G13" s="13"/>
      <c r="H13" s="12"/>
      <c r="I13" s="13"/>
      <c r="J13" s="12"/>
      <c r="K13" s="13"/>
      <c r="L13" s="12"/>
      <c r="M13" s="13"/>
      <c r="N13" s="12"/>
      <c r="O13" s="13"/>
      <c r="P13" s="18"/>
    </row>
    <row r="14" spans="1:16" s="3" customFormat="1" ht="15.95" customHeight="1" x14ac:dyDescent="0.2">
      <c r="A14" s="1" t="s">
        <v>0</v>
      </c>
      <c r="B14" s="6" t="s">
        <v>30</v>
      </c>
      <c r="C14" s="4" t="s">
        <v>3</v>
      </c>
      <c r="D14" s="2"/>
      <c r="E14" s="11"/>
      <c r="F14" s="12"/>
      <c r="G14" s="13"/>
      <c r="H14" s="12"/>
      <c r="I14" s="13"/>
      <c r="J14" s="12"/>
      <c r="K14" s="13"/>
      <c r="L14" s="12"/>
      <c r="M14" s="13"/>
      <c r="N14" s="12"/>
      <c r="O14" s="13"/>
      <c r="P14" s="18"/>
    </row>
    <row r="15" spans="1:16" s="3" customFormat="1" ht="15.95" customHeight="1" x14ac:dyDescent="0.2">
      <c r="A15" s="1"/>
      <c r="B15" s="6" t="s">
        <v>36</v>
      </c>
      <c r="C15" s="4" t="s">
        <v>3</v>
      </c>
      <c r="D15" s="2"/>
      <c r="E15" s="11"/>
      <c r="F15" s="12"/>
      <c r="G15" s="13"/>
      <c r="H15" s="12"/>
      <c r="I15" s="13"/>
      <c r="J15" s="12"/>
      <c r="K15" s="13"/>
      <c r="L15" s="12"/>
      <c r="M15" s="13"/>
      <c r="N15" s="12"/>
      <c r="O15" s="13"/>
      <c r="P15" s="18"/>
    </row>
    <row r="16" spans="1:16" s="3" customFormat="1" ht="15.95" customHeight="1" x14ac:dyDescent="0.2">
      <c r="A16" s="1" t="s">
        <v>4</v>
      </c>
      <c r="B16" s="6" t="s">
        <v>31</v>
      </c>
      <c r="C16" s="4" t="s">
        <v>3</v>
      </c>
      <c r="D16" s="2">
        <v>2724667.4</v>
      </c>
      <c r="E16" s="11">
        <v>45217</v>
      </c>
      <c r="F16" s="12">
        <v>2445246</v>
      </c>
      <c r="G16" s="13">
        <v>45273</v>
      </c>
      <c r="H16" s="12">
        <v>2390000</v>
      </c>
      <c r="I16" s="13">
        <v>45278</v>
      </c>
      <c r="J16" s="12"/>
      <c r="K16" s="13"/>
      <c r="L16" s="12"/>
      <c r="M16" s="13"/>
      <c r="N16" s="12"/>
      <c r="O16" s="13"/>
      <c r="P16" s="18"/>
    </row>
    <row r="17" spans="1:16" s="3" customFormat="1" ht="15.95" customHeight="1" x14ac:dyDescent="0.2">
      <c r="A17" s="1" t="s">
        <v>1</v>
      </c>
      <c r="B17" s="6" t="s">
        <v>32</v>
      </c>
      <c r="C17" s="4" t="s">
        <v>2</v>
      </c>
      <c r="D17" s="2">
        <v>904582</v>
      </c>
      <c r="E17" s="11">
        <v>45229</v>
      </c>
      <c r="F17" s="12">
        <v>842000</v>
      </c>
      <c r="G17" s="13">
        <v>45261</v>
      </c>
      <c r="H17" s="12">
        <v>790000</v>
      </c>
      <c r="I17" s="13">
        <v>45265</v>
      </c>
      <c r="J17" s="12"/>
      <c r="K17" s="13"/>
      <c r="L17" s="12"/>
      <c r="M17" s="13"/>
      <c r="N17" s="12"/>
      <c r="O17" s="13"/>
      <c r="P17" s="18"/>
    </row>
    <row r="18" spans="1:16" s="3" customFormat="1" ht="15.95" customHeight="1" x14ac:dyDescent="0.2">
      <c r="A18" s="1"/>
      <c r="B18" s="6" t="s">
        <v>33</v>
      </c>
      <c r="C18" s="4" t="s">
        <v>2</v>
      </c>
      <c r="D18" s="2">
        <v>2523170</v>
      </c>
      <c r="E18" s="11">
        <v>45238</v>
      </c>
      <c r="F18" s="12">
        <v>2225000</v>
      </c>
      <c r="G18" s="13">
        <v>45280</v>
      </c>
      <c r="H18" s="12"/>
      <c r="I18" s="13"/>
      <c r="J18" s="12"/>
      <c r="K18" s="13"/>
      <c r="L18" s="12"/>
      <c r="M18" s="13"/>
      <c r="N18" s="12"/>
      <c r="O18" s="13"/>
      <c r="P18" s="18"/>
    </row>
    <row r="19" spans="1:16" ht="15.95" customHeight="1" x14ac:dyDescent="0.2">
      <c r="A19" s="1" t="s">
        <v>1</v>
      </c>
      <c r="B19" s="6" t="s">
        <v>53</v>
      </c>
      <c r="C19" s="4" t="s">
        <v>2</v>
      </c>
      <c r="D19" s="2">
        <v>1241000</v>
      </c>
      <c r="E19" s="11"/>
      <c r="F19" s="12"/>
      <c r="G19" s="13"/>
      <c r="H19" s="12"/>
      <c r="I19" s="13"/>
      <c r="J19" s="12"/>
      <c r="K19" s="13"/>
      <c r="L19" s="12"/>
      <c r="M19" s="13"/>
      <c r="N19" s="12"/>
      <c r="O19" s="13"/>
      <c r="P19" s="16"/>
    </row>
    <row r="20" spans="1:16" ht="15.95" customHeight="1" x14ac:dyDescent="0.2">
      <c r="A20" s="1"/>
      <c r="B20" s="6" t="s">
        <v>54</v>
      </c>
      <c r="C20" s="4" t="s">
        <v>3</v>
      </c>
      <c r="D20" s="2">
        <v>7691766</v>
      </c>
      <c r="E20" s="17"/>
      <c r="F20" s="12"/>
      <c r="G20" s="13"/>
      <c r="H20" s="12"/>
      <c r="I20" s="13"/>
      <c r="J20" s="12"/>
      <c r="K20" s="13"/>
      <c r="L20" s="12"/>
      <c r="M20" s="13"/>
      <c r="N20" s="12"/>
      <c r="O20" s="13"/>
      <c r="P20" s="16"/>
    </row>
    <row r="21" spans="1:16" ht="15.95" customHeight="1" x14ac:dyDescent="0.2">
      <c r="A21" s="1"/>
      <c r="B21" s="6" t="s">
        <v>55</v>
      </c>
      <c r="C21" s="4" t="s">
        <v>3</v>
      </c>
      <c r="D21" s="2">
        <v>2355713</v>
      </c>
      <c r="E21" s="17"/>
      <c r="F21" s="12">
        <v>1270315.49</v>
      </c>
      <c r="G21" s="13">
        <v>45224</v>
      </c>
      <c r="H21" s="12"/>
      <c r="I21" s="13"/>
      <c r="J21" s="12"/>
      <c r="K21" s="13"/>
      <c r="L21" s="12"/>
      <c r="M21" s="13"/>
      <c r="N21" s="12"/>
      <c r="O21" s="13"/>
      <c r="P21" s="16"/>
    </row>
    <row r="22" spans="1:16" ht="15.95" customHeight="1" x14ac:dyDescent="0.2">
      <c r="A22" s="1"/>
      <c r="B22" s="6" t="s">
        <v>56</v>
      </c>
      <c r="C22" s="4" t="s">
        <v>3</v>
      </c>
      <c r="D22" s="2"/>
      <c r="E22" s="11"/>
      <c r="F22" s="12"/>
      <c r="G22" s="13"/>
      <c r="H22" s="12"/>
      <c r="I22" s="13"/>
      <c r="J22" s="12"/>
      <c r="K22" s="13"/>
      <c r="L22" s="12"/>
      <c r="M22" s="13"/>
      <c r="N22" s="12"/>
      <c r="O22" s="13"/>
    </row>
    <row r="23" spans="1:16" ht="15.95" customHeight="1" x14ac:dyDescent="0.2">
      <c r="A23" s="1"/>
      <c r="B23" s="6"/>
      <c r="C23" s="4"/>
      <c r="D23" s="2"/>
      <c r="E23" s="11"/>
      <c r="F23" s="12"/>
      <c r="G23" s="13"/>
      <c r="H23" s="12"/>
      <c r="I23" s="13"/>
      <c r="J23" s="12"/>
      <c r="K23" s="13"/>
      <c r="L23" s="12"/>
      <c r="M23" s="13"/>
      <c r="N23" s="12"/>
      <c r="O23" s="13"/>
    </row>
    <row r="24" spans="1:16" ht="15.95" customHeight="1" x14ac:dyDescent="0.2">
      <c r="A24" s="1"/>
      <c r="B24" s="6"/>
      <c r="C24" s="4"/>
      <c r="D24" s="2"/>
      <c r="E24" s="11"/>
      <c r="F24" s="12"/>
      <c r="G24" s="13"/>
      <c r="H24" s="12"/>
      <c r="I24" s="13"/>
      <c r="J24" s="12"/>
      <c r="K24" s="13"/>
      <c r="L24" s="12"/>
      <c r="M24" s="13"/>
      <c r="N24" s="12"/>
      <c r="O24" s="13"/>
    </row>
    <row r="25" spans="1:16" ht="15.95" customHeight="1" x14ac:dyDescent="0.2">
      <c r="A25" s="1"/>
      <c r="B25" s="6"/>
      <c r="C25" s="4"/>
      <c r="D25" s="2"/>
      <c r="E25" s="11"/>
      <c r="F25" s="12"/>
      <c r="G25" s="13"/>
      <c r="H25" s="12"/>
      <c r="I25" s="13"/>
      <c r="J25" s="12"/>
      <c r="K25" s="13"/>
      <c r="L25" s="12"/>
      <c r="M25" s="13"/>
      <c r="N25" s="12"/>
      <c r="O25" s="13"/>
    </row>
    <row r="26" spans="1:16" ht="15.95" customHeight="1" x14ac:dyDescent="0.2">
      <c r="A26" s="1"/>
      <c r="B26" s="6"/>
      <c r="C26" s="4"/>
      <c r="D26" s="2"/>
      <c r="E26" s="11"/>
      <c r="F26" s="12"/>
      <c r="G26" s="13"/>
      <c r="H26" s="12"/>
      <c r="I26" s="13"/>
      <c r="J26" s="12"/>
      <c r="K26" s="13"/>
      <c r="L26" s="12"/>
      <c r="M26" s="13"/>
      <c r="N26" s="12"/>
      <c r="O26" s="13"/>
    </row>
    <row r="27" spans="1:16" ht="15.95" customHeight="1" x14ac:dyDescent="0.2">
      <c r="A27" s="1"/>
      <c r="B27" s="6"/>
      <c r="C27" s="4"/>
      <c r="D27" s="2"/>
      <c r="E27" s="11"/>
      <c r="F27" s="12"/>
      <c r="G27" s="13"/>
      <c r="H27" s="12"/>
      <c r="I27" s="13"/>
      <c r="J27" s="12"/>
      <c r="K27" s="13"/>
      <c r="L27" s="12"/>
      <c r="M27" s="13"/>
      <c r="N27" s="12"/>
      <c r="O27" s="13"/>
    </row>
    <row r="28" spans="1:16" ht="15.95" customHeight="1" x14ac:dyDescent="0.2">
      <c r="A28" s="1"/>
      <c r="B28" s="6"/>
      <c r="C28" s="4"/>
      <c r="D28" s="2"/>
      <c r="E28" s="11"/>
      <c r="F28" s="12"/>
      <c r="G28" s="13"/>
      <c r="H28" s="12"/>
      <c r="I28" s="13"/>
      <c r="J28" s="12"/>
      <c r="K28" s="13"/>
      <c r="L28" s="12"/>
      <c r="M28" s="13"/>
      <c r="N28" s="12"/>
      <c r="O28" s="13"/>
    </row>
    <row r="29" spans="1:16" ht="15.95" customHeight="1" x14ac:dyDescent="0.2">
      <c r="A29" s="1"/>
      <c r="B29" s="6"/>
      <c r="C29" s="4"/>
      <c r="D29" s="2"/>
      <c r="E29" s="11"/>
      <c r="F29" s="12"/>
      <c r="G29" s="13"/>
      <c r="H29" s="12"/>
      <c r="I29" s="13"/>
      <c r="J29" s="12"/>
      <c r="K29" s="13"/>
      <c r="L29" s="12"/>
      <c r="M29" s="13"/>
      <c r="N29" s="12"/>
      <c r="O29" s="13"/>
    </row>
    <row r="30" spans="1:16" ht="15.95" customHeight="1" x14ac:dyDescent="0.2">
      <c r="A30" s="1"/>
      <c r="B30" s="6"/>
      <c r="C30" s="4"/>
      <c r="D30" s="2"/>
      <c r="E30" s="11"/>
      <c r="F30" s="12"/>
      <c r="G30" s="13"/>
      <c r="H30" s="12"/>
      <c r="I30" s="13"/>
      <c r="J30" s="12"/>
      <c r="K30" s="13"/>
      <c r="L30" s="12"/>
      <c r="M30" s="13"/>
      <c r="N30" s="12"/>
      <c r="O30" s="13"/>
    </row>
    <row r="31" spans="1:16" ht="15.95" customHeight="1" x14ac:dyDescent="0.2">
      <c r="A31" s="1"/>
      <c r="B31" s="6"/>
      <c r="C31" s="4"/>
      <c r="D31" s="2"/>
      <c r="E31" s="11"/>
      <c r="F31" s="12"/>
      <c r="G31" s="13"/>
      <c r="H31" s="12"/>
      <c r="I31" s="13"/>
      <c r="J31" s="12"/>
      <c r="K31" s="13"/>
      <c r="L31" s="12"/>
      <c r="M31" s="13"/>
      <c r="N31" s="12"/>
      <c r="O31" s="13"/>
    </row>
    <row r="32" spans="1:16" ht="15.95" customHeight="1" x14ac:dyDescent="0.2">
      <c r="A32" s="1"/>
      <c r="B32" s="6"/>
      <c r="C32" s="4"/>
      <c r="D32" s="2"/>
      <c r="E32" s="11"/>
      <c r="F32" s="12"/>
      <c r="G32" s="13"/>
      <c r="H32" s="12"/>
      <c r="I32" s="13"/>
      <c r="J32" s="12"/>
      <c r="K32" s="13"/>
      <c r="L32" s="12"/>
      <c r="M32" s="13"/>
      <c r="N32" s="12"/>
      <c r="O32" s="13"/>
    </row>
    <row r="33" spans="1:15" ht="15.95" customHeight="1" x14ac:dyDescent="0.2">
      <c r="A33" s="1"/>
      <c r="B33" s="6"/>
      <c r="C33" s="4"/>
      <c r="D33" s="2"/>
      <c r="E33" s="11"/>
      <c r="F33" s="12"/>
      <c r="G33" s="13"/>
      <c r="H33" s="12"/>
      <c r="I33" s="13"/>
      <c r="J33" s="12"/>
      <c r="K33" s="13"/>
      <c r="L33" s="12"/>
      <c r="M33" s="13"/>
      <c r="N33" s="12"/>
      <c r="O33" s="13"/>
    </row>
    <row r="34" spans="1:15" ht="15.95" customHeight="1" x14ac:dyDescent="0.2">
      <c r="A34" s="1"/>
      <c r="B34" s="6"/>
      <c r="C34" s="4"/>
      <c r="D34" s="2"/>
      <c r="E34" s="11"/>
      <c r="F34" s="12"/>
      <c r="G34" s="13"/>
      <c r="H34" s="12"/>
      <c r="I34" s="13"/>
      <c r="J34" s="12"/>
      <c r="K34" s="13"/>
      <c r="L34" s="12"/>
      <c r="M34" s="13"/>
      <c r="N34" s="12"/>
      <c r="O34" s="13"/>
    </row>
    <row r="35" spans="1:15" ht="15.95" customHeight="1" x14ac:dyDescent="0.2">
      <c r="A35" s="1"/>
      <c r="B35" s="6"/>
      <c r="C35" s="4"/>
      <c r="D35" s="2"/>
      <c r="E35" s="11"/>
      <c r="F35" s="12"/>
      <c r="G35" s="13"/>
      <c r="H35" s="12"/>
      <c r="I35" s="13"/>
      <c r="J35" s="12"/>
      <c r="K35" s="13"/>
      <c r="L35" s="12"/>
      <c r="M35" s="13"/>
      <c r="N35" s="12"/>
      <c r="O35" s="13"/>
    </row>
    <row r="36" spans="1:15" ht="15.95" customHeight="1" x14ac:dyDescent="0.2">
      <c r="A36" s="1"/>
      <c r="B36" s="6"/>
      <c r="C36" s="4"/>
      <c r="D36" s="2"/>
      <c r="E36" s="11"/>
      <c r="F36" s="12"/>
      <c r="G36" s="13"/>
      <c r="H36" s="12"/>
      <c r="I36" s="13"/>
      <c r="J36" s="12"/>
      <c r="K36" s="13"/>
      <c r="L36" s="12"/>
      <c r="M36" s="13"/>
      <c r="N36" s="12"/>
      <c r="O36" s="13"/>
    </row>
    <row r="37" spans="1:15" ht="15.95" customHeight="1" x14ac:dyDescent="0.2">
      <c r="A37" s="1"/>
      <c r="B37" s="6"/>
      <c r="C37" s="4"/>
      <c r="D37" s="2"/>
      <c r="E37" s="11"/>
      <c r="F37" s="12"/>
      <c r="G37" s="13"/>
      <c r="H37" s="12"/>
      <c r="I37" s="13"/>
      <c r="J37" s="12"/>
      <c r="K37" s="13"/>
      <c r="L37" s="12"/>
      <c r="M37" s="13"/>
      <c r="N37" s="12"/>
      <c r="O37" s="13"/>
    </row>
    <row r="38" spans="1:15" ht="15.95" customHeight="1" x14ac:dyDescent="0.2">
      <c r="A38" s="1"/>
      <c r="B38" s="6"/>
      <c r="C38" s="4"/>
      <c r="D38" s="2"/>
      <c r="E38" s="11"/>
      <c r="F38" s="12"/>
      <c r="G38" s="13"/>
      <c r="H38" s="12"/>
      <c r="I38" s="13"/>
      <c r="J38" s="12"/>
      <c r="K38" s="13"/>
      <c r="L38" s="12"/>
      <c r="M38" s="13"/>
      <c r="N38" s="12"/>
      <c r="O38" s="13"/>
    </row>
    <row r="39" spans="1:15" ht="15.95" customHeight="1" x14ac:dyDescent="0.2">
      <c r="A39" s="1"/>
      <c r="B39" s="6"/>
      <c r="C39" s="4"/>
      <c r="D39" s="2"/>
      <c r="E39" s="11"/>
      <c r="F39" s="12"/>
      <c r="G39" s="13"/>
      <c r="H39" s="12"/>
      <c r="I39" s="13"/>
      <c r="J39" s="12"/>
      <c r="K39" s="13"/>
      <c r="L39" s="12"/>
      <c r="M39" s="13"/>
      <c r="N39" s="12"/>
      <c r="O39" s="13"/>
    </row>
    <row r="40" spans="1:15" ht="15.95" customHeight="1" x14ac:dyDescent="0.2">
      <c r="A40" s="1"/>
      <c r="B40" s="6"/>
      <c r="C40" s="4"/>
      <c r="D40" s="2"/>
      <c r="E40" s="11"/>
      <c r="F40" s="12"/>
      <c r="G40" s="13"/>
      <c r="H40" s="12"/>
      <c r="I40" s="13"/>
      <c r="J40" s="12"/>
      <c r="K40" s="13"/>
      <c r="L40" s="12"/>
      <c r="M40" s="13"/>
      <c r="N40" s="12"/>
      <c r="O40" s="13"/>
    </row>
    <row r="41" spans="1:15" ht="15.95" customHeight="1" x14ac:dyDescent="0.2">
      <c r="A41" s="1"/>
      <c r="B41" s="6"/>
      <c r="C41" s="4"/>
      <c r="D41" s="2"/>
      <c r="E41" s="11"/>
      <c r="F41" s="12"/>
      <c r="G41" s="13"/>
      <c r="H41" s="12"/>
      <c r="I41" s="13"/>
      <c r="J41" s="12"/>
      <c r="K41" s="13"/>
      <c r="L41" s="12"/>
      <c r="M41" s="13"/>
      <c r="N41" s="12"/>
      <c r="O41" s="13"/>
    </row>
    <row r="42" spans="1:15" ht="15.95" customHeight="1" x14ac:dyDescent="0.2">
      <c r="A42" s="1"/>
      <c r="B42" s="6"/>
      <c r="C42" s="4"/>
      <c r="D42" s="2"/>
      <c r="E42" s="11"/>
      <c r="F42" s="12"/>
      <c r="G42" s="13"/>
      <c r="H42" s="12"/>
      <c r="I42" s="13"/>
      <c r="J42" s="12"/>
      <c r="K42" s="13"/>
      <c r="L42" s="12"/>
      <c r="M42" s="13"/>
      <c r="N42" s="12"/>
      <c r="O42" s="13"/>
    </row>
    <row r="43" spans="1:15" ht="15.95" customHeight="1" x14ac:dyDescent="0.2">
      <c r="A43" s="1"/>
      <c r="B43" s="6"/>
      <c r="C43" s="4"/>
      <c r="D43" s="2"/>
      <c r="E43" s="11"/>
      <c r="F43" s="12"/>
      <c r="G43" s="13"/>
      <c r="H43" s="12"/>
      <c r="I43" s="13"/>
      <c r="J43" s="12"/>
      <c r="K43" s="13"/>
      <c r="L43" s="12"/>
      <c r="M43" s="13"/>
      <c r="N43" s="12"/>
      <c r="O43" s="13"/>
    </row>
    <row r="44" spans="1:15" ht="15.95" customHeight="1" x14ac:dyDescent="0.2">
      <c r="A44" s="1"/>
      <c r="B44" s="6"/>
      <c r="C44" s="4"/>
      <c r="D44" s="2"/>
      <c r="E44" s="11"/>
      <c r="F44" s="12"/>
      <c r="G44" s="13"/>
      <c r="H44" s="12"/>
      <c r="I44" s="13"/>
      <c r="J44" s="12"/>
      <c r="K44" s="13"/>
      <c r="L44" s="12"/>
      <c r="M44" s="13"/>
      <c r="N44" s="12"/>
      <c r="O44" s="13"/>
    </row>
    <row r="45" spans="1:15" ht="15.95" customHeight="1" x14ac:dyDescent="0.2">
      <c r="A45" s="1"/>
      <c r="B45" s="6"/>
      <c r="C45" s="4"/>
      <c r="D45" s="2"/>
      <c r="E45" s="11"/>
      <c r="F45" s="12"/>
      <c r="G45" s="13"/>
      <c r="H45" s="12"/>
      <c r="I45" s="13"/>
      <c r="J45" s="12"/>
      <c r="K45" s="13"/>
      <c r="L45" s="12"/>
      <c r="M45" s="13"/>
      <c r="N45" s="12"/>
      <c r="O45" s="13"/>
    </row>
    <row r="46" spans="1:15" ht="15.95" customHeight="1" x14ac:dyDescent="0.2">
      <c r="A46" s="1"/>
      <c r="B46" s="6"/>
      <c r="C46" s="4"/>
      <c r="D46" s="2"/>
      <c r="E46" s="11"/>
      <c r="F46" s="12"/>
      <c r="G46" s="13"/>
      <c r="H46" s="12"/>
      <c r="I46" s="13"/>
      <c r="J46" s="12"/>
      <c r="K46" s="13"/>
      <c r="L46" s="12"/>
      <c r="M46" s="13"/>
      <c r="N46" s="12"/>
      <c r="O46" s="13"/>
    </row>
    <row r="47" spans="1:15" ht="15.95" customHeight="1" x14ac:dyDescent="0.2">
      <c r="A47" s="1"/>
      <c r="B47" s="6"/>
      <c r="C47" s="4"/>
      <c r="D47" s="2"/>
      <c r="E47" s="11"/>
      <c r="F47" s="12"/>
      <c r="G47" s="13"/>
      <c r="H47" s="12"/>
      <c r="I47" s="13"/>
      <c r="J47" s="12"/>
      <c r="K47" s="13"/>
      <c r="L47" s="12"/>
      <c r="M47" s="13"/>
      <c r="N47" s="12"/>
      <c r="O47" s="13"/>
    </row>
    <row r="48" spans="1:15" ht="15.95" customHeight="1" x14ac:dyDescent="0.2">
      <c r="A48" s="1"/>
      <c r="B48" s="6"/>
      <c r="C48" s="4"/>
      <c r="D48" s="2"/>
      <c r="E48" s="11"/>
      <c r="F48" s="12"/>
      <c r="G48" s="13"/>
      <c r="H48" s="12"/>
      <c r="I48" s="13"/>
      <c r="J48" s="12"/>
      <c r="K48" s="13"/>
      <c r="L48" s="12"/>
      <c r="M48" s="13"/>
      <c r="N48" s="12"/>
      <c r="O48" s="13"/>
    </row>
    <row r="49" spans="1:15" ht="15.95" customHeight="1" x14ac:dyDescent="0.2">
      <c r="A49" s="1"/>
      <c r="B49" s="6"/>
      <c r="C49" s="4"/>
      <c r="D49" s="2"/>
      <c r="E49" s="11"/>
      <c r="F49" s="12"/>
      <c r="G49" s="13"/>
      <c r="H49" s="12"/>
      <c r="I49" s="13"/>
      <c r="J49" s="12"/>
      <c r="K49" s="13"/>
      <c r="L49" s="12"/>
      <c r="M49" s="13"/>
      <c r="N49" s="12"/>
      <c r="O49" s="13"/>
    </row>
    <row r="50" spans="1:15" ht="15.95" customHeight="1" x14ac:dyDescent="0.2">
      <c r="A50" s="1"/>
      <c r="B50" s="6"/>
      <c r="C50" s="4"/>
      <c r="D50" s="2"/>
      <c r="E50" s="11"/>
      <c r="F50" s="12"/>
      <c r="G50" s="13"/>
      <c r="H50" s="12"/>
      <c r="I50" s="13"/>
      <c r="J50" s="12"/>
      <c r="K50" s="13"/>
      <c r="L50" s="12"/>
      <c r="M50" s="13"/>
      <c r="N50" s="12"/>
      <c r="O50" s="13"/>
    </row>
    <row r="51" spans="1:15" ht="15.95" customHeight="1" x14ac:dyDescent="0.2">
      <c r="A51" s="1"/>
      <c r="B51" s="6"/>
      <c r="C51" s="4"/>
      <c r="D51" s="2"/>
      <c r="E51" s="11"/>
      <c r="F51" s="12"/>
      <c r="G51" s="13"/>
      <c r="H51" s="12"/>
      <c r="I51" s="13"/>
      <c r="J51" s="12"/>
      <c r="K51" s="13"/>
      <c r="L51" s="12"/>
      <c r="M51" s="13"/>
      <c r="N51" s="12"/>
      <c r="O51" s="13"/>
    </row>
    <row r="52" spans="1:15" ht="15.95" customHeight="1" x14ac:dyDescent="0.2">
      <c r="A52" s="1"/>
      <c r="B52" s="6"/>
      <c r="C52" s="4"/>
      <c r="D52" s="2"/>
      <c r="E52" s="11"/>
      <c r="F52" s="12"/>
      <c r="G52" s="13"/>
      <c r="H52" s="12"/>
      <c r="I52" s="13"/>
      <c r="J52" s="12"/>
      <c r="K52" s="13"/>
      <c r="L52" s="12"/>
      <c r="M52" s="13"/>
      <c r="N52" s="12"/>
      <c r="O52" s="13"/>
    </row>
    <row r="53" spans="1:15" ht="15.95" customHeight="1" x14ac:dyDescent="0.2">
      <c r="A53" s="1"/>
      <c r="B53" s="6"/>
      <c r="C53" s="4"/>
      <c r="D53" s="2"/>
      <c r="E53" s="11"/>
      <c r="F53" s="12"/>
      <c r="G53" s="13"/>
      <c r="H53" s="12"/>
      <c r="I53" s="13"/>
      <c r="J53" s="12"/>
      <c r="K53" s="13"/>
      <c r="L53" s="12"/>
      <c r="M53" s="13"/>
      <c r="N53" s="12"/>
      <c r="O53" s="13"/>
    </row>
    <row r="54" spans="1:15" ht="15.95" customHeight="1" x14ac:dyDescent="0.2">
      <c r="A54" s="1"/>
      <c r="B54" s="6"/>
      <c r="C54" s="4"/>
      <c r="D54" s="2"/>
      <c r="E54" s="11"/>
      <c r="F54" s="12"/>
      <c r="G54" s="13"/>
      <c r="H54" s="12"/>
      <c r="I54" s="13"/>
      <c r="J54" s="12"/>
      <c r="K54" s="13"/>
      <c r="L54" s="12"/>
      <c r="M54" s="13"/>
      <c r="N54" s="12"/>
      <c r="O54" s="13"/>
    </row>
    <row r="55" spans="1:15" ht="15.95" customHeight="1" x14ac:dyDescent="0.2">
      <c r="A55" s="1"/>
      <c r="B55" s="6"/>
      <c r="C55" s="4"/>
      <c r="D55" s="2"/>
      <c r="E55" s="11"/>
      <c r="F55" s="12"/>
      <c r="G55" s="13"/>
      <c r="H55" s="12"/>
      <c r="I55" s="13"/>
      <c r="J55" s="12"/>
      <c r="K55" s="13"/>
      <c r="L55" s="12"/>
      <c r="M55" s="13"/>
      <c r="N55" s="12"/>
      <c r="O55" s="13"/>
    </row>
    <row r="56" spans="1:15" ht="15.95" customHeight="1" x14ac:dyDescent="0.2">
      <c r="A56" s="1"/>
      <c r="B56" s="6"/>
      <c r="C56" s="4"/>
      <c r="D56" s="2"/>
      <c r="E56" s="11"/>
      <c r="F56" s="12"/>
      <c r="G56" s="13"/>
      <c r="H56" s="12"/>
      <c r="I56" s="13"/>
      <c r="J56" s="12"/>
      <c r="K56" s="13"/>
      <c r="L56" s="12"/>
      <c r="M56" s="13"/>
      <c r="N56" s="12"/>
      <c r="O56" s="13"/>
    </row>
    <row r="57" spans="1:15" ht="15.95" customHeight="1" x14ac:dyDescent="0.2">
      <c r="A57" s="1"/>
      <c r="B57" s="6"/>
      <c r="C57" s="4"/>
      <c r="D57" s="2"/>
      <c r="E57" s="11"/>
      <c r="F57" s="12"/>
      <c r="G57" s="13"/>
      <c r="H57" s="12"/>
      <c r="I57" s="13"/>
      <c r="J57" s="12"/>
      <c r="K57" s="13"/>
      <c r="L57" s="12"/>
      <c r="M57" s="13"/>
      <c r="N57" s="12"/>
      <c r="O57" s="13"/>
    </row>
    <row r="58" spans="1:15" ht="15.95" customHeight="1" x14ac:dyDescent="0.2">
      <c r="A58" s="1"/>
      <c r="B58" s="6"/>
      <c r="C58" s="4"/>
      <c r="D58" s="2"/>
      <c r="E58" s="11"/>
      <c r="F58" s="12"/>
      <c r="G58" s="13"/>
      <c r="H58" s="12"/>
      <c r="I58" s="13"/>
      <c r="J58" s="12"/>
      <c r="K58" s="13"/>
      <c r="L58" s="12"/>
      <c r="M58" s="13"/>
      <c r="N58" s="12"/>
      <c r="O58" s="13"/>
    </row>
    <row r="59" spans="1:15" ht="15.95" customHeight="1" x14ac:dyDescent="0.2">
      <c r="A59" s="1"/>
      <c r="B59" s="6"/>
      <c r="C59" s="4"/>
      <c r="D59" s="2"/>
      <c r="E59" s="11"/>
      <c r="F59" s="12"/>
      <c r="G59" s="13"/>
      <c r="H59" s="12"/>
      <c r="I59" s="13"/>
      <c r="J59" s="12"/>
      <c r="K59" s="13"/>
      <c r="L59" s="12"/>
      <c r="M59" s="13"/>
      <c r="N59" s="12"/>
      <c r="O59" s="13"/>
    </row>
    <row r="60" spans="1:15" ht="15.95" customHeight="1" x14ac:dyDescent="0.2">
      <c r="A60" s="1"/>
      <c r="B60" s="6"/>
      <c r="C60" s="4"/>
      <c r="D60" s="2"/>
      <c r="E60" s="11"/>
      <c r="F60" s="12"/>
      <c r="G60" s="13"/>
      <c r="H60" s="12"/>
      <c r="I60" s="13"/>
      <c r="J60" s="12"/>
      <c r="K60" s="13"/>
      <c r="L60" s="12"/>
      <c r="M60" s="13"/>
      <c r="N60" s="12"/>
      <c r="O60" s="13"/>
    </row>
    <row r="61" spans="1:15" ht="15.95" customHeight="1" x14ac:dyDescent="0.2">
      <c r="A61" s="1"/>
      <c r="B61" s="6"/>
      <c r="C61" s="4"/>
      <c r="D61" s="2"/>
      <c r="E61" s="11"/>
      <c r="F61" s="12"/>
      <c r="G61" s="13"/>
      <c r="H61" s="12"/>
      <c r="I61" s="13"/>
      <c r="J61" s="12"/>
      <c r="K61" s="13"/>
      <c r="L61" s="12"/>
      <c r="M61" s="13"/>
      <c r="N61" s="12"/>
      <c r="O61" s="13"/>
    </row>
    <row r="62" spans="1:15" ht="15.95" customHeight="1" x14ac:dyDescent="0.2">
      <c r="A62" s="1"/>
      <c r="B62" s="6"/>
      <c r="C62" s="4"/>
      <c r="D62" s="2"/>
      <c r="E62" s="11"/>
      <c r="F62" s="12"/>
      <c r="G62" s="13"/>
      <c r="H62" s="12"/>
      <c r="I62" s="13"/>
      <c r="J62" s="12"/>
      <c r="K62" s="13"/>
      <c r="L62" s="12"/>
      <c r="M62" s="13"/>
      <c r="N62" s="12"/>
      <c r="O62" s="13"/>
    </row>
    <row r="63" spans="1:15" ht="15.95" customHeight="1" x14ac:dyDescent="0.2">
      <c r="A63" s="1"/>
      <c r="B63" s="6"/>
      <c r="C63" s="4"/>
      <c r="D63" s="2"/>
      <c r="E63" s="11"/>
      <c r="F63" s="12"/>
      <c r="G63" s="13"/>
      <c r="H63" s="12"/>
      <c r="I63" s="13"/>
      <c r="J63" s="12"/>
      <c r="K63" s="13"/>
      <c r="L63" s="12"/>
      <c r="M63" s="13"/>
      <c r="N63" s="12"/>
      <c r="O63" s="13"/>
    </row>
    <row r="64" spans="1:15" ht="15.95" customHeight="1" x14ac:dyDescent="0.2">
      <c r="A64" s="1"/>
      <c r="B64" s="6"/>
      <c r="C64" s="4"/>
      <c r="D64" s="2"/>
      <c r="E64" s="11"/>
      <c r="F64" s="12"/>
      <c r="G64" s="13"/>
      <c r="H64" s="12"/>
      <c r="I64" s="13"/>
      <c r="J64" s="12"/>
      <c r="K64" s="13"/>
      <c r="L64" s="12"/>
      <c r="M64" s="13"/>
      <c r="N64" s="12"/>
      <c r="O64" s="13"/>
    </row>
    <row r="65" spans="1:15" ht="15.95" customHeight="1" x14ac:dyDescent="0.2">
      <c r="A65" s="1"/>
      <c r="B65" s="6"/>
      <c r="C65" s="4"/>
      <c r="D65" s="2"/>
      <c r="E65" s="11"/>
      <c r="F65" s="12"/>
      <c r="G65" s="13"/>
      <c r="H65" s="12"/>
      <c r="I65" s="13"/>
      <c r="J65" s="12"/>
      <c r="K65" s="13"/>
      <c r="L65" s="12"/>
      <c r="M65" s="13"/>
      <c r="N65" s="12"/>
      <c r="O65" s="13"/>
    </row>
    <row r="66" spans="1:15" ht="15.95" customHeight="1" x14ac:dyDescent="0.2">
      <c r="A66" s="1"/>
      <c r="B66" s="6"/>
      <c r="C66" s="4"/>
      <c r="D66" s="2"/>
      <c r="E66" s="11"/>
      <c r="F66" s="12"/>
      <c r="G66" s="13"/>
      <c r="H66" s="12"/>
      <c r="I66" s="13"/>
      <c r="J66" s="12"/>
      <c r="K66" s="13"/>
      <c r="L66" s="12"/>
      <c r="M66" s="13"/>
      <c r="N66" s="12"/>
      <c r="O66" s="13"/>
    </row>
    <row r="67" spans="1:15" ht="15.95" customHeight="1" x14ac:dyDescent="0.2">
      <c r="A67" s="1"/>
      <c r="B67" s="6"/>
      <c r="C67" s="4"/>
      <c r="D67" s="2"/>
      <c r="E67" s="11"/>
      <c r="F67" s="12"/>
      <c r="G67" s="13"/>
      <c r="H67" s="12"/>
      <c r="I67" s="13"/>
      <c r="J67" s="12"/>
      <c r="K67" s="13"/>
      <c r="L67" s="12"/>
      <c r="M67" s="13"/>
      <c r="N67" s="12"/>
      <c r="O67" s="13"/>
    </row>
    <row r="68" spans="1:15" ht="15.95" customHeight="1" x14ac:dyDescent="0.2">
      <c r="A68" s="1"/>
      <c r="B68" s="6"/>
      <c r="C68" s="4"/>
      <c r="D68" s="2"/>
      <c r="E68" s="11"/>
      <c r="F68" s="12"/>
      <c r="G68" s="13"/>
      <c r="H68" s="12"/>
      <c r="I68" s="13"/>
      <c r="J68" s="12"/>
      <c r="K68" s="13"/>
      <c r="L68" s="12"/>
      <c r="M68" s="13"/>
      <c r="N68" s="12"/>
      <c r="O68" s="13"/>
    </row>
    <row r="69" spans="1:15" ht="15.95" customHeight="1" x14ac:dyDescent="0.2">
      <c r="A69" s="1"/>
      <c r="B69" s="6"/>
      <c r="C69" s="4"/>
      <c r="D69" s="2"/>
      <c r="E69" s="11"/>
      <c r="F69" s="12"/>
      <c r="G69" s="13"/>
      <c r="H69" s="12"/>
      <c r="I69" s="13"/>
      <c r="J69" s="12"/>
      <c r="K69" s="13"/>
      <c r="L69" s="12"/>
      <c r="M69" s="13"/>
      <c r="N69" s="12"/>
      <c r="O69" s="13"/>
    </row>
    <row r="70" spans="1:15" ht="15.95" customHeight="1" x14ac:dyDescent="0.2">
      <c r="A70" s="1"/>
      <c r="B70" s="6"/>
      <c r="C70" s="4"/>
      <c r="D70" s="2"/>
      <c r="E70" s="11"/>
      <c r="F70" s="12"/>
      <c r="G70" s="13"/>
      <c r="H70" s="12"/>
      <c r="I70" s="13"/>
      <c r="J70" s="12"/>
      <c r="K70" s="13"/>
      <c r="L70" s="12"/>
      <c r="M70" s="13"/>
      <c r="N70" s="12"/>
      <c r="O70" s="13"/>
    </row>
    <row r="71" spans="1:15" ht="15.95" customHeight="1" x14ac:dyDescent="0.2">
      <c r="A71" s="1"/>
      <c r="B71" s="6"/>
      <c r="C71" s="4"/>
      <c r="D71" s="2"/>
      <c r="E71" s="11"/>
      <c r="F71" s="12"/>
      <c r="G71" s="13"/>
      <c r="H71" s="12"/>
      <c r="I71" s="13"/>
      <c r="J71" s="12"/>
      <c r="K71" s="13"/>
      <c r="L71" s="12"/>
      <c r="M71" s="13"/>
      <c r="N71" s="12"/>
      <c r="O71" s="13"/>
    </row>
    <row r="72" spans="1:15" ht="15.95" customHeight="1" x14ac:dyDescent="0.2">
      <c r="A72" s="1"/>
      <c r="B72" s="6"/>
      <c r="C72" s="4"/>
      <c r="D72" s="2"/>
      <c r="E72" s="11"/>
      <c r="F72" s="12"/>
      <c r="G72" s="13"/>
      <c r="H72" s="12"/>
      <c r="I72" s="13"/>
      <c r="J72" s="12"/>
      <c r="K72" s="13"/>
      <c r="L72" s="12"/>
      <c r="M72" s="13"/>
      <c r="N72" s="12"/>
      <c r="O72" s="13"/>
    </row>
    <row r="73" spans="1:15" ht="15.95" customHeight="1" x14ac:dyDescent="0.2">
      <c r="A73" s="1"/>
      <c r="B73" s="6"/>
      <c r="C73" s="4"/>
      <c r="D73" s="2"/>
      <c r="E73" s="11"/>
      <c r="F73" s="12"/>
      <c r="G73" s="13"/>
      <c r="H73" s="12"/>
      <c r="I73" s="13"/>
      <c r="J73" s="12"/>
      <c r="K73" s="13"/>
      <c r="L73" s="12"/>
      <c r="M73" s="13"/>
      <c r="N73" s="12"/>
      <c r="O73" s="13"/>
    </row>
    <row r="74" spans="1:15" ht="15.95" customHeight="1" x14ac:dyDescent="0.2">
      <c r="A74" s="1"/>
      <c r="B74" s="6"/>
      <c r="C74" s="4"/>
      <c r="D74" s="2"/>
      <c r="E74" s="11"/>
      <c r="F74" s="12"/>
      <c r="G74" s="13"/>
      <c r="H74" s="12"/>
      <c r="I74" s="13"/>
      <c r="J74" s="12"/>
      <c r="K74" s="13"/>
      <c r="L74" s="12"/>
      <c r="M74" s="13"/>
      <c r="N74" s="12"/>
      <c r="O74" s="13"/>
    </row>
    <row r="75" spans="1:15" ht="15.95" customHeight="1" x14ac:dyDescent="0.2">
      <c r="A75" s="1"/>
      <c r="B75" s="6"/>
      <c r="C75" s="4"/>
      <c r="D75" s="2"/>
      <c r="E75" s="11"/>
      <c r="F75" s="12"/>
      <c r="G75" s="13"/>
      <c r="H75" s="12"/>
      <c r="I75" s="13"/>
      <c r="J75" s="12"/>
      <c r="K75" s="13"/>
      <c r="L75" s="12"/>
      <c r="M75" s="13"/>
      <c r="N75" s="12"/>
      <c r="O75" s="13"/>
    </row>
    <row r="76" spans="1:15" ht="15.95" customHeight="1" x14ac:dyDescent="0.2">
      <c r="A76" s="1"/>
      <c r="B76" s="6"/>
      <c r="C76" s="4"/>
      <c r="D76" s="2"/>
      <c r="E76" s="11"/>
      <c r="F76" s="12"/>
      <c r="G76" s="13"/>
      <c r="H76" s="12"/>
      <c r="I76" s="13"/>
      <c r="J76" s="12"/>
      <c r="K76" s="13"/>
      <c r="L76" s="12"/>
      <c r="M76" s="13"/>
      <c r="N76" s="12"/>
      <c r="O76" s="13"/>
    </row>
    <row r="77" spans="1:15" ht="15.95" customHeight="1" x14ac:dyDescent="0.2">
      <c r="A77" s="1"/>
      <c r="B77" s="6"/>
      <c r="C77" s="4"/>
      <c r="D77" s="2"/>
      <c r="E77" s="11"/>
      <c r="F77" s="12"/>
      <c r="G77" s="13"/>
      <c r="H77" s="12"/>
      <c r="I77" s="13"/>
      <c r="J77" s="12"/>
      <c r="K77" s="13"/>
      <c r="L77" s="12"/>
      <c r="M77" s="13"/>
      <c r="N77" s="12"/>
      <c r="O77" s="13"/>
    </row>
    <row r="78" spans="1:15" ht="15.95" customHeight="1" x14ac:dyDescent="0.2">
      <c r="A78" s="1"/>
      <c r="B78" s="6"/>
      <c r="C78" s="4"/>
      <c r="D78" s="2"/>
      <c r="E78" s="11"/>
      <c r="F78" s="12"/>
      <c r="G78" s="13"/>
      <c r="H78" s="12"/>
      <c r="I78" s="13"/>
      <c r="J78" s="12"/>
      <c r="K78" s="13"/>
      <c r="L78" s="12"/>
      <c r="M78" s="13"/>
      <c r="N78" s="12"/>
      <c r="O78" s="13"/>
    </row>
    <row r="79" spans="1:15" ht="15.95" customHeight="1" x14ac:dyDescent="0.2">
      <c r="A79" s="1"/>
      <c r="B79" s="6"/>
      <c r="C79" s="4"/>
      <c r="D79" s="2"/>
      <c r="E79" s="11"/>
      <c r="F79" s="12"/>
      <c r="G79" s="13"/>
      <c r="H79" s="12"/>
      <c r="I79" s="13"/>
      <c r="J79" s="12"/>
      <c r="K79" s="13"/>
      <c r="L79" s="12"/>
      <c r="M79" s="13"/>
      <c r="N79" s="12"/>
      <c r="O79" s="13"/>
    </row>
    <row r="80" spans="1:15" ht="15.95" customHeight="1" x14ac:dyDescent="0.2">
      <c r="A80" s="1"/>
      <c r="B80" s="6"/>
      <c r="C80" s="4"/>
      <c r="D80" s="2"/>
      <c r="E80" s="11"/>
      <c r="F80" s="12"/>
      <c r="G80" s="13"/>
      <c r="H80" s="12"/>
      <c r="I80" s="13"/>
      <c r="J80" s="12"/>
      <c r="K80" s="13"/>
      <c r="L80" s="12"/>
      <c r="M80" s="13"/>
      <c r="N80" s="12"/>
      <c r="O80" s="13"/>
    </row>
    <row r="81" spans="1:15" ht="15.95" customHeight="1" x14ac:dyDescent="0.2">
      <c r="A81" s="1"/>
      <c r="B81" s="6"/>
      <c r="C81" s="4"/>
      <c r="D81" s="2"/>
      <c r="E81" s="11"/>
      <c r="F81" s="12"/>
      <c r="G81" s="13"/>
      <c r="H81" s="12"/>
      <c r="I81" s="13"/>
      <c r="J81" s="12"/>
      <c r="K81" s="13"/>
      <c r="L81" s="12"/>
      <c r="M81" s="13"/>
      <c r="N81" s="12"/>
      <c r="O81" s="13"/>
    </row>
    <row r="82" spans="1:15" ht="15.95" customHeight="1" x14ac:dyDescent="0.2">
      <c r="A82" s="1"/>
      <c r="B82" s="6"/>
      <c r="C82" s="4"/>
      <c r="D82" s="2"/>
      <c r="E82" s="11"/>
      <c r="F82" s="12"/>
      <c r="G82" s="13"/>
      <c r="H82" s="12"/>
      <c r="I82" s="13"/>
      <c r="J82" s="12"/>
      <c r="K82" s="13"/>
      <c r="L82" s="12"/>
      <c r="M82" s="13"/>
      <c r="N82" s="12"/>
      <c r="O82" s="13"/>
    </row>
    <row r="83" spans="1:15" ht="15.95" customHeight="1" x14ac:dyDescent="0.2">
      <c r="A83" s="1"/>
      <c r="B83" s="6"/>
      <c r="C83" s="4"/>
      <c r="D83" s="2"/>
      <c r="E83" s="11"/>
      <c r="F83" s="12"/>
      <c r="G83" s="13"/>
      <c r="H83" s="12"/>
      <c r="I83" s="13"/>
      <c r="J83" s="12"/>
      <c r="K83" s="13"/>
      <c r="L83" s="12"/>
      <c r="M83" s="13"/>
      <c r="N83" s="12"/>
      <c r="O83" s="13"/>
    </row>
    <row r="84" spans="1:15" ht="15.95" customHeight="1" x14ac:dyDescent="0.2">
      <c r="A84" s="1"/>
      <c r="B84" s="6"/>
      <c r="C84" s="4"/>
      <c r="D84" s="2"/>
      <c r="E84" s="11"/>
      <c r="F84" s="12"/>
      <c r="G84" s="13"/>
      <c r="H84" s="12"/>
      <c r="I84" s="13"/>
      <c r="J84" s="12"/>
      <c r="K84" s="13"/>
      <c r="L84" s="12"/>
      <c r="M84" s="13"/>
      <c r="N84" s="12"/>
      <c r="O84" s="13"/>
    </row>
    <row r="85" spans="1:15" ht="15.95" customHeight="1" x14ac:dyDescent="0.2">
      <c r="A85" s="1"/>
      <c r="B85" s="6"/>
      <c r="C85" s="4"/>
      <c r="D85" s="2"/>
      <c r="E85" s="11"/>
      <c r="F85" s="12"/>
      <c r="G85" s="13"/>
      <c r="H85" s="12"/>
      <c r="I85" s="13"/>
      <c r="J85" s="12"/>
      <c r="K85" s="13"/>
      <c r="L85" s="12"/>
      <c r="M85" s="13"/>
      <c r="N85" s="12"/>
      <c r="O85" s="13"/>
    </row>
    <row r="86" spans="1:15" ht="15.95" customHeight="1" x14ac:dyDescent="0.2">
      <c r="A86" s="1"/>
      <c r="B86" s="6"/>
      <c r="C86" s="4"/>
      <c r="D86" s="2"/>
      <c r="E86" s="11"/>
      <c r="F86" s="12"/>
      <c r="G86" s="13"/>
      <c r="H86" s="12"/>
      <c r="I86" s="13"/>
      <c r="J86" s="12"/>
      <c r="K86" s="13"/>
      <c r="L86" s="12"/>
      <c r="M86" s="13"/>
      <c r="N86" s="12"/>
      <c r="O86" s="13"/>
    </row>
    <row r="87" spans="1:15" ht="15.95" customHeight="1" x14ac:dyDescent="0.2">
      <c r="A87" s="1"/>
      <c r="B87" s="6"/>
      <c r="C87" s="4"/>
      <c r="D87" s="2"/>
      <c r="E87" s="11"/>
      <c r="F87" s="12"/>
      <c r="G87" s="13"/>
      <c r="H87" s="12"/>
      <c r="I87" s="13"/>
      <c r="J87" s="12"/>
      <c r="K87" s="13"/>
      <c r="L87" s="12"/>
      <c r="M87" s="13"/>
      <c r="N87" s="12"/>
      <c r="O87" s="13"/>
    </row>
    <row r="88" spans="1:15" ht="15.95" customHeight="1" x14ac:dyDescent="0.2">
      <c r="A88" s="1"/>
      <c r="B88" s="6"/>
      <c r="C88" s="4"/>
      <c r="D88" s="2"/>
      <c r="E88" s="11"/>
      <c r="F88" s="12"/>
      <c r="G88" s="13"/>
      <c r="H88" s="12"/>
      <c r="I88" s="13"/>
      <c r="J88" s="12"/>
      <c r="K88" s="13"/>
      <c r="L88" s="12"/>
      <c r="M88" s="13"/>
      <c r="N88" s="12"/>
      <c r="O88" s="13"/>
    </row>
    <row r="89" spans="1:15" ht="15.95" customHeight="1" x14ac:dyDescent="0.2">
      <c r="A89" s="1"/>
      <c r="B89" s="6"/>
      <c r="C89" s="4"/>
      <c r="D89" s="2"/>
      <c r="E89" s="11"/>
      <c r="F89" s="12"/>
      <c r="G89" s="13"/>
      <c r="H89" s="12"/>
      <c r="I89" s="13"/>
      <c r="J89" s="12"/>
      <c r="K89" s="13"/>
      <c r="L89" s="12"/>
      <c r="M89" s="13"/>
      <c r="N89" s="12"/>
      <c r="O89" s="13"/>
    </row>
    <row r="90" spans="1:15" ht="15.95" customHeight="1" x14ac:dyDescent="0.2">
      <c r="A90" s="1"/>
      <c r="B90" s="6"/>
      <c r="C90" s="4"/>
      <c r="D90" s="2"/>
      <c r="E90" s="11"/>
      <c r="F90" s="12"/>
      <c r="G90" s="13"/>
      <c r="H90" s="12"/>
      <c r="I90" s="13"/>
      <c r="J90" s="12"/>
      <c r="K90" s="13"/>
      <c r="L90" s="12"/>
      <c r="M90" s="13"/>
      <c r="N90" s="12"/>
      <c r="O90" s="13"/>
    </row>
    <row r="91" spans="1:15" ht="15.95" customHeight="1" x14ac:dyDescent="0.2">
      <c r="A91" s="1"/>
      <c r="B91" s="6"/>
      <c r="C91" s="4"/>
      <c r="D91" s="2"/>
      <c r="E91" s="11"/>
      <c r="F91" s="12"/>
      <c r="G91" s="13"/>
      <c r="H91" s="12"/>
      <c r="I91" s="13"/>
      <c r="J91" s="12"/>
      <c r="K91" s="13"/>
      <c r="L91" s="12"/>
      <c r="M91" s="13"/>
      <c r="N91" s="12"/>
      <c r="O91" s="13"/>
    </row>
    <row r="92" spans="1:15" ht="15.95" customHeight="1" x14ac:dyDescent="0.2">
      <c r="A92" s="1"/>
      <c r="B92" s="6"/>
      <c r="C92" s="4"/>
      <c r="D92" s="2"/>
      <c r="E92" s="11"/>
      <c r="F92" s="12"/>
      <c r="G92" s="13"/>
      <c r="H92" s="12"/>
      <c r="I92" s="13"/>
      <c r="J92" s="12"/>
      <c r="K92" s="13"/>
      <c r="L92" s="12"/>
      <c r="M92" s="13"/>
      <c r="N92" s="12"/>
      <c r="O92" s="13"/>
    </row>
    <row r="93" spans="1:15" ht="15.95" customHeight="1" x14ac:dyDescent="0.2">
      <c r="A93" s="1"/>
      <c r="B93" s="6"/>
      <c r="C93" s="4"/>
      <c r="D93" s="2"/>
      <c r="E93" s="11"/>
      <c r="F93" s="12"/>
      <c r="G93" s="13"/>
      <c r="H93" s="12"/>
      <c r="I93" s="13"/>
      <c r="J93" s="12"/>
      <c r="K93" s="13"/>
      <c r="L93" s="12"/>
      <c r="M93" s="13"/>
      <c r="N93" s="12"/>
      <c r="O93" s="13"/>
    </row>
    <row r="94" spans="1:15" ht="15.95" customHeight="1" x14ac:dyDescent="0.2">
      <c r="A94" s="1"/>
      <c r="B94" s="6"/>
      <c r="C94" s="4"/>
      <c r="D94" s="2"/>
      <c r="E94" s="11"/>
      <c r="F94" s="12"/>
      <c r="G94" s="13"/>
      <c r="H94" s="12"/>
      <c r="I94" s="13"/>
      <c r="J94" s="12"/>
      <c r="K94" s="13"/>
      <c r="L94" s="12"/>
      <c r="M94" s="13"/>
      <c r="N94" s="12"/>
      <c r="O94" s="13"/>
    </row>
    <row r="95" spans="1:15" ht="15.95" customHeight="1" x14ac:dyDescent="0.2">
      <c r="A95" s="1"/>
      <c r="B95" s="6"/>
      <c r="C95" s="4"/>
      <c r="D95" s="2"/>
      <c r="E95" s="11"/>
      <c r="F95" s="12"/>
      <c r="G95" s="13"/>
      <c r="H95" s="12"/>
      <c r="I95" s="13"/>
      <c r="J95" s="12"/>
      <c r="K95" s="13"/>
      <c r="L95" s="12"/>
      <c r="M95" s="13"/>
      <c r="N95" s="12"/>
      <c r="O95" s="13"/>
    </row>
    <row r="96" spans="1:15" ht="15.95" customHeight="1" x14ac:dyDescent="0.2">
      <c r="A96" s="1"/>
      <c r="B96" s="6"/>
      <c r="C96" s="4"/>
      <c r="D96" s="2"/>
      <c r="E96" s="11"/>
      <c r="F96" s="12"/>
      <c r="G96" s="13"/>
      <c r="H96" s="12"/>
      <c r="I96" s="13"/>
      <c r="J96" s="12"/>
      <c r="K96" s="13"/>
      <c r="L96" s="12"/>
      <c r="M96" s="13"/>
      <c r="N96" s="12"/>
      <c r="O96" s="13"/>
    </row>
    <row r="97" spans="1:15" ht="15.95" customHeight="1" x14ac:dyDescent="0.2">
      <c r="A97" s="1"/>
      <c r="B97" s="6"/>
      <c r="C97" s="4"/>
      <c r="D97" s="2"/>
      <c r="E97" s="11"/>
      <c r="F97" s="12"/>
      <c r="G97" s="13"/>
      <c r="H97" s="12"/>
      <c r="I97" s="13"/>
      <c r="J97" s="12"/>
      <c r="K97" s="13"/>
      <c r="L97" s="12"/>
      <c r="M97" s="13"/>
      <c r="N97" s="12"/>
      <c r="O97" s="13"/>
    </row>
    <row r="98" spans="1:15" ht="15.95" customHeight="1" x14ac:dyDescent="0.2">
      <c r="A98" s="1"/>
      <c r="B98" s="6"/>
      <c r="C98" s="4"/>
      <c r="D98" s="2"/>
      <c r="E98" s="11"/>
      <c r="F98" s="12"/>
      <c r="G98" s="13"/>
      <c r="H98" s="12"/>
      <c r="I98" s="13"/>
      <c r="J98" s="12"/>
      <c r="K98" s="13"/>
      <c r="L98" s="12"/>
      <c r="M98" s="13"/>
      <c r="N98" s="12"/>
      <c r="O98" s="13"/>
    </row>
    <row r="99" spans="1:15" ht="15.95" customHeight="1" x14ac:dyDescent="0.2">
      <c r="A99" s="1"/>
      <c r="B99" s="6"/>
      <c r="C99" s="4"/>
      <c r="D99" s="2"/>
      <c r="E99" s="11"/>
      <c r="F99" s="12"/>
      <c r="G99" s="13"/>
      <c r="H99" s="12"/>
      <c r="I99" s="13"/>
      <c r="J99" s="12"/>
      <c r="K99" s="13"/>
      <c r="L99" s="12"/>
      <c r="M99" s="13"/>
      <c r="N99" s="12"/>
      <c r="O99" s="13"/>
    </row>
    <row r="100" spans="1:15" ht="15.95" customHeight="1" x14ac:dyDescent="0.2">
      <c r="A100" s="1"/>
      <c r="B100" s="6"/>
      <c r="C100" s="4"/>
      <c r="D100" s="2"/>
      <c r="E100" s="11"/>
      <c r="F100" s="12"/>
      <c r="G100" s="13"/>
      <c r="H100" s="12"/>
      <c r="I100" s="13"/>
      <c r="J100" s="12"/>
      <c r="K100" s="13"/>
      <c r="L100" s="12"/>
      <c r="M100" s="13"/>
      <c r="N100" s="12"/>
      <c r="O100" s="13"/>
    </row>
    <row r="101" spans="1:15" ht="15.95" customHeight="1" x14ac:dyDescent="0.2">
      <c r="A101" s="1"/>
      <c r="B101" s="6"/>
      <c r="C101" s="4"/>
      <c r="D101" s="2"/>
      <c r="E101" s="11"/>
      <c r="F101" s="12"/>
      <c r="G101" s="13"/>
      <c r="H101" s="12"/>
      <c r="I101" s="13"/>
      <c r="J101" s="12"/>
      <c r="K101" s="13"/>
      <c r="L101" s="12"/>
      <c r="M101" s="13"/>
      <c r="N101" s="12"/>
      <c r="O101" s="13"/>
    </row>
    <row r="102" spans="1:15" ht="15.95" customHeight="1" x14ac:dyDescent="0.2">
      <c r="A102" s="1"/>
      <c r="B102" s="6"/>
      <c r="C102" s="4"/>
      <c r="D102" s="2"/>
      <c r="E102" s="11"/>
      <c r="F102" s="12"/>
      <c r="G102" s="13"/>
      <c r="H102" s="12"/>
      <c r="I102" s="13"/>
      <c r="J102" s="12"/>
      <c r="K102" s="13"/>
      <c r="L102" s="12"/>
      <c r="M102" s="13"/>
      <c r="N102" s="12"/>
      <c r="O102" s="13"/>
    </row>
    <row r="103" spans="1:15" ht="15.95" customHeight="1" x14ac:dyDescent="0.2">
      <c r="A103" s="1"/>
      <c r="B103" s="6"/>
      <c r="C103" s="4"/>
      <c r="D103" s="2"/>
      <c r="E103" s="11"/>
      <c r="F103" s="12"/>
      <c r="G103" s="13"/>
      <c r="H103" s="12"/>
      <c r="I103" s="13"/>
      <c r="J103" s="12"/>
      <c r="K103" s="13"/>
      <c r="L103" s="12"/>
      <c r="M103" s="13"/>
      <c r="N103" s="12"/>
      <c r="O103" s="13"/>
    </row>
    <row r="104" spans="1:15" ht="15.95" customHeight="1" x14ac:dyDescent="0.2">
      <c r="A104" s="1"/>
      <c r="B104" s="6"/>
      <c r="C104" s="4"/>
      <c r="D104" s="2"/>
      <c r="E104" s="11"/>
      <c r="F104" s="12"/>
      <c r="G104" s="13"/>
      <c r="H104" s="12"/>
      <c r="I104" s="13"/>
      <c r="J104" s="12"/>
      <c r="K104" s="13"/>
      <c r="L104" s="12"/>
      <c r="M104" s="13"/>
      <c r="N104" s="12"/>
      <c r="O104" s="13"/>
    </row>
    <row r="105" spans="1:15" ht="15.95" customHeight="1" x14ac:dyDescent="0.2">
      <c r="A105" s="1"/>
      <c r="B105" s="6"/>
      <c r="C105" s="4"/>
      <c r="D105" s="2"/>
      <c r="E105" s="11"/>
      <c r="F105" s="12"/>
      <c r="G105" s="13"/>
      <c r="H105" s="12"/>
      <c r="I105" s="13"/>
      <c r="J105" s="12"/>
      <c r="K105" s="13"/>
      <c r="L105" s="12"/>
      <c r="M105" s="13"/>
      <c r="N105" s="12"/>
      <c r="O105" s="13"/>
    </row>
    <row r="106" spans="1:15" ht="15.95" customHeight="1" x14ac:dyDescent="0.2">
      <c r="A106" s="1"/>
      <c r="B106" s="6"/>
      <c r="C106" s="4"/>
      <c r="D106" s="2"/>
      <c r="E106" s="11"/>
      <c r="F106" s="12"/>
      <c r="G106" s="13"/>
      <c r="H106" s="12"/>
      <c r="I106" s="13"/>
      <c r="J106" s="12"/>
      <c r="K106" s="13"/>
      <c r="L106" s="12"/>
      <c r="M106" s="13"/>
      <c r="N106" s="12"/>
      <c r="O106" s="13"/>
    </row>
    <row r="107" spans="1:15" ht="15.95" customHeight="1" x14ac:dyDescent="0.2">
      <c r="A107" s="1"/>
      <c r="B107" s="6"/>
      <c r="C107" s="4"/>
      <c r="D107" s="2"/>
      <c r="E107" s="11"/>
      <c r="F107" s="12"/>
      <c r="G107" s="13"/>
      <c r="H107" s="12"/>
      <c r="I107" s="13"/>
      <c r="J107" s="12"/>
      <c r="K107" s="13"/>
      <c r="L107" s="12"/>
      <c r="M107" s="13"/>
      <c r="N107" s="12"/>
      <c r="O107" s="13"/>
    </row>
    <row r="108" spans="1:15" ht="15.95" customHeight="1" x14ac:dyDescent="0.2">
      <c r="A108" s="1"/>
      <c r="B108" s="6"/>
      <c r="C108" s="4"/>
      <c r="D108" s="2"/>
      <c r="E108" s="11"/>
      <c r="F108" s="12"/>
      <c r="G108" s="13"/>
      <c r="H108" s="12"/>
      <c r="I108" s="13"/>
      <c r="J108" s="12"/>
      <c r="K108" s="13"/>
      <c r="L108" s="12"/>
      <c r="M108" s="13"/>
      <c r="N108" s="12"/>
      <c r="O108" s="13"/>
    </row>
    <row r="109" spans="1:15" ht="15.95" customHeight="1" x14ac:dyDescent="0.2">
      <c r="A109" s="1"/>
      <c r="B109" s="6"/>
      <c r="C109" s="4"/>
      <c r="D109" s="2"/>
      <c r="E109" s="11"/>
      <c r="F109" s="12"/>
      <c r="G109" s="13"/>
      <c r="H109" s="12"/>
      <c r="I109" s="13"/>
      <c r="J109" s="12"/>
      <c r="K109" s="13"/>
      <c r="L109" s="12"/>
      <c r="M109" s="13"/>
      <c r="N109" s="12"/>
      <c r="O109" s="13"/>
    </row>
    <row r="110" spans="1:15" ht="15.95" customHeight="1" x14ac:dyDescent="0.2">
      <c r="A110" s="1"/>
      <c r="B110" s="6"/>
      <c r="C110" s="4"/>
      <c r="D110" s="2"/>
      <c r="E110" s="11"/>
      <c r="F110" s="12"/>
      <c r="G110" s="13"/>
      <c r="H110" s="12"/>
      <c r="I110" s="13"/>
      <c r="J110" s="12"/>
      <c r="K110" s="13"/>
      <c r="L110" s="12"/>
      <c r="M110" s="13"/>
      <c r="N110" s="12"/>
      <c r="O110" s="13"/>
    </row>
    <row r="111" spans="1:15" ht="15.95" customHeight="1" x14ac:dyDescent="0.2">
      <c r="A111" s="1"/>
      <c r="B111" s="6"/>
      <c r="C111" s="4"/>
      <c r="D111" s="2"/>
      <c r="E111" s="11"/>
      <c r="F111" s="12"/>
      <c r="G111" s="13"/>
      <c r="H111" s="12"/>
      <c r="I111" s="13"/>
      <c r="J111" s="12"/>
      <c r="K111" s="13"/>
      <c r="L111" s="12"/>
      <c r="M111" s="13"/>
      <c r="N111" s="12"/>
      <c r="O111" s="13"/>
    </row>
    <row r="112" spans="1:15" ht="15.95" customHeight="1" x14ac:dyDescent="0.2">
      <c r="A112" s="1"/>
      <c r="B112" s="6"/>
      <c r="C112" s="4"/>
      <c r="D112" s="2"/>
      <c r="E112" s="11"/>
      <c r="F112" s="12"/>
      <c r="G112" s="13"/>
      <c r="H112" s="12"/>
      <c r="I112" s="13"/>
      <c r="J112" s="12"/>
      <c r="K112" s="13"/>
      <c r="L112" s="12"/>
      <c r="M112" s="13"/>
      <c r="N112" s="12"/>
      <c r="O112" s="13"/>
    </row>
    <row r="113" spans="1:15" ht="15.95" customHeight="1" x14ac:dyDescent="0.2">
      <c r="A113" s="1"/>
      <c r="B113" s="6"/>
      <c r="C113" s="4"/>
      <c r="D113" s="2"/>
      <c r="E113" s="11"/>
      <c r="F113" s="12"/>
      <c r="G113" s="13"/>
      <c r="H113" s="12"/>
      <c r="I113" s="13"/>
      <c r="J113" s="12"/>
      <c r="K113" s="13"/>
      <c r="L113" s="12"/>
      <c r="M113" s="13"/>
      <c r="N113" s="12"/>
      <c r="O113" s="13"/>
    </row>
    <row r="114" spans="1:15" ht="15.95" customHeight="1" x14ac:dyDescent="0.2">
      <c r="A114" s="1"/>
      <c r="B114" s="6"/>
      <c r="C114" s="4"/>
      <c r="D114" s="2"/>
      <c r="E114" s="11"/>
      <c r="F114" s="12"/>
      <c r="G114" s="13"/>
      <c r="H114" s="12"/>
      <c r="I114" s="13"/>
      <c r="J114" s="12"/>
      <c r="K114" s="13"/>
      <c r="L114" s="12"/>
      <c r="M114" s="13"/>
      <c r="N114" s="12"/>
      <c r="O114" s="13"/>
    </row>
    <row r="115" spans="1:15" ht="15.95" customHeight="1" x14ac:dyDescent="0.2">
      <c r="A115" s="1"/>
      <c r="B115" s="6"/>
      <c r="C115" s="4"/>
      <c r="D115" s="2"/>
      <c r="E115" s="11"/>
      <c r="F115" s="12"/>
      <c r="G115" s="13"/>
      <c r="H115" s="12"/>
      <c r="I115" s="13"/>
      <c r="J115" s="12"/>
      <c r="K115" s="13"/>
      <c r="L115" s="12"/>
      <c r="M115" s="13"/>
      <c r="N115" s="12"/>
      <c r="O115" s="13"/>
    </row>
    <row r="116" spans="1:15" ht="15.95" customHeight="1" x14ac:dyDescent="0.2">
      <c r="A116" s="1"/>
      <c r="B116" s="6"/>
      <c r="C116" s="4"/>
      <c r="D116" s="2"/>
      <c r="E116" s="11"/>
      <c r="F116" s="12"/>
      <c r="G116" s="13"/>
      <c r="H116" s="12"/>
      <c r="I116" s="13"/>
      <c r="J116" s="12"/>
      <c r="K116" s="13"/>
      <c r="L116" s="12"/>
      <c r="M116" s="13"/>
      <c r="N116" s="12"/>
      <c r="O116" s="13"/>
    </row>
    <row r="117" spans="1:15" ht="15.95" customHeight="1" x14ac:dyDescent="0.2">
      <c r="A117" s="1"/>
      <c r="B117" s="6"/>
      <c r="C117" s="4"/>
      <c r="D117" s="2"/>
      <c r="E117" s="11"/>
      <c r="F117" s="12"/>
      <c r="G117" s="13"/>
      <c r="H117" s="12"/>
      <c r="I117" s="13"/>
      <c r="J117" s="12"/>
      <c r="K117" s="13"/>
      <c r="L117" s="12"/>
      <c r="M117" s="13"/>
      <c r="N117" s="12"/>
      <c r="O117" s="13"/>
    </row>
    <row r="118" spans="1:15" ht="15.95" customHeight="1" x14ac:dyDescent="0.2">
      <c r="A118" s="1"/>
      <c r="B118" s="6"/>
      <c r="C118" s="4"/>
      <c r="D118" s="2"/>
      <c r="E118" s="11"/>
      <c r="F118" s="12"/>
      <c r="G118" s="13"/>
      <c r="H118" s="12"/>
      <c r="I118" s="13"/>
      <c r="J118" s="12"/>
      <c r="K118" s="13"/>
      <c r="L118" s="12"/>
      <c r="M118" s="13"/>
      <c r="N118" s="12"/>
      <c r="O118" s="13"/>
    </row>
    <row r="119" spans="1:15" ht="15.95" customHeight="1" x14ac:dyDescent="0.2">
      <c r="A119" s="1"/>
      <c r="B119" s="6"/>
      <c r="C119" s="4"/>
      <c r="D119" s="2"/>
      <c r="E119" s="11"/>
      <c r="F119" s="12"/>
      <c r="G119" s="13"/>
      <c r="H119" s="12"/>
      <c r="I119" s="13"/>
      <c r="J119" s="12"/>
      <c r="K119" s="13"/>
      <c r="L119" s="12"/>
      <c r="M119" s="13"/>
      <c r="N119" s="12"/>
      <c r="O119" s="13"/>
    </row>
    <row r="120" spans="1:15" ht="15.95" customHeight="1" x14ac:dyDescent="0.2">
      <c r="A120" s="1"/>
      <c r="B120" s="6"/>
      <c r="C120" s="4"/>
      <c r="D120" s="2"/>
      <c r="E120" s="11"/>
      <c r="F120" s="12"/>
      <c r="G120" s="13"/>
      <c r="H120" s="12"/>
      <c r="I120" s="13"/>
      <c r="J120" s="12"/>
      <c r="K120" s="13"/>
      <c r="L120" s="12"/>
      <c r="M120" s="13"/>
      <c r="N120" s="12"/>
      <c r="O120" s="13"/>
    </row>
    <row r="121" spans="1:15" ht="15.95" customHeight="1" x14ac:dyDescent="0.2">
      <c r="A121" s="1"/>
      <c r="B121" s="6"/>
      <c r="C121" s="4"/>
      <c r="D121" s="2"/>
      <c r="E121" s="11"/>
      <c r="F121" s="12"/>
      <c r="G121" s="13"/>
      <c r="H121" s="12"/>
      <c r="I121" s="13"/>
      <c r="J121" s="12"/>
      <c r="K121" s="13"/>
      <c r="L121" s="12"/>
      <c r="M121" s="13"/>
      <c r="N121" s="12"/>
      <c r="O121" s="13"/>
    </row>
    <row r="122" spans="1:15" ht="15.95" customHeight="1" x14ac:dyDescent="0.2">
      <c r="A122" s="1"/>
      <c r="B122" s="6"/>
      <c r="C122" s="4"/>
      <c r="D122" s="2"/>
      <c r="E122" s="11"/>
      <c r="F122" s="12"/>
      <c r="G122" s="13"/>
      <c r="H122" s="12"/>
      <c r="I122" s="13"/>
      <c r="J122" s="12"/>
      <c r="K122" s="13"/>
      <c r="L122" s="12"/>
      <c r="M122" s="13"/>
      <c r="N122" s="12"/>
      <c r="O122" s="13"/>
    </row>
    <row r="123" spans="1:15" ht="15.95" customHeight="1" x14ac:dyDescent="0.2">
      <c r="A123" s="1"/>
      <c r="B123" s="6"/>
      <c r="C123" s="4"/>
      <c r="D123" s="2"/>
      <c r="E123" s="11"/>
      <c r="F123" s="12"/>
      <c r="G123" s="13"/>
      <c r="H123" s="12"/>
      <c r="I123" s="13"/>
      <c r="J123" s="12"/>
      <c r="K123" s="13"/>
      <c r="L123" s="12"/>
      <c r="M123" s="13"/>
      <c r="N123" s="12"/>
      <c r="O123" s="13"/>
    </row>
    <row r="124" spans="1:15" ht="15.95" customHeight="1" x14ac:dyDescent="0.2">
      <c r="A124" s="1"/>
      <c r="B124" s="6"/>
      <c r="C124" s="4"/>
      <c r="D124" s="2"/>
      <c r="E124" s="11"/>
      <c r="F124" s="12"/>
      <c r="G124" s="13"/>
      <c r="H124" s="12"/>
      <c r="I124" s="13"/>
      <c r="J124" s="12"/>
      <c r="K124" s="13"/>
      <c r="L124" s="12"/>
      <c r="M124" s="13"/>
      <c r="N124" s="12"/>
      <c r="O124" s="13"/>
    </row>
    <row r="125" spans="1:15" ht="15.95" customHeight="1" x14ac:dyDescent="0.2">
      <c r="A125" s="1"/>
      <c r="B125" s="6"/>
      <c r="C125" s="4"/>
      <c r="D125" s="2"/>
      <c r="E125" s="11"/>
      <c r="F125" s="12"/>
      <c r="G125" s="13"/>
      <c r="H125" s="12"/>
      <c r="I125" s="13"/>
      <c r="J125" s="12"/>
      <c r="K125" s="13"/>
      <c r="L125" s="12"/>
      <c r="M125" s="13"/>
      <c r="N125" s="12"/>
      <c r="O125" s="13"/>
    </row>
    <row r="126" spans="1:15" ht="15.95" customHeight="1" x14ac:dyDescent="0.2">
      <c r="A126" s="1"/>
      <c r="B126" s="6"/>
      <c r="C126" s="4"/>
      <c r="D126" s="2"/>
      <c r="E126" s="11"/>
      <c r="F126" s="12"/>
      <c r="G126" s="13"/>
      <c r="H126" s="12"/>
      <c r="I126" s="13"/>
      <c r="J126" s="12"/>
      <c r="K126" s="13"/>
      <c r="L126" s="12"/>
      <c r="M126" s="13"/>
      <c r="N126" s="12"/>
      <c r="O126" s="13"/>
    </row>
    <row r="127" spans="1:15" ht="15.95" customHeight="1" x14ac:dyDescent="0.2">
      <c r="A127" s="1"/>
      <c r="B127" s="6"/>
      <c r="C127" s="4"/>
      <c r="D127" s="2"/>
      <c r="E127" s="11"/>
      <c r="F127" s="12"/>
      <c r="G127" s="13"/>
      <c r="H127" s="12"/>
      <c r="I127" s="13"/>
      <c r="J127" s="12"/>
      <c r="K127" s="13"/>
      <c r="L127" s="12"/>
      <c r="M127" s="13"/>
      <c r="N127" s="12"/>
      <c r="O127" s="13"/>
    </row>
    <row r="128" spans="1:15" ht="15.95" customHeight="1" x14ac:dyDescent="0.2">
      <c r="A128" s="1"/>
      <c r="B128" s="6"/>
      <c r="C128" s="4"/>
      <c r="D128" s="2"/>
      <c r="E128" s="11"/>
      <c r="F128" s="12"/>
      <c r="G128" s="13"/>
      <c r="H128" s="12"/>
      <c r="I128" s="13"/>
      <c r="J128" s="12"/>
      <c r="K128" s="13"/>
      <c r="L128" s="12"/>
      <c r="M128" s="13"/>
      <c r="N128" s="12"/>
      <c r="O128" s="13"/>
    </row>
    <row r="129" spans="1:15" ht="15.95" customHeight="1" x14ac:dyDescent="0.2">
      <c r="A129" s="1"/>
      <c r="B129" s="6"/>
      <c r="C129" s="4"/>
      <c r="D129" s="2"/>
      <c r="E129" s="11"/>
      <c r="F129" s="12"/>
      <c r="G129" s="13"/>
      <c r="H129" s="12"/>
      <c r="I129" s="13"/>
      <c r="J129" s="12"/>
      <c r="K129" s="13"/>
      <c r="L129" s="12"/>
      <c r="M129" s="13"/>
      <c r="N129" s="12"/>
      <c r="O129" s="13"/>
    </row>
    <row r="130" spans="1:15" ht="15.95" customHeight="1" x14ac:dyDescent="0.2">
      <c r="A130" s="1"/>
      <c r="B130" s="6"/>
      <c r="C130" s="4"/>
      <c r="D130" s="2"/>
      <c r="E130" s="11"/>
      <c r="F130" s="12"/>
      <c r="G130" s="13"/>
      <c r="H130" s="12"/>
      <c r="I130" s="13"/>
      <c r="J130" s="12"/>
      <c r="K130" s="13"/>
      <c r="L130" s="12"/>
      <c r="M130" s="13"/>
      <c r="N130" s="12"/>
      <c r="O130" s="13"/>
    </row>
    <row r="131" spans="1:15" ht="15.95" customHeight="1" x14ac:dyDescent="0.2">
      <c r="A131" s="1"/>
      <c r="B131" s="6"/>
      <c r="C131" s="4"/>
      <c r="D131" s="2"/>
      <c r="E131" s="11"/>
      <c r="F131" s="12"/>
      <c r="G131" s="13"/>
      <c r="H131" s="12"/>
      <c r="I131" s="13"/>
      <c r="J131" s="12"/>
      <c r="K131" s="13"/>
      <c r="L131" s="12"/>
      <c r="M131" s="13"/>
      <c r="N131" s="12"/>
      <c r="O131" s="13"/>
    </row>
    <row r="132" spans="1:15" ht="15.95" customHeight="1" x14ac:dyDescent="0.2">
      <c r="A132" s="1"/>
      <c r="B132" s="6"/>
      <c r="C132" s="4"/>
      <c r="D132" s="2"/>
      <c r="E132" s="11"/>
      <c r="F132" s="12"/>
      <c r="G132" s="13"/>
      <c r="H132" s="12"/>
      <c r="I132" s="13"/>
      <c r="J132" s="12"/>
      <c r="K132" s="13"/>
      <c r="L132" s="12"/>
      <c r="M132" s="13"/>
      <c r="N132" s="12"/>
      <c r="O132" s="13"/>
    </row>
    <row r="133" spans="1:15" ht="15.95" customHeight="1" x14ac:dyDescent="0.2">
      <c r="A133" s="1"/>
      <c r="B133" s="6"/>
      <c r="C133" s="4"/>
      <c r="D133" s="2"/>
      <c r="E133" s="11"/>
      <c r="F133" s="12"/>
      <c r="G133" s="13"/>
      <c r="H133" s="12"/>
      <c r="I133" s="13"/>
      <c r="J133" s="12"/>
      <c r="K133" s="13"/>
      <c r="L133" s="12"/>
      <c r="M133" s="13"/>
      <c r="N133" s="12"/>
      <c r="O133" s="13"/>
    </row>
    <row r="134" spans="1:15" ht="15.95" customHeight="1" x14ac:dyDescent="0.2">
      <c r="A134" s="1"/>
      <c r="B134" s="6"/>
      <c r="C134" s="4"/>
      <c r="D134" s="2"/>
      <c r="E134" s="11"/>
      <c r="F134" s="12"/>
      <c r="G134" s="13"/>
      <c r="H134" s="12"/>
      <c r="I134" s="13"/>
      <c r="J134" s="12"/>
      <c r="K134" s="13"/>
      <c r="L134" s="12"/>
      <c r="M134" s="13"/>
      <c r="N134" s="12"/>
      <c r="O134" s="13"/>
    </row>
    <row r="135" spans="1:15" ht="15.95" customHeight="1" x14ac:dyDescent="0.2">
      <c r="A135" s="1"/>
      <c r="B135" s="6"/>
      <c r="C135" s="4"/>
      <c r="D135" s="2"/>
      <c r="E135" s="11"/>
      <c r="F135" s="12"/>
      <c r="G135" s="13"/>
      <c r="H135" s="12"/>
      <c r="I135" s="13"/>
      <c r="J135" s="12"/>
      <c r="K135" s="13"/>
      <c r="L135" s="12"/>
      <c r="M135" s="13"/>
      <c r="N135" s="12"/>
      <c r="O135" s="13"/>
    </row>
    <row r="136" spans="1:15" ht="15.95" customHeight="1" x14ac:dyDescent="0.2">
      <c r="A136" s="1"/>
      <c r="B136" s="6"/>
      <c r="C136" s="4"/>
      <c r="D136" s="2"/>
      <c r="E136" s="11"/>
      <c r="F136" s="12"/>
      <c r="G136" s="13"/>
      <c r="H136" s="12"/>
      <c r="I136" s="13"/>
      <c r="J136" s="12"/>
      <c r="K136" s="13"/>
      <c r="L136" s="12"/>
      <c r="M136" s="13"/>
      <c r="N136" s="12"/>
      <c r="O136" s="13"/>
    </row>
    <row r="137" spans="1:15" ht="15.95" customHeight="1" x14ac:dyDescent="0.2">
      <c r="A137" s="1"/>
      <c r="B137" s="6"/>
      <c r="C137" s="4"/>
      <c r="D137" s="2"/>
      <c r="E137" s="11"/>
      <c r="F137" s="12"/>
      <c r="G137" s="13"/>
      <c r="H137" s="12"/>
      <c r="I137" s="13"/>
      <c r="J137" s="12"/>
      <c r="K137" s="13"/>
      <c r="L137" s="12"/>
      <c r="M137" s="13"/>
      <c r="N137" s="12"/>
      <c r="O137" s="13"/>
    </row>
    <row r="138" spans="1:15" ht="15.95" customHeight="1" x14ac:dyDescent="0.2">
      <c r="A138" s="1"/>
      <c r="B138" s="6"/>
      <c r="C138" s="4"/>
      <c r="D138" s="2"/>
      <c r="E138" s="11"/>
      <c r="F138" s="12"/>
      <c r="G138" s="13"/>
      <c r="H138" s="12"/>
      <c r="I138" s="13"/>
      <c r="J138" s="12"/>
      <c r="K138" s="13"/>
      <c r="L138" s="12"/>
      <c r="M138" s="13"/>
      <c r="N138" s="12"/>
      <c r="O138" s="13"/>
    </row>
    <row r="139" spans="1:15" ht="15.95" customHeight="1" x14ac:dyDescent="0.2">
      <c r="A139" s="1"/>
      <c r="B139" s="6"/>
      <c r="C139" s="4"/>
      <c r="D139" s="2"/>
      <c r="E139" s="11"/>
      <c r="F139" s="12"/>
      <c r="G139" s="13"/>
      <c r="H139" s="12"/>
      <c r="I139" s="13"/>
      <c r="J139" s="12"/>
      <c r="K139" s="13"/>
      <c r="L139" s="12"/>
      <c r="M139" s="13"/>
      <c r="N139" s="12"/>
      <c r="O139" s="13"/>
    </row>
    <row r="140" spans="1:15" ht="15.95" customHeight="1" x14ac:dyDescent="0.2">
      <c r="A140" s="1"/>
      <c r="B140" s="6"/>
      <c r="C140" s="4"/>
      <c r="D140" s="2"/>
      <c r="E140" s="11"/>
      <c r="F140" s="12"/>
      <c r="G140" s="13"/>
      <c r="H140" s="12"/>
      <c r="I140" s="13"/>
      <c r="J140" s="12"/>
      <c r="K140" s="13"/>
      <c r="L140" s="12"/>
      <c r="M140" s="13"/>
      <c r="N140" s="12"/>
      <c r="O140" s="13"/>
    </row>
    <row r="141" spans="1:15" ht="15.95" customHeight="1" x14ac:dyDescent="0.2">
      <c r="A141" s="1"/>
      <c r="B141" s="6"/>
      <c r="C141" s="4"/>
      <c r="D141" s="2"/>
      <c r="E141" s="11"/>
      <c r="F141" s="12"/>
      <c r="G141" s="13"/>
      <c r="H141" s="12"/>
      <c r="I141" s="13"/>
      <c r="J141" s="12"/>
      <c r="K141" s="13"/>
      <c r="L141" s="12"/>
      <c r="M141" s="13"/>
      <c r="N141" s="12"/>
      <c r="O141" s="13"/>
    </row>
    <row r="142" spans="1:15" ht="15.95" customHeight="1" x14ac:dyDescent="0.2">
      <c r="A142" s="1"/>
      <c r="B142" s="6"/>
      <c r="C142" s="4"/>
      <c r="D142" s="2"/>
      <c r="E142" s="11"/>
      <c r="F142" s="12"/>
      <c r="G142" s="13"/>
      <c r="H142" s="12"/>
      <c r="I142" s="13"/>
      <c r="J142" s="12"/>
      <c r="K142" s="13"/>
      <c r="L142" s="12"/>
      <c r="M142" s="13"/>
      <c r="N142" s="12"/>
      <c r="O142" s="13"/>
    </row>
    <row r="143" spans="1:15" ht="15.95" customHeight="1" x14ac:dyDescent="0.2">
      <c r="A143" s="1"/>
      <c r="B143" s="6"/>
      <c r="C143" s="4"/>
      <c r="D143" s="2"/>
      <c r="E143" s="11"/>
      <c r="F143" s="12"/>
      <c r="G143" s="13"/>
      <c r="H143" s="12"/>
      <c r="I143" s="13"/>
      <c r="J143" s="12"/>
      <c r="K143" s="13"/>
      <c r="L143" s="12"/>
      <c r="M143" s="13"/>
      <c r="N143" s="12"/>
      <c r="O143" s="13"/>
    </row>
    <row r="144" spans="1:15" ht="15.95" customHeight="1" x14ac:dyDescent="0.2">
      <c r="A144" s="1"/>
      <c r="B144" s="6"/>
      <c r="C144" s="4"/>
      <c r="D144" s="2"/>
      <c r="E144" s="11"/>
      <c r="F144" s="12"/>
      <c r="G144" s="13"/>
      <c r="H144" s="12"/>
      <c r="I144" s="13"/>
      <c r="J144" s="12"/>
      <c r="K144" s="13"/>
      <c r="L144" s="12"/>
      <c r="M144" s="13"/>
      <c r="N144" s="12"/>
      <c r="O144" s="13"/>
    </row>
    <row r="145" spans="1:15" ht="15.95" customHeight="1" x14ac:dyDescent="0.2">
      <c r="A145" s="1"/>
      <c r="B145" s="6"/>
      <c r="C145" s="4"/>
      <c r="D145" s="2"/>
      <c r="E145" s="11"/>
      <c r="F145" s="12"/>
      <c r="G145" s="13"/>
      <c r="H145" s="12"/>
      <c r="I145" s="13"/>
      <c r="J145" s="12"/>
      <c r="K145" s="13"/>
      <c r="L145" s="12"/>
      <c r="M145" s="13"/>
      <c r="N145" s="12"/>
      <c r="O145" s="13"/>
    </row>
    <row r="146" spans="1:15" ht="15.95" customHeight="1" x14ac:dyDescent="0.2">
      <c r="A146" s="1"/>
      <c r="B146" s="6"/>
      <c r="C146" s="4"/>
      <c r="D146" s="2"/>
      <c r="E146" s="11"/>
      <c r="F146" s="12"/>
      <c r="G146" s="13"/>
      <c r="H146" s="12"/>
      <c r="I146" s="13"/>
      <c r="J146" s="12"/>
      <c r="K146" s="13"/>
      <c r="L146" s="12"/>
      <c r="M146" s="13"/>
      <c r="N146" s="12"/>
      <c r="O146" s="13"/>
    </row>
    <row r="147" spans="1:15" ht="15.95" customHeight="1" x14ac:dyDescent="0.2">
      <c r="A147" s="1"/>
      <c r="B147" s="6"/>
      <c r="C147" s="4"/>
      <c r="D147" s="2"/>
      <c r="E147" s="11"/>
      <c r="F147" s="12"/>
      <c r="G147" s="13"/>
      <c r="H147" s="12"/>
      <c r="I147" s="13"/>
      <c r="J147" s="12"/>
      <c r="K147" s="13"/>
      <c r="L147" s="12"/>
      <c r="M147" s="13"/>
      <c r="N147" s="12"/>
      <c r="O147" s="13"/>
    </row>
    <row r="148" spans="1:15" ht="15.95" customHeight="1" x14ac:dyDescent="0.2">
      <c r="A148" s="1"/>
      <c r="B148" s="6"/>
      <c r="C148" s="4"/>
      <c r="D148" s="2"/>
      <c r="E148" s="11"/>
      <c r="F148" s="12"/>
      <c r="G148" s="13"/>
      <c r="H148" s="12"/>
      <c r="I148" s="13"/>
      <c r="J148" s="12"/>
      <c r="K148" s="13"/>
      <c r="L148" s="12"/>
      <c r="M148" s="13"/>
      <c r="N148" s="12"/>
      <c r="O148" s="13"/>
    </row>
    <row r="149" spans="1:15" ht="15.95" customHeight="1" x14ac:dyDescent="0.2">
      <c r="A149" s="1"/>
      <c r="B149" s="6"/>
      <c r="C149" s="4"/>
      <c r="D149" s="2"/>
      <c r="E149" s="11"/>
      <c r="F149" s="12"/>
      <c r="G149" s="13"/>
      <c r="H149" s="12"/>
      <c r="I149" s="13"/>
      <c r="J149" s="12"/>
      <c r="K149" s="13"/>
      <c r="L149" s="12"/>
      <c r="M149" s="13"/>
      <c r="N149" s="12"/>
      <c r="O149" s="13"/>
    </row>
    <row r="150" spans="1:15" ht="15.95" customHeight="1" x14ac:dyDescent="0.2">
      <c r="A150" s="1"/>
      <c r="B150" s="6"/>
      <c r="C150" s="4"/>
      <c r="D150" s="2"/>
      <c r="E150" s="11"/>
      <c r="F150" s="12"/>
      <c r="G150" s="13"/>
      <c r="H150" s="12"/>
      <c r="I150" s="13"/>
      <c r="J150" s="12"/>
      <c r="K150" s="13"/>
      <c r="L150" s="12"/>
      <c r="M150" s="13"/>
      <c r="N150" s="12"/>
      <c r="O150" s="13"/>
    </row>
    <row r="151" spans="1:15" ht="15.95" customHeight="1" x14ac:dyDescent="0.2">
      <c r="A151" s="1"/>
      <c r="B151" s="6"/>
      <c r="C151" s="4"/>
      <c r="D151" s="2"/>
      <c r="E151" s="11"/>
      <c r="F151" s="12"/>
      <c r="G151" s="13"/>
      <c r="H151" s="12"/>
      <c r="I151" s="13"/>
      <c r="J151" s="12"/>
      <c r="K151" s="13"/>
      <c r="L151" s="12"/>
      <c r="M151" s="13"/>
      <c r="N151" s="12"/>
      <c r="O151" s="13"/>
    </row>
    <row r="152" spans="1:15" ht="15.95" customHeight="1" x14ac:dyDescent="0.2">
      <c r="A152" s="1"/>
      <c r="B152" s="6"/>
      <c r="C152" s="4"/>
      <c r="D152" s="2"/>
      <c r="E152" s="11"/>
      <c r="F152" s="12"/>
      <c r="G152" s="13"/>
      <c r="H152" s="12"/>
      <c r="I152" s="13"/>
      <c r="J152" s="12"/>
      <c r="K152" s="13"/>
      <c r="L152" s="12"/>
      <c r="M152" s="13"/>
      <c r="N152" s="12"/>
      <c r="O152" s="13"/>
    </row>
    <row r="153" spans="1:15" ht="15.95" customHeight="1" x14ac:dyDescent="0.2">
      <c r="A153" s="1"/>
      <c r="B153" s="6"/>
      <c r="C153" s="4"/>
      <c r="D153" s="2"/>
      <c r="E153" s="11"/>
      <c r="F153" s="12"/>
      <c r="G153" s="13"/>
      <c r="H153" s="12"/>
      <c r="I153" s="13"/>
      <c r="J153" s="12"/>
      <c r="K153" s="13"/>
      <c r="L153" s="12"/>
      <c r="M153" s="13"/>
      <c r="N153" s="12"/>
      <c r="O153" s="13"/>
    </row>
    <row r="154" spans="1:15" ht="15.95" customHeight="1" x14ac:dyDescent="0.2">
      <c r="A154" s="1"/>
      <c r="B154" s="6"/>
      <c r="C154" s="4"/>
      <c r="D154" s="2"/>
      <c r="E154" s="11"/>
      <c r="F154" s="12"/>
      <c r="G154" s="13"/>
      <c r="H154" s="12"/>
      <c r="I154" s="13"/>
      <c r="J154" s="12"/>
      <c r="K154" s="13"/>
      <c r="L154" s="12"/>
      <c r="M154" s="13"/>
      <c r="N154" s="12"/>
      <c r="O154" s="13"/>
    </row>
    <row r="155" spans="1:15" ht="15.95" customHeight="1" x14ac:dyDescent="0.2">
      <c r="A155" s="1"/>
      <c r="B155" s="6"/>
      <c r="C155" s="4"/>
      <c r="D155" s="2"/>
      <c r="E155" s="11"/>
      <c r="F155" s="12"/>
      <c r="G155" s="13"/>
      <c r="H155" s="12"/>
      <c r="I155" s="13"/>
      <c r="J155" s="12"/>
      <c r="K155" s="13"/>
      <c r="L155" s="12"/>
      <c r="M155" s="13"/>
      <c r="N155" s="12"/>
      <c r="O155" s="13"/>
    </row>
    <row r="156" spans="1:15" ht="15.95" customHeight="1" x14ac:dyDescent="0.2">
      <c r="A156" s="1"/>
      <c r="B156" s="6"/>
      <c r="C156" s="4"/>
      <c r="D156" s="2"/>
      <c r="E156" s="11"/>
      <c r="F156" s="12"/>
      <c r="G156" s="13"/>
      <c r="H156" s="12"/>
      <c r="I156" s="13"/>
      <c r="J156" s="12"/>
      <c r="K156" s="13"/>
      <c r="L156" s="12"/>
      <c r="M156" s="13"/>
      <c r="N156" s="12"/>
      <c r="O156" s="13"/>
    </row>
    <row r="157" spans="1:15" ht="15.95" customHeight="1" x14ac:dyDescent="0.2">
      <c r="A157" s="1"/>
      <c r="B157" s="6"/>
      <c r="C157" s="4"/>
      <c r="D157" s="2"/>
      <c r="E157" s="11"/>
      <c r="F157" s="12"/>
      <c r="G157" s="13"/>
      <c r="H157" s="12"/>
      <c r="I157" s="13"/>
      <c r="J157" s="12"/>
      <c r="K157" s="13"/>
      <c r="L157" s="12"/>
      <c r="M157" s="13"/>
      <c r="N157" s="12"/>
      <c r="O157" s="13"/>
    </row>
    <row r="158" spans="1:15" ht="15.95" customHeight="1" x14ac:dyDescent="0.2">
      <c r="A158" s="1"/>
      <c r="B158" s="6"/>
      <c r="C158" s="4"/>
      <c r="D158" s="2"/>
      <c r="E158" s="11"/>
      <c r="F158" s="12"/>
      <c r="G158" s="13"/>
      <c r="H158" s="12"/>
      <c r="I158" s="13"/>
      <c r="J158" s="12"/>
      <c r="K158" s="13"/>
      <c r="L158" s="12"/>
      <c r="M158" s="13"/>
      <c r="N158" s="12"/>
      <c r="O158" s="13"/>
    </row>
    <row r="159" spans="1:15" ht="15.95" customHeight="1" x14ac:dyDescent="0.2">
      <c r="A159" s="1"/>
      <c r="B159" s="6"/>
      <c r="C159" s="4"/>
      <c r="D159" s="2"/>
      <c r="E159" s="11"/>
      <c r="F159" s="12"/>
      <c r="G159" s="13"/>
      <c r="H159" s="12"/>
      <c r="I159" s="13"/>
      <c r="J159" s="12"/>
      <c r="K159" s="13"/>
      <c r="L159" s="12"/>
      <c r="M159" s="13"/>
      <c r="N159" s="12"/>
      <c r="O159" s="13"/>
    </row>
    <row r="160" spans="1:15" ht="15.95" customHeight="1" x14ac:dyDescent="0.2">
      <c r="A160" s="1"/>
      <c r="B160" s="6"/>
      <c r="C160" s="4"/>
      <c r="D160" s="2"/>
      <c r="E160" s="11"/>
      <c r="F160" s="12"/>
      <c r="G160" s="13"/>
      <c r="H160" s="12"/>
      <c r="I160" s="13"/>
      <c r="J160" s="12"/>
      <c r="K160" s="13"/>
      <c r="L160" s="12"/>
      <c r="M160" s="13"/>
      <c r="N160" s="12"/>
      <c r="O160" s="13"/>
    </row>
    <row r="161" spans="1:15" ht="15.95" customHeight="1" x14ac:dyDescent="0.2">
      <c r="A161" s="1"/>
      <c r="B161" s="6"/>
      <c r="C161" s="4"/>
      <c r="D161" s="2"/>
      <c r="E161" s="11"/>
      <c r="F161" s="12"/>
      <c r="G161" s="13"/>
      <c r="H161" s="12"/>
      <c r="I161" s="13"/>
      <c r="J161" s="12"/>
      <c r="K161" s="13"/>
      <c r="L161" s="12"/>
      <c r="M161" s="13"/>
      <c r="N161" s="12"/>
      <c r="O161" s="13"/>
    </row>
    <row r="162" spans="1:15" ht="15.95" customHeight="1" x14ac:dyDescent="0.2">
      <c r="A162" s="1"/>
      <c r="B162" s="6"/>
      <c r="C162" s="4"/>
      <c r="D162" s="2"/>
      <c r="E162" s="11"/>
      <c r="F162" s="12"/>
      <c r="G162" s="13"/>
      <c r="H162" s="12"/>
      <c r="I162" s="13"/>
      <c r="J162" s="12"/>
      <c r="K162" s="13"/>
      <c r="L162" s="12"/>
      <c r="M162" s="13"/>
      <c r="N162" s="12"/>
      <c r="O162" s="13"/>
    </row>
    <row r="163" spans="1:15" ht="15.95" customHeight="1" x14ac:dyDescent="0.2">
      <c r="A163" s="1"/>
      <c r="B163" s="6"/>
      <c r="C163" s="4"/>
      <c r="D163" s="2"/>
      <c r="E163" s="11"/>
      <c r="F163" s="12"/>
      <c r="G163" s="13"/>
      <c r="H163" s="12"/>
      <c r="I163" s="13"/>
      <c r="J163" s="12"/>
      <c r="K163" s="13"/>
      <c r="L163" s="12"/>
      <c r="M163" s="13"/>
      <c r="N163" s="12"/>
      <c r="O163" s="13"/>
    </row>
    <row r="164" spans="1:15" ht="15.95" customHeight="1" x14ac:dyDescent="0.2">
      <c r="A164" s="1"/>
      <c r="B164" s="6"/>
      <c r="C164" s="4"/>
      <c r="D164" s="2"/>
      <c r="E164" s="11"/>
      <c r="F164" s="12"/>
      <c r="G164" s="13"/>
      <c r="H164" s="12"/>
      <c r="I164" s="13"/>
      <c r="J164" s="12"/>
      <c r="K164" s="13"/>
      <c r="L164" s="12"/>
      <c r="M164" s="13"/>
      <c r="N164" s="12"/>
      <c r="O164" s="13"/>
    </row>
    <row r="165" spans="1:15" ht="15.95" customHeight="1" x14ac:dyDescent="0.2">
      <c r="A165" s="1"/>
      <c r="B165" s="6"/>
      <c r="C165" s="4"/>
      <c r="D165" s="2"/>
      <c r="E165" s="11"/>
      <c r="F165" s="12"/>
      <c r="G165" s="13"/>
      <c r="H165" s="12"/>
      <c r="I165" s="13"/>
      <c r="J165" s="12"/>
      <c r="K165" s="13"/>
      <c r="L165" s="12"/>
      <c r="M165" s="13"/>
      <c r="N165" s="12"/>
      <c r="O165" s="13"/>
    </row>
    <row r="166" spans="1:15" ht="15.95" customHeight="1" x14ac:dyDescent="0.2">
      <c r="A166" s="1"/>
      <c r="B166" s="6"/>
      <c r="C166" s="4"/>
      <c r="D166" s="2"/>
      <c r="E166" s="11"/>
      <c r="F166" s="12"/>
      <c r="G166" s="13"/>
      <c r="H166" s="12"/>
      <c r="I166" s="13"/>
      <c r="J166" s="12"/>
      <c r="K166" s="13"/>
      <c r="L166" s="12"/>
      <c r="M166" s="13"/>
      <c r="N166" s="12"/>
      <c r="O166" s="13"/>
    </row>
    <row r="167" spans="1:15" ht="15.95" customHeight="1" x14ac:dyDescent="0.2">
      <c r="A167" s="1"/>
      <c r="B167" s="6"/>
      <c r="C167" s="4"/>
      <c r="D167" s="2"/>
      <c r="E167" s="11"/>
      <c r="F167" s="12"/>
      <c r="G167" s="13"/>
      <c r="H167" s="12"/>
      <c r="I167" s="13"/>
      <c r="J167" s="12"/>
      <c r="K167" s="13"/>
      <c r="L167" s="12"/>
      <c r="M167" s="13"/>
      <c r="N167" s="12"/>
      <c r="O167" s="13"/>
    </row>
    <row r="168" spans="1:15" ht="15.95" customHeight="1" x14ac:dyDescent="0.2">
      <c r="A168" s="1"/>
      <c r="B168" s="6"/>
      <c r="C168" s="4"/>
      <c r="D168" s="2"/>
      <c r="E168" s="11"/>
      <c r="F168" s="12"/>
      <c r="G168" s="13"/>
      <c r="H168" s="12"/>
      <c r="I168" s="13"/>
      <c r="J168" s="12"/>
      <c r="K168" s="13"/>
      <c r="L168" s="12"/>
      <c r="M168" s="13"/>
      <c r="N168" s="12"/>
      <c r="O168" s="13"/>
    </row>
    <row r="169" spans="1:15" ht="15.95" customHeight="1" x14ac:dyDescent="0.2">
      <c r="A169" s="1"/>
      <c r="B169" s="6"/>
      <c r="C169" s="4"/>
      <c r="D169" s="2"/>
      <c r="E169" s="11"/>
      <c r="F169" s="12"/>
      <c r="G169" s="13"/>
      <c r="H169" s="12"/>
      <c r="I169" s="13"/>
      <c r="J169" s="12"/>
      <c r="K169" s="13"/>
      <c r="L169" s="12"/>
      <c r="M169" s="13"/>
      <c r="N169" s="12"/>
      <c r="O169" s="13"/>
    </row>
    <row r="170" spans="1:15" ht="15.95" customHeight="1" x14ac:dyDescent="0.2">
      <c r="A170" s="1"/>
      <c r="B170" s="6"/>
      <c r="C170" s="4"/>
      <c r="D170" s="2"/>
      <c r="E170" s="11"/>
      <c r="F170" s="12"/>
      <c r="G170" s="13"/>
      <c r="H170" s="12"/>
      <c r="I170" s="13"/>
      <c r="J170" s="12"/>
      <c r="K170" s="13"/>
      <c r="L170" s="12"/>
      <c r="M170" s="13"/>
      <c r="N170" s="12"/>
      <c r="O170" s="13"/>
    </row>
    <row r="171" spans="1:15" ht="15.95" customHeight="1" x14ac:dyDescent="0.2">
      <c r="A171" s="1"/>
      <c r="B171" s="6"/>
      <c r="C171" s="4"/>
      <c r="D171" s="2"/>
      <c r="E171" s="11"/>
      <c r="F171" s="12"/>
      <c r="G171" s="13"/>
      <c r="H171" s="12"/>
      <c r="I171" s="13"/>
      <c r="J171" s="12"/>
      <c r="K171" s="13"/>
      <c r="L171" s="12"/>
      <c r="M171" s="13"/>
      <c r="N171" s="12"/>
      <c r="O171" s="13"/>
    </row>
    <row r="172" spans="1:15" ht="15.95" customHeight="1" x14ac:dyDescent="0.2">
      <c r="A172" s="1"/>
      <c r="B172" s="6"/>
      <c r="C172" s="4"/>
      <c r="D172" s="2"/>
      <c r="E172" s="11"/>
      <c r="F172" s="12"/>
      <c r="G172" s="13"/>
      <c r="H172" s="12"/>
      <c r="I172" s="13"/>
      <c r="J172" s="12"/>
      <c r="K172" s="13"/>
      <c r="L172" s="12"/>
      <c r="M172" s="13"/>
      <c r="N172" s="12"/>
      <c r="O172" s="13"/>
    </row>
    <row r="173" spans="1:15" ht="15.95" customHeight="1" x14ac:dyDescent="0.2">
      <c r="A173" s="1"/>
      <c r="B173" s="6"/>
      <c r="C173" s="4"/>
      <c r="D173" s="2"/>
      <c r="E173" s="11"/>
      <c r="F173" s="12"/>
      <c r="G173" s="13"/>
      <c r="H173" s="12"/>
      <c r="I173" s="13"/>
      <c r="J173" s="12"/>
      <c r="K173" s="13"/>
      <c r="L173" s="12"/>
      <c r="M173" s="13"/>
      <c r="N173" s="12"/>
      <c r="O173" s="13"/>
    </row>
    <row r="174" spans="1:15" ht="15.95" customHeight="1" x14ac:dyDescent="0.2">
      <c r="A174" s="1"/>
      <c r="B174" s="6"/>
      <c r="C174" s="4"/>
      <c r="D174" s="2"/>
      <c r="E174" s="11"/>
      <c r="F174" s="12"/>
      <c r="G174" s="13"/>
      <c r="H174" s="12"/>
      <c r="I174" s="13"/>
      <c r="J174" s="12"/>
      <c r="K174" s="13"/>
      <c r="L174" s="12"/>
      <c r="M174" s="13"/>
      <c r="N174" s="12"/>
      <c r="O174" s="13"/>
    </row>
    <row r="175" spans="1:15" ht="15.95" customHeight="1" x14ac:dyDescent="0.2">
      <c r="A175" s="1"/>
      <c r="B175" s="6"/>
      <c r="C175" s="4"/>
      <c r="D175" s="2"/>
      <c r="E175" s="11"/>
      <c r="F175" s="12"/>
      <c r="G175" s="13"/>
      <c r="H175" s="12"/>
      <c r="I175" s="13"/>
      <c r="J175" s="12"/>
      <c r="K175" s="13"/>
      <c r="L175" s="12"/>
      <c r="M175" s="13"/>
      <c r="N175" s="12"/>
      <c r="O175" s="13"/>
    </row>
    <row r="176" spans="1:15" ht="15.95" customHeight="1" x14ac:dyDescent="0.2">
      <c r="A176" s="1"/>
      <c r="B176" s="6"/>
      <c r="C176" s="4"/>
      <c r="D176" s="2"/>
      <c r="E176" s="11"/>
      <c r="F176" s="12"/>
      <c r="G176" s="13"/>
      <c r="H176" s="12"/>
      <c r="I176" s="13"/>
      <c r="J176" s="12"/>
      <c r="K176" s="13"/>
      <c r="L176" s="12"/>
      <c r="M176" s="13"/>
      <c r="N176" s="12"/>
      <c r="O176" s="13"/>
    </row>
    <row r="177" spans="1:15" ht="15.95" customHeight="1" x14ac:dyDescent="0.2">
      <c r="A177" s="1"/>
      <c r="B177" s="6"/>
      <c r="C177" s="4"/>
      <c r="D177" s="2"/>
      <c r="E177" s="11"/>
      <c r="F177" s="12"/>
      <c r="G177" s="13"/>
      <c r="H177" s="12"/>
      <c r="I177" s="13"/>
      <c r="J177" s="12"/>
      <c r="K177" s="13"/>
      <c r="L177" s="12"/>
      <c r="M177" s="13"/>
      <c r="N177" s="12"/>
      <c r="O177" s="13"/>
    </row>
    <row r="178" spans="1:15" ht="15.95" customHeight="1" x14ac:dyDescent="0.2">
      <c r="A178" s="1"/>
      <c r="B178" s="6"/>
      <c r="C178" s="4"/>
      <c r="D178" s="2"/>
      <c r="E178" s="11"/>
      <c r="F178" s="12"/>
      <c r="G178" s="13"/>
      <c r="H178" s="12"/>
      <c r="I178" s="13"/>
      <c r="J178" s="12"/>
      <c r="K178" s="13"/>
      <c r="L178" s="12"/>
      <c r="M178" s="13"/>
      <c r="N178" s="12"/>
      <c r="O178" s="13"/>
    </row>
    <row r="179" spans="1:15" ht="15.95" customHeight="1" x14ac:dyDescent="0.2">
      <c r="A179" s="1"/>
      <c r="B179" s="6"/>
      <c r="C179" s="4"/>
      <c r="D179" s="2"/>
      <c r="E179" s="11"/>
      <c r="F179" s="12"/>
      <c r="G179" s="13"/>
      <c r="H179" s="12"/>
      <c r="I179" s="13"/>
      <c r="J179" s="12"/>
      <c r="K179" s="13"/>
      <c r="L179" s="12"/>
      <c r="M179" s="13"/>
      <c r="N179" s="12"/>
      <c r="O179" s="13"/>
    </row>
    <row r="180" spans="1:15" ht="15.95" customHeight="1" x14ac:dyDescent="0.2">
      <c r="A180" s="1"/>
      <c r="B180" s="6"/>
      <c r="C180" s="4"/>
      <c r="D180" s="2"/>
      <c r="E180" s="11"/>
      <c r="F180" s="12"/>
      <c r="G180" s="13"/>
      <c r="H180" s="12"/>
      <c r="I180" s="13"/>
      <c r="J180" s="12"/>
      <c r="K180" s="13"/>
      <c r="L180" s="12"/>
      <c r="M180" s="13"/>
      <c r="N180" s="12"/>
      <c r="O180" s="13"/>
    </row>
    <row r="181" spans="1:15" ht="15.95" customHeight="1" x14ac:dyDescent="0.2">
      <c r="A181" s="1"/>
      <c r="B181" s="6"/>
      <c r="C181" s="4"/>
      <c r="D181" s="2"/>
      <c r="E181" s="11"/>
      <c r="F181" s="12"/>
      <c r="G181" s="13"/>
      <c r="H181" s="12"/>
      <c r="I181" s="13"/>
      <c r="J181" s="12"/>
      <c r="K181" s="13"/>
      <c r="L181" s="12"/>
      <c r="M181" s="13"/>
      <c r="N181" s="12"/>
      <c r="O181" s="13"/>
    </row>
    <row r="182" spans="1:15" ht="15.95" customHeight="1" x14ac:dyDescent="0.2">
      <c r="A182" s="1"/>
      <c r="B182" s="6"/>
      <c r="C182" s="4"/>
      <c r="D182" s="2"/>
      <c r="E182" s="11"/>
      <c r="F182" s="12"/>
      <c r="G182" s="13"/>
      <c r="H182" s="12"/>
      <c r="I182" s="13"/>
      <c r="J182" s="12"/>
      <c r="K182" s="13"/>
      <c r="L182" s="12"/>
      <c r="M182" s="13"/>
      <c r="N182" s="12"/>
      <c r="O182" s="13"/>
    </row>
    <row r="183" spans="1:15" ht="15.95" customHeight="1" x14ac:dyDescent="0.2">
      <c r="A183" s="1"/>
      <c r="B183" s="6"/>
      <c r="C183" s="4"/>
      <c r="D183" s="2"/>
      <c r="E183" s="11"/>
      <c r="F183" s="12"/>
      <c r="G183" s="13"/>
      <c r="H183" s="12"/>
      <c r="I183" s="13"/>
      <c r="J183" s="12"/>
      <c r="K183" s="13"/>
      <c r="L183" s="12"/>
      <c r="M183" s="13"/>
      <c r="N183" s="12"/>
      <c r="O183" s="13"/>
    </row>
    <row r="184" spans="1:15" ht="15.95" customHeight="1" x14ac:dyDescent="0.2">
      <c r="A184" s="1"/>
      <c r="B184" s="6"/>
      <c r="C184" s="4"/>
      <c r="D184" s="2"/>
      <c r="E184" s="11"/>
      <c r="F184" s="12"/>
      <c r="G184" s="13"/>
      <c r="H184" s="12"/>
      <c r="I184" s="13"/>
      <c r="J184" s="12"/>
      <c r="K184" s="13"/>
      <c r="L184" s="12"/>
      <c r="M184" s="13"/>
      <c r="N184" s="12"/>
      <c r="O184" s="13"/>
    </row>
    <row r="185" spans="1:15" ht="15.95" customHeight="1" x14ac:dyDescent="0.2">
      <c r="A185" s="1"/>
      <c r="B185" s="6"/>
      <c r="C185" s="4"/>
      <c r="D185" s="2"/>
      <c r="E185" s="11"/>
      <c r="F185" s="12"/>
      <c r="G185" s="13"/>
      <c r="H185" s="12"/>
      <c r="I185" s="13"/>
      <c r="J185" s="12"/>
      <c r="K185" s="13"/>
      <c r="L185" s="12"/>
      <c r="M185" s="13"/>
      <c r="N185" s="12"/>
      <c r="O185" s="13"/>
    </row>
    <row r="186" spans="1:15" ht="15.95" customHeight="1" x14ac:dyDescent="0.2">
      <c r="A186" s="1"/>
      <c r="B186" s="6"/>
      <c r="C186" s="4"/>
      <c r="D186" s="2"/>
      <c r="E186" s="11"/>
      <c r="F186" s="12"/>
      <c r="G186" s="13"/>
      <c r="H186" s="12"/>
      <c r="I186" s="13"/>
      <c r="J186" s="12"/>
      <c r="K186" s="13"/>
      <c r="L186" s="12"/>
      <c r="M186" s="13"/>
      <c r="N186" s="12"/>
      <c r="O186" s="13"/>
    </row>
    <row r="187" spans="1:15" ht="15.95" customHeight="1" x14ac:dyDescent="0.2">
      <c r="A187" s="1"/>
      <c r="B187" s="6"/>
      <c r="C187" s="4"/>
      <c r="D187" s="2"/>
      <c r="E187" s="11"/>
      <c r="F187" s="12"/>
      <c r="G187" s="13"/>
      <c r="H187" s="12"/>
      <c r="I187" s="13"/>
      <c r="J187" s="12"/>
      <c r="K187" s="13"/>
      <c r="L187" s="12"/>
      <c r="M187" s="13"/>
      <c r="N187" s="12"/>
      <c r="O187" s="13"/>
    </row>
    <row r="188" spans="1:15" ht="15.95" customHeight="1" x14ac:dyDescent="0.2">
      <c r="A188" s="1"/>
      <c r="B188" s="6"/>
      <c r="C188" s="4"/>
      <c r="D188" s="2"/>
      <c r="E188" s="11"/>
      <c r="F188" s="12"/>
      <c r="G188" s="13"/>
      <c r="H188" s="12"/>
      <c r="I188" s="13"/>
      <c r="J188" s="12"/>
      <c r="K188" s="13"/>
      <c r="L188" s="12"/>
      <c r="M188" s="13"/>
      <c r="N188" s="12"/>
      <c r="O188" s="13"/>
    </row>
    <row r="189" spans="1:15" ht="15.95" customHeight="1" x14ac:dyDescent="0.2">
      <c r="A189" s="1"/>
      <c r="B189" s="6"/>
      <c r="C189" s="4"/>
      <c r="D189" s="2"/>
      <c r="E189" s="11"/>
      <c r="F189" s="12"/>
      <c r="G189" s="13"/>
      <c r="H189" s="12"/>
      <c r="I189" s="13"/>
      <c r="J189" s="12"/>
      <c r="K189" s="13"/>
      <c r="L189" s="12"/>
      <c r="M189" s="13"/>
      <c r="N189" s="12"/>
      <c r="O189" s="13"/>
    </row>
  </sheetData>
  <phoneticPr fontId="4" type="noConversion"/>
  <conditionalFormatting sqref="A2:O70">
    <cfRule type="expression" dxfId="5" priority="1">
      <formula>$A2:$A101="A"</formula>
    </cfRule>
    <cfRule type="expression" dxfId="4" priority="382">
      <formula>$A2:$A101="G"</formula>
    </cfRule>
    <cfRule type="expression" dxfId="3" priority="383">
      <formula>$A2:$A101="P"</formula>
    </cfRule>
    <cfRule type="expression" dxfId="2" priority="384">
      <formula>$A2:$A18="A"</formula>
    </cfRule>
    <cfRule type="expression" dxfId="1" priority="385">
      <formula>$A2:$A18="G"</formula>
    </cfRule>
    <cfRule type="expression" dxfId="0" priority="386">
      <formula>$A2:$A18="P"</formula>
    </cfRule>
  </conditionalFormatting>
  <dataValidations count="1">
    <dataValidation showInputMessage="1" showErrorMessage="1" sqref="C2:C100" xr:uid="{6CFCF86A-366E-46DA-A8FC-9C5C2BB7DE3D}"/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F49AA0-D602-46EB-8CB8-36B3177FBA3B}">
          <x14:formula1>
            <xm:f>'LISTE EDP'!$A$1:$A$3</xm:f>
          </x14:formula1>
          <xm:sqref>A2:A100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18A5B8-B5F4-4FF3-BA82-3A81E610DE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EDP</vt:lpstr>
      <vt:lpstr>Synthèse WBA</vt:lpstr>
      <vt:lpstr>2024</vt:lpstr>
    </vt:vector>
  </TitlesOfParts>
  <Company>ACML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Anne-Marie PITASSI</dc:creator>
  <cp:lastModifiedBy>BARBOT Wilfried</cp:lastModifiedBy>
  <cp:lastPrinted>2023-10-12T06:58:36Z</cp:lastPrinted>
  <dcterms:created xsi:type="dcterms:W3CDTF">2006-01-06T12:16:39Z</dcterms:created>
  <dcterms:modified xsi:type="dcterms:W3CDTF">2024-01-16T08:18:15Z</dcterms:modified>
</cp:coreProperties>
</file>