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svg" ContentType="image/svg+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drawings/drawing1.xml" ContentType="application/vnd.openxmlformats-officedocument.drawing+xml"/>
  <Override PartName="/xl/tables/table1.xml" ContentType="application/vnd.openxmlformats-officedocument.spreadsheetml.table+xml"/>
  <Override PartName="/xl/drawings/drawing2.xml" ContentType="application/vnd.openxmlformats-officedocument.drawing+xml"/>
  <Override PartName="/xl/ctrlProps/ctrlProp1.xml" ContentType="application/vnd.ms-excel.controlproperties+xml"/>
  <Override PartName="/xl/tables/table2.xml" ContentType="application/vnd.openxmlformats-officedocument.spreadsheetml.table+xml"/>
  <Override PartName="/xl/drawings/drawing3.xml" ContentType="application/vnd.openxmlformats-officedocument.drawing+xml"/>
  <Override PartName="/xl/ctrlProps/ctrlProp2.xml" ContentType="application/vnd.ms-excel.controlproperties+xml"/>
  <Override PartName="/xl/tables/table3.xml" ContentType="application/vnd.openxmlformats-officedocument.spreadsheetml.table+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filterPrivacy="1" codeName="ThisWorkbook"/>
  <xr:revisionPtr revIDLastSave="0" documentId="13_ncr:1_{37B88B65-EC59-4135-90C1-545DA37F0D38}" xr6:coauthVersionLast="47" xr6:coauthVersionMax="47" xr10:uidLastSave="{00000000-0000-0000-0000-000000000000}"/>
  <bookViews>
    <workbookView xWindow="29070" yWindow="2985" windowWidth="16095" windowHeight="14460" tabRatio="415" activeTab="1" xr2:uid="{00000000-000D-0000-FFFF-FFFF00000000}"/>
  </bookViews>
  <sheets>
    <sheet name="À propos de" sheetId="12" r:id="rId1"/>
    <sheet name="Clair" sheetId="17" r:id="rId2"/>
    <sheet name="Sombre" sheetId="16" r:id="rId3"/>
    <sheet name="Couleur" sheetId="18" r:id="rId4"/>
  </sheets>
  <definedNames>
    <definedName name="Aujourd’hui" localSheetId="1">TODAY()</definedName>
    <definedName name="Aujourd’hui" localSheetId="3">TODAY()</definedName>
    <definedName name="Aujourd’hui" localSheetId="2">TODAY()</definedName>
    <definedName name="Début_Projet" localSheetId="1">Clair!$E$7</definedName>
    <definedName name="Début_Projet" localSheetId="3">Couleur!$C$6</definedName>
    <definedName name="Début_Projet" localSheetId="2">Sombre!$C$6</definedName>
    <definedName name="_xlnm.Print_Titles" localSheetId="1">Clair!$6:$9</definedName>
    <definedName name="_xlnm.Print_Titles" localSheetId="3">Couleur!$6:$9</definedName>
    <definedName name="_xlnm.Print_Titles" localSheetId="2">Sombre!$6:$9</definedName>
    <definedName name="Incrément_de_défilement" localSheetId="1">Clair!$C$8</definedName>
    <definedName name="Incrément_de_défilement" localSheetId="3">Couleur!$C$7</definedName>
    <definedName name="Incrément_de_défilement" localSheetId="2">Sombre!$C$7</definedName>
    <definedName name="_xlnm.Print_Area" localSheetId="1">Clair!$A$1:$NJ$12</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calcChain.xml><?xml version="1.0" encoding="utf-8"?>
<calcChain xmlns="http://schemas.openxmlformats.org/spreadsheetml/2006/main">
  <c r="G11" i="17" l="1"/>
  <c r="D11" i="17" s="1"/>
  <c r="E7" i="17"/>
  <c r="I7" i="17" s="1"/>
  <c r="G13" i="17"/>
  <c r="F13" i="18"/>
  <c r="F12" i="18"/>
  <c r="I7" i="18"/>
  <c r="I6" i="18" s="1"/>
  <c r="D13" i="17"/>
  <c r="F13" i="16"/>
  <c r="F12" i="16"/>
  <c r="F16" i="16" s="1"/>
  <c r="F28" i="16" s="1"/>
  <c r="F15" i="16" l="1"/>
  <c r="I23" i="18"/>
  <c r="I34" i="18"/>
  <c r="F18" i="16"/>
  <c r="F19" i="16" s="1"/>
  <c r="F20" i="16" s="1"/>
  <c r="F21" i="16" s="1"/>
  <c r="F22" i="16" s="1"/>
  <c r="I17" i="18"/>
  <c r="I13" i="18"/>
  <c r="I11" i="18"/>
  <c r="I9" i="18"/>
  <c r="I35" i="18"/>
  <c r="I29" i="18"/>
  <c r="I33" i="18"/>
  <c r="J7" i="18"/>
  <c r="J13" i="18" s="1"/>
  <c r="J7" i="17"/>
  <c r="I11" i="17"/>
  <c r="I13" i="17"/>
  <c r="I9" i="17"/>
  <c r="F14" i="16"/>
  <c r="F14" i="18"/>
  <c r="F24" i="18"/>
  <c r="F16" i="18"/>
  <c r="F15" i="18"/>
  <c r="I15" i="18" s="1"/>
  <c r="F18" i="18"/>
  <c r="I12" i="18"/>
  <c r="F24" i="16"/>
  <c r="F25" i="16" s="1"/>
  <c r="F26" i="16" s="1"/>
  <c r="J18" i="18" l="1"/>
  <c r="J33" i="18"/>
  <c r="J12" i="18"/>
  <c r="F27" i="16"/>
  <c r="F30" i="16" s="1"/>
  <c r="F31" i="16" s="1"/>
  <c r="F32" i="16" s="1"/>
  <c r="J35" i="18"/>
  <c r="J23" i="18"/>
  <c r="J34" i="18"/>
  <c r="J11" i="18"/>
  <c r="J9" i="18"/>
  <c r="K7" i="18"/>
  <c r="K29" i="18" s="1"/>
  <c r="J24" i="18"/>
  <c r="J29" i="18"/>
  <c r="J15" i="18"/>
  <c r="J17" i="18"/>
  <c r="K7" i="17"/>
  <c r="J11" i="17"/>
  <c r="J9" i="17"/>
  <c r="J13" i="17"/>
  <c r="F19" i="18"/>
  <c r="I18" i="18"/>
  <c r="F25" i="18"/>
  <c r="I24" i="18"/>
  <c r="I14" i="18"/>
  <c r="J14" i="18"/>
  <c r="K14" i="18"/>
  <c r="K35" i="18"/>
  <c r="K23" i="18"/>
  <c r="K9" i="18"/>
  <c r="F28" i="18"/>
  <c r="I16" i="18"/>
  <c r="J16" i="18"/>
  <c r="K17" i="18" l="1"/>
  <c r="K16" i="18"/>
  <c r="C6" i="16" a="1"/>
  <c r="C6" i="16" s="1"/>
  <c r="I7" i="16" s="1"/>
  <c r="I13" i="16" s="1"/>
  <c r="K13" i="18"/>
  <c r="K18" i="18"/>
  <c r="K12" i="18"/>
  <c r="L7" i="18"/>
  <c r="L9" i="18" s="1"/>
  <c r="K24" i="18"/>
  <c r="K19" i="18"/>
  <c r="K33" i="18"/>
  <c r="K34" i="18"/>
  <c r="K11" i="18"/>
  <c r="K15" i="18"/>
  <c r="K25" i="18"/>
  <c r="L7" i="17"/>
  <c r="K13" i="17"/>
  <c r="K9" i="17"/>
  <c r="K11" i="17"/>
  <c r="I25" i="18"/>
  <c r="F26" i="18"/>
  <c r="J25" i="18"/>
  <c r="I11" i="16"/>
  <c r="I14" i="16"/>
  <c r="J28" i="18"/>
  <c r="I28" i="18"/>
  <c r="L13" i="18"/>
  <c r="L12" i="18"/>
  <c r="L23" i="18"/>
  <c r="M7" i="18"/>
  <c r="L33" i="18"/>
  <c r="L16" i="18"/>
  <c r="L11" i="18"/>
  <c r="L35" i="18"/>
  <c r="K28" i="18"/>
  <c r="I19" i="18"/>
  <c r="F20" i="18"/>
  <c r="J19" i="18"/>
  <c r="L18" i="18" l="1"/>
  <c r="L34" i="18"/>
  <c r="I35" i="16"/>
  <c r="I33" i="16"/>
  <c r="I19" i="16"/>
  <c r="J7" i="16"/>
  <c r="I34" i="16"/>
  <c r="L20" i="18"/>
  <c r="L25" i="18"/>
  <c r="L29" i="18"/>
  <c r="L28" i="18"/>
  <c r="L19" i="18"/>
  <c r="I18" i="16"/>
  <c r="I17" i="16"/>
  <c r="I21" i="16"/>
  <c r="I9" i="16"/>
  <c r="I28" i="16"/>
  <c r="I6" i="16"/>
  <c r="I23" i="16"/>
  <c r="I27" i="16"/>
  <c r="L17" i="18"/>
  <c r="I15" i="16"/>
  <c r="I31" i="16"/>
  <c r="I26" i="16"/>
  <c r="I22" i="16"/>
  <c r="I12" i="16"/>
  <c r="I16" i="16"/>
  <c r="L15" i="18"/>
  <c r="L14" i="18"/>
  <c r="L24" i="18"/>
  <c r="L26" i="18"/>
  <c r="I32" i="16"/>
  <c r="I25" i="16"/>
  <c r="I20" i="16"/>
  <c r="I29" i="16"/>
  <c r="I30" i="16"/>
  <c r="I24" i="16"/>
  <c r="M7" i="17"/>
  <c r="L11" i="17"/>
  <c r="L9" i="17"/>
  <c r="L13" i="17"/>
  <c r="J9" i="16"/>
  <c r="J14" i="16"/>
  <c r="J33" i="16"/>
  <c r="J19" i="16"/>
  <c r="J34" i="16"/>
  <c r="J18" i="16"/>
  <c r="K7" i="16"/>
  <c r="J16" i="16"/>
  <c r="J11" i="16"/>
  <c r="J25" i="16"/>
  <c r="J24" i="16"/>
  <c r="J21" i="16"/>
  <c r="J27" i="16"/>
  <c r="J22" i="16"/>
  <c r="J32" i="16"/>
  <c r="J23" i="16"/>
  <c r="J15" i="16"/>
  <c r="J13" i="16"/>
  <c r="J29" i="16"/>
  <c r="J26" i="16"/>
  <c r="J31" i="16"/>
  <c r="J28" i="16"/>
  <c r="J12" i="16"/>
  <c r="J30" i="16"/>
  <c r="J35" i="16"/>
  <c r="J20" i="16"/>
  <c r="J17" i="16"/>
  <c r="J26" i="18"/>
  <c r="I26" i="18"/>
  <c r="K26" i="18"/>
  <c r="I20" i="18"/>
  <c r="F21" i="18"/>
  <c r="M21" i="18" s="1"/>
  <c r="J20" i="18"/>
  <c r="K20" i="18"/>
  <c r="M13" i="18"/>
  <c r="M25" i="18"/>
  <c r="M15" i="18"/>
  <c r="M34" i="18"/>
  <c r="M9" i="18"/>
  <c r="M35" i="18"/>
  <c r="M29" i="18"/>
  <c r="M20" i="18"/>
  <c r="M16" i="18"/>
  <c r="M26" i="18"/>
  <c r="M17" i="18"/>
  <c r="M11" i="18"/>
  <c r="M23" i="18"/>
  <c r="M33" i="18"/>
  <c r="M18" i="18"/>
  <c r="M14" i="18"/>
  <c r="M19" i="18"/>
  <c r="M12" i="18"/>
  <c r="M24" i="18"/>
  <c r="N7" i="18"/>
  <c r="M28" i="18"/>
  <c r="M9" i="17" l="1"/>
  <c r="M11" i="17"/>
  <c r="M13" i="17"/>
  <c r="N7" i="17"/>
  <c r="K31" i="16"/>
  <c r="K20" i="16"/>
  <c r="K27" i="16"/>
  <c r="K11" i="16"/>
  <c r="K28" i="16"/>
  <c r="K23" i="16"/>
  <c r="K30" i="16"/>
  <c r="K16" i="16"/>
  <c r="K32" i="16"/>
  <c r="K12" i="16"/>
  <c r="K33" i="16"/>
  <c r="K25" i="16"/>
  <c r="K9" i="16"/>
  <c r="K18" i="16"/>
  <c r="K17" i="16"/>
  <c r="K21" i="16"/>
  <c r="K29" i="16"/>
  <c r="L7" i="16"/>
  <c r="K35" i="16"/>
  <c r="K24" i="16"/>
  <c r="K13" i="16"/>
  <c r="K15" i="16"/>
  <c r="K34" i="16"/>
  <c r="K14" i="16"/>
  <c r="K22" i="16"/>
  <c r="K26" i="16"/>
  <c r="K19" i="16"/>
  <c r="F27" i="18"/>
  <c r="N27" i="18" s="1"/>
  <c r="F22" i="18"/>
  <c r="N22" i="18" s="1"/>
  <c r="I21" i="18"/>
  <c r="J21" i="18"/>
  <c r="K21" i="18"/>
  <c r="L21" i="18"/>
  <c r="N9" i="18"/>
  <c r="N12" i="18"/>
  <c r="N16" i="18"/>
  <c r="N20" i="18"/>
  <c r="N34" i="18"/>
  <c r="N13" i="18"/>
  <c r="N29" i="18"/>
  <c r="N26" i="18"/>
  <c r="N33" i="18"/>
  <c r="N23" i="18"/>
  <c r="O7" i="18"/>
  <c r="N17" i="18"/>
  <c r="N14" i="18"/>
  <c r="N11" i="18"/>
  <c r="N25" i="18"/>
  <c r="N19" i="18"/>
  <c r="N21" i="18"/>
  <c r="N24" i="18"/>
  <c r="N18" i="18"/>
  <c r="N35" i="18"/>
  <c r="N28" i="18"/>
  <c r="N15" i="18"/>
  <c r="O7" i="17" l="1"/>
  <c r="N11" i="17"/>
  <c r="N9" i="17"/>
  <c r="N13" i="17"/>
  <c r="P7" i="18"/>
  <c r="O19" i="18"/>
  <c r="O25" i="18"/>
  <c r="O11" i="18"/>
  <c r="O24" i="18"/>
  <c r="O18" i="18"/>
  <c r="O28" i="18"/>
  <c r="O33" i="18"/>
  <c r="O27" i="18"/>
  <c r="O15" i="18"/>
  <c r="O14" i="18"/>
  <c r="O13" i="18"/>
  <c r="O21" i="18"/>
  <c r="O16" i="18"/>
  <c r="O17" i="18"/>
  <c r="O9" i="18"/>
  <c r="O23" i="18"/>
  <c r="O20" i="18"/>
  <c r="O26" i="18"/>
  <c r="O22" i="18"/>
  <c r="O35" i="18"/>
  <c r="O12" i="18"/>
  <c r="O29" i="18"/>
  <c r="O34" i="18"/>
  <c r="L33" i="16"/>
  <c r="L18" i="16"/>
  <c r="L16" i="16"/>
  <c r="L31" i="16"/>
  <c r="L22" i="16"/>
  <c r="M7" i="16"/>
  <c r="L14" i="16"/>
  <c r="L27" i="16"/>
  <c r="L9" i="16"/>
  <c r="L30" i="16"/>
  <c r="L24" i="16"/>
  <c r="L19" i="16"/>
  <c r="L35" i="16"/>
  <c r="L23" i="16"/>
  <c r="L15" i="16"/>
  <c r="L20" i="16"/>
  <c r="L11" i="16"/>
  <c r="L34" i="16"/>
  <c r="L26" i="16"/>
  <c r="L29" i="16"/>
  <c r="L21" i="16"/>
  <c r="L12" i="16"/>
  <c r="L17" i="16"/>
  <c r="L25" i="16"/>
  <c r="L32" i="16"/>
  <c r="L28" i="16"/>
  <c r="L13" i="16"/>
  <c r="I22" i="18"/>
  <c r="J22" i="18"/>
  <c r="K22" i="18"/>
  <c r="L22" i="18"/>
  <c r="M22" i="18"/>
  <c r="I27" i="18"/>
  <c r="F30" i="18"/>
  <c r="O30" i="18" s="1"/>
  <c r="J27" i="18"/>
  <c r="K27" i="18"/>
  <c r="L27" i="18"/>
  <c r="M27" i="18"/>
  <c r="O9" i="17" l="1"/>
  <c r="O13" i="17"/>
  <c r="O11" i="17"/>
  <c r="P7" i="17"/>
  <c r="I30" i="18"/>
  <c r="F31" i="18"/>
  <c r="J30" i="18"/>
  <c r="K30" i="18"/>
  <c r="L30" i="18"/>
  <c r="M30" i="18"/>
  <c r="N30" i="18"/>
  <c r="M25" i="16"/>
  <c r="M32" i="16"/>
  <c r="M19" i="16"/>
  <c r="M14" i="16"/>
  <c r="M20" i="16"/>
  <c r="M31" i="16"/>
  <c r="M18" i="16"/>
  <c r="M12" i="16"/>
  <c r="M34" i="16"/>
  <c r="M21" i="16"/>
  <c r="M27" i="16"/>
  <c r="M28" i="16"/>
  <c r="M9" i="16"/>
  <c r="M15" i="16"/>
  <c r="M11" i="16"/>
  <c r="M16" i="16"/>
  <c r="M26" i="16"/>
  <c r="M13" i="16"/>
  <c r="M17" i="16"/>
  <c r="M24" i="16"/>
  <c r="M30" i="16"/>
  <c r="N7" i="16"/>
  <c r="M22" i="16"/>
  <c r="M35" i="16"/>
  <c r="M33" i="16"/>
  <c r="M23" i="16"/>
  <c r="M29" i="16"/>
  <c r="P26" i="18"/>
  <c r="P22" i="18"/>
  <c r="P25" i="18"/>
  <c r="P12" i="18"/>
  <c r="P19" i="18"/>
  <c r="P33" i="18"/>
  <c r="P35" i="18"/>
  <c r="P14" i="18"/>
  <c r="Q7" i="18"/>
  <c r="P16" i="18"/>
  <c r="P15" i="18"/>
  <c r="P18" i="18"/>
  <c r="P6" i="18"/>
  <c r="P24" i="18"/>
  <c r="P21" i="18"/>
  <c r="P29" i="18"/>
  <c r="P20" i="18"/>
  <c r="P27" i="18"/>
  <c r="P13" i="18"/>
  <c r="P30" i="18"/>
  <c r="P23" i="18"/>
  <c r="P9" i="18"/>
  <c r="P34" i="18"/>
  <c r="P31" i="18"/>
  <c r="P17" i="18"/>
  <c r="P11" i="18"/>
  <c r="P28" i="18"/>
  <c r="P13" i="17" l="1"/>
  <c r="Q7" i="17"/>
  <c r="P9" i="17"/>
  <c r="P11" i="17"/>
  <c r="Q35" i="18"/>
  <c r="Q30" i="18"/>
  <c r="Q33" i="18"/>
  <c r="Q25" i="18"/>
  <c r="Q16" i="18"/>
  <c r="Q27" i="18"/>
  <c r="Q20" i="18"/>
  <c r="Q21" i="18"/>
  <c r="Q29" i="18"/>
  <c r="R7" i="18"/>
  <c r="Q18" i="18"/>
  <c r="Q12" i="18"/>
  <c r="Q22" i="18"/>
  <c r="Q26" i="18"/>
  <c r="Q11" i="18"/>
  <c r="Q15" i="18"/>
  <c r="Q17" i="18"/>
  <c r="Q34" i="18"/>
  <c r="Q23" i="18"/>
  <c r="Q13" i="18"/>
  <c r="Q19" i="18"/>
  <c r="Q28" i="18"/>
  <c r="Q24" i="18"/>
  <c r="Q9" i="18"/>
  <c r="Q14" i="18"/>
  <c r="Q31" i="18"/>
  <c r="F32" i="18"/>
  <c r="I31" i="18"/>
  <c r="J31" i="18"/>
  <c r="K31" i="18"/>
  <c r="L31" i="18"/>
  <c r="M31" i="18"/>
  <c r="N31" i="18"/>
  <c r="O31" i="18"/>
  <c r="N14" i="16"/>
  <c r="N29" i="16"/>
  <c r="N28" i="16"/>
  <c r="N15" i="16"/>
  <c r="N30" i="16"/>
  <c r="N13" i="16"/>
  <c r="N35" i="16"/>
  <c r="N24" i="16"/>
  <c r="N12" i="16"/>
  <c r="O7" i="16"/>
  <c r="N18" i="16"/>
  <c r="N16" i="16"/>
  <c r="N34" i="16"/>
  <c r="N21" i="16"/>
  <c r="N11" i="16"/>
  <c r="N23" i="16"/>
  <c r="N31" i="16"/>
  <c r="N33" i="16"/>
  <c r="N32" i="16"/>
  <c r="N19" i="16"/>
  <c r="N25" i="16"/>
  <c r="N17" i="16"/>
  <c r="N20" i="16"/>
  <c r="N22" i="16"/>
  <c r="N26" i="16"/>
  <c r="N27" i="16"/>
  <c r="N9" i="16"/>
  <c r="R7" i="17" l="1"/>
  <c r="Q13" i="17"/>
  <c r="Q9" i="17"/>
  <c r="Q11" i="17"/>
  <c r="I32" i="18"/>
  <c r="J32" i="18"/>
  <c r="K32" i="18"/>
  <c r="L32" i="18"/>
  <c r="M32" i="18"/>
  <c r="N32" i="18"/>
  <c r="O32" i="18"/>
  <c r="P32" i="18"/>
  <c r="R15" i="18"/>
  <c r="R35" i="18"/>
  <c r="R21" i="18"/>
  <c r="R32" i="18"/>
  <c r="R27" i="18"/>
  <c r="S7" i="18"/>
  <c r="R17" i="18"/>
  <c r="R16" i="18"/>
  <c r="R11" i="18"/>
  <c r="R31" i="18"/>
  <c r="R14" i="18"/>
  <c r="R29" i="18"/>
  <c r="R30" i="18"/>
  <c r="R34" i="18"/>
  <c r="R28" i="18"/>
  <c r="R23" i="18"/>
  <c r="R33" i="18"/>
  <c r="R25" i="18"/>
  <c r="R9" i="18"/>
  <c r="R22" i="18"/>
  <c r="R18" i="18"/>
  <c r="R26" i="18"/>
  <c r="R24" i="18"/>
  <c r="R13" i="18"/>
  <c r="R12" i="18"/>
  <c r="R20" i="18"/>
  <c r="R19" i="18"/>
  <c r="Q32" i="18"/>
  <c r="O9" i="16"/>
  <c r="O27" i="16"/>
  <c r="O13" i="16"/>
  <c r="O21" i="16"/>
  <c r="O25" i="16"/>
  <c r="O20" i="16"/>
  <c r="O30" i="16"/>
  <c r="O35" i="16"/>
  <c r="O23" i="16"/>
  <c r="O15" i="16"/>
  <c r="O29" i="16"/>
  <c r="O17" i="16"/>
  <c r="O19" i="16"/>
  <c r="O34" i="16"/>
  <c r="P7" i="16"/>
  <c r="O18" i="16"/>
  <c r="O14" i="16"/>
  <c r="O22" i="16"/>
  <c r="O33" i="16"/>
  <c r="O24" i="16"/>
  <c r="O12" i="16"/>
  <c r="O16" i="16"/>
  <c r="O28" i="16"/>
  <c r="O11" i="16"/>
  <c r="O26" i="16"/>
  <c r="O32" i="16"/>
  <c r="O31" i="16"/>
  <c r="R11" i="17" l="1"/>
  <c r="R6" i="17"/>
  <c r="S7" i="17"/>
  <c r="R9" i="17"/>
  <c r="R13" i="17"/>
  <c r="T7" i="18"/>
  <c r="S12" i="18"/>
  <c r="S24" i="18"/>
  <c r="S27" i="18"/>
  <c r="S16" i="18"/>
  <c r="S15" i="18"/>
  <c r="S23" i="18"/>
  <c r="S35" i="18"/>
  <c r="S26" i="18"/>
  <c r="S20" i="18"/>
  <c r="S34" i="18"/>
  <c r="S22" i="18"/>
  <c r="S13" i="18"/>
  <c r="S29" i="18"/>
  <c r="S18" i="18"/>
  <c r="S11" i="18"/>
  <c r="S19" i="18"/>
  <c r="S25" i="18"/>
  <c r="S14" i="18"/>
  <c r="S17" i="18"/>
  <c r="S9" i="18"/>
  <c r="S31" i="18"/>
  <c r="S28" i="18"/>
  <c r="S33" i="18"/>
  <c r="S21" i="18"/>
  <c r="S30" i="18"/>
  <c r="S32" i="18"/>
  <c r="P6" i="16"/>
  <c r="P13" i="16"/>
  <c r="P20" i="16"/>
  <c r="P26" i="16"/>
  <c r="P34" i="16"/>
  <c r="P29" i="16"/>
  <c r="P35" i="16"/>
  <c r="P23" i="16"/>
  <c r="P22" i="16"/>
  <c r="P33" i="16"/>
  <c r="Q7" i="16"/>
  <c r="P21" i="16"/>
  <c r="P17" i="16"/>
  <c r="P25" i="16"/>
  <c r="P30" i="16"/>
  <c r="P18" i="16"/>
  <c r="P11" i="16"/>
  <c r="P9" i="16"/>
  <c r="P12" i="16"/>
  <c r="P24" i="16"/>
  <c r="P19" i="16"/>
  <c r="P31" i="16"/>
  <c r="P28" i="16"/>
  <c r="P32" i="16"/>
  <c r="P16" i="16"/>
  <c r="P27" i="16"/>
  <c r="P14" i="16"/>
  <c r="P15" i="16"/>
  <c r="T7" i="17" l="1"/>
  <c r="S11" i="17"/>
  <c r="S9" i="17"/>
  <c r="S13" i="17"/>
  <c r="Q9" i="16"/>
  <c r="Q26" i="16"/>
  <c r="Q22" i="16"/>
  <c r="R7" i="16"/>
  <c r="Q17" i="16"/>
  <c r="Q12" i="16"/>
  <c r="Q35" i="16"/>
  <c r="Q30" i="16"/>
  <c r="Q13" i="16"/>
  <c r="Q19" i="16"/>
  <c r="Q23" i="16"/>
  <c r="Q18" i="16"/>
  <c r="Q32" i="16"/>
  <c r="Q27" i="16"/>
  <c r="Q34" i="16"/>
  <c r="Q20" i="16"/>
  <c r="Q25" i="16"/>
  <c r="Q33" i="16"/>
  <c r="Q14" i="16"/>
  <c r="Q24" i="16"/>
  <c r="Q16" i="16"/>
  <c r="Q31" i="16"/>
  <c r="Q29" i="16"/>
  <c r="Q15" i="16"/>
  <c r="Q11" i="16"/>
  <c r="Q28" i="16"/>
  <c r="Q21" i="16"/>
  <c r="T18" i="18"/>
  <c r="T21" i="18"/>
  <c r="T20" i="18"/>
  <c r="T12" i="18"/>
  <c r="T27" i="18"/>
  <c r="T15" i="18"/>
  <c r="T32" i="18"/>
  <c r="T35" i="18"/>
  <c r="T30" i="18"/>
  <c r="T33" i="18"/>
  <c r="T28" i="18"/>
  <c r="T17" i="18"/>
  <c r="T34" i="18"/>
  <c r="T22" i="18"/>
  <c r="T26" i="18"/>
  <c r="U7" i="18"/>
  <c r="T19" i="18"/>
  <c r="T31" i="18"/>
  <c r="T14" i="18"/>
  <c r="T29" i="18"/>
  <c r="T9" i="18"/>
  <c r="T25" i="18"/>
  <c r="T23" i="18"/>
  <c r="T16" i="18"/>
  <c r="T11" i="18"/>
  <c r="T13" i="18"/>
  <c r="T24" i="18"/>
  <c r="T9" i="17" l="1"/>
  <c r="U7" i="17"/>
  <c r="T11" i="17"/>
  <c r="T13" i="17"/>
  <c r="R22" i="16"/>
  <c r="R29" i="16"/>
  <c r="S7" i="16"/>
  <c r="R27" i="16"/>
  <c r="R26" i="16"/>
  <c r="R16" i="16"/>
  <c r="R30" i="16"/>
  <c r="R15" i="16"/>
  <c r="R14" i="16"/>
  <c r="R32" i="16"/>
  <c r="R28" i="16"/>
  <c r="R13" i="16"/>
  <c r="R9" i="16"/>
  <c r="R17" i="16"/>
  <c r="R21" i="16"/>
  <c r="R25" i="16"/>
  <c r="R19" i="16"/>
  <c r="R24" i="16"/>
  <c r="R11" i="16"/>
  <c r="R20" i="16"/>
  <c r="R18" i="16"/>
  <c r="R31" i="16"/>
  <c r="R12" i="16"/>
  <c r="R23" i="16"/>
  <c r="R35" i="16"/>
  <c r="R33" i="16"/>
  <c r="R34" i="16"/>
  <c r="U9" i="18"/>
  <c r="U29" i="18"/>
  <c r="U23" i="18"/>
  <c r="U11" i="18"/>
  <c r="U27" i="18"/>
  <c r="U24" i="18"/>
  <c r="U22" i="18"/>
  <c r="U25" i="18"/>
  <c r="U19" i="18"/>
  <c r="U15" i="18"/>
  <c r="U33" i="18"/>
  <c r="U28" i="18"/>
  <c r="U13" i="18"/>
  <c r="U17" i="18"/>
  <c r="U20" i="18"/>
  <c r="U32" i="18"/>
  <c r="U34" i="18"/>
  <c r="U16" i="18"/>
  <c r="U18" i="18"/>
  <c r="U21" i="18"/>
  <c r="U14" i="18"/>
  <c r="U31" i="18"/>
  <c r="U26" i="18"/>
  <c r="U35" i="18"/>
  <c r="U30" i="18"/>
  <c r="V7" i="18"/>
  <c r="U12" i="18"/>
  <c r="V7" i="17" l="1"/>
  <c r="U13" i="17"/>
  <c r="U9" i="17"/>
  <c r="U11" i="17"/>
  <c r="S29" i="16"/>
  <c r="S13" i="16"/>
  <c r="S26" i="16"/>
  <c r="S28" i="16"/>
  <c r="S30" i="16"/>
  <c r="S25" i="16"/>
  <c r="S32" i="16"/>
  <c r="S18" i="16"/>
  <c r="S21" i="16"/>
  <c r="S34" i="16"/>
  <c r="T7" i="16"/>
  <c r="S22" i="16"/>
  <c r="S35" i="16"/>
  <c r="S17" i="16"/>
  <c r="S19" i="16"/>
  <c r="S20" i="16"/>
  <c r="S12" i="16"/>
  <c r="S33" i="16"/>
  <c r="S15" i="16"/>
  <c r="S31" i="16"/>
  <c r="S27" i="16"/>
  <c r="S23" i="16"/>
  <c r="S24" i="16"/>
  <c r="S16" i="16"/>
  <c r="S14" i="16"/>
  <c r="S11" i="16"/>
  <c r="S9" i="16"/>
  <c r="V32" i="18"/>
  <c r="V19" i="18"/>
  <c r="V20" i="18"/>
  <c r="V26" i="18"/>
  <c r="V34" i="18"/>
  <c r="V13" i="18"/>
  <c r="W7" i="18"/>
  <c r="V21" i="18"/>
  <c r="V9" i="18"/>
  <c r="V27" i="18"/>
  <c r="V33" i="18"/>
  <c r="V23" i="18"/>
  <c r="V11" i="18"/>
  <c r="V28" i="18"/>
  <c r="V18" i="18"/>
  <c r="V12" i="18"/>
  <c r="V24" i="18"/>
  <c r="V31" i="18"/>
  <c r="V29" i="18"/>
  <c r="V25" i="18"/>
  <c r="V30" i="18"/>
  <c r="V35" i="18"/>
  <c r="V22" i="18"/>
  <c r="V16" i="18"/>
  <c r="V17" i="18"/>
  <c r="V15" i="18"/>
  <c r="V14" i="18"/>
  <c r="V9" i="17" l="1"/>
  <c r="W7" i="17"/>
  <c r="V13" i="17"/>
  <c r="V11" i="17"/>
  <c r="W18" i="18"/>
  <c r="W28" i="18"/>
  <c r="X7" i="18"/>
  <c r="W34" i="18"/>
  <c r="W16" i="18"/>
  <c r="W15" i="18"/>
  <c r="W26" i="18"/>
  <c r="W14" i="18"/>
  <c r="W12" i="18"/>
  <c r="W29" i="18"/>
  <c r="W20" i="18"/>
  <c r="W32" i="18"/>
  <c r="W22" i="18"/>
  <c r="W19" i="18"/>
  <c r="W33" i="18"/>
  <c r="W25" i="18"/>
  <c r="W9" i="18"/>
  <c r="W24" i="18"/>
  <c r="W35" i="18"/>
  <c r="W21" i="18"/>
  <c r="W11" i="18"/>
  <c r="W27" i="18"/>
  <c r="W31" i="18"/>
  <c r="W30" i="18"/>
  <c r="W23" i="18"/>
  <c r="W17" i="18"/>
  <c r="W13" i="18"/>
  <c r="W6" i="18"/>
  <c r="T9" i="16"/>
  <c r="T29" i="16"/>
  <c r="T23" i="16"/>
  <c r="T22" i="16"/>
  <c r="T30" i="16"/>
  <c r="T20" i="16"/>
  <c r="T19" i="16"/>
  <c r="T32" i="16"/>
  <c r="T25" i="16"/>
  <c r="T26" i="16"/>
  <c r="U7" i="16"/>
  <c r="T14" i="16"/>
  <c r="T27" i="16"/>
  <c r="T24" i="16"/>
  <c r="T35" i="16"/>
  <c r="T12" i="16"/>
  <c r="T21" i="16"/>
  <c r="T18" i="16"/>
  <c r="T31" i="16"/>
  <c r="T34" i="16"/>
  <c r="T33" i="16"/>
  <c r="T11" i="16"/>
  <c r="T13" i="16"/>
  <c r="T17" i="16"/>
  <c r="T16" i="16"/>
  <c r="T28" i="16"/>
  <c r="T15" i="16"/>
  <c r="W9" i="17" l="1"/>
  <c r="X7" i="17"/>
  <c r="W11" i="17"/>
  <c r="W13" i="17"/>
  <c r="U9" i="16"/>
  <c r="U35" i="16"/>
  <c r="U27" i="16"/>
  <c r="U28" i="16"/>
  <c r="U25" i="16"/>
  <c r="U22" i="16"/>
  <c r="U31" i="16"/>
  <c r="U14" i="16"/>
  <c r="U16" i="16"/>
  <c r="U15" i="16"/>
  <c r="U34" i="16"/>
  <c r="U33" i="16"/>
  <c r="U29" i="16"/>
  <c r="U12" i="16"/>
  <c r="U21" i="16"/>
  <c r="U20" i="16"/>
  <c r="U24" i="16"/>
  <c r="U11" i="16"/>
  <c r="V7" i="16"/>
  <c r="U30" i="16"/>
  <c r="U32" i="16"/>
  <c r="U26" i="16"/>
  <c r="U17" i="16"/>
  <c r="U23" i="16"/>
  <c r="U19" i="16"/>
  <c r="U18" i="16"/>
  <c r="U13" i="16"/>
  <c r="X33" i="18"/>
  <c r="X17" i="18"/>
  <c r="X16" i="18"/>
  <c r="X25" i="18"/>
  <c r="X23" i="18"/>
  <c r="X22" i="18"/>
  <c r="X12" i="18"/>
  <c r="X13" i="18"/>
  <c r="X11" i="18"/>
  <c r="X15" i="18"/>
  <c r="X29" i="18"/>
  <c r="X32" i="18"/>
  <c r="Y7" i="18"/>
  <c r="X19" i="18"/>
  <c r="X9" i="18"/>
  <c r="X26" i="18"/>
  <c r="X34" i="18"/>
  <c r="X31" i="18"/>
  <c r="X18" i="18"/>
  <c r="X21" i="18"/>
  <c r="X24" i="18"/>
  <c r="X30" i="18"/>
  <c r="X14" i="18"/>
  <c r="X28" i="18"/>
  <c r="X35" i="18"/>
  <c r="X27" i="18"/>
  <c r="X20" i="18"/>
  <c r="X13" i="17" l="1"/>
  <c r="X9" i="17"/>
  <c r="Y7" i="17"/>
  <c r="X11" i="17"/>
  <c r="V34" i="16"/>
  <c r="V15" i="16"/>
  <c r="V11" i="16"/>
  <c r="V14" i="16"/>
  <c r="V31" i="16"/>
  <c r="V32" i="16"/>
  <c r="V26" i="16"/>
  <c r="V9" i="16"/>
  <c r="V29" i="16"/>
  <c r="V22" i="16"/>
  <c r="V12" i="16"/>
  <c r="V17" i="16"/>
  <c r="V16" i="16"/>
  <c r="V30" i="16"/>
  <c r="V35" i="16"/>
  <c r="V28" i="16"/>
  <c r="V27" i="16"/>
  <c r="V25" i="16"/>
  <c r="V18" i="16"/>
  <c r="V21" i="16"/>
  <c r="V20" i="16"/>
  <c r="W7" i="16"/>
  <c r="V24" i="16"/>
  <c r="V33" i="16"/>
  <c r="V23" i="16"/>
  <c r="V13" i="16"/>
  <c r="V19" i="16"/>
  <c r="Y27" i="18"/>
  <c r="Y21" i="18"/>
  <c r="Y25" i="18"/>
  <c r="Y22" i="18"/>
  <c r="Y15" i="18"/>
  <c r="Y20" i="18"/>
  <c r="Y16" i="18"/>
  <c r="Y26" i="18"/>
  <c r="Y33" i="18"/>
  <c r="Y24" i="18"/>
  <c r="Y29" i="18"/>
  <c r="Y17" i="18"/>
  <c r="Y31" i="18"/>
  <c r="Y19" i="18"/>
  <c r="Y28" i="18"/>
  <c r="Y11" i="18"/>
  <c r="Z7" i="18"/>
  <c r="Y30" i="18"/>
  <c r="Y35" i="18"/>
  <c r="Y14" i="18"/>
  <c r="Y12" i="18"/>
  <c r="Y13" i="18"/>
  <c r="Y18" i="18"/>
  <c r="Y9" i="18"/>
  <c r="Y34" i="18"/>
  <c r="Y32" i="18"/>
  <c r="Y23" i="18"/>
  <c r="Z7" i="17" l="1"/>
  <c r="Y13" i="17"/>
  <c r="Y9" i="17"/>
  <c r="Y11" i="17"/>
  <c r="W35" i="16"/>
  <c r="W13" i="16"/>
  <c r="W15" i="16"/>
  <c r="W29" i="16"/>
  <c r="W20" i="16"/>
  <c r="W14" i="16"/>
  <c r="W19" i="16"/>
  <c r="W9" i="16"/>
  <c r="W17" i="16"/>
  <c r="W32" i="16"/>
  <c r="W33" i="16"/>
  <c r="W26" i="16"/>
  <c r="W23" i="16"/>
  <c r="W16" i="16"/>
  <c r="W28" i="16"/>
  <c r="W21" i="16"/>
  <c r="W34" i="16"/>
  <c r="W31" i="16"/>
  <c r="W6" i="16"/>
  <c r="W18" i="16"/>
  <c r="W22" i="16"/>
  <c r="W25" i="16"/>
  <c r="W27" i="16"/>
  <c r="W24" i="16"/>
  <c r="X7" i="16"/>
  <c r="W12" i="16"/>
  <c r="W11" i="16"/>
  <c r="W30" i="16"/>
  <c r="Z9" i="18"/>
  <c r="Z20" i="18"/>
  <c r="Z22" i="18"/>
  <c r="Z13" i="18"/>
  <c r="Z17" i="18"/>
  <c r="Z11" i="18"/>
  <c r="Z15" i="18"/>
  <c r="Z35" i="18"/>
  <c r="Z23" i="18"/>
  <c r="Z21" i="18"/>
  <c r="Z31" i="18"/>
  <c r="Z18" i="18"/>
  <c r="AA7" i="18"/>
  <c r="Z26" i="18"/>
  <c r="Z28" i="18"/>
  <c r="Z33" i="18"/>
  <c r="Z25" i="18"/>
  <c r="Z19" i="18"/>
  <c r="Z29" i="18"/>
  <c r="Z24" i="18"/>
  <c r="Z12" i="18"/>
  <c r="Z30" i="18"/>
  <c r="Z14" i="18"/>
  <c r="Z34" i="18"/>
  <c r="Z16" i="18"/>
  <c r="Z32" i="18"/>
  <c r="Z27" i="18"/>
  <c r="Z11" i="17" l="1"/>
  <c r="Z13" i="17"/>
  <c r="AA7" i="17"/>
  <c r="Z9" i="17"/>
  <c r="AA22" i="18"/>
  <c r="AB7" i="18"/>
  <c r="AA17" i="18"/>
  <c r="AA12" i="18"/>
  <c r="AA30" i="18"/>
  <c r="AA20" i="18"/>
  <c r="AA14" i="18"/>
  <c r="AA13" i="18"/>
  <c r="AA23" i="18"/>
  <c r="AA25" i="18"/>
  <c r="AA34" i="18"/>
  <c r="AA26" i="18"/>
  <c r="AA35" i="18"/>
  <c r="AA16" i="18"/>
  <c r="AA28" i="18"/>
  <c r="AA29" i="18"/>
  <c r="AA21" i="18"/>
  <c r="AA11" i="18"/>
  <c r="AA24" i="18"/>
  <c r="AA33" i="18"/>
  <c r="AA19" i="18"/>
  <c r="AA32" i="18"/>
  <c r="AA27" i="18"/>
  <c r="AA15" i="18"/>
  <c r="AA18" i="18"/>
  <c r="AA9" i="18"/>
  <c r="AA31" i="18"/>
  <c r="X16" i="16"/>
  <c r="X19" i="16"/>
  <c r="X25" i="16"/>
  <c r="X18" i="16"/>
  <c r="X32" i="16"/>
  <c r="X15" i="16"/>
  <c r="X33" i="16"/>
  <c r="X20" i="16"/>
  <c r="X21" i="16"/>
  <c r="X14" i="16"/>
  <c r="X31" i="16"/>
  <c r="X22" i="16"/>
  <c r="Y7" i="16"/>
  <c r="X27" i="16"/>
  <c r="X34" i="16"/>
  <c r="X29" i="16"/>
  <c r="X12" i="16"/>
  <c r="X17" i="16"/>
  <c r="X23" i="16"/>
  <c r="X13" i="16"/>
  <c r="X30" i="16"/>
  <c r="X24" i="16"/>
  <c r="X26" i="16"/>
  <c r="X28" i="16"/>
  <c r="X9" i="16"/>
  <c r="X35" i="16"/>
  <c r="X11" i="16"/>
  <c r="AA13" i="17" l="1"/>
  <c r="AA11" i="17"/>
  <c r="AB7" i="17"/>
  <c r="AA9" i="17"/>
  <c r="AB34" i="18"/>
  <c r="AB17" i="18"/>
  <c r="AB31" i="18"/>
  <c r="AB23" i="18"/>
  <c r="AB13" i="18"/>
  <c r="AB33" i="18"/>
  <c r="AB21" i="18"/>
  <c r="AB25" i="18"/>
  <c r="AB24" i="18"/>
  <c r="AB35" i="18"/>
  <c r="AB11" i="18"/>
  <c r="AB32" i="18"/>
  <c r="AB19" i="18"/>
  <c r="AB9" i="18"/>
  <c r="AB30" i="18"/>
  <c r="AB14" i="18"/>
  <c r="AB15" i="18"/>
  <c r="AC7" i="18"/>
  <c r="AB29" i="18"/>
  <c r="AB12" i="18"/>
  <c r="AB28" i="18"/>
  <c r="AB18" i="18"/>
  <c r="AB20" i="18"/>
  <c r="AB26" i="18"/>
  <c r="AB16" i="18"/>
  <c r="AB22" i="18"/>
  <c r="AB27" i="18"/>
  <c r="Y35" i="16"/>
  <c r="Y30" i="16"/>
  <c r="Z7" i="16"/>
  <c r="Y11" i="16"/>
  <c r="Y12" i="16"/>
  <c r="Y26" i="16"/>
  <c r="Y27" i="16"/>
  <c r="Y22" i="16"/>
  <c r="Y9" i="16"/>
  <c r="Y24" i="16"/>
  <c r="Y18" i="16"/>
  <c r="Y15" i="16"/>
  <c r="Y17" i="16"/>
  <c r="Y29" i="16"/>
  <c r="Y19" i="16"/>
  <c r="Y16" i="16"/>
  <c r="Y32" i="16"/>
  <c r="Y14" i="16"/>
  <c r="Y23" i="16"/>
  <c r="Y34" i="16"/>
  <c r="Y13" i="16"/>
  <c r="Y28" i="16"/>
  <c r="Y21" i="16"/>
  <c r="Y31" i="16"/>
  <c r="Y33" i="16"/>
  <c r="Y25" i="16"/>
  <c r="Y20" i="16"/>
  <c r="AC7" i="17" l="1"/>
  <c r="AB13" i="17"/>
  <c r="AB9" i="17"/>
  <c r="AB11" i="17"/>
  <c r="Z20" i="16"/>
  <c r="Z32" i="16"/>
  <c r="Z19" i="16"/>
  <c r="Z15" i="16"/>
  <c r="Z23" i="16"/>
  <c r="AA7" i="16"/>
  <c r="Z21" i="16"/>
  <c r="Z18" i="16"/>
  <c r="Z14" i="16"/>
  <c r="Z22" i="16"/>
  <c r="Z17" i="16"/>
  <c r="Z30" i="16"/>
  <c r="Z24" i="16"/>
  <c r="Z9" i="16"/>
  <c r="Z12" i="16"/>
  <c r="Z33" i="16"/>
  <c r="Z26" i="16"/>
  <c r="Z31" i="16"/>
  <c r="Z11" i="16"/>
  <c r="Z16" i="16"/>
  <c r="Z28" i="16"/>
  <c r="Z27" i="16"/>
  <c r="Z13" i="16"/>
  <c r="Z25" i="16"/>
  <c r="Z29" i="16"/>
  <c r="Z35" i="16"/>
  <c r="Z34" i="16"/>
  <c r="AC9" i="18"/>
  <c r="AC35" i="18"/>
  <c r="AC25" i="18"/>
  <c r="AC16" i="18"/>
  <c r="AC26" i="18"/>
  <c r="AC13" i="18"/>
  <c r="AC32" i="18"/>
  <c r="AC21" i="18"/>
  <c r="AC22" i="18"/>
  <c r="AC23" i="18"/>
  <c r="AD7" i="18"/>
  <c r="AC17" i="18"/>
  <c r="AC31" i="18"/>
  <c r="AC18" i="18"/>
  <c r="AC29" i="18"/>
  <c r="AC24" i="18"/>
  <c r="AC14" i="18"/>
  <c r="AC27" i="18"/>
  <c r="AC12" i="18"/>
  <c r="AC28" i="18"/>
  <c r="AC11" i="18"/>
  <c r="AC20" i="18"/>
  <c r="AC15" i="18"/>
  <c r="AC30" i="18"/>
  <c r="AC34" i="18"/>
  <c r="AC33" i="18"/>
  <c r="AC19" i="18"/>
  <c r="AC13" i="17" l="1"/>
  <c r="AD7" i="17"/>
  <c r="AC9" i="17"/>
  <c r="AC11" i="17"/>
  <c r="AD15" i="18"/>
  <c r="AD19" i="18"/>
  <c r="AD25" i="18"/>
  <c r="AD24" i="18"/>
  <c r="AD16" i="18"/>
  <c r="AD31" i="18"/>
  <c r="AD14" i="18"/>
  <c r="AD32" i="18"/>
  <c r="AD20" i="18"/>
  <c r="AD33" i="18"/>
  <c r="AD6" i="18"/>
  <c r="AD30" i="18"/>
  <c r="AD21" i="18"/>
  <c r="AD35" i="18"/>
  <c r="AD22" i="18"/>
  <c r="AD26" i="18"/>
  <c r="AD23" i="18"/>
  <c r="AE7" i="18"/>
  <c r="AD17" i="18"/>
  <c r="AD34" i="18"/>
  <c r="AD18" i="18"/>
  <c r="AD27" i="18"/>
  <c r="AD28" i="18"/>
  <c r="AD11" i="18"/>
  <c r="AD9" i="18"/>
  <c r="AD29" i="18"/>
  <c r="AD13" i="18"/>
  <c r="AD12" i="18"/>
  <c r="AA19" i="16"/>
  <c r="AB7" i="16"/>
  <c r="AA25" i="16"/>
  <c r="AA32" i="16"/>
  <c r="AA16" i="16"/>
  <c r="AA13" i="16"/>
  <c r="AA21" i="16"/>
  <c r="AA14" i="16"/>
  <c r="AA30" i="16"/>
  <c r="AA15" i="16"/>
  <c r="AA27" i="16"/>
  <c r="AA11" i="16"/>
  <c r="AA29" i="16"/>
  <c r="AA28" i="16"/>
  <c r="AA17" i="16"/>
  <c r="AA35" i="16"/>
  <c r="AA33" i="16"/>
  <c r="AA34" i="16"/>
  <c r="AA12" i="16"/>
  <c r="AA24" i="16"/>
  <c r="AA31" i="16"/>
  <c r="AA9" i="16"/>
  <c r="AA23" i="16"/>
  <c r="AA20" i="16"/>
  <c r="AA22" i="16"/>
  <c r="AA26" i="16"/>
  <c r="AA18" i="16"/>
  <c r="AE7" i="17" l="1"/>
  <c r="AD11" i="17"/>
  <c r="AD13" i="17"/>
  <c r="AD9" i="17"/>
  <c r="AB17" i="16"/>
  <c r="AB32" i="16"/>
  <c r="AB20" i="16"/>
  <c r="AB19" i="16"/>
  <c r="AB34" i="16"/>
  <c r="AB28" i="16"/>
  <c r="AB21" i="16"/>
  <c r="AC7" i="16"/>
  <c r="AB13" i="16"/>
  <c r="AB27" i="16"/>
  <c r="AB23" i="16"/>
  <c r="AB16" i="16"/>
  <c r="AB29" i="16"/>
  <c r="AB18" i="16"/>
  <c r="AB12" i="16"/>
  <c r="AB11" i="16"/>
  <c r="AB35" i="16"/>
  <c r="AB15" i="16"/>
  <c r="AB22" i="16"/>
  <c r="AB25" i="16"/>
  <c r="AB31" i="16"/>
  <c r="AB33" i="16"/>
  <c r="AB9" i="16"/>
  <c r="AB26" i="16"/>
  <c r="AB24" i="16"/>
  <c r="AB30" i="16"/>
  <c r="AB14" i="16"/>
  <c r="AE9" i="18"/>
  <c r="AE32" i="18"/>
  <c r="AE13" i="18"/>
  <c r="AE19" i="18"/>
  <c r="AE33" i="18"/>
  <c r="AE25" i="18"/>
  <c r="AE15" i="18"/>
  <c r="AE31" i="18"/>
  <c r="AE22" i="18"/>
  <c r="AF7" i="18"/>
  <c r="AE21" i="18"/>
  <c r="AE18" i="18"/>
  <c r="AE27" i="18"/>
  <c r="AE16" i="18"/>
  <c r="AE14" i="18"/>
  <c r="AE11" i="18"/>
  <c r="AE23" i="18"/>
  <c r="AE12" i="18"/>
  <c r="AE30" i="18"/>
  <c r="AE26" i="18"/>
  <c r="AE29" i="18"/>
  <c r="AE24" i="18"/>
  <c r="AE35" i="18"/>
  <c r="AE17" i="18"/>
  <c r="AE20" i="18"/>
  <c r="AE28" i="18"/>
  <c r="AE34" i="18"/>
  <c r="AE13" i="17" l="1"/>
  <c r="AE9" i="17"/>
  <c r="AE11" i="17"/>
  <c r="AF7" i="17"/>
  <c r="AC9" i="16"/>
  <c r="AC35" i="16"/>
  <c r="AC23" i="16"/>
  <c r="AC24" i="16"/>
  <c r="AC30" i="16"/>
  <c r="AC27" i="16"/>
  <c r="AC25" i="16"/>
  <c r="AC17" i="16"/>
  <c r="AC12" i="16"/>
  <c r="AC31" i="16"/>
  <c r="AD7" i="16"/>
  <c r="AC13" i="16"/>
  <c r="AC32" i="16"/>
  <c r="AC22" i="16"/>
  <c r="AC26" i="16"/>
  <c r="AC15" i="16"/>
  <c r="AC21" i="16"/>
  <c r="AC20" i="16"/>
  <c r="AC29" i="16"/>
  <c r="AC28" i="16"/>
  <c r="AC33" i="16"/>
  <c r="AC18" i="16"/>
  <c r="AC11" i="16"/>
  <c r="AC16" i="16"/>
  <c r="AC34" i="16"/>
  <c r="AC14" i="16"/>
  <c r="AC19" i="16"/>
  <c r="AF28" i="18"/>
  <c r="AF26" i="18"/>
  <c r="AF27" i="18"/>
  <c r="AF29" i="18"/>
  <c r="AF21" i="18"/>
  <c r="AF35" i="18"/>
  <c r="AF23" i="18"/>
  <c r="AF11" i="18"/>
  <c r="AF34" i="18"/>
  <c r="AG7" i="18"/>
  <c r="AF30" i="18"/>
  <c r="AF15" i="18"/>
  <c r="AF17" i="18"/>
  <c r="AF32" i="18"/>
  <c r="AF24" i="18"/>
  <c r="AF16" i="18"/>
  <c r="AF25" i="18"/>
  <c r="AF13" i="18"/>
  <c r="AF22" i="18"/>
  <c r="AF18" i="18"/>
  <c r="AF33" i="18"/>
  <c r="AF12" i="18"/>
  <c r="AF14" i="18"/>
  <c r="AF31" i="18"/>
  <c r="AF19" i="18"/>
  <c r="AF20" i="18"/>
  <c r="AF9" i="18"/>
  <c r="AF9" i="17" l="1"/>
  <c r="AF13" i="17"/>
  <c r="AG7" i="17"/>
  <c r="AF11" i="17"/>
  <c r="AD9" i="16"/>
  <c r="AD13" i="16"/>
  <c r="AD11" i="16"/>
  <c r="AD21" i="16"/>
  <c r="AD19" i="16"/>
  <c r="AD32" i="16"/>
  <c r="AD22" i="16"/>
  <c r="AD35" i="16"/>
  <c r="AD27" i="16"/>
  <c r="AD24" i="16"/>
  <c r="AD31" i="16"/>
  <c r="AD25" i="16"/>
  <c r="AD17" i="16"/>
  <c r="AD29" i="16"/>
  <c r="AD30" i="16"/>
  <c r="AD20" i="16"/>
  <c r="AD12" i="16"/>
  <c r="AD34" i="16"/>
  <c r="AD18" i="16"/>
  <c r="AD6" i="16"/>
  <c r="AD15" i="16"/>
  <c r="AE7" i="16"/>
  <c r="AD33" i="16"/>
  <c r="AD23" i="16"/>
  <c r="AD16" i="16"/>
  <c r="AD28" i="16"/>
  <c r="AD26" i="16"/>
  <c r="AD14" i="16"/>
  <c r="AG13" i="18"/>
  <c r="AG34" i="18"/>
  <c r="AG27" i="18"/>
  <c r="AG19" i="18"/>
  <c r="AG11" i="18"/>
  <c r="AG25" i="18"/>
  <c r="AG12" i="18"/>
  <c r="AG15" i="18"/>
  <c r="AG29" i="18"/>
  <c r="AG31" i="18"/>
  <c r="AG28" i="18"/>
  <c r="AG17" i="18"/>
  <c r="AG26" i="18"/>
  <c r="AG14" i="18"/>
  <c r="AG16" i="18"/>
  <c r="AG21" i="18"/>
  <c r="AH7" i="18"/>
  <c r="AG24" i="18"/>
  <c r="AG32" i="18"/>
  <c r="AG35" i="18"/>
  <c r="AG22" i="18"/>
  <c r="AG20" i="18"/>
  <c r="AG30" i="18"/>
  <c r="AG33" i="18"/>
  <c r="AG23" i="18"/>
  <c r="AG9" i="18"/>
  <c r="AG18" i="18"/>
  <c r="AH7" i="17" l="1"/>
  <c r="AG13" i="17"/>
  <c r="AG11" i="17"/>
  <c r="AG9" i="17"/>
  <c r="AH9" i="18"/>
  <c r="AH22" i="18"/>
  <c r="AH14" i="18"/>
  <c r="AH25" i="18"/>
  <c r="AH19" i="18"/>
  <c r="AH34" i="18"/>
  <c r="AH31" i="18"/>
  <c r="AH18" i="18"/>
  <c r="AH29" i="18"/>
  <c r="AH26" i="18"/>
  <c r="AH33" i="18"/>
  <c r="AH21" i="18"/>
  <c r="AH16" i="18"/>
  <c r="AH15" i="18"/>
  <c r="AH20" i="18"/>
  <c r="AH12" i="18"/>
  <c r="AH17" i="18"/>
  <c r="AH11" i="18"/>
  <c r="AH24" i="18"/>
  <c r="AI7" i="18"/>
  <c r="AH13" i="18"/>
  <c r="AH27" i="18"/>
  <c r="AH28" i="18"/>
  <c r="AH23" i="18"/>
  <c r="AH35" i="18"/>
  <c r="AH30" i="18"/>
  <c r="AH32" i="18"/>
  <c r="AE35" i="16"/>
  <c r="AE25" i="16"/>
  <c r="AE28" i="16"/>
  <c r="AE21" i="16"/>
  <c r="AE11" i="16"/>
  <c r="AE30" i="16"/>
  <c r="AE16" i="16"/>
  <c r="AE9" i="16"/>
  <c r="AE32" i="16"/>
  <c r="AE13" i="16"/>
  <c r="AE29" i="16"/>
  <c r="AE19" i="16"/>
  <c r="AE34" i="16"/>
  <c r="AE27" i="16"/>
  <c r="AE12" i="16"/>
  <c r="AE18" i="16"/>
  <c r="AE26" i="16"/>
  <c r="AE22" i="16"/>
  <c r="AE17" i="16"/>
  <c r="AE33" i="16"/>
  <c r="AE14" i="16"/>
  <c r="AE31" i="16"/>
  <c r="AE23" i="16"/>
  <c r="AE15" i="16"/>
  <c r="AF7" i="16"/>
  <c r="AE20" i="16"/>
  <c r="AE24" i="16"/>
  <c r="AH13" i="17" l="1"/>
  <c r="AH9" i="17"/>
  <c r="AI7" i="17"/>
  <c r="AH11" i="17"/>
  <c r="AF18" i="16"/>
  <c r="AF21" i="16"/>
  <c r="AF32" i="16"/>
  <c r="AF33" i="16"/>
  <c r="AF27" i="16"/>
  <c r="AF16" i="16"/>
  <c r="AF35" i="16"/>
  <c r="AF29" i="16"/>
  <c r="AF26" i="16"/>
  <c r="AF13" i="16"/>
  <c r="AF17" i="16"/>
  <c r="AF34" i="16"/>
  <c r="AF22" i="16"/>
  <c r="AF15" i="16"/>
  <c r="AF19" i="16"/>
  <c r="AF28" i="16"/>
  <c r="AF31" i="16"/>
  <c r="AF11" i="16"/>
  <c r="AF30" i="16"/>
  <c r="AF23" i="16"/>
  <c r="AF24" i="16"/>
  <c r="AF9" i="16"/>
  <c r="AG7" i="16"/>
  <c r="AF20" i="16"/>
  <c r="AF14" i="16"/>
  <c r="AF12" i="16"/>
  <c r="AF25" i="16"/>
  <c r="AI9" i="18"/>
  <c r="AI11" i="18"/>
  <c r="AI15" i="18"/>
  <c r="AI23" i="18"/>
  <c r="AJ7" i="18"/>
  <c r="AI21" i="18"/>
  <c r="AI12" i="18"/>
  <c r="AI31" i="18"/>
  <c r="AI28" i="18"/>
  <c r="AI13" i="18"/>
  <c r="AI29" i="18"/>
  <c r="AI27" i="18"/>
  <c r="AI20" i="18"/>
  <c r="AI16" i="18"/>
  <c r="AI14" i="18"/>
  <c r="AI19" i="18"/>
  <c r="AI33" i="18"/>
  <c r="AI30" i="18"/>
  <c r="AI26" i="18"/>
  <c r="AI18" i="18"/>
  <c r="AI35" i="18"/>
  <c r="AI24" i="18"/>
  <c r="AI22" i="18"/>
  <c r="AI25" i="18"/>
  <c r="AI32" i="18"/>
  <c r="AI34" i="18"/>
  <c r="AI17" i="18"/>
  <c r="AI11" i="17" l="1"/>
  <c r="AI9" i="17"/>
  <c r="AI13" i="17"/>
  <c r="AJ7" i="17"/>
  <c r="AJ18" i="18"/>
  <c r="AJ14" i="18"/>
  <c r="AJ30" i="18"/>
  <c r="AJ11" i="18"/>
  <c r="AJ32" i="18"/>
  <c r="AJ21" i="18"/>
  <c r="AJ27" i="18"/>
  <c r="AJ33" i="18"/>
  <c r="AJ34" i="18"/>
  <c r="AJ24" i="18"/>
  <c r="AJ22" i="18"/>
  <c r="AJ15" i="18"/>
  <c r="AJ28" i="18"/>
  <c r="AK7" i="18"/>
  <c r="AJ17" i="18"/>
  <c r="AJ9" i="18"/>
  <c r="AJ13" i="18"/>
  <c r="AJ16" i="18"/>
  <c r="AJ31" i="18"/>
  <c r="AJ20" i="18"/>
  <c r="AJ19" i="18"/>
  <c r="AJ35" i="18"/>
  <c r="AJ23" i="18"/>
  <c r="AJ26" i="18"/>
  <c r="AJ25" i="18"/>
  <c r="AJ29" i="18"/>
  <c r="AJ12" i="18"/>
  <c r="AG24" i="16"/>
  <c r="AG31" i="16"/>
  <c r="AG25" i="16"/>
  <c r="AG27" i="16"/>
  <c r="AH7" i="16"/>
  <c r="AG11" i="16"/>
  <c r="AG28" i="16"/>
  <c r="AG34" i="16"/>
  <c r="AG22" i="16"/>
  <c r="AG20" i="16"/>
  <c r="AG33" i="16"/>
  <c r="AG32" i="16"/>
  <c r="AG23" i="16"/>
  <c r="AG18" i="16"/>
  <c r="AG29" i="16"/>
  <c r="AG17" i="16"/>
  <c r="AG26" i="16"/>
  <c r="AG16" i="16"/>
  <c r="AG35" i="16"/>
  <c r="AG21" i="16"/>
  <c r="AG9" i="16"/>
  <c r="AG15" i="16"/>
  <c r="AG12" i="16"/>
  <c r="AG14" i="16"/>
  <c r="AG30" i="16"/>
  <c r="AG19" i="16"/>
  <c r="AG13" i="16"/>
  <c r="AK7" i="17" l="1"/>
  <c r="AJ9" i="17"/>
  <c r="AJ13" i="17"/>
  <c r="AJ11" i="17"/>
  <c r="AH30" i="16"/>
  <c r="AH33" i="16"/>
  <c r="AI7" i="16"/>
  <c r="AH21" i="16"/>
  <c r="AH25" i="16"/>
  <c r="AH35" i="16"/>
  <c r="AH18" i="16"/>
  <c r="AH14" i="16"/>
  <c r="AH19" i="16"/>
  <c r="AH29" i="16"/>
  <c r="AH20" i="16"/>
  <c r="AH16" i="16"/>
  <c r="AH28" i="16"/>
  <c r="AH9" i="16"/>
  <c r="AH26" i="16"/>
  <c r="AH34" i="16"/>
  <c r="AH15" i="16"/>
  <c r="AH24" i="16"/>
  <c r="AH11" i="16"/>
  <c r="AH17" i="16"/>
  <c r="AH27" i="16"/>
  <c r="AH12" i="16"/>
  <c r="AH22" i="16"/>
  <c r="AH31" i="16"/>
  <c r="AH32" i="16"/>
  <c r="AH13" i="16"/>
  <c r="AH23" i="16"/>
  <c r="AK11" i="18"/>
  <c r="AK35" i="18"/>
  <c r="AK20" i="18"/>
  <c r="AK28" i="18"/>
  <c r="AL7" i="18"/>
  <c r="AK17" i="18"/>
  <c r="AK32" i="18"/>
  <c r="AK24" i="18"/>
  <c r="AK6" i="18"/>
  <c r="AK21" i="18"/>
  <c r="AK23" i="18"/>
  <c r="AK26" i="18"/>
  <c r="AK18" i="18"/>
  <c r="AK25" i="18"/>
  <c r="AK34" i="18"/>
  <c r="AK16" i="18"/>
  <c r="AK15" i="18"/>
  <c r="AK19" i="18"/>
  <c r="AK14" i="18"/>
  <c r="AK29" i="18"/>
  <c r="AK27" i="18"/>
  <c r="AK22" i="18"/>
  <c r="AK13" i="18"/>
  <c r="AK30" i="18"/>
  <c r="AK9" i="18"/>
  <c r="AK12" i="18"/>
  <c r="AK33" i="18"/>
  <c r="AK31" i="18"/>
  <c r="AK11" i="17" l="1"/>
  <c r="AK9" i="17"/>
  <c r="AL7" i="17"/>
  <c r="AK13" i="17"/>
  <c r="AL32" i="18"/>
  <c r="AL29" i="18"/>
  <c r="AL13" i="18"/>
  <c r="AL17" i="18"/>
  <c r="AL16" i="18"/>
  <c r="AM7" i="18"/>
  <c r="AL27" i="18"/>
  <c r="AL33" i="18"/>
  <c r="AL31" i="18"/>
  <c r="AL28" i="18"/>
  <c r="AL23" i="18"/>
  <c r="AL26" i="18"/>
  <c r="AL19" i="18"/>
  <c r="AL9" i="18"/>
  <c r="AL35" i="18"/>
  <c r="AL30" i="18"/>
  <c r="AL24" i="18"/>
  <c r="AL22" i="18"/>
  <c r="AL20" i="18"/>
  <c r="AL14" i="18"/>
  <c r="AL11" i="18"/>
  <c r="AL18" i="18"/>
  <c r="AL12" i="18"/>
  <c r="AL21" i="18"/>
  <c r="AL34" i="18"/>
  <c r="AL15" i="18"/>
  <c r="AL25" i="18"/>
  <c r="AI25" i="16"/>
  <c r="AI13" i="16"/>
  <c r="AI29" i="16"/>
  <c r="AI23" i="16"/>
  <c r="AI18" i="16"/>
  <c r="AI16" i="16"/>
  <c r="AI17" i="16"/>
  <c r="AI12" i="16"/>
  <c r="AI33" i="16"/>
  <c r="AI26" i="16"/>
  <c r="AI19" i="16"/>
  <c r="AI27" i="16"/>
  <c r="AI32" i="16"/>
  <c r="AI21" i="16"/>
  <c r="AI34" i="16"/>
  <c r="AI30" i="16"/>
  <c r="AI35" i="16"/>
  <c r="AI14" i="16"/>
  <c r="AI11" i="16"/>
  <c r="AI20" i="16"/>
  <c r="AI9" i="16"/>
  <c r="AJ7" i="16"/>
  <c r="AI28" i="16"/>
  <c r="AI15" i="16"/>
  <c r="AI22" i="16"/>
  <c r="AI24" i="16"/>
  <c r="AI31" i="16"/>
  <c r="AL13" i="17" l="1"/>
  <c r="AL9" i="17"/>
  <c r="AL11" i="17"/>
  <c r="AM7" i="17"/>
  <c r="AK7" i="16"/>
  <c r="AJ11" i="16"/>
  <c r="AJ16" i="16"/>
  <c r="AJ30" i="16"/>
  <c r="AJ17" i="16"/>
  <c r="AJ28" i="16"/>
  <c r="AJ13" i="16"/>
  <c r="AJ32" i="16"/>
  <c r="AJ20" i="16"/>
  <c r="AJ19" i="16"/>
  <c r="AJ34" i="16"/>
  <c r="AJ23" i="16"/>
  <c r="AJ31" i="16"/>
  <c r="AJ29" i="16"/>
  <c r="AJ12" i="16"/>
  <c r="AJ33" i="16"/>
  <c r="AJ14" i="16"/>
  <c r="AJ35" i="16"/>
  <c r="AJ21" i="16"/>
  <c r="AJ22" i="16"/>
  <c r="AJ15" i="16"/>
  <c r="AJ9" i="16"/>
  <c r="AJ27" i="16"/>
  <c r="AJ25" i="16"/>
  <c r="AJ24" i="16"/>
  <c r="AJ26" i="16"/>
  <c r="AJ18" i="16"/>
  <c r="AM32" i="18"/>
  <c r="AM28" i="18"/>
  <c r="AM22" i="18"/>
  <c r="AM17" i="18"/>
  <c r="AM14" i="18"/>
  <c r="AN7" i="18"/>
  <c r="AM9" i="18"/>
  <c r="AM35" i="18"/>
  <c r="AM31" i="18"/>
  <c r="AM24" i="18"/>
  <c r="AM26" i="18"/>
  <c r="AM16" i="18"/>
  <c r="AM15" i="18"/>
  <c r="AM34" i="18"/>
  <c r="AM30" i="18"/>
  <c r="AM27" i="18"/>
  <c r="AM25" i="18"/>
  <c r="AM20" i="18"/>
  <c r="AM13" i="18"/>
  <c r="AM18" i="18"/>
  <c r="AM21" i="18"/>
  <c r="AM11" i="18"/>
  <c r="AM33" i="18"/>
  <c r="AM19" i="18"/>
  <c r="AM29" i="18"/>
  <c r="AM12" i="18"/>
  <c r="AM23" i="18"/>
  <c r="AM11" i="17" l="1"/>
  <c r="AM13" i="17"/>
  <c r="AN7" i="17"/>
  <c r="AM9" i="17"/>
  <c r="AN32" i="18"/>
  <c r="AN23" i="18"/>
  <c r="AN24" i="18"/>
  <c r="AN19" i="18"/>
  <c r="AN17" i="18"/>
  <c r="AO7" i="18"/>
  <c r="AN9" i="18"/>
  <c r="AN35" i="18"/>
  <c r="AN31" i="18"/>
  <c r="AN22" i="18"/>
  <c r="AN20" i="18"/>
  <c r="AN18" i="18"/>
  <c r="AN16" i="18"/>
  <c r="AN34" i="18"/>
  <c r="AN30" i="18"/>
  <c r="AN26" i="18"/>
  <c r="AN15" i="18"/>
  <c r="AN14" i="18"/>
  <c r="AN13" i="18"/>
  <c r="AN29" i="18"/>
  <c r="AN33" i="18"/>
  <c r="AN11" i="18"/>
  <c r="AN27" i="18"/>
  <c r="AN12" i="18"/>
  <c r="AN25" i="18"/>
  <c r="AN21" i="18"/>
  <c r="AN28" i="18"/>
  <c r="AK15" i="16"/>
  <c r="AK12" i="16"/>
  <c r="AK18" i="16"/>
  <c r="AK14" i="16"/>
  <c r="AK32" i="16"/>
  <c r="AK22" i="16"/>
  <c r="AK13" i="16"/>
  <c r="AK11" i="16"/>
  <c r="AK16" i="16"/>
  <c r="AK23" i="16"/>
  <c r="AK27" i="16"/>
  <c r="AK6" i="16"/>
  <c r="AK29" i="16"/>
  <c r="AK35" i="16"/>
  <c r="AK34" i="16"/>
  <c r="AK21" i="16"/>
  <c r="AK20" i="16"/>
  <c r="AK17" i="16"/>
  <c r="AK26" i="16"/>
  <c r="AK19" i="16"/>
  <c r="AK31" i="16"/>
  <c r="AK24" i="16"/>
  <c r="AK28" i="16"/>
  <c r="AK9" i="16"/>
  <c r="AK30" i="16"/>
  <c r="AL7" i="16"/>
  <c r="AK33" i="16"/>
  <c r="AK25" i="16"/>
  <c r="AN11" i="17" l="1"/>
  <c r="AO7" i="17"/>
  <c r="AN13" i="17"/>
  <c r="AN9" i="17"/>
  <c r="AO31" i="18"/>
  <c r="AO34" i="18"/>
  <c r="AO14" i="18"/>
  <c r="AO17" i="18"/>
  <c r="AO27" i="18"/>
  <c r="AO13" i="18"/>
  <c r="AO9" i="18"/>
  <c r="AO26" i="18"/>
  <c r="AO25" i="18"/>
  <c r="AO23" i="18"/>
  <c r="AO18" i="18"/>
  <c r="AO16" i="18"/>
  <c r="AO24" i="18"/>
  <c r="AO12" i="18"/>
  <c r="AO35" i="18"/>
  <c r="AO29" i="18"/>
  <c r="AO22" i="18"/>
  <c r="AO30" i="18"/>
  <c r="AO20" i="18"/>
  <c r="AO15" i="18"/>
  <c r="AP7" i="18"/>
  <c r="AO28" i="18"/>
  <c r="AO32" i="18"/>
  <c r="AO33" i="18"/>
  <c r="AO19" i="18"/>
  <c r="AO21" i="18"/>
  <c r="AO11" i="18"/>
  <c r="AL14" i="16"/>
  <c r="AL31" i="16"/>
  <c r="AL15" i="16"/>
  <c r="AL35" i="16"/>
  <c r="AL32" i="16"/>
  <c r="AL25" i="16"/>
  <c r="AL34" i="16"/>
  <c r="AL20" i="16"/>
  <c r="AL11" i="16"/>
  <c r="AL21" i="16"/>
  <c r="AL12" i="16"/>
  <c r="AL16" i="16"/>
  <c r="AL26" i="16"/>
  <c r="AL33" i="16"/>
  <c r="AL27" i="16"/>
  <c r="AL30" i="16"/>
  <c r="AL28" i="16"/>
  <c r="AL22" i="16"/>
  <c r="AL24" i="16"/>
  <c r="AL18" i="16"/>
  <c r="AL23" i="16"/>
  <c r="AL17" i="16"/>
  <c r="AL29" i="16"/>
  <c r="AL13" i="16"/>
  <c r="AL9" i="16"/>
  <c r="AL19" i="16"/>
  <c r="AM7" i="16"/>
  <c r="AP7" i="17" l="1"/>
  <c r="AO13" i="17"/>
  <c r="AO9" i="17"/>
  <c r="AO11" i="17"/>
  <c r="AM32" i="16"/>
  <c r="AM29" i="16"/>
  <c r="AM19" i="16"/>
  <c r="AM27" i="16"/>
  <c r="AM30" i="16"/>
  <c r="AM23" i="16"/>
  <c r="AM15" i="16"/>
  <c r="AM9" i="16"/>
  <c r="AM25" i="16"/>
  <c r="AM16" i="16"/>
  <c r="AM13" i="16"/>
  <c r="AM35" i="16"/>
  <c r="AM26" i="16"/>
  <c r="AM24" i="16"/>
  <c r="AM20" i="16"/>
  <c r="AM21" i="16"/>
  <c r="AM14" i="16"/>
  <c r="AM31" i="16"/>
  <c r="AN7" i="16"/>
  <c r="AM34" i="16"/>
  <c r="AM22" i="16"/>
  <c r="AM17" i="16"/>
  <c r="AM33" i="16"/>
  <c r="AM18" i="16"/>
  <c r="AM11" i="16"/>
  <c r="AM28" i="16"/>
  <c r="AM12" i="16"/>
  <c r="AP32" i="18"/>
  <c r="AP29" i="18"/>
  <c r="AP18" i="18"/>
  <c r="AP17" i="18"/>
  <c r="AP22" i="18"/>
  <c r="AP23" i="18"/>
  <c r="AP35" i="18"/>
  <c r="AP31" i="18"/>
  <c r="AP28" i="18"/>
  <c r="AP13" i="18"/>
  <c r="AP20" i="18"/>
  <c r="AP12" i="18"/>
  <c r="AP19" i="18"/>
  <c r="AP34" i="18"/>
  <c r="AP30" i="18"/>
  <c r="AP24" i="18"/>
  <c r="AP26" i="18"/>
  <c r="AP15" i="18"/>
  <c r="AQ7" i="18"/>
  <c r="AP16" i="18"/>
  <c r="AP27" i="18"/>
  <c r="AP11" i="18"/>
  <c r="AP9" i="18"/>
  <c r="AP21" i="18"/>
  <c r="AP33" i="18"/>
  <c r="AP14" i="18"/>
  <c r="AP25" i="18"/>
  <c r="AP13" i="17" l="1"/>
  <c r="AP9" i="17"/>
  <c r="AQ7" i="17"/>
  <c r="AP11" i="17"/>
  <c r="AQ32" i="18"/>
  <c r="AQ28" i="18"/>
  <c r="AQ22" i="18"/>
  <c r="AQ16" i="18"/>
  <c r="AQ25" i="18"/>
  <c r="AQ35" i="18"/>
  <c r="AQ31" i="18"/>
  <c r="AQ24" i="18"/>
  <c r="AQ26" i="18"/>
  <c r="AQ20" i="18"/>
  <c r="AQ18" i="18"/>
  <c r="AQ13" i="18"/>
  <c r="AQ34" i="18"/>
  <c r="AQ30" i="18"/>
  <c r="AQ27" i="18"/>
  <c r="AQ21" i="18"/>
  <c r="AQ19" i="18"/>
  <c r="AQ12" i="18"/>
  <c r="AQ11" i="18"/>
  <c r="AQ17" i="18"/>
  <c r="AQ9" i="18"/>
  <c r="AQ15" i="18"/>
  <c r="AQ33" i="18"/>
  <c r="AQ14" i="18"/>
  <c r="AQ29" i="18"/>
  <c r="AR7" i="18"/>
  <c r="AQ23" i="18"/>
  <c r="AN33" i="16"/>
  <c r="AN35" i="16"/>
  <c r="AO7" i="16"/>
  <c r="AN18" i="16"/>
  <c r="AN17" i="16"/>
  <c r="AN24" i="16"/>
  <c r="AN26" i="16"/>
  <c r="AN19" i="16"/>
  <c r="AN27" i="16"/>
  <c r="AN9" i="16"/>
  <c r="AN31" i="16"/>
  <c r="AN25" i="16"/>
  <c r="AN20" i="16"/>
  <c r="AN30" i="16"/>
  <c r="AN29" i="16"/>
  <c r="AN11" i="16"/>
  <c r="AN16" i="16"/>
  <c r="AN13" i="16"/>
  <c r="AN22" i="16"/>
  <c r="AN15" i="16"/>
  <c r="AN21" i="16"/>
  <c r="AN34" i="16"/>
  <c r="AN32" i="16"/>
  <c r="AN23" i="16"/>
  <c r="AN28" i="16"/>
  <c r="AN12" i="16"/>
  <c r="AN14" i="16"/>
  <c r="AR7" i="17" l="1"/>
  <c r="AQ13" i="17"/>
  <c r="AQ11" i="17"/>
  <c r="AQ9" i="17"/>
  <c r="AO28" i="16"/>
  <c r="AO22" i="16"/>
  <c r="AO18" i="16"/>
  <c r="AO27" i="16"/>
  <c r="AO25" i="16"/>
  <c r="AO21" i="16"/>
  <c r="AO16" i="16"/>
  <c r="AO11" i="16"/>
  <c r="AO30" i="16"/>
  <c r="AO29" i="16"/>
  <c r="AO13" i="16"/>
  <c r="AO34" i="16"/>
  <c r="AO35" i="16"/>
  <c r="AP7" i="16"/>
  <c r="AO12" i="16"/>
  <c r="AO26" i="16"/>
  <c r="AO33" i="16"/>
  <c r="AO19" i="16"/>
  <c r="AO24" i="16"/>
  <c r="AO15" i="16"/>
  <c r="AO20" i="16"/>
  <c r="AO9" i="16"/>
  <c r="AO17" i="16"/>
  <c r="AO14" i="16"/>
  <c r="AO23" i="16"/>
  <c r="AO32" i="16"/>
  <c r="AO31" i="16"/>
  <c r="AR9" i="18"/>
  <c r="AR32" i="18"/>
  <c r="AR23" i="18"/>
  <c r="AR28" i="18"/>
  <c r="AR29" i="18"/>
  <c r="AR11" i="18"/>
  <c r="AR21" i="18"/>
  <c r="AR6" i="18"/>
  <c r="AR35" i="18"/>
  <c r="AR31" i="18"/>
  <c r="AR22" i="18"/>
  <c r="AR20" i="18"/>
  <c r="AR24" i="18"/>
  <c r="AR12" i="18"/>
  <c r="AR16" i="18"/>
  <c r="AR34" i="18"/>
  <c r="AR30" i="18"/>
  <c r="AR26" i="18"/>
  <c r="AR15" i="18"/>
  <c r="AR18" i="18"/>
  <c r="AS7" i="18"/>
  <c r="AR17" i="18"/>
  <c r="AR33" i="18"/>
  <c r="AR13" i="18"/>
  <c r="AR27" i="18"/>
  <c r="AR25" i="18"/>
  <c r="AR14" i="18"/>
  <c r="AR19" i="18"/>
  <c r="AR9" i="17" l="1"/>
  <c r="AR11" i="17"/>
  <c r="AR13" i="17"/>
  <c r="AS7" i="17"/>
  <c r="AP11" i="16"/>
  <c r="AP32" i="16"/>
  <c r="AQ7" i="16"/>
  <c r="AP30" i="16"/>
  <c r="AP18" i="16"/>
  <c r="AP17" i="16"/>
  <c r="AP33" i="16"/>
  <c r="AP29" i="16"/>
  <c r="AP14" i="16"/>
  <c r="AP16" i="16"/>
  <c r="AP34" i="16"/>
  <c r="AP28" i="16"/>
  <c r="AP24" i="16"/>
  <c r="AP19" i="16"/>
  <c r="AP15" i="16"/>
  <c r="AP27" i="16"/>
  <c r="AP35" i="16"/>
  <c r="AP31" i="16"/>
  <c r="AP9" i="16"/>
  <c r="AP22" i="16"/>
  <c r="AP12" i="16"/>
  <c r="AP23" i="16"/>
  <c r="AP26" i="16"/>
  <c r="AP21" i="16"/>
  <c r="AP20" i="16"/>
  <c r="AP25" i="16"/>
  <c r="AP13" i="16"/>
  <c r="AS31" i="18"/>
  <c r="AS32" i="18"/>
  <c r="AS19" i="18"/>
  <c r="AS27" i="18"/>
  <c r="AS17" i="18"/>
  <c r="AS11" i="18"/>
  <c r="AS13" i="18"/>
  <c r="AS26" i="18"/>
  <c r="AS30" i="18"/>
  <c r="AS14" i="18"/>
  <c r="AS23" i="18"/>
  <c r="AS16" i="18"/>
  <c r="AS12" i="18"/>
  <c r="AS35" i="18"/>
  <c r="AS25" i="18"/>
  <c r="AS29" i="18"/>
  <c r="AS24" i="18"/>
  <c r="AS22" i="18"/>
  <c r="AS20" i="18"/>
  <c r="AT7" i="18"/>
  <c r="AS34" i="18"/>
  <c r="AS15" i="18"/>
  <c r="AS21" i="18"/>
  <c r="AS9" i="18"/>
  <c r="AS28" i="18"/>
  <c r="AS18" i="18"/>
  <c r="AS33" i="18"/>
  <c r="AT7" i="17" l="1"/>
  <c r="AS13" i="17"/>
  <c r="AS11" i="17"/>
  <c r="AS9" i="17"/>
  <c r="AT33" i="18"/>
  <c r="AT25" i="18"/>
  <c r="AT27" i="18"/>
  <c r="AT23" i="18"/>
  <c r="AT20" i="18"/>
  <c r="AT14" i="18"/>
  <c r="AT11" i="18"/>
  <c r="AT32" i="18"/>
  <c r="AT29" i="18"/>
  <c r="AT26" i="18"/>
  <c r="AT22" i="18"/>
  <c r="AT15" i="18"/>
  <c r="AT12" i="18"/>
  <c r="AT35" i="18"/>
  <c r="AT31" i="18"/>
  <c r="AT28" i="18"/>
  <c r="AT18" i="18"/>
  <c r="AT21" i="18"/>
  <c r="AT16" i="18"/>
  <c r="AU7" i="18"/>
  <c r="AT24" i="18"/>
  <c r="AT9" i="18"/>
  <c r="AT13" i="18"/>
  <c r="AT34" i="18"/>
  <c r="AT17" i="18"/>
  <c r="AT30" i="18"/>
  <c r="AT19" i="18"/>
  <c r="AQ9" i="16"/>
  <c r="AQ24" i="16"/>
  <c r="AQ32" i="16"/>
  <c r="AQ35" i="16"/>
  <c r="AQ21" i="16"/>
  <c r="AQ11" i="16"/>
  <c r="AQ30" i="16"/>
  <c r="AQ25" i="16"/>
  <c r="AQ16" i="16"/>
  <c r="AQ14" i="16"/>
  <c r="AQ13" i="16"/>
  <c r="AQ29" i="16"/>
  <c r="AQ23" i="16"/>
  <c r="AQ15" i="16"/>
  <c r="AQ17" i="16"/>
  <c r="AQ19" i="16"/>
  <c r="AQ26" i="16"/>
  <c r="AQ22" i="16"/>
  <c r="AQ31" i="16"/>
  <c r="AQ20" i="16"/>
  <c r="AQ33" i="16"/>
  <c r="AQ34" i="16"/>
  <c r="AR7" i="16"/>
  <c r="AQ27" i="16"/>
  <c r="AQ18" i="16"/>
  <c r="AQ28" i="16"/>
  <c r="AQ12" i="16"/>
  <c r="AT13" i="17" l="1"/>
  <c r="AT9" i="17"/>
  <c r="AT11" i="17"/>
  <c r="AU7" i="17"/>
  <c r="AR19" i="16"/>
  <c r="AR29" i="16"/>
  <c r="AR18" i="16"/>
  <c r="AR26" i="16"/>
  <c r="AR24" i="16"/>
  <c r="AR28" i="16"/>
  <c r="AR34" i="16"/>
  <c r="AR35" i="16"/>
  <c r="AR22" i="16"/>
  <c r="AR16" i="16"/>
  <c r="AR17" i="16"/>
  <c r="AR32" i="16"/>
  <c r="AR27" i="16"/>
  <c r="AR20" i="16"/>
  <c r="AR14" i="16"/>
  <c r="AR25" i="16"/>
  <c r="AS7" i="16"/>
  <c r="AR6" i="16"/>
  <c r="AR31" i="16"/>
  <c r="AR15" i="16"/>
  <c r="AR9" i="16"/>
  <c r="AR21" i="16"/>
  <c r="AR13" i="16"/>
  <c r="AR12" i="16"/>
  <c r="AR33" i="16"/>
  <c r="AR11" i="16"/>
  <c r="AR23" i="16"/>
  <c r="AR30" i="16"/>
  <c r="AU34" i="18"/>
  <c r="AU30" i="18"/>
  <c r="AU27" i="18"/>
  <c r="AU21" i="18"/>
  <c r="AU25" i="18"/>
  <c r="AU12" i="18"/>
  <c r="AU11" i="18"/>
  <c r="AU33" i="18"/>
  <c r="AU29" i="18"/>
  <c r="AU23" i="18"/>
  <c r="AU17" i="18"/>
  <c r="AU19" i="18"/>
  <c r="AV7" i="18"/>
  <c r="AU13" i="18"/>
  <c r="AU32" i="18"/>
  <c r="AU28" i="18"/>
  <c r="AU22" i="18"/>
  <c r="AU16" i="18"/>
  <c r="AU14" i="18"/>
  <c r="AU9" i="18"/>
  <c r="AU26" i="18"/>
  <c r="AU24" i="18"/>
  <c r="AU35" i="18"/>
  <c r="AU20" i="18"/>
  <c r="AU31" i="18"/>
  <c r="AU15" i="18"/>
  <c r="AU18" i="18"/>
  <c r="AV7" i="17" l="1"/>
  <c r="AU11" i="17"/>
  <c r="AU9" i="17"/>
  <c r="AU13" i="17"/>
  <c r="AV34" i="18"/>
  <c r="AV30" i="18"/>
  <c r="AV26" i="18"/>
  <c r="AV15" i="18"/>
  <c r="AV21" i="18"/>
  <c r="AV16" i="18"/>
  <c r="AV33" i="18"/>
  <c r="AV27" i="18"/>
  <c r="AV25" i="18"/>
  <c r="AV29" i="18"/>
  <c r="AV14" i="18"/>
  <c r="AV28" i="18"/>
  <c r="AV12" i="18"/>
  <c r="AV9" i="18"/>
  <c r="AV32" i="18"/>
  <c r="AV23" i="18"/>
  <c r="AV24" i="18"/>
  <c r="AV19" i="18"/>
  <c r="AV11" i="18"/>
  <c r="AV17" i="18"/>
  <c r="AV35" i="18"/>
  <c r="AV18" i="18"/>
  <c r="AV20" i="18"/>
  <c r="AV31" i="18"/>
  <c r="AW7" i="18"/>
  <c r="AV22" i="18"/>
  <c r="AV13" i="18"/>
  <c r="AS13" i="16"/>
  <c r="AT7" i="16"/>
  <c r="AS15" i="16"/>
  <c r="AS12" i="16"/>
  <c r="AS11" i="16"/>
  <c r="AS31" i="16"/>
  <c r="AS22" i="16"/>
  <c r="AS35" i="16"/>
  <c r="AS24" i="16"/>
  <c r="AS21" i="16"/>
  <c r="AS20" i="16"/>
  <c r="AS14" i="16"/>
  <c r="AS33" i="16"/>
  <c r="AS19" i="16"/>
  <c r="AS26" i="16"/>
  <c r="AS18" i="16"/>
  <c r="AS9" i="16"/>
  <c r="AS17" i="16"/>
  <c r="AS25" i="16"/>
  <c r="AS23" i="16"/>
  <c r="AS28" i="16"/>
  <c r="AS30" i="16"/>
  <c r="AS32" i="16"/>
  <c r="AS29" i="16"/>
  <c r="AS34" i="16"/>
  <c r="AS27" i="16"/>
  <c r="AS16" i="16"/>
  <c r="AV11" i="17" l="1"/>
  <c r="AV6" i="17"/>
  <c r="AW7" i="17"/>
  <c r="AV13" i="17"/>
  <c r="AV9" i="17"/>
  <c r="AT18" i="16"/>
  <c r="AT14" i="16"/>
  <c r="AT24" i="16"/>
  <c r="AT16" i="16"/>
  <c r="AT34" i="16"/>
  <c r="AT29" i="16"/>
  <c r="AT13" i="16"/>
  <c r="AT28" i="16"/>
  <c r="AT12" i="16"/>
  <c r="AT25" i="16"/>
  <c r="AT21" i="16"/>
  <c r="AT20" i="16"/>
  <c r="AT9" i="16"/>
  <c r="AT35" i="16"/>
  <c r="AT33" i="16"/>
  <c r="AT30" i="16"/>
  <c r="AT22" i="16"/>
  <c r="AT19" i="16"/>
  <c r="AT26" i="16"/>
  <c r="AT17" i="16"/>
  <c r="AU7" i="16"/>
  <c r="AT32" i="16"/>
  <c r="AT27" i="16"/>
  <c r="AT31" i="16"/>
  <c r="AT11" i="16"/>
  <c r="AT23" i="16"/>
  <c r="AT15" i="16"/>
  <c r="AW9" i="18"/>
  <c r="AW34" i="18"/>
  <c r="AW29" i="18"/>
  <c r="AW22" i="18"/>
  <c r="AW18" i="18"/>
  <c r="AW16" i="18"/>
  <c r="AW33" i="18"/>
  <c r="AX7" i="18"/>
  <c r="AW32" i="18"/>
  <c r="AW28" i="18"/>
  <c r="AW19" i="18"/>
  <c r="AW31" i="18"/>
  <c r="AW13" i="18"/>
  <c r="AW24" i="18"/>
  <c r="AW30" i="18"/>
  <c r="AW35" i="18"/>
  <c r="AW14" i="18"/>
  <c r="AW21" i="18"/>
  <c r="AW15" i="18"/>
  <c r="AW20" i="18"/>
  <c r="AW25" i="18"/>
  <c r="AW11" i="18"/>
  <c r="AW23" i="18"/>
  <c r="AW12" i="18"/>
  <c r="AW27" i="18"/>
  <c r="AW26" i="18"/>
  <c r="AW17" i="18"/>
  <c r="AX7" i="17" l="1"/>
  <c r="AW9" i="17"/>
  <c r="AW11" i="17"/>
  <c r="AW13" i="17"/>
  <c r="AX34" i="18"/>
  <c r="AX30" i="18"/>
  <c r="AX24" i="18"/>
  <c r="AX21" i="18"/>
  <c r="AX26" i="18"/>
  <c r="AX12" i="18"/>
  <c r="AX16" i="18"/>
  <c r="AX9" i="18"/>
  <c r="AX33" i="18"/>
  <c r="AX25" i="18"/>
  <c r="AX27" i="18"/>
  <c r="AX17" i="18"/>
  <c r="AX22" i="18"/>
  <c r="AY7" i="18"/>
  <c r="AX11" i="18"/>
  <c r="AX32" i="18"/>
  <c r="AX29" i="18"/>
  <c r="AX18" i="18"/>
  <c r="AX20" i="18"/>
  <c r="AX19" i="18"/>
  <c r="AX28" i="18"/>
  <c r="AX14" i="18"/>
  <c r="AX31" i="18"/>
  <c r="AX13" i="18"/>
  <c r="AX35" i="18"/>
  <c r="AX15" i="18"/>
  <c r="AX23" i="18"/>
  <c r="AU34" i="16"/>
  <c r="AU30" i="16"/>
  <c r="AU11" i="16"/>
  <c r="AU31" i="16"/>
  <c r="AU28" i="16"/>
  <c r="AU25" i="16"/>
  <c r="AU29" i="16"/>
  <c r="AU9" i="16"/>
  <c r="AU24" i="16"/>
  <c r="AU19" i="16"/>
  <c r="AU14" i="16"/>
  <c r="AU32" i="16"/>
  <c r="AU12" i="16"/>
  <c r="AU33" i="16"/>
  <c r="AU26" i="16"/>
  <c r="AU13" i="16"/>
  <c r="AU15" i="16"/>
  <c r="AU35" i="16"/>
  <c r="AU16" i="16"/>
  <c r="AU22" i="16"/>
  <c r="AU18" i="16"/>
  <c r="AU23" i="16"/>
  <c r="AU20" i="16"/>
  <c r="AU27" i="16"/>
  <c r="AU17" i="16"/>
  <c r="AU21" i="16"/>
  <c r="AV7" i="16"/>
  <c r="AX11" i="17" l="1"/>
  <c r="AX13" i="17"/>
  <c r="AY7" i="17"/>
  <c r="AX9" i="17"/>
  <c r="AV34" i="16"/>
  <c r="AV26" i="16"/>
  <c r="AV28" i="16"/>
  <c r="AV20" i="16"/>
  <c r="AV22" i="16"/>
  <c r="AV27" i="16"/>
  <c r="AV25" i="16"/>
  <c r="AV9" i="16"/>
  <c r="AV29" i="16"/>
  <c r="AV19" i="16"/>
  <c r="AV35" i="16"/>
  <c r="AV12" i="16"/>
  <c r="AV33" i="16"/>
  <c r="AV15" i="16"/>
  <c r="AV24" i="16"/>
  <c r="AV21" i="16"/>
  <c r="AV23" i="16"/>
  <c r="AV18" i="16"/>
  <c r="AV17" i="16"/>
  <c r="AV11" i="16"/>
  <c r="AV31" i="16"/>
  <c r="AV13" i="16"/>
  <c r="AV30" i="16"/>
  <c r="AV16" i="16"/>
  <c r="AV32" i="16"/>
  <c r="AV14" i="16"/>
  <c r="AW7" i="16"/>
  <c r="AY34" i="18"/>
  <c r="AY30" i="18"/>
  <c r="AY27" i="18"/>
  <c r="AY21" i="18"/>
  <c r="AY20" i="18"/>
  <c r="AZ7" i="18"/>
  <c r="AY13" i="18"/>
  <c r="AY33" i="18"/>
  <c r="AY29" i="18"/>
  <c r="AY23" i="18"/>
  <c r="AY17" i="18"/>
  <c r="AY19" i="18"/>
  <c r="AY18" i="18"/>
  <c r="AY9" i="18"/>
  <c r="AY32" i="18"/>
  <c r="AY28" i="18"/>
  <c r="AY22" i="18"/>
  <c r="AY16" i="18"/>
  <c r="AY14" i="18"/>
  <c r="AY11" i="18"/>
  <c r="AY15" i="18"/>
  <c r="AY26" i="18"/>
  <c r="AY24" i="18"/>
  <c r="AY35" i="18"/>
  <c r="AY25" i="18"/>
  <c r="AY31" i="18"/>
  <c r="AY12" i="18"/>
  <c r="AY6" i="18"/>
  <c r="AZ7" i="17" l="1"/>
  <c r="AY9" i="17"/>
  <c r="AY13" i="17"/>
  <c r="AY11" i="17"/>
  <c r="AZ35" i="18"/>
  <c r="AZ31" i="18"/>
  <c r="AZ22" i="18"/>
  <c r="AZ29" i="18"/>
  <c r="AZ28" i="18"/>
  <c r="AZ11" i="18"/>
  <c r="AZ9" i="18"/>
  <c r="AZ34" i="18"/>
  <c r="AZ30" i="18"/>
  <c r="AZ26" i="18"/>
  <c r="AZ20" i="18"/>
  <c r="AZ24" i="18"/>
  <c r="AZ16" i="18"/>
  <c r="AZ14" i="18"/>
  <c r="AZ33" i="18"/>
  <c r="AZ27" i="18"/>
  <c r="AZ21" i="18"/>
  <c r="AZ15" i="18"/>
  <c r="AZ18" i="18"/>
  <c r="AZ12" i="18"/>
  <c r="AZ13" i="18"/>
  <c r="AZ19" i="18"/>
  <c r="AZ32" i="18"/>
  <c r="AZ17" i="18"/>
  <c r="AZ23" i="18"/>
  <c r="BA7" i="18"/>
  <c r="AZ25" i="18"/>
  <c r="AW12" i="16"/>
  <c r="AW25" i="16"/>
  <c r="AW30" i="16"/>
  <c r="AW16" i="16"/>
  <c r="AW27" i="16"/>
  <c r="AW11" i="16"/>
  <c r="AW34" i="16"/>
  <c r="AW21" i="16"/>
  <c r="AW29" i="16"/>
  <c r="AX7" i="16"/>
  <c r="AW14" i="16"/>
  <c r="AW15" i="16"/>
  <c r="AW35" i="16"/>
  <c r="AW23" i="16"/>
  <c r="AW13" i="16"/>
  <c r="AW20" i="16"/>
  <c r="AW28" i="16"/>
  <c r="AW17" i="16"/>
  <c r="AW24" i="16"/>
  <c r="AW32" i="16"/>
  <c r="AW22" i="16"/>
  <c r="AW33" i="16"/>
  <c r="AW26" i="16"/>
  <c r="AW18" i="16"/>
  <c r="AW9" i="16"/>
  <c r="AW19" i="16"/>
  <c r="AW31" i="16"/>
  <c r="AZ11" i="17" l="1"/>
  <c r="AZ9" i="17"/>
  <c r="BA7" i="17"/>
  <c r="AZ13" i="17"/>
  <c r="BA9" i="18"/>
  <c r="BA34" i="18"/>
  <c r="BA25" i="18"/>
  <c r="BA29" i="18"/>
  <c r="BA14" i="18"/>
  <c r="BA22" i="18"/>
  <c r="BA20" i="18"/>
  <c r="BA12" i="18"/>
  <c r="BA32" i="18"/>
  <c r="BA35" i="18"/>
  <c r="BA28" i="18"/>
  <c r="BA24" i="18"/>
  <c r="BA17" i="18"/>
  <c r="BA15" i="18"/>
  <c r="BB7" i="18"/>
  <c r="BA30" i="18"/>
  <c r="BA33" i="18"/>
  <c r="BA27" i="18"/>
  <c r="BA18" i="18"/>
  <c r="BA16" i="18"/>
  <c r="BA13" i="18"/>
  <c r="BA26" i="18"/>
  <c r="BA21" i="18"/>
  <c r="BA31" i="18"/>
  <c r="BA11" i="18"/>
  <c r="BA19" i="18"/>
  <c r="BA23" i="18"/>
  <c r="AX9" i="16"/>
  <c r="AX27" i="16"/>
  <c r="AX30" i="16"/>
  <c r="AX34" i="16"/>
  <c r="AX28" i="16"/>
  <c r="AX19" i="16"/>
  <c r="AX25" i="16"/>
  <c r="AX17" i="16"/>
  <c r="AX16" i="16"/>
  <c r="AX15" i="16"/>
  <c r="AX12" i="16"/>
  <c r="AX31" i="16"/>
  <c r="AX13" i="16"/>
  <c r="AX33" i="16"/>
  <c r="AY7" i="16"/>
  <c r="AX32" i="16"/>
  <c r="AX14" i="16"/>
  <c r="AX29" i="16"/>
  <c r="AX26" i="16"/>
  <c r="AX24" i="16"/>
  <c r="AX21" i="16"/>
  <c r="AX22" i="16"/>
  <c r="AX11" i="16"/>
  <c r="AX20" i="16"/>
  <c r="AX18" i="16"/>
  <c r="AX23" i="16"/>
  <c r="AX35" i="16"/>
  <c r="BB7" i="17" l="1"/>
  <c r="BA13" i="17"/>
  <c r="BA11" i="17"/>
  <c r="BA9" i="17"/>
  <c r="AY11" i="16"/>
  <c r="AY19" i="16"/>
  <c r="AY31" i="16"/>
  <c r="AY6" i="16"/>
  <c r="AY12" i="16"/>
  <c r="AY33" i="16"/>
  <c r="AY34" i="16"/>
  <c r="AY35" i="16"/>
  <c r="AY15" i="16"/>
  <c r="AY17" i="16"/>
  <c r="AY13" i="16"/>
  <c r="AZ7" i="16"/>
  <c r="AY21" i="16"/>
  <c r="AY23" i="16"/>
  <c r="AY26" i="16"/>
  <c r="AY22" i="16"/>
  <c r="AY29" i="16"/>
  <c r="AY9" i="16"/>
  <c r="AY18" i="16"/>
  <c r="AY24" i="16"/>
  <c r="AY32" i="16"/>
  <c r="AY30" i="16"/>
  <c r="AY20" i="16"/>
  <c r="AY27" i="16"/>
  <c r="AY28" i="16"/>
  <c r="AY14" i="16"/>
  <c r="AY16" i="16"/>
  <c r="AY25" i="16"/>
  <c r="BB35" i="18"/>
  <c r="BB31" i="18"/>
  <c r="BB28" i="18"/>
  <c r="BB13" i="18"/>
  <c r="BB26" i="18"/>
  <c r="BB16" i="18"/>
  <c r="BB34" i="18"/>
  <c r="BB30" i="18"/>
  <c r="BB24" i="18"/>
  <c r="BB23" i="18"/>
  <c r="BB21" i="18"/>
  <c r="BB14" i="18"/>
  <c r="BB19" i="18"/>
  <c r="BB9" i="18"/>
  <c r="BB33" i="18"/>
  <c r="BB25" i="18"/>
  <c r="BB27" i="18"/>
  <c r="BB22" i="18"/>
  <c r="BB20" i="18"/>
  <c r="BB12" i="18"/>
  <c r="BB11" i="18"/>
  <c r="BB29" i="18"/>
  <c r="BC7" i="18"/>
  <c r="BB32" i="18"/>
  <c r="BB18" i="18"/>
  <c r="BB17" i="18"/>
  <c r="BB15" i="18"/>
  <c r="BC7" i="17" l="1"/>
  <c r="BB11" i="17"/>
  <c r="BB13" i="17"/>
  <c r="BB9" i="17"/>
  <c r="AZ9" i="16"/>
  <c r="AZ25" i="16"/>
  <c r="AZ26" i="16"/>
  <c r="AZ22" i="16"/>
  <c r="AZ27" i="16"/>
  <c r="AZ29" i="16"/>
  <c r="AZ19" i="16"/>
  <c r="AZ16" i="16"/>
  <c r="AZ32" i="16"/>
  <c r="BA7" i="16"/>
  <c r="AZ11" i="16"/>
  <c r="AZ33" i="16"/>
  <c r="AZ21" i="16"/>
  <c r="AZ34" i="16"/>
  <c r="AZ17" i="16"/>
  <c r="AZ13" i="16"/>
  <c r="AZ20" i="16"/>
  <c r="AZ30" i="16"/>
  <c r="AZ18" i="16"/>
  <c r="AZ31" i="16"/>
  <c r="AZ12" i="16"/>
  <c r="AZ24" i="16"/>
  <c r="AZ35" i="16"/>
  <c r="AZ15" i="16"/>
  <c r="AZ14" i="16"/>
  <c r="AZ28" i="16"/>
  <c r="AZ23" i="16"/>
  <c r="BC9" i="18"/>
  <c r="BC35" i="18"/>
  <c r="BC31" i="18"/>
  <c r="BC24" i="18"/>
  <c r="BC26" i="18"/>
  <c r="BC21" i="18"/>
  <c r="BC15" i="18"/>
  <c r="BC34" i="18"/>
  <c r="BC30" i="18"/>
  <c r="BC27" i="18"/>
  <c r="BC25" i="18"/>
  <c r="BC20" i="18"/>
  <c r="BC13" i="18"/>
  <c r="BC18" i="18"/>
  <c r="BC33" i="18"/>
  <c r="BC29" i="18"/>
  <c r="BC23" i="18"/>
  <c r="BC17" i="18"/>
  <c r="BC19" i="18"/>
  <c r="BC12" i="18"/>
  <c r="BC11" i="18"/>
  <c r="BC22" i="18"/>
  <c r="BD7" i="18"/>
  <c r="BC16" i="18"/>
  <c r="BC32" i="18"/>
  <c r="BC14" i="18"/>
  <c r="BC28" i="18"/>
  <c r="BC11" i="17" l="1"/>
  <c r="BC13" i="17"/>
  <c r="BD7" i="17"/>
  <c r="BC9" i="17"/>
  <c r="BD9" i="18"/>
  <c r="BD35" i="18"/>
  <c r="BD31" i="18"/>
  <c r="BD22" i="18"/>
  <c r="BD24" i="18"/>
  <c r="BD19" i="18"/>
  <c r="BD13" i="18"/>
  <c r="BD16" i="18"/>
  <c r="BD34" i="18"/>
  <c r="BD30" i="18"/>
  <c r="BD26" i="18"/>
  <c r="BD20" i="18"/>
  <c r="BD18" i="18"/>
  <c r="BD12" i="18"/>
  <c r="BE7" i="18"/>
  <c r="BD33" i="18"/>
  <c r="BD27" i="18"/>
  <c r="BD21" i="18"/>
  <c r="BD15" i="18"/>
  <c r="BD14" i="18"/>
  <c r="BD29" i="18"/>
  <c r="BD28" i="18"/>
  <c r="BD32" i="18"/>
  <c r="BD11" i="18"/>
  <c r="BD23" i="18"/>
  <c r="BD17" i="18"/>
  <c r="BD25" i="18"/>
  <c r="BA9" i="16"/>
  <c r="BA34" i="16"/>
  <c r="BA27" i="16"/>
  <c r="BA26" i="16"/>
  <c r="BA12" i="16"/>
  <c r="BA31" i="16"/>
  <c r="BA17" i="16"/>
  <c r="BA33" i="16"/>
  <c r="BA14" i="16"/>
  <c r="BA28" i="16"/>
  <c r="BA13" i="16"/>
  <c r="BA18" i="16"/>
  <c r="BA30" i="16"/>
  <c r="BA11" i="16"/>
  <c r="BA16" i="16"/>
  <c r="BA19" i="16"/>
  <c r="BA21" i="16"/>
  <c r="BA29" i="16"/>
  <c r="BA25" i="16"/>
  <c r="BB7" i="16"/>
  <c r="BA23" i="16"/>
  <c r="BA35" i="16"/>
  <c r="BA32" i="16"/>
  <c r="BA22" i="16"/>
  <c r="BA15" i="16"/>
  <c r="BA24" i="16"/>
  <c r="BA20" i="16"/>
  <c r="BD11" i="17" l="1"/>
  <c r="BD13" i="17"/>
  <c r="BD9" i="17"/>
  <c r="BE7" i="17"/>
  <c r="BB34" i="16"/>
  <c r="BB21" i="16"/>
  <c r="BB12" i="16"/>
  <c r="BB32" i="16"/>
  <c r="BB11" i="16"/>
  <c r="BB16" i="16"/>
  <c r="BB27" i="16"/>
  <c r="BB9" i="16"/>
  <c r="BB35" i="16"/>
  <c r="BB24" i="16"/>
  <c r="BB20" i="16"/>
  <c r="BB19" i="16"/>
  <c r="BB17" i="16"/>
  <c r="BB15" i="16"/>
  <c r="BB30" i="16"/>
  <c r="BC7" i="16"/>
  <c r="BB31" i="16"/>
  <c r="BB14" i="16"/>
  <c r="BB18" i="16"/>
  <c r="BB13" i="16"/>
  <c r="BB23" i="16"/>
  <c r="BB26" i="16"/>
  <c r="BB28" i="16"/>
  <c r="BB22" i="16"/>
  <c r="BB29" i="16"/>
  <c r="BB25" i="16"/>
  <c r="BB33" i="16"/>
  <c r="BE26" i="18"/>
  <c r="BE31" i="18"/>
  <c r="BE23" i="18"/>
  <c r="BE30" i="18"/>
  <c r="BE16" i="18"/>
  <c r="BE11" i="18"/>
  <c r="BF7" i="18"/>
  <c r="BE21" i="18"/>
  <c r="BE25" i="18"/>
  <c r="BE22" i="18"/>
  <c r="BE18" i="18"/>
  <c r="BE34" i="18"/>
  <c r="BE24" i="18"/>
  <c r="BE9" i="18"/>
  <c r="BE35" i="18"/>
  <c r="BE29" i="18"/>
  <c r="BE19" i="18"/>
  <c r="BE32" i="18"/>
  <c r="BE27" i="18"/>
  <c r="BE13" i="18"/>
  <c r="BE15" i="18"/>
  <c r="BE33" i="18"/>
  <c r="BE20" i="18"/>
  <c r="BE17" i="18"/>
  <c r="BE28" i="18"/>
  <c r="BE12" i="18"/>
  <c r="BE14" i="18"/>
  <c r="BF7" i="17" l="1"/>
  <c r="BE11" i="17"/>
  <c r="BE9" i="17"/>
  <c r="BE13" i="17"/>
  <c r="BC32" i="16"/>
  <c r="BC27" i="16"/>
  <c r="BC23" i="16"/>
  <c r="BC12" i="16"/>
  <c r="BC11" i="16"/>
  <c r="BC25" i="16"/>
  <c r="BC30" i="16"/>
  <c r="BC34" i="16"/>
  <c r="BC31" i="16"/>
  <c r="BC21" i="16"/>
  <c r="BC24" i="16"/>
  <c r="BD7" i="16"/>
  <c r="BC13" i="16"/>
  <c r="BC19" i="16"/>
  <c r="BC28" i="16"/>
  <c r="BC18" i="16"/>
  <c r="BC14" i="16"/>
  <c r="BC9" i="16"/>
  <c r="BC35" i="16"/>
  <c r="BC17" i="16"/>
  <c r="BC20" i="16"/>
  <c r="BC29" i="16"/>
  <c r="BC33" i="16"/>
  <c r="BC16" i="16"/>
  <c r="BC15" i="16"/>
  <c r="BC26" i="16"/>
  <c r="BC22" i="16"/>
  <c r="BF35" i="18"/>
  <c r="BF31" i="18"/>
  <c r="BF28" i="18"/>
  <c r="BF18" i="18"/>
  <c r="BF20" i="18"/>
  <c r="BF22" i="18"/>
  <c r="BF19" i="18"/>
  <c r="BF9" i="18"/>
  <c r="BF34" i="18"/>
  <c r="BF30" i="18"/>
  <c r="BF24" i="18"/>
  <c r="BF13" i="18"/>
  <c r="BF15" i="18"/>
  <c r="BF12" i="18"/>
  <c r="BF16" i="18"/>
  <c r="BF33" i="18"/>
  <c r="BF25" i="18"/>
  <c r="BF27" i="18"/>
  <c r="BF26" i="18"/>
  <c r="BF23" i="18"/>
  <c r="BG7" i="18"/>
  <c r="BF11" i="18"/>
  <c r="BF29" i="18"/>
  <c r="BF21" i="18"/>
  <c r="BF14" i="18"/>
  <c r="BF32" i="18"/>
  <c r="BF17" i="18"/>
  <c r="BF6" i="18"/>
  <c r="BF13" i="17" l="1"/>
  <c r="BF9" i="17"/>
  <c r="BG7" i="17"/>
  <c r="BF11" i="17"/>
  <c r="BD32" i="16"/>
  <c r="BD26" i="16"/>
  <c r="BD28" i="16"/>
  <c r="BD21" i="16"/>
  <c r="BD14" i="16"/>
  <c r="BD13" i="16"/>
  <c r="BD35" i="16"/>
  <c r="BD31" i="16"/>
  <c r="BD25" i="16"/>
  <c r="BD23" i="16"/>
  <c r="BD22" i="16"/>
  <c r="BE7" i="16"/>
  <c r="BD19" i="16"/>
  <c r="BD33" i="16"/>
  <c r="BD15" i="16"/>
  <c r="BD11" i="16"/>
  <c r="BD12" i="16"/>
  <c r="BD34" i="16"/>
  <c r="BD18" i="16"/>
  <c r="BD9" i="16"/>
  <c r="BD30" i="16"/>
  <c r="BD29" i="16"/>
  <c r="BD17" i="16"/>
  <c r="BD27" i="16"/>
  <c r="BD24" i="16"/>
  <c r="BD16" i="16"/>
  <c r="BD20" i="16"/>
  <c r="BG32" i="18"/>
  <c r="BG28" i="18"/>
  <c r="BG22" i="18"/>
  <c r="BG20" i="18"/>
  <c r="BG12" i="18"/>
  <c r="BG11" i="18"/>
  <c r="BG35" i="18"/>
  <c r="BG31" i="18"/>
  <c r="BG24" i="18"/>
  <c r="BG26" i="18"/>
  <c r="BG19" i="18"/>
  <c r="BH7" i="18"/>
  <c r="BG25" i="18"/>
  <c r="BG34" i="18"/>
  <c r="BG30" i="18"/>
  <c r="BG27" i="18"/>
  <c r="BG17" i="18"/>
  <c r="BG14" i="18"/>
  <c r="BG21" i="18"/>
  <c r="BG9" i="18"/>
  <c r="BG23" i="18"/>
  <c r="BG15" i="18"/>
  <c r="BG29" i="18"/>
  <c r="BG16" i="18"/>
  <c r="BG33" i="18"/>
  <c r="BG18" i="18"/>
  <c r="BG13" i="18"/>
  <c r="BH7" i="17" l="1"/>
  <c r="BG9" i="17"/>
  <c r="BG11" i="17"/>
  <c r="BG13" i="17"/>
  <c r="BE31" i="16"/>
  <c r="BE24" i="16"/>
  <c r="BE18" i="16"/>
  <c r="BE25" i="16"/>
  <c r="BE23" i="16"/>
  <c r="BE12" i="16"/>
  <c r="BE26" i="16"/>
  <c r="BE29" i="16"/>
  <c r="BE19" i="16"/>
  <c r="BE30" i="16"/>
  <c r="BE15" i="16"/>
  <c r="BE20" i="16"/>
  <c r="BF7" i="16"/>
  <c r="BE32" i="16"/>
  <c r="BE27" i="16"/>
  <c r="BE13" i="16"/>
  <c r="BE9" i="16"/>
  <c r="BE35" i="16"/>
  <c r="BE34" i="16"/>
  <c r="BE14" i="16"/>
  <c r="BE22" i="16"/>
  <c r="BE33" i="16"/>
  <c r="BE21" i="16"/>
  <c r="BE11" i="16"/>
  <c r="BE17" i="16"/>
  <c r="BE28" i="16"/>
  <c r="BE16" i="16"/>
  <c r="BH32" i="18"/>
  <c r="BH23" i="18"/>
  <c r="BH25" i="18"/>
  <c r="BH19" i="18"/>
  <c r="BH13" i="18"/>
  <c r="BH16" i="18"/>
  <c r="BH35" i="18"/>
  <c r="BH31" i="18"/>
  <c r="BH22" i="18"/>
  <c r="BH28" i="18"/>
  <c r="BH29" i="18"/>
  <c r="BH11" i="18"/>
  <c r="BH17" i="18"/>
  <c r="BH9" i="18"/>
  <c r="BH34" i="18"/>
  <c r="BH30" i="18"/>
  <c r="BH26" i="18"/>
  <c r="BH20" i="18"/>
  <c r="BH24" i="18"/>
  <c r="BI7" i="18"/>
  <c r="BH14" i="18"/>
  <c r="BH15" i="18"/>
  <c r="BH12" i="18"/>
  <c r="BH33" i="18"/>
  <c r="BH18" i="18"/>
  <c r="BH27" i="18"/>
  <c r="BH21" i="18"/>
  <c r="BH11" i="17" l="1"/>
  <c r="BH9" i="17"/>
  <c r="BH13" i="17"/>
  <c r="BI7" i="17"/>
  <c r="BI26" i="18"/>
  <c r="BI32" i="18"/>
  <c r="BI19" i="18"/>
  <c r="BI27" i="18"/>
  <c r="BI16" i="18"/>
  <c r="BI11" i="18"/>
  <c r="BI35" i="18"/>
  <c r="BI21" i="18"/>
  <c r="BI30" i="18"/>
  <c r="BI14" i="18"/>
  <c r="BI23" i="18"/>
  <c r="BI13" i="18"/>
  <c r="BI12" i="18"/>
  <c r="BI33" i="18"/>
  <c r="BI25" i="18"/>
  <c r="BI29" i="18"/>
  <c r="BI24" i="18"/>
  <c r="BI22" i="18"/>
  <c r="BI15" i="18"/>
  <c r="BJ7" i="18"/>
  <c r="BI31" i="18"/>
  <c r="BI17" i="18"/>
  <c r="BI34" i="18"/>
  <c r="BI20" i="18"/>
  <c r="BI9" i="18"/>
  <c r="BI28" i="18"/>
  <c r="BI18" i="18"/>
  <c r="BF32" i="16"/>
  <c r="BF29" i="16"/>
  <c r="BF22" i="16"/>
  <c r="BF19" i="16"/>
  <c r="BF6" i="16"/>
  <c r="BF21" i="16"/>
  <c r="BF14" i="16"/>
  <c r="BF35" i="16"/>
  <c r="BF31" i="16"/>
  <c r="BF28" i="16"/>
  <c r="BF18" i="16"/>
  <c r="BF20" i="16"/>
  <c r="BF12" i="16"/>
  <c r="BF17" i="16"/>
  <c r="BF33" i="16"/>
  <c r="BF23" i="16"/>
  <c r="BF13" i="16"/>
  <c r="BF15" i="16"/>
  <c r="BF34" i="16"/>
  <c r="BF11" i="16"/>
  <c r="BF9" i="16"/>
  <c r="BF30" i="16"/>
  <c r="BF24" i="16"/>
  <c r="BG7" i="16"/>
  <c r="BF16" i="16"/>
  <c r="BF25" i="16"/>
  <c r="BF26" i="16"/>
  <c r="BF27" i="16"/>
  <c r="BI13" i="17" l="1"/>
  <c r="BJ7" i="17"/>
  <c r="BI9" i="17"/>
  <c r="BI11" i="17"/>
  <c r="BJ32" i="18"/>
  <c r="BJ29" i="18"/>
  <c r="BJ26" i="18"/>
  <c r="BJ22" i="18"/>
  <c r="BJ15" i="18"/>
  <c r="BJ12" i="18"/>
  <c r="BJ35" i="18"/>
  <c r="BJ31" i="18"/>
  <c r="BJ28" i="18"/>
  <c r="BJ18" i="18"/>
  <c r="BJ17" i="18"/>
  <c r="BJ16" i="18"/>
  <c r="BK7" i="18"/>
  <c r="BJ34" i="18"/>
  <c r="BJ30" i="18"/>
  <c r="BJ24" i="18"/>
  <c r="BJ13" i="18"/>
  <c r="BJ21" i="18"/>
  <c r="BJ19" i="18"/>
  <c r="BJ25" i="18"/>
  <c r="BJ14" i="18"/>
  <c r="BJ33" i="18"/>
  <c r="BJ27" i="18"/>
  <c r="BJ11" i="18"/>
  <c r="BJ9" i="18"/>
  <c r="BJ23" i="18"/>
  <c r="BJ20" i="18"/>
  <c r="BG33" i="16"/>
  <c r="BG29" i="16"/>
  <c r="BG25" i="16"/>
  <c r="BG22" i="16"/>
  <c r="BG12" i="16"/>
  <c r="BG24" i="16"/>
  <c r="BG13" i="16"/>
  <c r="BG32" i="16"/>
  <c r="BG28" i="16"/>
  <c r="BG21" i="16"/>
  <c r="BG19" i="16"/>
  <c r="BH7" i="16"/>
  <c r="BG18" i="16"/>
  <c r="BG30" i="16"/>
  <c r="BG16" i="16"/>
  <c r="BG11" i="16"/>
  <c r="BG35" i="16"/>
  <c r="BG27" i="16"/>
  <c r="BG20" i="16"/>
  <c r="BG15" i="16"/>
  <c r="BG17" i="16"/>
  <c r="BG9" i="16"/>
  <c r="BG34" i="16"/>
  <c r="BG26" i="16"/>
  <c r="BG23" i="16"/>
  <c r="BG14" i="16"/>
  <c r="BG31" i="16"/>
  <c r="BK7" i="17" l="1"/>
  <c r="BJ11" i="17"/>
  <c r="BJ13" i="17"/>
  <c r="BJ9" i="17"/>
  <c r="BH33" i="16"/>
  <c r="BH27" i="16"/>
  <c r="BH20" i="16"/>
  <c r="BH21" i="16"/>
  <c r="BH19" i="16"/>
  <c r="BH12" i="16"/>
  <c r="BH32" i="16"/>
  <c r="BH26" i="16"/>
  <c r="BH15" i="16"/>
  <c r="BH28" i="16"/>
  <c r="BH18" i="16"/>
  <c r="BH13" i="16"/>
  <c r="BH34" i="16"/>
  <c r="BH29" i="16"/>
  <c r="BI7" i="16"/>
  <c r="BH16" i="16"/>
  <c r="BH35" i="16"/>
  <c r="BH22" i="16"/>
  <c r="BH31" i="16"/>
  <c r="BH23" i="16"/>
  <c r="BH17" i="16"/>
  <c r="BH11" i="16"/>
  <c r="BH30" i="16"/>
  <c r="BH24" i="16"/>
  <c r="BH14" i="16"/>
  <c r="BH25" i="16"/>
  <c r="BH9" i="16"/>
  <c r="BK32" i="18"/>
  <c r="BK28" i="18"/>
  <c r="BK22" i="18"/>
  <c r="BK21" i="18"/>
  <c r="BK14" i="18"/>
  <c r="BK35" i="18"/>
  <c r="BK31" i="18"/>
  <c r="BK24" i="18"/>
  <c r="BK26" i="18"/>
  <c r="BK20" i="18"/>
  <c r="BK15" i="18"/>
  <c r="BK11" i="18"/>
  <c r="BK9" i="18"/>
  <c r="BK34" i="18"/>
  <c r="BK30" i="18"/>
  <c r="BK27" i="18"/>
  <c r="BK17" i="18"/>
  <c r="BK25" i="18"/>
  <c r="BK12" i="18"/>
  <c r="BK18" i="18"/>
  <c r="BK23" i="18"/>
  <c r="BK13" i="18"/>
  <c r="BL7" i="18"/>
  <c r="BK16" i="18"/>
  <c r="BK33" i="18"/>
  <c r="BK19" i="18"/>
  <c r="BK29" i="18"/>
  <c r="BK9" i="17" l="1"/>
  <c r="BK13" i="17"/>
  <c r="BL7" i="17"/>
  <c r="BK11" i="17"/>
  <c r="BL9" i="18"/>
  <c r="BL32" i="18"/>
  <c r="BL27" i="18"/>
  <c r="BL21" i="18"/>
  <c r="BL15" i="18"/>
  <c r="BL14" i="18"/>
  <c r="BL13" i="18"/>
  <c r="BL35" i="18"/>
  <c r="BL31" i="18"/>
  <c r="BL23" i="18"/>
  <c r="BL25" i="18"/>
  <c r="BL19" i="18"/>
  <c r="BL11" i="18"/>
  <c r="BL12" i="18"/>
  <c r="BL34" i="18"/>
  <c r="BL30" i="18"/>
  <c r="BL22" i="18"/>
  <c r="BL24" i="18"/>
  <c r="BL18" i="18"/>
  <c r="BL16" i="18"/>
  <c r="BL20" i="18"/>
  <c r="BL33" i="18"/>
  <c r="BL28" i="18"/>
  <c r="BL29" i="18"/>
  <c r="BL17" i="18"/>
  <c r="BL26" i="18"/>
  <c r="BI9" i="16"/>
  <c r="BI31" i="16"/>
  <c r="BI30" i="16"/>
  <c r="BI24" i="16"/>
  <c r="BI17" i="16"/>
  <c r="BI18" i="16"/>
  <c r="BI13" i="16"/>
  <c r="BI26" i="16"/>
  <c r="BI29" i="16"/>
  <c r="BI19" i="16"/>
  <c r="BI25" i="16"/>
  <c r="BI14" i="16"/>
  <c r="BI16" i="16"/>
  <c r="BI32" i="16"/>
  <c r="BI20" i="16"/>
  <c r="BI15" i="16"/>
  <c r="BI35" i="16"/>
  <c r="BI28" i="16"/>
  <c r="BI21" i="16"/>
  <c r="BI12" i="16"/>
  <c r="BI11" i="16"/>
  <c r="BI33" i="16"/>
  <c r="BI27" i="16"/>
  <c r="BI22" i="16"/>
  <c r="BJ7" i="16"/>
  <c r="BI34" i="16"/>
  <c r="BI23" i="16"/>
  <c r="BM7" i="17" l="1"/>
  <c r="BL9" i="17"/>
  <c r="BL11" i="17"/>
  <c r="BL13" i="17"/>
  <c r="BJ9" i="16"/>
  <c r="BJ34" i="16"/>
  <c r="BJ30" i="16"/>
  <c r="BJ27" i="16"/>
  <c r="BJ26" i="16"/>
  <c r="BJ17" i="16"/>
  <c r="BJ16" i="16"/>
  <c r="BJ11" i="16"/>
  <c r="BJ33" i="16"/>
  <c r="BJ25" i="16"/>
  <c r="BJ23" i="16"/>
  <c r="BJ21" i="16"/>
  <c r="BJ15" i="16"/>
  <c r="BJ12" i="16"/>
  <c r="BJ14" i="16"/>
  <c r="BJ35" i="16"/>
  <c r="BJ28" i="16"/>
  <c r="BJ20" i="16"/>
  <c r="BJ32" i="16"/>
  <c r="BJ22" i="16"/>
  <c r="BJ13" i="16"/>
  <c r="BJ24" i="16"/>
  <c r="BJ31" i="16"/>
  <c r="BJ18" i="16"/>
  <c r="BJ19" i="16"/>
  <c r="BJ29" i="16"/>
  <c r="BK7" i="16"/>
  <c r="BM11" i="17" l="1"/>
  <c r="BM13" i="17"/>
  <c r="BN7" i="17"/>
  <c r="BM9" i="17"/>
  <c r="BK34" i="16"/>
  <c r="BK30" i="16"/>
  <c r="BK26" i="16"/>
  <c r="BK25" i="16"/>
  <c r="BK19" i="16"/>
  <c r="BL7" i="16"/>
  <c r="BK15" i="16"/>
  <c r="BK33" i="16"/>
  <c r="BK29" i="16"/>
  <c r="BK21" i="16"/>
  <c r="BK24" i="16"/>
  <c r="BK20" i="16"/>
  <c r="BK13" i="16"/>
  <c r="BK9" i="16"/>
  <c r="BK31" i="16"/>
  <c r="BK16" i="16"/>
  <c r="BK12" i="16"/>
  <c r="BK32" i="16"/>
  <c r="BK28" i="16"/>
  <c r="BK18" i="16"/>
  <c r="BK11" i="16"/>
  <c r="BK23" i="16"/>
  <c r="BK35" i="16"/>
  <c r="BK27" i="16"/>
  <c r="BK22" i="16"/>
  <c r="BK14" i="16"/>
  <c r="BK17" i="16"/>
  <c r="BO7" i="17" l="1"/>
  <c r="BN9" i="17"/>
  <c r="BN11" i="17"/>
  <c r="BN13" i="17"/>
  <c r="BL34" i="16"/>
  <c r="BL30" i="16"/>
  <c r="BL25" i="16"/>
  <c r="BL19" i="16"/>
  <c r="BL11" i="16"/>
  <c r="BL13" i="16"/>
  <c r="BL9" i="16"/>
  <c r="BL33" i="16"/>
  <c r="BL29" i="16"/>
  <c r="BL20" i="16"/>
  <c r="BL28" i="16"/>
  <c r="BL24" i="16"/>
  <c r="BL18" i="16"/>
  <c r="BL35" i="16"/>
  <c r="BL26" i="16"/>
  <c r="BL16" i="16"/>
  <c r="BL12" i="16"/>
  <c r="BL27" i="16"/>
  <c r="BL32" i="16"/>
  <c r="BL15" i="16"/>
  <c r="BL21" i="16"/>
  <c r="BL17" i="16"/>
  <c r="BL31" i="16"/>
  <c r="BL22" i="16"/>
  <c r="BL14" i="16"/>
  <c r="BL23" i="16"/>
  <c r="BO9" i="17" l="1"/>
  <c r="BP7" i="17"/>
  <c r="BO11" i="17"/>
  <c r="BO13" i="17"/>
  <c r="BP9" i="17" l="1"/>
  <c r="BP11" i="17"/>
  <c r="BQ7" i="17"/>
  <c r="BP13" i="17"/>
  <c r="BR7" i="17" l="1"/>
  <c r="BQ9" i="17"/>
  <c r="BQ13" i="17"/>
  <c r="BQ11" i="17"/>
  <c r="BR13" i="17" l="1"/>
  <c r="BR9" i="17"/>
  <c r="BS7" i="17"/>
  <c r="BR11" i="17"/>
  <c r="BT7" i="17" l="1"/>
  <c r="BS11" i="17"/>
  <c r="BS13" i="17"/>
  <c r="BS9" i="17"/>
  <c r="BU7" i="17" l="1"/>
  <c r="BT11" i="17"/>
  <c r="BT13" i="17"/>
  <c r="BT9" i="17"/>
  <c r="BV7" i="17" l="1"/>
  <c r="BU11" i="17"/>
  <c r="BU13" i="17"/>
  <c r="BU9" i="17"/>
  <c r="BW7" i="17" l="1"/>
  <c r="BV11" i="17"/>
  <c r="BV13" i="17"/>
  <c r="BV9" i="17"/>
  <c r="BX7" i="17" l="1"/>
  <c r="BW11" i="17"/>
  <c r="BW9" i="17"/>
  <c r="BW13" i="17"/>
  <c r="BY7" i="17" l="1"/>
  <c r="BX9" i="17"/>
  <c r="BX11" i="17"/>
  <c r="BX13" i="17"/>
  <c r="BZ7" i="17" l="1"/>
  <c r="BY13" i="17"/>
  <c r="BY9" i="17"/>
  <c r="BY11" i="17"/>
  <c r="CA7" i="17" l="1"/>
  <c r="BZ11" i="17"/>
  <c r="BZ13" i="17"/>
  <c r="BZ9" i="17"/>
  <c r="CB7" i="17" l="1"/>
  <c r="CA6" i="17"/>
  <c r="CA13" i="17"/>
  <c r="CA11" i="17"/>
  <c r="CA9" i="17"/>
  <c r="CC7" i="17" l="1"/>
  <c r="CB13" i="17"/>
  <c r="CB11" i="17"/>
  <c r="CB9" i="17"/>
  <c r="CD7" i="17" l="1"/>
  <c r="CC11" i="17"/>
  <c r="CC13" i="17"/>
  <c r="CC9" i="17"/>
  <c r="CE7" i="17" l="1"/>
  <c r="CD13" i="17"/>
  <c r="CD11" i="17"/>
  <c r="CD9" i="17"/>
  <c r="CE9" i="17" l="1"/>
  <c r="CF7" i="17"/>
  <c r="CE11" i="17"/>
  <c r="CE13" i="17"/>
  <c r="CG7" i="17" l="1"/>
  <c r="CF11" i="17"/>
  <c r="CF13" i="17"/>
  <c r="CF9" i="17"/>
  <c r="CH7" i="17" l="1"/>
  <c r="CG11" i="17"/>
  <c r="CG9" i="17"/>
  <c r="CG13" i="17"/>
  <c r="CI7" i="17" l="1"/>
  <c r="CH11" i="17"/>
  <c r="CH13" i="17"/>
  <c r="CH9" i="17"/>
  <c r="CJ7" i="17" l="1"/>
  <c r="CI13" i="17"/>
  <c r="CI11" i="17"/>
  <c r="CI9" i="17"/>
  <c r="CK7" i="17" l="1"/>
  <c r="CJ9" i="17"/>
  <c r="CJ13" i="17"/>
  <c r="CJ11" i="17"/>
  <c r="CL7" i="17" l="1"/>
  <c r="CK11" i="17"/>
  <c r="CK13" i="17"/>
  <c r="CK9" i="17"/>
  <c r="CM7" i="17" l="1"/>
  <c r="CL11" i="17"/>
  <c r="CL9" i="17"/>
  <c r="CL13" i="17"/>
  <c r="CN7" i="17" l="1"/>
  <c r="CM9" i="17"/>
  <c r="CM13" i="17"/>
  <c r="CM11" i="17"/>
  <c r="CO7" i="17" l="1"/>
  <c r="CN13" i="17"/>
  <c r="CN11" i="17"/>
  <c r="CN9" i="17"/>
  <c r="CP7" i="17" l="1"/>
  <c r="CO9" i="17"/>
  <c r="CO11" i="17"/>
  <c r="CO13" i="17"/>
  <c r="CQ7" i="17" l="1"/>
  <c r="CP13" i="17"/>
  <c r="CP11" i="17"/>
  <c r="CP9" i="17"/>
  <c r="CR7" i="17" l="1"/>
  <c r="CQ13" i="17"/>
  <c r="CQ11" i="17"/>
  <c r="CQ9" i="17"/>
  <c r="CS7" i="17" l="1"/>
  <c r="CR9" i="17"/>
  <c r="CR13" i="17"/>
  <c r="CR11" i="17"/>
  <c r="CT7" i="17" l="1"/>
  <c r="CS11" i="17"/>
  <c r="CS13" i="17"/>
  <c r="CS9" i="17"/>
  <c r="CU7" i="17" l="1"/>
  <c r="CT11" i="17"/>
  <c r="CT13" i="17"/>
  <c r="CT9" i="17"/>
  <c r="CV7" i="17" l="1"/>
  <c r="CU13" i="17"/>
  <c r="CU11" i="17"/>
  <c r="CU9" i="17"/>
  <c r="CV9" i="17" l="1"/>
  <c r="CV11" i="17"/>
  <c r="CW7" i="17"/>
  <c r="CV13" i="17"/>
  <c r="CX7" i="17" l="1"/>
  <c r="CW9" i="17"/>
  <c r="CW13" i="17"/>
  <c r="CW11" i="17"/>
  <c r="CX11" i="17" l="1"/>
  <c r="CX9" i="17"/>
  <c r="CY7" i="17"/>
  <c r="CX13" i="17"/>
  <c r="CZ7" i="17" l="1"/>
  <c r="CY13" i="17"/>
  <c r="CY11" i="17"/>
  <c r="CY9" i="17"/>
  <c r="DA7" i="17" l="1"/>
  <c r="CZ11" i="17"/>
  <c r="CZ9" i="17"/>
  <c r="CZ13" i="17"/>
  <c r="DB7" i="17" l="1"/>
  <c r="DA11" i="17"/>
  <c r="DA13" i="17"/>
  <c r="DA9" i="17"/>
  <c r="DC7" i="17" l="1"/>
  <c r="DB11" i="17"/>
  <c r="DB13" i="17"/>
  <c r="DB9" i="17"/>
  <c r="DD7" i="17" l="1"/>
  <c r="DC13" i="17"/>
  <c r="DC11" i="17"/>
  <c r="DC9" i="17"/>
  <c r="DE7" i="17" l="1"/>
  <c r="DD13" i="17"/>
  <c r="DD11" i="17"/>
  <c r="DD9" i="17"/>
  <c r="DF7" i="17" l="1"/>
  <c r="DE11" i="17"/>
  <c r="DE13" i="17"/>
  <c r="DE6" i="17"/>
  <c r="DE9" i="17"/>
  <c r="DG7" i="17" l="1"/>
  <c r="DF11" i="17"/>
  <c r="DF9" i="17"/>
  <c r="DF13" i="17"/>
  <c r="DH7" i="17" l="1"/>
  <c r="DG11" i="17"/>
  <c r="DG13" i="17"/>
  <c r="DG9" i="17"/>
  <c r="DH9" i="17" l="1"/>
  <c r="DI7" i="17"/>
  <c r="DH11" i="17"/>
  <c r="DH13" i="17"/>
  <c r="DJ7" i="17" l="1"/>
  <c r="DI13" i="17"/>
  <c r="DI11" i="17"/>
  <c r="DI9" i="17"/>
  <c r="DK7" i="17" l="1"/>
  <c r="DJ11" i="17"/>
  <c r="DJ13" i="17"/>
  <c r="DJ9" i="17"/>
  <c r="DL7" i="17" l="1"/>
  <c r="DK11" i="17"/>
  <c r="DK13" i="17"/>
  <c r="DK9" i="17"/>
  <c r="DL13" i="17" l="1"/>
  <c r="DL11" i="17"/>
  <c r="DM7" i="17"/>
  <c r="DL9" i="17"/>
  <c r="DN7" i="17" l="1"/>
  <c r="DM13" i="17"/>
  <c r="DM9" i="17"/>
  <c r="DM11" i="17"/>
  <c r="DO7" i="17" l="1"/>
  <c r="DN11" i="17"/>
  <c r="DN9" i="17"/>
  <c r="DN13" i="17"/>
  <c r="DP7" i="17" l="1"/>
  <c r="DO13" i="17"/>
  <c r="DO9" i="17"/>
  <c r="DO11" i="17"/>
  <c r="DQ7" i="17" l="1"/>
  <c r="DP13" i="17"/>
  <c r="DP9" i="17"/>
  <c r="DP11" i="17"/>
  <c r="DR7" i="17" l="1"/>
  <c r="DQ13" i="17"/>
  <c r="DQ11" i="17"/>
  <c r="DQ9" i="17"/>
  <c r="DS7" i="17" l="1"/>
  <c r="DR11" i="17"/>
  <c r="DR13" i="17"/>
  <c r="DR9" i="17"/>
  <c r="DT7" i="17" l="1"/>
  <c r="DS11" i="17"/>
  <c r="DS13" i="17"/>
  <c r="DS9" i="17"/>
  <c r="DU7" i="17" l="1"/>
  <c r="DT13" i="17"/>
  <c r="DT11" i="17"/>
  <c r="DT9" i="17"/>
  <c r="DV7" i="17" l="1"/>
  <c r="DU13" i="17"/>
  <c r="DU9" i="17"/>
  <c r="DU11" i="17"/>
  <c r="DW7" i="17" l="1"/>
  <c r="DV11" i="17"/>
  <c r="DV9" i="17"/>
  <c r="DV13" i="17"/>
  <c r="DX7" i="17" l="1"/>
  <c r="DW11" i="17"/>
  <c r="DW13" i="17"/>
  <c r="DW9" i="17"/>
  <c r="DY7" i="17" l="1"/>
  <c r="DX11" i="17"/>
  <c r="DX9" i="17"/>
  <c r="DX13" i="17"/>
  <c r="DZ7" i="17" l="1"/>
  <c r="DY13" i="17"/>
  <c r="DY11" i="17"/>
  <c r="DY9" i="17"/>
  <c r="EA7" i="17" l="1"/>
  <c r="DZ11" i="17"/>
  <c r="DZ13" i="17"/>
  <c r="DZ9" i="17"/>
  <c r="EB7" i="17" l="1"/>
  <c r="EA11" i="17"/>
  <c r="EA9" i="17"/>
  <c r="EA13" i="17"/>
  <c r="EC7" i="17" l="1"/>
  <c r="EB11" i="17"/>
  <c r="EB9" i="17"/>
  <c r="EB13" i="17"/>
  <c r="ED7" i="17" l="1"/>
  <c r="EC13" i="17"/>
  <c r="EC11" i="17"/>
  <c r="EC9" i="17"/>
  <c r="EE7" i="17" l="1"/>
  <c r="ED11" i="17"/>
  <c r="ED13" i="17"/>
  <c r="ED9" i="17"/>
  <c r="EF7" i="17" l="1"/>
  <c r="EE13" i="17"/>
  <c r="EE9" i="17"/>
  <c r="EE11" i="17"/>
  <c r="EG7" i="17" l="1"/>
  <c r="EF13" i="17"/>
  <c r="EF11" i="17"/>
  <c r="EF9" i="17"/>
  <c r="EH7" i="17" l="1"/>
  <c r="EG9" i="17"/>
  <c r="EG13" i="17"/>
  <c r="EG11" i="17"/>
  <c r="EI7" i="17" l="1"/>
  <c r="EH11" i="17"/>
  <c r="EH13" i="17"/>
  <c r="EH9" i="17"/>
  <c r="EJ7" i="17" l="1"/>
  <c r="EI13" i="17"/>
  <c r="EI9" i="17"/>
  <c r="EI11" i="17"/>
  <c r="EK7" i="17" l="1"/>
  <c r="EJ6" i="17"/>
  <c r="EJ13" i="17"/>
  <c r="EJ9" i="17"/>
  <c r="EJ11" i="17"/>
  <c r="EL7" i="17" l="1"/>
  <c r="EK13" i="17"/>
  <c r="EK9" i="17"/>
  <c r="EK11" i="17"/>
  <c r="EM7" i="17" l="1"/>
  <c r="EL11" i="17"/>
  <c r="EL13" i="17"/>
  <c r="EL9" i="17"/>
  <c r="EM13" i="17" l="1"/>
  <c r="EN7" i="17"/>
  <c r="EM11" i="17"/>
  <c r="EM9" i="17"/>
  <c r="EN9" i="17" l="1"/>
  <c r="EO7" i="17"/>
  <c r="EN11" i="17"/>
  <c r="EN13" i="17"/>
  <c r="EP7" i="17" l="1"/>
  <c r="EO13" i="17"/>
  <c r="EO11" i="17"/>
  <c r="EO9" i="17"/>
  <c r="EQ7" i="17" l="1"/>
  <c r="EP11" i="17"/>
  <c r="EP13" i="17"/>
  <c r="EP9" i="17"/>
  <c r="ER7" i="17" l="1"/>
  <c r="EQ11" i="17"/>
  <c r="EQ13" i="17"/>
  <c r="EQ9" i="17"/>
  <c r="ER11" i="17" l="1"/>
  <c r="ER13" i="17"/>
  <c r="ES7" i="17"/>
  <c r="ER9" i="17"/>
  <c r="ET7" i="17" l="1"/>
  <c r="ES13" i="17"/>
  <c r="ES9" i="17"/>
  <c r="ES11" i="17"/>
  <c r="EU7" i="17" l="1"/>
  <c r="ET13" i="17"/>
  <c r="ET9" i="17"/>
  <c r="ET11" i="17"/>
  <c r="EV7" i="17" l="1"/>
  <c r="EU11" i="17"/>
  <c r="EU9" i="17"/>
  <c r="EU13" i="17"/>
  <c r="EW7" i="17" l="1"/>
  <c r="EV11" i="17"/>
  <c r="EV9" i="17"/>
  <c r="EV13" i="17"/>
  <c r="EX7" i="17" l="1"/>
  <c r="EW11" i="17"/>
  <c r="EW9" i="17"/>
  <c r="EW13" i="17"/>
  <c r="EY7" i="17" l="1"/>
  <c r="EX11" i="17"/>
  <c r="EX13" i="17"/>
  <c r="EX9" i="17"/>
  <c r="EZ7" i="17" l="1"/>
  <c r="EY9" i="17"/>
  <c r="EY11" i="17"/>
  <c r="EY13" i="17"/>
  <c r="FA7" i="17" l="1"/>
  <c r="EZ11" i="17"/>
  <c r="EZ13" i="17"/>
  <c r="EZ9" i="17"/>
  <c r="FB7" i="17" l="1"/>
  <c r="FA13" i="17"/>
  <c r="FA9" i="17"/>
  <c r="FA11" i="17"/>
  <c r="FC7" i="17" l="1"/>
  <c r="FB11" i="17"/>
  <c r="FB13" i="17"/>
  <c r="FB9" i="17"/>
  <c r="FD7" i="17" l="1"/>
  <c r="FC11" i="17"/>
  <c r="FC9" i="17"/>
  <c r="FC13" i="17"/>
  <c r="FE7" i="17" l="1"/>
  <c r="FD11" i="17"/>
  <c r="FD13" i="17"/>
  <c r="FD9" i="17"/>
  <c r="FF7" i="17" l="1"/>
  <c r="FE11" i="17"/>
  <c r="FE9" i="17"/>
  <c r="FE13" i="17"/>
  <c r="FG7" i="17" l="1"/>
  <c r="FF11" i="17"/>
  <c r="FF13" i="17"/>
  <c r="FF9" i="17"/>
  <c r="FH7" i="17" l="1"/>
  <c r="FG11" i="17"/>
  <c r="FG13" i="17"/>
  <c r="FG9" i="17"/>
  <c r="FI7" i="17" l="1"/>
  <c r="FH11" i="17"/>
  <c r="FH9" i="17"/>
  <c r="FH13" i="17"/>
  <c r="FJ7" i="17" l="1"/>
  <c r="FI13" i="17"/>
  <c r="FI9" i="17"/>
  <c r="FI11" i="17"/>
  <c r="FK7" i="17" l="1"/>
  <c r="FJ11" i="17"/>
  <c r="FJ13" i="17"/>
  <c r="FJ9" i="17"/>
  <c r="FL7" i="17" l="1"/>
  <c r="FK11" i="17"/>
  <c r="FK9" i="17"/>
  <c r="FK13" i="17"/>
  <c r="FM7" i="17" l="1"/>
  <c r="FL13" i="17"/>
  <c r="FL11" i="17"/>
  <c r="FL9" i="17"/>
  <c r="FM13" i="17" l="1"/>
  <c r="FM9" i="17"/>
  <c r="FN7" i="17"/>
  <c r="FM11" i="17"/>
  <c r="FO7" i="17" l="1"/>
  <c r="FN11" i="17"/>
  <c r="FN13" i="17"/>
  <c r="FN9" i="17"/>
  <c r="FP7" i="17" l="1"/>
  <c r="FO9" i="17"/>
  <c r="FO13" i="17"/>
  <c r="FO11" i="17"/>
  <c r="FO6" i="17"/>
  <c r="FQ7" i="17" l="1"/>
  <c r="FP13" i="17"/>
  <c r="FP11" i="17"/>
  <c r="FP9" i="17"/>
  <c r="FR7" i="17" l="1"/>
  <c r="FQ9" i="17"/>
  <c r="FQ13" i="17"/>
  <c r="FQ11" i="17"/>
  <c r="FS7" i="17" l="1"/>
  <c r="FR9" i="17"/>
  <c r="FR11" i="17"/>
  <c r="FR13" i="17"/>
  <c r="FS13" i="17" l="1"/>
  <c r="FS9" i="17"/>
  <c r="FT7" i="17"/>
  <c r="FS11" i="17"/>
  <c r="FU7" i="17" l="1"/>
  <c r="FT11" i="17"/>
  <c r="FT13" i="17"/>
  <c r="FT9" i="17"/>
  <c r="FV7" i="17" l="1"/>
  <c r="FU11" i="17"/>
  <c r="FU9" i="17"/>
  <c r="FU13" i="17"/>
  <c r="FV9" i="17" l="1"/>
  <c r="FV13" i="17"/>
  <c r="FW7" i="17"/>
  <c r="FV11" i="17"/>
  <c r="FX7" i="17" l="1"/>
  <c r="FW11" i="17"/>
  <c r="FW13" i="17"/>
  <c r="FW9" i="17"/>
  <c r="FY7" i="17" l="1"/>
  <c r="FX13" i="17"/>
  <c r="FX11" i="17"/>
  <c r="FX9" i="17"/>
  <c r="FZ7" i="17" l="1"/>
  <c r="FY9" i="17"/>
  <c r="FY13" i="17"/>
  <c r="FY11" i="17"/>
  <c r="FZ13" i="17" l="1"/>
  <c r="FZ9" i="17"/>
  <c r="GA7" i="17"/>
  <c r="FZ11" i="17"/>
  <c r="GB7" i="17" l="1"/>
  <c r="GA11" i="17"/>
  <c r="GA13" i="17"/>
  <c r="GA9" i="17"/>
  <c r="GC7" i="17" l="1"/>
  <c r="GB11" i="17"/>
  <c r="GB13" i="17"/>
  <c r="GB9" i="17"/>
  <c r="GD7" i="17" l="1"/>
  <c r="GC13" i="17"/>
  <c r="GC11" i="17"/>
  <c r="GC9" i="17"/>
  <c r="GE7" i="17" l="1"/>
  <c r="GD11" i="17"/>
  <c r="GD13" i="17"/>
  <c r="GD9" i="17"/>
  <c r="GF7" i="17" l="1"/>
  <c r="GE11" i="17"/>
  <c r="GE13" i="17"/>
  <c r="GE9" i="17"/>
  <c r="GG7" i="17" l="1"/>
  <c r="GF13" i="17"/>
  <c r="GF11" i="17"/>
  <c r="GF9" i="17"/>
  <c r="GH7" i="17" l="1"/>
  <c r="GG9" i="17"/>
  <c r="GG13" i="17"/>
  <c r="GG11" i="17"/>
  <c r="GI7" i="17" l="1"/>
  <c r="GH11" i="17"/>
  <c r="GH13" i="17"/>
  <c r="GH9" i="17"/>
  <c r="GJ7" i="17" l="1"/>
  <c r="GI11" i="17"/>
  <c r="GI13" i="17"/>
  <c r="GI9" i="17"/>
  <c r="GK7" i="17" l="1"/>
  <c r="GJ9" i="17"/>
  <c r="GJ13" i="17"/>
  <c r="GJ11" i="17"/>
  <c r="GL7" i="17" l="1"/>
  <c r="GK13" i="17"/>
  <c r="GK11" i="17"/>
  <c r="GK9" i="17"/>
  <c r="GM7" i="17" l="1"/>
  <c r="GL11" i="17"/>
  <c r="GL13" i="17"/>
  <c r="GL9" i="17"/>
  <c r="GN7" i="17" l="1"/>
  <c r="GM11" i="17"/>
  <c r="GM13" i="17"/>
  <c r="GM9" i="17"/>
  <c r="GO7" i="17" l="1"/>
  <c r="GN13" i="17"/>
  <c r="GN11" i="17"/>
  <c r="GN9" i="17"/>
  <c r="GP7" i="17" l="1"/>
  <c r="GO9" i="17"/>
  <c r="GO13" i="17"/>
  <c r="GO11" i="17"/>
  <c r="GQ7" i="17" l="1"/>
  <c r="GP13" i="17"/>
  <c r="GP9" i="17"/>
  <c r="GP11" i="17"/>
  <c r="GR7" i="17" l="1"/>
  <c r="GQ9" i="17"/>
  <c r="GQ13" i="17"/>
  <c r="GQ11" i="17"/>
  <c r="GQ6" i="17"/>
  <c r="GS7" i="17" l="1"/>
  <c r="GR13" i="17"/>
  <c r="GR9" i="17"/>
  <c r="GR11" i="17"/>
  <c r="GT7" i="17" l="1"/>
  <c r="GS11" i="17"/>
  <c r="GS9" i="17"/>
  <c r="GS13" i="17"/>
  <c r="GU7" i="17" l="1"/>
  <c r="GT9" i="17"/>
  <c r="GT11" i="17"/>
  <c r="GT13" i="17"/>
  <c r="GU13" i="17" l="1"/>
  <c r="GU11" i="17"/>
  <c r="GU9" i="17"/>
  <c r="GV7" i="17"/>
  <c r="GW7" i="17" l="1"/>
  <c r="GV13" i="17"/>
  <c r="GV9" i="17"/>
  <c r="GV11" i="17"/>
  <c r="GX7" i="17" l="1"/>
  <c r="GW13" i="17"/>
  <c r="GW9" i="17"/>
  <c r="GW11" i="17"/>
  <c r="GX9" i="17" l="1"/>
  <c r="GY7" i="17"/>
  <c r="GX11" i="17"/>
  <c r="GX13" i="17"/>
  <c r="GZ7" i="17" l="1"/>
  <c r="GY13" i="17"/>
  <c r="GY11" i="17"/>
  <c r="GY9" i="17"/>
  <c r="HA7" i="17" l="1"/>
  <c r="GZ13" i="17"/>
  <c r="GZ11" i="17"/>
  <c r="GZ9" i="17"/>
  <c r="HB7" i="17" l="1"/>
  <c r="HA11" i="17"/>
  <c r="HA9" i="17"/>
  <c r="HA13" i="17"/>
  <c r="HB11" i="17" l="1"/>
  <c r="HB13" i="17"/>
  <c r="HB9" i="17"/>
  <c r="HC7" i="17"/>
  <c r="HD7" i="17" l="1"/>
  <c r="HC13" i="17"/>
  <c r="HC11" i="17"/>
  <c r="HC9" i="17"/>
  <c r="HE7" i="17" l="1"/>
  <c r="HD13" i="17"/>
  <c r="HD9" i="17"/>
  <c r="HD11" i="17"/>
  <c r="HF7" i="17" l="1"/>
  <c r="HE13" i="17"/>
  <c r="HE11" i="17"/>
  <c r="HE9" i="17"/>
  <c r="HG7" i="17" l="1"/>
  <c r="HF11" i="17"/>
  <c r="HF13" i="17"/>
  <c r="HF9" i="17"/>
  <c r="HH7" i="17" l="1"/>
  <c r="HG13" i="17"/>
  <c r="HG9" i="17"/>
  <c r="HG11" i="17"/>
  <c r="HI7" i="17" l="1"/>
  <c r="HH13" i="17"/>
  <c r="HH11" i="17"/>
  <c r="HH9" i="17"/>
  <c r="HJ7" i="17" l="1"/>
  <c r="HI13" i="17"/>
  <c r="HI11" i="17"/>
  <c r="HI9" i="17"/>
  <c r="HK7" i="17" l="1"/>
  <c r="HJ11" i="17"/>
  <c r="HJ13" i="17"/>
  <c r="HJ9" i="17"/>
  <c r="HL7" i="17" l="1"/>
  <c r="HK13" i="17"/>
  <c r="HK11" i="17"/>
  <c r="HK9" i="17"/>
  <c r="HM7" i="17" l="1"/>
  <c r="HL13" i="17"/>
  <c r="HL9" i="17"/>
  <c r="HL11" i="17"/>
  <c r="HN7" i="17" l="1"/>
  <c r="HM13" i="17"/>
  <c r="HM9" i="17"/>
  <c r="HM11" i="17"/>
  <c r="HO7" i="17" l="1"/>
  <c r="HN11" i="17"/>
  <c r="HN13" i="17"/>
  <c r="HN9" i="17"/>
  <c r="HP7" i="17" l="1"/>
  <c r="HO13" i="17"/>
  <c r="HO11" i="17"/>
  <c r="HO9" i="17"/>
  <c r="HQ7" i="17" l="1"/>
  <c r="HP13" i="17"/>
  <c r="HP11" i="17"/>
  <c r="HP9" i="17"/>
  <c r="HR7" i="17" l="1"/>
  <c r="HQ11" i="17"/>
  <c r="HQ9" i="17"/>
  <c r="HQ13" i="17"/>
  <c r="HS7" i="17" l="1"/>
  <c r="HR11" i="17"/>
  <c r="HR13" i="17"/>
  <c r="HR9" i="17"/>
  <c r="HT7" i="17" l="1"/>
  <c r="HS13" i="17"/>
  <c r="HS11" i="17"/>
  <c r="HS9" i="17"/>
  <c r="HU7" i="17" l="1"/>
  <c r="HT13" i="17"/>
  <c r="HT9" i="17"/>
  <c r="HT11" i="17"/>
  <c r="HV7" i="17" l="1"/>
  <c r="HU9" i="17"/>
  <c r="HU11" i="17"/>
  <c r="HU13" i="17"/>
  <c r="HW7" i="17" l="1"/>
  <c r="HV9" i="17"/>
  <c r="HV13" i="17"/>
  <c r="HV11" i="17"/>
  <c r="HV6" i="17"/>
  <c r="HX7" i="17" l="1"/>
  <c r="HW9" i="17"/>
  <c r="HW11" i="17"/>
  <c r="HW13" i="17"/>
  <c r="HY7" i="17" l="1"/>
  <c r="HX13" i="17"/>
  <c r="HX11" i="17"/>
  <c r="HX9" i="17"/>
  <c r="HZ7" i="17" l="1"/>
  <c r="HY9" i="17"/>
  <c r="HY13" i="17"/>
  <c r="HY11" i="17"/>
  <c r="HZ9" i="17" l="1"/>
  <c r="IA7" i="17"/>
  <c r="HZ11" i="17"/>
  <c r="HZ13" i="17"/>
  <c r="IB7" i="17" l="1"/>
  <c r="IA13" i="17"/>
  <c r="IA9" i="17"/>
  <c r="IA11" i="17"/>
  <c r="IC7" i="17" l="1"/>
  <c r="IB13" i="17"/>
  <c r="IB11" i="17"/>
  <c r="IB9" i="17"/>
  <c r="IC11" i="17" l="1"/>
  <c r="ID7" i="17"/>
  <c r="IC13" i="17"/>
  <c r="IC9" i="17"/>
  <c r="ID11" i="17" l="1"/>
  <c r="ID13" i="17"/>
  <c r="ID9" i="17"/>
  <c r="IE7" i="17"/>
  <c r="IF7" i="17" l="1"/>
  <c r="IE9" i="17"/>
  <c r="IE13" i="17"/>
  <c r="IE11" i="17"/>
  <c r="IG7" i="17" l="1"/>
  <c r="IF13" i="17"/>
  <c r="IF9" i="17"/>
  <c r="IF11" i="17"/>
  <c r="IH7" i="17" l="1"/>
  <c r="IG11" i="17"/>
  <c r="IG9" i="17"/>
  <c r="IG13" i="17"/>
  <c r="II7" i="17" l="1"/>
  <c r="IH9" i="17"/>
  <c r="IH13" i="17"/>
  <c r="IH11" i="17"/>
  <c r="IJ7" i="17" l="1"/>
  <c r="II11" i="17"/>
  <c r="II9" i="17"/>
  <c r="II13" i="17"/>
  <c r="IK7" i="17" l="1"/>
  <c r="IJ13" i="17"/>
  <c r="IJ9" i="17"/>
  <c r="IJ11" i="17"/>
  <c r="IL7" i="17" l="1"/>
  <c r="IK13" i="17"/>
  <c r="IK11" i="17"/>
  <c r="IK9" i="17"/>
  <c r="IM7" i="17" l="1"/>
  <c r="IL11" i="17"/>
  <c r="IL13" i="17"/>
  <c r="IL9" i="17"/>
  <c r="IN7" i="17" l="1"/>
  <c r="IM11" i="17"/>
  <c r="IM9" i="17"/>
  <c r="IM13" i="17"/>
  <c r="IO7" i="17" l="1"/>
  <c r="IN11" i="17"/>
  <c r="IN9" i="17"/>
  <c r="IN13" i="17"/>
  <c r="IP7" i="17" l="1"/>
  <c r="IO13" i="17"/>
  <c r="IO9" i="17"/>
  <c r="IO11" i="17"/>
  <c r="IQ7" i="17" l="1"/>
  <c r="IP11" i="17"/>
  <c r="IP9" i="17"/>
  <c r="IP13" i="17"/>
  <c r="IR7" i="17" l="1"/>
  <c r="IQ11" i="17"/>
  <c r="IQ13" i="17"/>
  <c r="IQ9" i="17"/>
  <c r="IS7" i="17" l="1"/>
  <c r="IR9" i="17"/>
  <c r="IR13" i="17"/>
  <c r="IR11" i="17"/>
  <c r="IT7" i="17" l="1"/>
  <c r="IS13" i="17"/>
  <c r="IS11" i="17"/>
  <c r="IS9" i="17"/>
  <c r="IU7" i="17" l="1"/>
  <c r="IT13" i="17"/>
  <c r="IT9" i="17"/>
  <c r="IT11" i="17"/>
  <c r="IV7" i="17" l="1"/>
  <c r="IU11" i="17"/>
  <c r="IU9" i="17"/>
  <c r="IU13" i="17"/>
  <c r="IW7" i="17" l="1"/>
  <c r="IV13" i="17"/>
  <c r="IV11" i="17"/>
  <c r="IV9" i="17"/>
  <c r="IX7" i="17" l="1"/>
  <c r="IW13" i="17"/>
  <c r="IW11" i="17"/>
  <c r="IW9" i="17"/>
  <c r="IY7" i="17" l="1"/>
  <c r="IX11" i="17"/>
  <c r="IX9" i="17"/>
  <c r="IX13" i="17"/>
  <c r="IZ7" i="17" l="1"/>
  <c r="IY13" i="17"/>
  <c r="IY9" i="17"/>
  <c r="IY11" i="17"/>
  <c r="JA7" i="17" l="1"/>
  <c r="IZ9" i="17"/>
  <c r="IZ13" i="17"/>
  <c r="IZ6" i="17"/>
  <c r="IZ11" i="17"/>
  <c r="JB7" i="17" l="1"/>
  <c r="JA11" i="17"/>
  <c r="JA9" i="17"/>
  <c r="JA13" i="17"/>
  <c r="JC7" i="17" l="1"/>
  <c r="JB11" i="17"/>
  <c r="JB13" i="17"/>
  <c r="JB9" i="17"/>
  <c r="JC9" i="17" l="1"/>
  <c r="JD7" i="17"/>
  <c r="JC11" i="17"/>
  <c r="JC13" i="17"/>
  <c r="JD9" i="17" l="1"/>
  <c r="JE7" i="17"/>
  <c r="JD11" i="17"/>
  <c r="JD13" i="17"/>
  <c r="JF7" i="17" l="1"/>
  <c r="JE13" i="17"/>
  <c r="JE11" i="17"/>
  <c r="JE9" i="17"/>
  <c r="JG7" i="17" l="1"/>
  <c r="JF11" i="17"/>
  <c r="JF13" i="17"/>
  <c r="JF9" i="17"/>
  <c r="JG13" i="17" l="1"/>
  <c r="JG11" i="17"/>
  <c r="JG9" i="17"/>
  <c r="JH7" i="17"/>
  <c r="JH13" i="17" l="1"/>
  <c r="JH11" i="17"/>
  <c r="JH9" i="17"/>
  <c r="JI7" i="17"/>
  <c r="JJ7" i="17" l="1"/>
  <c r="JI13" i="17"/>
  <c r="JI9" i="17"/>
  <c r="JI11" i="17"/>
  <c r="JK7" i="17" l="1"/>
  <c r="JJ11" i="17"/>
  <c r="JJ13" i="17"/>
  <c r="JJ9" i="17"/>
  <c r="JK11" i="17" l="1"/>
  <c r="JK9" i="17"/>
  <c r="JL7" i="17"/>
  <c r="JK13" i="17"/>
  <c r="JM7" i="17" l="1"/>
  <c r="JL11" i="17"/>
  <c r="JL13" i="17"/>
  <c r="JL9" i="17"/>
  <c r="JN7" i="17" l="1"/>
  <c r="JM13" i="17"/>
  <c r="JM11" i="17"/>
  <c r="JM9" i="17"/>
  <c r="JO7" i="17" l="1"/>
  <c r="JN9" i="17"/>
  <c r="JN11" i="17"/>
  <c r="JN13" i="17"/>
  <c r="JP7" i="17" l="1"/>
  <c r="JO11" i="17"/>
  <c r="JO9" i="17"/>
  <c r="JO13" i="17"/>
  <c r="JQ7" i="17" l="1"/>
  <c r="JP13" i="17"/>
  <c r="JP11" i="17"/>
  <c r="JP9" i="17"/>
  <c r="JR7" i="17" l="1"/>
  <c r="JQ13" i="17"/>
  <c r="JQ9" i="17"/>
  <c r="JQ11" i="17"/>
  <c r="JS7" i="17" l="1"/>
  <c r="JR11" i="17"/>
  <c r="JR13" i="17"/>
  <c r="JR9" i="17"/>
  <c r="JT7" i="17" l="1"/>
  <c r="JS11" i="17"/>
  <c r="JS13" i="17"/>
  <c r="JS9" i="17"/>
  <c r="JU7" i="17" l="1"/>
  <c r="JT11" i="17"/>
  <c r="JT13" i="17"/>
  <c r="JT9" i="17"/>
  <c r="JV7" i="17" l="1"/>
  <c r="JU13" i="17"/>
  <c r="JU11" i="17"/>
  <c r="JU9" i="17"/>
  <c r="JW7" i="17" l="1"/>
  <c r="JV11" i="17"/>
  <c r="JV13" i="17"/>
  <c r="JV9" i="17"/>
  <c r="JX7" i="17" l="1"/>
  <c r="JW11" i="17"/>
  <c r="JW9" i="17"/>
  <c r="JW13" i="17"/>
  <c r="JY7" i="17" l="1"/>
  <c r="JX13" i="17"/>
  <c r="JX11" i="17"/>
  <c r="JX9" i="17"/>
  <c r="JY13" i="17" l="1"/>
  <c r="JZ7" i="17"/>
  <c r="JY11" i="17"/>
  <c r="JY9" i="17"/>
  <c r="KA7" i="17" l="1"/>
  <c r="JZ11" i="17"/>
  <c r="JZ13" i="17"/>
  <c r="JZ9" i="17"/>
  <c r="KB7" i="17" l="1"/>
  <c r="KA11" i="17"/>
  <c r="KA13" i="17"/>
  <c r="KA9" i="17"/>
  <c r="KC7" i="17" l="1"/>
  <c r="KB11" i="17"/>
  <c r="KB9" i="17"/>
  <c r="KB13" i="17"/>
  <c r="KD7" i="17" l="1"/>
  <c r="KC13" i="17"/>
  <c r="KC11" i="17"/>
  <c r="KC9" i="17"/>
  <c r="KE7" i="17" l="1"/>
  <c r="KD11" i="17"/>
  <c r="KD13" i="17"/>
  <c r="KD9" i="17"/>
  <c r="KF7" i="17" l="1"/>
  <c r="KE9" i="17"/>
  <c r="KE13" i="17"/>
  <c r="KE11" i="17"/>
  <c r="KE6" i="17"/>
  <c r="KG7" i="17" l="1"/>
  <c r="KF11" i="17"/>
  <c r="KF9" i="17"/>
  <c r="KF13" i="17"/>
  <c r="KH7" i="17" l="1"/>
  <c r="KG13" i="17"/>
  <c r="KG11" i="17"/>
  <c r="KG9" i="17"/>
  <c r="KI7" i="17" l="1"/>
  <c r="KH9" i="17"/>
  <c r="KH11" i="17"/>
  <c r="KH13" i="17"/>
  <c r="KI13" i="17" l="1"/>
  <c r="KI9" i="17"/>
  <c r="KJ7" i="17"/>
  <c r="KI11" i="17"/>
  <c r="KK7" i="17" l="1"/>
  <c r="KJ11" i="17"/>
  <c r="KJ13" i="17"/>
  <c r="KJ9" i="17"/>
  <c r="KL7" i="17" l="1"/>
  <c r="KK11" i="17"/>
  <c r="KK9" i="17"/>
  <c r="KK13" i="17"/>
  <c r="KL9" i="17" l="1"/>
  <c r="KM7" i="17"/>
  <c r="KL11" i="17"/>
  <c r="KL13" i="17"/>
  <c r="KN7" i="17" l="1"/>
  <c r="KM11" i="17"/>
  <c r="KM13" i="17"/>
  <c r="KM9" i="17"/>
  <c r="KO7" i="17" l="1"/>
  <c r="KN11" i="17"/>
  <c r="KN13" i="17"/>
  <c r="KN9" i="17"/>
  <c r="KP7" i="17" l="1"/>
  <c r="KO11" i="17"/>
  <c r="KO13" i="17"/>
  <c r="KO9" i="17"/>
  <c r="KP11" i="17" l="1"/>
  <c r="KP13" i="17"/>
  <c r="KP9" i="17"/>
  <c r="KQ7" i="17"/>
  <c r="KR7" i="17" l="1"/>
  <c r="KQ9" i="17"/>
  <c r="KQ11" i="17"/>
  <c r="KQ13" i="17"/>
  <c r="KS7" i="17" l="1"/>
  <c r="KR11" i="17"/>
  <c r="KR9" i="17"/>
  <c r="KR13" i="17"/>
  <c r="KT7" i="17" l="1"/>
  <c r="KS11" i="17"/>
  <c r="KS9" i="17"/>
  <c r="KS13" i="17"/>
  <c r="KT9" i="17" l="1"/>
  <c r="KU7" i="17"/>
  <c r="KT11" i="17"/>
  <c r="KT13" i="17"/>
  <c r="KV7" i="17" l="1"/>
  <c r="KU11" i="17"/>
  <c r="KU13" i="17"/>
  <c r="KU9" i="17"/>
  <c r="KW7" i="17" l="1"/>
  <c r="KV9" i="17"/>
  <c r="KV11" i="17"/>
  <c r="KV13" i="17"/>
  <c r="KX7" i="17" l="1"/>
  <c r="KW13" i="17"/>
  <c r="KW9" i="17"/>
  <c r="KW11" i="17"/>
  <c r="KX11" i="17" l="1"/>
  <c r="KX13" i="17"/>
  <c r="KX9" i="17"/>
  <c r="KY7" i="17"/>
  <c r="KZ7" i="17" l="1"/>
  <c r="KY11" i="17"/>
  <c r="KY13" i="17"/>
  <c r="KY9" i="17"/>
  <c r="LA7" i="17" l="1"/>
  <c r="KZ11" i="17"/>
  <c r="KZ13" i="17"/>
  <c r="KZ9" i="17"/>
  <c r="LB7" i="17" l="1"/>
  <c r="LA11" i="17"/>
  <c r="LA9" i="17"/>
  <c r="LA13" i="17"/>
  <c r="LC7" i="17" l="1"/>
  <c r="LB11" i="17"/>
  <c r="LB13" i="17"/>
  <c r="LB9" i="17"/>
  <c r="LD7" i="17" l="1"/>
  <c r="LC11" i="17"/>
  <c r="LC13" i="17"/>
  <c r="LC9" i="17"/>
  <c r="LE7" i="17" l="1"/>
  <c r="LD11" i="17"/>
  <c r="LD13" i="17"/>
  <c r="LD9" i="17"/>
  <c r="LF7" i="17" l="1"/>
  <c r="LE11" i="17"/>
  <c r="LE13" i="17"/>
  <c r="LE9" i="17"/>
  <c r="LG7" i="17" l="1"/>
  <c r="LF11" i="17"/>
  <c r="LF13" i="17"/>
  <c r="LF9" i="17"/>
  <c r="LH7" i="17" l="1"/>
  <c r="LG11" i="17"/>
  <c r="LG13" i="17"/>
  <c r="LG9" i="17"/>
  <c r="LI7" i="17" l="1"/>
  <c r="LH11" i="17"/>
  <c r="LH13" i="17"/>
  <c r="LH9" i="17"/>
  <c r="LJ7" i="17" l="1"/>
  <c r="LI6" i="17"/>
  <c r="LI13" i="17"/>
  <c r="LI11" i="17"/>
  <c r="LI9" i="17"/>
  <c r="LK7" i="17" l="1"/>
  <c r="LJ11" i="17"/>
  <c r="LJ13" i="17"/>
  <c r="LJ9" i="17"/>
  <c r="LL7" i="17" l="1"/>
  <c r="LK13" i="17"/>
  <c r="LK11" i="17"/>
  <c r="LK9" i="17"/>
  <c r="LM7" i="17" l="1"/>
  <c r="LL11" i="17"/>
  <c r="LL13" i="17"/>
  <c r="LL9" i="17"/>
  <c r="LM13" i="17" l="1"/>
  <c r="LM9" i="17"/>
  <c r="LM11" i="17"/>
  <c r="LN7" i="17"/>
  <c r="LO7" i="17" l="1"/>
  <c r="LN11" i="17"/>
  <c r="LN13" i="17"/>
  <c r="LN9" i="17"/>
  <c r="LP7" i="17" l="1"/>
  <c r="LO9" i="17"/>
  <c r="LO13" i="17"/>
  <c r="LO11" i="17"/>
  <c r="LQ7" i="17" l="1"/>
  <c r="LP13" i="17"/>
  <c r="LP11" i="17"/>
  <c r="LP9" i="17"/>
  <c r="LR7" i="17" l="1"/>
  <c r="LQ11" i="17"/>
  <c r="LQ13" i="17"/>
  <c r="LQ9" i="17"/>
  <c r="LS7" i="17" l="1"/>
  <c r="LR11" i="17"/>
  <c r="LR13" i="17"/>
  <c r="LR9" i="17"/>
  <c r="LT7" i="17" l="1"/>
  <c r="LS13" i="17"/>
  <c r="LS11" i="17"/>
  <c r="LS9" i="17"/>
  <c r="LU7" i="17" l="1"/>
  <c r="LT11" i="17"/>
  <c r="LT13" i="17"/>
  <c r="LT9" i="17"/>
  <c r="LV7" i="17" l="1"/>
  <c r="LU9" i="17"/>
  <c r="LU13" i="17"/>
  <c r="LU11" i="17"/>
  <c r="LW7" i="17" l="1"/>
  <c r="LV13" i="17"/>
  <c r="LV9" i="17"/>
  <c r="LV11" i="17"/>
  <c r="LX7" i="17" l="1"/>
  <c r="LW13" i="17"/>
  <c r="LW9" i="17"/>
  <c r="LW11" i="17"/>
  <c r="LY7" i="17" l="1"/>
  <c r="LX11" i="17"/>
  <c r="LX13" i="17"/>
  <c r="LX9" i="17"/>
  <c r="LZ7" i="17" l="1"/>
  <c r="LY11" i="17"/>
  <c r="LY13" i="17"/>
  <c r="LY9" i="17"/>
  <c r="MA7" i="17" l="1"/>
  <c r="LZ11" i="17"/>
  <c r="LZ9" i="17"/>
  <c r="LZ13" i="17"/>
  <c r="MB7" i="17" l="1"/>
  <c r="MA9" i="17"/>
  <c r="MA13" i="17"/>
  <c r="MA11" i="17"/>
  <c r="MC7" i="17" l="1"/>
  <c r="MB13" i="17"/>
  <c r="MB9" i="17"/>
  <c r="MB11" i="17"/>
  <c r="MD7" i="17" l="1"/>
  <c r="MC13" i="17"/>
  <c r="MC9" i="17"/>
  <c r="MC11" i="17"/>
  <c r="ME7" i="17" l="1"/>
  <c r="MD11" i="17"/>
  <c r="MD13" i="17"/>
  <c r="MD9" i="17"/>
  <c r="MF7" i="17" l="1"/>
  <c r="ME13" i="17"/>
  <c r="ME11" i="17"/>
  <c r="ME9" i="17"/>
  <c r="MG7" i="17" l="1"/>
  <c r="MF13" i="17"/>
  <c r="MF11" i="17"/>
  <c r="MF9" i="17"/>
  <c r="MH7" i="17" l="1"/>
  <c r="MG9" i="17"/>
  <c r="MG11" i="17"/>
  <c r="MG13" i="17"/>
  <c r="MI7" i="17" l="1"/>
  <c r="MH11" i="17"/>
  <c r="MH9" i="17"/>
  <c r="MH13" i="17"/>
  <c r="MJ7" i="17" l="1"/>
  <c r="MI13" i="17"/>
  <c r="MI11" i="17"/>
  <c r="MI9" i="17"/>
  <c r="MK7" i="17" l="1"/>
  <c r="MJ13" i="17"/>
  <c r="MJ9" i="17"/>
  <c r="MJ11" i="17"/>
  <c r="ML7" i="17" l="1"/>
  <c r="MK9" i="17"/>
  <c r="MK11" i="17"/>
  <c r="MK13" i="17"/>
  <c r="MM7" i="17" l="1"/>
  <c r="ML9" i="17"/>
  <c r="ML11" i="17"/>
  <c r="ML13" i="17"/>
  <c r="MN7" i="17" l="1"/>
  <c r="MM13" i="17"/>
  <c r="MM11" i="17"/>
  <c r="MM9" i="17"/>
  <c r="MN13" i="17" l="1"/>
  <c r="MN6" i="17"/>
  <c r="MO7" i="17"/>
  <c r="MN11" i="17"/>
  <c r="MN9" i="17"/>
  <c r="MP7" i="17" l="1"/>
  <c r="MO13" i="17"/>
  <c r="MO11" i="17"/>
  <c r="MO9" i="17"/>
  <c r="MQ7" i="17" l="1"/>
  <c r="MP11" i="17"/>
  <c r="MP13" i="17"/>
  <c r="MP9" i="17"/>
  <c r="MQ13" i="17" l="1"/>
  <c r="MR7" i="17"/>
  <c r="MQ11" i="17"/>
  <c r="MQ9" i="17"/>
  <c r="MR9" i="17" l="1"/>
  <c r="MR13" i="17"/>
  <c r="MR11" i="17"/>
  <c r="MS7" i="17"/>
  <c r="MT7" i="17" l="1"/>
  <c r="MS13" i="17"/>
  <c r="MS9" i="17"/>
  <c r="MS11" i="17"/>
  <c r="MU7" i="17" l="1"/>
  <c r="MT11" i="17"/>
  <c r="MT9" i="17"/>
  <c r="MT13" i="17"/>
  <c r="MV7" i="17" l="1"/>
  <c r="MU13" i="17"/>
  <c r="MU11" i="17"/>
  <c r="MU9" i="17"/>
  <c r="MV13" i="17" l="1"/>
  <c r="MV11" i="17"/>
  <c r="MV9" i="17"/>
  <c r="MW7" i="17"/>
  <c r="MX7" i="17" l="1"/>
  <c r="MW13" i="17"/>
  <c r="MW11" i="17"/>
  <c r="MW9" i="17"/>
  <c r="MY7" i="17" l="1"/>
  <c r="MX11" i="17"/>
  <c r="MX13" i="17"/>
  <c r="MX9" i="17"/>
  <c r="MZ7" i="17" l="1"/>
  <c r="MY13" i="17"/>
  <c r="MY11" i="17"/>
  <c r="MY9" i="17"/>
  <c r="NA7" i="17" l="1"/>
  <c r="MZ13" i="17"/>
  <c r="MZ11" i="17"/>
  <c r="MZ9" i="17"/>
  <c r="NB7" i="17" l="1"/>
  <c r="NA13" i="17"/>
  <c r="NA11" i="17"/>
  <c r="NA9" i="17"/>
  <c r="NC7" i="17" l="1"/>
  <c r="NB11" i="17"/>
  <c r="NB13" i="17"/>
  <c r="NB9" i="17"/>
  <c r="ND7" i="17" l="1"/>
  <c r="NC11" i="17"/>
  <c r="NC13" i="17"/>
  <c r="NC9" i="17"/>
  <c r="NE7" i="17" l="1"/>
  <c r="ND13" i="17"/>
  <c r="ND11" i="17"/>
  <c r="ND9" i="17"/>
  <c r="NF7" i="17" l="1"/>
  <c r="NE13" i="17"/>
  <c r="NE9" i="17"/>
  <c r="NE11" i="17"/>
  <c r="NG7" i="17" l="1"/>
  <c r="NF11" i="17"/>
  <c r="NF13" i="17"/>
  <c r="NF9" i="17"/>
  <c r="NH7" i="17" l="1"/>
  <c r="NG11" i="17"/>
  <c r="NG9" i="17"/>
  <c r="NG13" i="17"/>
  <c r="NI7" i="17" l="1"/>
  <c r="NH13" i="17"/>
  <c r="NH11" i="17"/>
  <c r="NH9" i="17"/>
  <c r="NJ7" i="17" l="1"/>
  <c r="NI13" i="17"/>
  <c r="NI11" i="17"/>
  <c r="NI9" i="17"/>
  <c r="NJ11" i="17" l="1"/>
  <c r="NJ9" i="17"/>
  <c r="NJ13" i="17"/>
</calcChain>
</file>

<file path=xl/metadata.xml><?xml version="1.0" encoding="utf-8"?>
<metadata xmlns="http://schemas.openxmlformats.org/spreadsheetml/2006/main"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<sst xmlns="http://schemas.openxmlformats.org/spreadsheetml/2006/main" count="137" uniqueCount="44">
  <si>
    <t>À PROPOS DE CE DIAGRAMME DE GANTT</t>
  </si>
  <si>
    <t xml:space="preserve">Visualisez, puis suivez vos projets à l’aide de ce modèle de diagramme de Gantt. Pour commencer, entrez les tâches en cours dans la section Description du jalon, puis entrez les détails de chaque tâche. Le programme met à jour automatiquement les données, et il est facile d’insérer de nouvelles tâches ou d’utiliser la barre de défilement pour parcourir la chronologie. </t>
  </si>
  <si>
    <t xml:space="preserve">• Utilisez l’avancement pour ajouter la quantité du projet que vous avez terminé en ajoutant un pourcentage. 
• Ajoutez le jour où vous avez démarré votre projet à la date de début. 
• Terminez vos calculs en remplissant le nombre de jours dont vous avez besoin pour terminer votre projet dans le champ Nombre de jours. </t>
  </si>
  <si>
    <t>TITRE DU PROJET</t>
  </si>
  <si>
    <t>Nom de la société</t>
  </si>
  <si>
    <t>Chef de projet</t>
  </si>
  <si>
    <t>Date de début du projet :</t>
  </si>
  <si>
    <t>Incrément de défilement :</t>
  </si>
  <si>
    <t>Description du jalon</t>
  </si>
  <si>
    <t>TITRE 1</t>
  </si>
  <si>
    <t>Tâche 1</t>
  </si>
  <si>
    <t>Tâche 2</t>
  </si>
  <si>
    <t>Tâche 3</t>
  </si>
  <si>
    <t>Tâche 4</t>
  </si>
  <si>
    <t>Tâche 5</t>
  </si>
  <si>
    <t>TITRE 2</t>
  </si>
  <si>
    <t>TITRE 3</t>
  </si>
  <si>
    <t>TITRE 4</t>
  </si>
  <si>
    <t>Pour ajouter des données, insérez des lignes AU-DESSUS de celle-ci.</t>
  </si>
  <si>
    <t>Catégorie</t>
  </si>
  <si>
    <t>Objectif</t>
  </si>
  <si>
    <t>Jalon</t>
  </si>
  <si>
    <t>Risque faible</t>
  </si>
  <si>
    <t>Risque élevé</t>
  </si>
  <si>
    <t>Attribué à</t>
  </si>
  <si>
    <t>Nom</t>
  </si>
  <si>
    <t>Progression</t>
  </si>
  <si>
    <t>Début</t>
  </si>
  <si>
    <t>Légende :</t>
  </si>
  <si>
    <t>Jours</t>
  </si>
  <si>
    <t>Non attribué</t>
  </si>
  <si>
    <t>Fin</t>
  </si>
  <si>
    <t>Durée</t>
  </si>
  <si>
    <t>Étudiants</t>
  </si>
  <si>
    <t>Enseignants</t>
  </si>
  <si>
    <t>Calendrier administratif</t>
  </si>
  <si>
    <t>Commission</t>
  </si>
  <si>
    <t>Description du Commission</t>
  </si>
  <si>
    <t>Gestionnaires</t>
  </si>
  <si>
    <t>SAWE</t>
  </si>
  <si>
    <t>Ligne à copier coller</t>
  </si>
  <si>
    <t>Pour ajouter des données, insérez des lignes AU-DESSUS de celle-ci et y coller la ligne à c/c</t>
  </si>
  <si>
    <t>Test</t>
  </si>
  <si>
    <t>Date de début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</si>
</sst>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7">
    <numFmt numFmtId="42" formatCode="_-* #,##0\ &quot;€&quot;_-;\-* #,##0\ &quot;€&quot;_-;_-* &quot;-&quot;\ &quot;€&quot;_-;_-@_-"/>
    <numFmt numFmtId="44" formatCode="_-* #,##0.00\ &quot;€&quot;_-;\-* #,##0.00\ &quot;€&quot;_-;_-* &quot;-&quot;??\ &quot;€&quot;_-;_-@_-"/>
    <numFmt numFmtId="164" formatCode="_(* #,##0.00_);_(* \(#,##0.00\);_(* &quot;-&quot;??_);_(@_)"/>
    <numFmt numFmtId="165" formatCode="#,##0_ ;\-#,##0\ "/>
    <numFmt numFmtId="166" formatCode="d"/>
    <numFmt numFmtId="167" formatCode="m"/>
    <numFmt numFmtId="168" formatCode="yyyy"/>
  </numFmts>
  <fonts count="47" x14ac:knownFonts="1">
    <font>
      <sz val="11"/>
      <color theme="1"/>
      <name val="Calibri"/>
      <family val="2"/>
      <scheme val="minor"/>
    </font>
    <font>
      <sz val="10"/>
      <name val="Calibri"/>
      <family val="2"/>
      <scheme val="minor"/>
    </font>
    <font>
      <u/>
      <sz val="11"/>
      <color indexed="12"/>
      <name val="Arial"/>
      <family val="2"/>
    </font>
    <font>
      <sz val="11"/>
      <name val="Calibri"/>
      <family val="2"/>
      <scheme val="minor"/>
    </font>
    <font>
      <sz val="11"/>
      <color theme="1"/>
      <name val="Calibri"/>
      <family val="2"/>
      <scheme val="minor"/>
    </font>
    <font>
      <sz val="14"/>
      <color theme="1"/>
      <name val="Calibri"/>
      <family val="2"/>
      <scheme val="minor"/>
    </font>
    <font>
      <b/>
      <sz val="22"/>
      <color theme="1" tint="0.34998626667073579"/>
      <name val="Calibri"/>
      <family val="2"/>
      <scheme val="major"/>
    </font>
    <font>
      <b/>
      <sz val="11"/>
      <color theme="1" tint="0.499984740745262"/>
      <name val="Calibri"/>
      <family val="2"/>
      <scheme val="minor"/>
    </font>
    <font>
      <sz val="10"/>
      <color theme="1" tint="0.499984740745262"/>
      <name val="Arial"/>
      <family val="2"/>
    </font>
    <font>
      <sz val="20"/>
      <name val="Calibri"/>
      <family val="2"/>
      <scheme val="major"/>
    </font>
    <font>
      <sz val="11"/>
      <color theme="0"/>
      <name val="Calibri"/>
      <family val="2"/>
      <scheme val="minor"/>
    </font>
    <font>
      <b/>
      <sz val="10"/>
      <color theme="0"/>
      <name val="Calibri"/>
      <family val="2"/>
      <scheme val="minor"/>
    </font>
    <font>
      <sz val="10"/>
      <color theme="0"/>
      <name val="Calibri"/>
      <family val="2"/>
      <scheme val="minor"/>
    </font>
    <font>
      <b/>
      <sz val="14"/>
      <name val="Calibri"/>
      <family val="2"/>
      <scheme val="minor"/>
    </font>
    <font>
      <b/>
      <sz val="14"/>
      <color theme="0"/>
      <name val="Calibri"/>
      <family val="2"/>
      <scheme val="minor"/>
    </font>
    <font>
      <sz val="16"/>
      <color theme="1"/>
      <name val="Calibri"/>
      <family val="2"/>
      <scheme val="minor"/>
    </font>
    <font>
      <b/>
      <sz val="11"/>
      <name val="Calibri"/>
      <family val="2"/>
      <scheme val="minor"/>
    </font>
    <font>
      <sz val="14"/>
      <name val="Calibri"/>
      <family val="2"/>
      <scheme val="minor"/>
    </font>
    <font>
      <sz val="16"/>
      <color rgb="FF000000"/>
      <name val="Calibri"/>
      <family val="2"/>
      <scheme val="minor"/>
    </font>
    <font>
      <sz val="14"/>
      <color rgb="FF000000"/>
      <name val="Calibri"/>
      <family val="2"/>
      <scheme val="minor"/>
    </font>
    <font>
      <sz val="11"/>
      <color rgb="FF000000"/>
      <name val="Calibri"/>
      <family val="2"/>
      <scheme val="minor"/>
    </font>
    <font>
      <b/>
      <sz val="11"/>
      <color theme="0"/>
      <name val="Calibri"/>
      <family val="2"/>
      <scheme val="minor"/>
    </font>
    <font>
      <b/>
      <sz val="20"/>
      <name val="Calibri"/>
      <family val="2"/>
      <scheme val="major"/>
    </font>
    <font>
      <b/>
      <sz val="22"/>
      <name val="Calibri"/>
      <family val="2"/>
      <scheme val="major"/>
    </font>
    <font>
      <sz val="14"/>
      <color theme="0"/>
      <name val="Calibri"/>
      <family val="2"/>
      <scheme val="minor"/>
    </font>
    <font>
      <b/>
      <sz val="26"/>
      <color theme="0"/>
      <name val="Calibri"/>
      <family val="2"/>
      <scheme val="major"/>
    </font>
    <font>
      <b/>
      <sz val="16"/>
      <color theme="0"/>
      <name val="Calibri"/>
      <family val="2"/>
      <scheme val="minor"/>
    </font>
    <font>
      <b/>
      <sz val="16"/>
      <name val="Calibri"/>
      <family val="2"/>
      <scheme val="minor"/>
    </font>
    <font>
      <b/>
      <sz val="26"/>
      <name val="Calibri"/>
      <family val="2"/>
      <scheme val="major"/>
    </font>
    <font>
      <b/>
      <sz val="16"/>
      <color rgb="FF000000"/>
      <name val="Calibri"/>
      <family val="2"/>
      <scheme val="minor"/>
    </font>
    <font>
      <sz val="22"/>
      <name val="Corbel"/>
      <family val="2"/>
    </font>
    <font>
      <sz val="20"/>
      <color theme="8" tint="0.59999389629810485"/>
      <name val="Calibri"/>
      <family val="2"/>
      <scheme val="major"/>
    </font>
    <font>
      <b/>
      <sz val="24"/>
      <color theme="0"/>
      <name val="Calibri"/>
      <family val="2"/>
      <scheme val="major"/>
    </font>
    <font>
      <sz val="14"/>
      <name val="Corbel"/>
      <family val="2"/>
    </font>
    <font>
      <b/>
      <sz val="11"/>
      <color theme="3"/>
      <name val="Calibri"/>
      <family val="2"/>
      <scheme val="minor"/>
    </font>
    <font>
      <sz val="11"/>
      <color rgb="FF006100"/>
      <name val="Calibri"/>
      <family val="2"/>
      <scheme val="minor"/>
    </font>
    <font>
      <sz val="11"/>
      <color rgb="FF9C0006"/>
      <name val="Calibri"/>
      <family val="2"/>
      <scheme val="minor"/>
    </font>
    <font>
      <sz val="11"/>
      <color rgb="FF9C57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sz val="11"/>
      <color rgb="FFFF0000"/>
      <name val="Calibri"/>
      <family val="2"/>
      <scheme val="minor"/>
    </font>
    <font>
      <i/>
      <sz val="11"/>
      <color rgb="FF7F7F7F"/>
      <name val="Calibri"/>
      <family val="2"/>
      <scheme val="minor"/>
    </font>
    <font>
      <b/>
      <sz val="11"/>
      <color theme="1"/>
      <name val="Calibri"/>
      <family val="2"/>
      <scheme val="minor"/>
    </font>
    <font>
      <sz val="11"/>
      <color theme="0" tint="-4.9989318521683403E-2"/>
      <name val="Calibri"/>
      <family val="2"/>
      <scheme val="minor"/>
    </font>
    <font>
      <b/>
      <i/>
      <sz val="13"/>
      <color theme="0"/>
      <name val="Calibri"/>
      <family val="2"/>
      <scheme val="minor"/>
    </font>
  </fonts>
  <fills count="46">
    <fill>
      <patternFill patternType="none"/>
    </fill>
    <fill>
      <patternFill patternType="gray125"/>
    </fill>
    <fill>
      <patternFill patternType="solid">
        <fgColor theme="0" tint="-4.9989318521683403E-2"/>
        <bgColor indexed="64"/>
      </patternFill>
    </fill>
    <fill>
      <patternFill patternType="solid">
        <fgColor theme="6"/>
      </patternFill>
    </fill>
    <fill>
      <patternFill patternType="solid">
        <fgColor theme="2" tint="-9.9978637043366805E-2"/>
        <bgColor indexed="64"/>
      </patternFill>
    </fill>
    <fill>
      <patternFill patternType="solid">
        <fgColor theme="6"/>
        <bgColor indexed="64"/>
      </patternFill>
    </fill>
    <fill>
      <patternFill patternType="solid">
        <fgColor theme="7" tint="-0.249977111117893"/>
        <bgColor indexed="64"/>
      </patternFill>
    </fill>
    <fill>
      <patternFill patternType="solid">
        <fgColor theme="9"/>
        <bgColor indexed="64"/>
      </patternFill>
    </fill>
    <fill>
      <patternFill patternType="solid">
        <fgColor theme="5"/>
        <bgColor indexed="64"/>
      </patternFill>
    </fill>
    <fill>
      <patternFill patternType="solid">
        <fgColor theme="1" tint="0.249977111117893"/>
        <bgColor indexed="64"/>
      </patternFill>
    </fill>
    <fill>
      <patternFill patternType="solid">
        <fgColor theme="1" tint="0.14999847407452621"/>
        <bgColor indexed="64"/>
      </patternFill>
    </fill>
    <fill>
      <patternFill patternType="solid">
        <fgColor theme="0" tint="-0.14999847407452621"/>
        <bgColor indexed="64"/>
      </patternFill>
    </fill>
    <fill>
      <patternFill patternType="solid">
        <fgColor theme="1" tint="0.14999847407452621"/>
        <bgColor theme="4"/>
      </patternFill>
    </fill>
    <fill>
      <patternFill patternType="solid">
        <fgColor theme="9" tint="-0.499984740745262"/>
        <bgColor indexed="64"/>
      </patternFill>
    </fill>
    <fill>
      <patternFill patternType="solid">
        <fgColor theme="0" tint="-0.249977111117893"/>
        <bgColor indexed="64"/>
      </patternFill>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
      <patternFill patternType="solid">
        <fgColor theme="1"/>
        <bgColor indexed="64"/>
      </patternFill>
    </fill>
  </fills>
  <borders count="28">
    <border>
      <left/>
      <right/>
      <top/>
      <bottom/>
      <diagonal/>
    </border>
    <border>
      <left style="thin">
        <color theme="0" tint="-0.34998626667073579"/>
      </left>
      <right style="thin">
        <color theme="0" tint="-0.34998626667073579"/>
      </right>
      <top style="thin">
        <color theme="0" tint="-0.34998626667073579"/>
      </top>
      <bottom style="thin">
        <color theme="0" tint="-0.34998626667073579"/>
      </bottom>
      <diagonal/>
    </border>
    <border>
      <left style="thin">
        <color theme="0" tint="-0.34998626667073579"/>
      </left>
      <right/>
      <top/>
      <bottom/>
      <diagonal/>
    </border>
    <border>
      <left/>
      <right style="thin">
        <color theme="0" tint="-0.34998626667073579"/>
      </right>
      <top/>
      <bottom/>
      <diagonal/>
    </border>
    <border>
      <left style="thin">
        <color theme="0" tint="-0.14999847407452621"/>
      </left>
      <right style="thin">
        <color theme="0" tint="-0.14999847407452621"/>
      </right>
      <top style="thin">
        <color theme="0" tint="-0.14999847407452621"/>
      </top>
      <bottom style="thin">
        <color theme="0" tint="-0.14999847407452621"/>
      </bottom>
      <diagonal/>
    </border>
    <border>
      <left style="thin">
        <color theme="1" tint="0.34998626667073579"/>
      </left>
      <right style="thin">
        <color theme="1" tint="0.34998626667073579"/>
      </right>
      <top style="thin">
        <color theme="1" tint="0.34998626667073579"/>
      </top>
      <bottom style="thin">
        <color theme="1" tint="0.34998626667073579"/>
      </bottom>
      <diagonal/>
    </border>
    <border>
      <left/>
      <right/>
      <top style="thin">
        <color theme="0" tint="-0.499984740745262"/>
      </top>
      <bottom/>
      <diagonal/>
    </border>
    <border>
      <left style="thin">
        <color theme="0" tint="-0.499984740745262"/>
      </left>
      <right style="thin">
        <color theme="0" tint="-0.499984740745262"/>
      </right>
      <top style="thin">
        <color theme="0" tint="-0.499984740745262"/>
      </top>
      <bottom style="thin">
        <color theme="0" tint="-0.499984740745262"/>
      </bottom>
      <diagonal/>
    </border>
    <border>
      <left style="thin">
        <color theme="0" tint="-0.14993743705557422"/>
      </left>
      <right style="thin">
        <color theme="0" tint="-0.14993743705557422"/>
      </right>
      <top/>
      <bottom/>
      <diagonal/>
    </border>
    <border>
      <left style="thin">
        <color theme="0" tint="-0.34998626667073579"/>
      </left>
      <right/>
      <top style="thin">
        <color theme="0" tint="-0.499984740745262"/>
      </top>
      <bottom/>
      <diagonal/>
    </border>
    <border>
      <left/>
      <right style="thin">
        <color theme="0" tint="-0.34998626667073579"/>
      </right>
      <top style="thin">
        <color theme="0" tint="-0.499984740745262"/>
      </top>
      <bottom/>
      <diagonal/>
    </border>
    <border>
      <left/>
      <right/>
      <top/>
      <bottom style="thin">
        <color theme="0" tint="-0.499984740745262"/>
      </bottom>
      <diagonal/>
    </border>
    <border>
      <left/>
      <right style="thin">
        <color theme="0" tint="-0.34998626667073579"/>
      </right>
      <top/>
      <bottom style="thin">
        <color theme="0" tint="-0.499984740745262"/>
      </bottom>
      <diagonal/>
    </border>
    <border>
      <left style="thin">
        <color theme="0" tint="-0.499984740745262"/>
      </left>
      <right/>
      <top/>
      <bottom style="thin">
        <color theme="0" tint="-0.499984740745262"/>
      </bottom>
      <diagonal/>
    </border>
    <border>
      <left/>
      <right style="thin">
        <color theme="1" tint="0.34998626667073579"/>
      </right>
      <top style="thin">
        <color theme="1" tint="0.34998626667073579"/>
      </top>
      <bottom style="thin">
        <color theme="1" tint="0.34998626667073579"/>
      </bottom>
      <diagonal/>
    </border>
    <border>
      <left/>
      <right style="thin">
        <color theme="0" tint="-0.499984740745262"/>
      </right>
      <top/>
      <bottom/>
      <diagonal/>
    </border>
    <border>
      <left/>
      <right/>
      <top/>
      <bottom style="thin">
        <color theme="1" tint="0.34998626667073579"/>
      </bottom>
      <diagonal/>
    </border>
    <border>
      <left style="thin">
        <color theme="0" tint="-0.499984740745262"/>
      </left>
      <right/>
      <top/>
      <bottom/>
      <diagonal/>
    </border>
    <border>
      <left style="thin">
        <color theme="0" tint="-0.34998626667073579"/>
      </left>
      <right/>
      <top/>
      <bottom style="thin">
        <color theme="0" tint="-0.34998626667073579"/>
      </bottom>
      <diagonal/>
    </border>
    <border>
      <left/>
      <right style="thin">
        <color theme="0" tint="-0.34998626667073579"/>
      </right>
      <top/>
      <bottom style="thin">
        <color theme="0" tint="-0.34998626667073579"/>
      </bottom>
      <diagonal/>
    </border>
    <border>
      <left style="thin">
        <color theme="0" tint="-0.14999847407452621"/>
      </left>
      <right/>
      <top/>
      <bottom style="thin">
        <color theme="0"/>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
      <left style="thin">
        <color theme="0" tint="-0.34998626667073579"/>
      </left>
      <right style="thin">
        <color theme="0" tint="-0.34998626667073579"/>
      </right>
      <top/>
      <bottom style="thin">
        <color theme="0" tint="-0.34998626667073579"/>
      </bottom>
      <diagonal/>
    </border>
  </borders>
  <cellStyleXfs count="50">
    <xf numFmtId="0" fontId="0" fillId="0" borderId="0"/>
    <xf numFmtId="0" fontId="2" fillId="0" borderId="0" applyNumberFormat="0" applyFill="0" applyBorder="0" applyAlignment="0" applyProtection="0">
      <alignment vertical="top"/>
      <protection locked="0"/>
    </xf>
    <xf numFmtId="9" fontId="4" fillId="0" borderId="0" applyFont="0" applyFill="0" applyBorder="0" applyProtection="0">
      <alignment horizontal="center" vertical="center"/>
    </xf>
    <xf numFmtId="0" fontId="10" fillId="0" borderId="0"/>
    <xf numFmtId="164" fontId="4" fillId="0" borderId="1" applyFont="0" applyFill="0" applyAlignment="0" applyProtection="0"/>
    <xf numFmtId="0" fontId="6" fillId="0" borderId="0" applyNumberFormat="0" applyFill="0" applyBorder="0" applyAlignment="0" applyProtection="0"/>
    <xf numFmtId="0" fontId="5" fillId="0" borderId="0" applyNumberFormat="0" applyFill="0" applyAlignment="0" applyProtection="0"/>
    <xf numFmtId="0" fontId="5" fillId="0" borderId="0" applyNumberFormat="0" applyFill="0" applyProtection="0">
      <alignment vertical="top"/>
    </xf>
    <xf numFmtId="0" fontId="4" fillId="0" borderId="0" applyNumberFormat="0" applyFill="0" applyProtection="0">
      <alignment horizontal="right" vertical="center" indent="1"/>
    </xf>
    <xf numFmtId="14" fontId="4" fillId="0" borderId="0" applyFont="0" applyFill="0" applyBorder="0">
      <alignment horizontal="center" vertical="center"/>
    </xf>
    <xf numFmtId="165" fontId="4" fillId="0" borderId="0" applyFont="0" applyFill="0" applyBorder="0" applyProtection="0">
      <alignment horizontal="center" vertical="center"/>
    </xf>
    <xf numFmtId="0" fontId="10" fillId="3" borderId="0" applyNumberFormat="0" applyBorder="0" applyAlignment="0" applyProtection="0"/>
    <xf numFmtId="44" fontId="4" fillId="0" borderId="0" applyFont="0" applyFill="0" applyBorder="0" applyAlignment="0" applyProtection="0"/>
    <xf numFmtId="42" fontId="4" fillId="0" borderId="0" applyFont="0" applyFill="0" applyBorder="0" applyAlignment="0" applyProtection="0"/>
    <xf numFmtId="0" fontId="34" fillId="0" borderId="0" applyNumberFormat="0" applyFill="0" applyBorder="0" applyAlignment="0" applyProtection="0"/>
    <xf numFmtId="0" fontId="35" fillId="15" borderId="0" applyNumberFormat="0" applyBorder="0" applyAlignment="0" applyProtection="0"/>
    <xf numFmtId="0" fontId="36" fillId="16" borderId="0" applyNumberFormat="0" applyBorder="0" applyAlignment="0" applyProtection="0"/>
    <xf numFmtId="0" fontId="37" fillId="17" borderId="0" applyNumberFormat="0" applyBorder="0" applyAlignment="0" applyProtection="0"/>
    <xf numFmtId="0" fontId="38" fillId="18" borderId="21" applyNumberFormat="0" applyAlignment="0" applyProtection="0"/>
    <xf numFmtId="0" fontId="39" fillId="19" borderId="22" applyNumberFormat="0" applyAlignment="0" applyProtection="0"/>
    <xf numFmtId="0" fontId="40" fillId="19" borderId="21" applyNumberFormat="0" applyAlignment="0" applyProtection="0"/>
    <xf numFmtId="0" fontId="41" fillId="0" borderId="23" applyNumberFormat="0" applyFill="0" applyAlignment="0" applyProtection="0"/>
    <xf numFmtId="0" fontId="21" fillId="20" borderId="24" applyNumberFormat="0" applyAlignment="0" applyProtection="0"/>
    <xf numFmtId="0" fontId="42" fillId="0" borderId="0" applyNumberFormat="0" applyFill="0" applyBorder="0" applyAlignment="0" applyProtection="0"/>
    <xf numFmtId="0" fontId="4" fillId="21" borderId="25" applyNumberFormat="0" applyFont="0" applyAlignment="0" applyProtection="0"/>
    <xf numFmtId="0" fontId="43" fillId="0" borderId="0" applyNumberFormat="0" applyFill="0" applyBorder="0" applyAlignment="0" applyProtection="0"/>
    <xf numFmtId="0" fontId="44" fillId="0" borderId="26" applyNumberFormat="0" applyFill="0" applyAlignment="0" applyProtection="0"/>
    <xf numFmtId="0" fontId="10" fillId="22" borderId="0" applyNumberFormat="0" applyBorder="0" applyAlignment="0" applyProtection="0"/>
    <xf numFmtId="0" fontId="4" fillId="23" borderId="0" applyNumberFormat="0" applyBorder="0" applyAlignment="0" applyProtection="0"/>
    <xf numFmtId="0" fontId="4" fillId="24" borderId="0" applyNumberFormat="0" applyBorder="0" applyAlignment="0" applyProtection="0"/>
    <xf numFmtId="0" fontId="4" fillId="25" borderId="0" applyNumberFormat="0" applyBorder="0" applyAlignment="0" applyProtection="0"/>
    <xf numFmtId="0" fontId="10" fillId="26" borderId="0" applyNumberFormat="0" applyBorder="0" applyAlignment="0" applyProtection="0"/>
    <xf numFmtId="0" fontId="4" fillId="27" borderId="0" applyNumberFormat="0" applyBorder="0" applyAlignment="0" applyProtection="0"/>
    <xf numFmtId="0" fontId="4" fillId="28" borderId="0" applyNumberFormat="0" applyBorder="0" applyAlignment="0" applyProtection="0"/>
    <xf numFmtId="0" fontId="4" fillId="29" borderId="0" applyNumberFormat="0" applyBorder="0" applyAlignment="0" applyProtection="0"/>
    <xf numFmtId="0" fontId="4" fillId="30" borderId="0" applyNumberFormat="0" applyBorder="0" applyAlignment="0" applyProtection="0"/>
    <xf numFmtId="0" fontId="4" fillId="31" borderId="0" applyNumberFormat="0" applyBorder="0" applyAlignment="0" applyProtection="0"/>
    <xf numFmtId="0" fontId="4" fillId="32" borderId="0" applyNumberFormat="0" applyBorder="0" applyAlignment="0" applyProtection="0"/>
    <xf numFmtId="0" fontId="10" fillId="33" borderId="0" applyNumberFormat="0" applyBorder="0" applyAlignment="0" applyProtection="0"/>
    <xf numFmtId="0" fontId="4" fillId="34" borderId="0" applyNumberFormat="0" applyBorder="0" applyAlignment="0" applyProtection="0"/>
    <xf numFmtId="0" fontId="4" fillId="35" borderId="0" applyNumberFormat="0" applyBorder="0" applyAlignment="0" applyProtection="0"/>
    <xf numFmtId="0" fontId="4" fillId="36" borderId="0" applyNumberFormat="0" applyBorder="0" applyAlignment="0" applyProtection="0"/>
    <xf numFmtId="0" fontId="10" fillId="37" borderId="0" applyNumberFormat="0" applyBorder="0" applyAlignment="0" applyProtection="0"/>
    <xf numFmtId="0" fontId="4" fillId="38" borderId="0" applyNumberFormat="0" applyBorder="0" applyAlignment="0" applyProtection="0"/>
    <xf numFmtId="0" fontId="4" fillId="39" borderId="0" applyNumberFormat="0" applyBorder="0" applyAlignment="0" applyProtection="0"/>
    <xf numFmtId="0" fontId="4" fillId="40" borderId="0" applyNumberFormat="0" applyBorder="0" applyAlignment="0" applyProtection="0"/>
    <xf numFmtId="0" fontId="10" fillId="41" borderId="0" applyNumberFormat="0" applyBorder="0" applyAlignment="0" applyProtection="0"/>
    <xf numFmtId="0" fontId="4" fillId="42" borderId="0" applyNumberFormat="0" applyBorder="0" applyAlignment="0" applyProtection="0"/>
    <xf numFmtId="0" fontId="4" fillId="43" borderId="0" applyNumberFormat="0" applyBorder="0" applyAlignment="0" applyProtection="0"/>
    <xf numFmtId="0" fontId="4" fillId="44" borderId="0" applyNumberFormat="0" applyBorder="0" applyAlignment="0" applyProtection="0"/>
  </cellStyleXfs>
  <cellXfs count="175">
    <xf numFmtId="0" fontId="0" fillId="0" borderId="0" xfId="0"/>
    <xf numFmtId="0" fontId="0" fillId="0" borderId="0" xfId="0" applyAlignment="1">
      <alignment vertical="center"/>
    </xf>
    <xf numFmtId="0" fontId="0" fillId="0" borderId="0" xfId="0" applyAlignment="1">
      <alignment horizontal="center"/>
    </xf>
    <xf numFmtId="0" fontId="0" fillId="0" borderId="0" xfId="0" applyAlignment="1">
      <alignment horizontal="right" vertical="center"/>
    </xf>
    <xf numFmtId="0" fontId="7" fillId="0" borderId="0" xfId="0" applyFont="1"/>
    <xf numFmtId="0" fontId="8" fillId="0" borderId="0" xfId="1" applyFont="1" applyAlignment="1" applyProtection="1"/>
    <xf numFmtId="0" fontId="1" fillId="0" borderId="0" xfId="0" applyFont="1"/>
    <xf numFmtId="0" fontId="9" fillId="0" borderId="0" xfId="0" applyFont="1"/>
    <xf numFmtId="0" fontId="1" fillId="0" borderId="0" xfId="0" applyFont="1" applyAlignment="1">
      <alignment vertical="top"/>
    </xf>
    <xf numFmtId="0" fontId="10" fillId="0" borderId="0" xfId="3"/>
    <xf numFmtId="0" fontId="10" fillId="0" borderId="0" xfId="3" applyAlignment="1">
      <alignment wrapText="1"/>
    </xf>
    <xf numFmtId="0" fontId="10" fillId="0" borderId="0" xfId="0" applyFont="1" applyAlignment="1">
      <alignment horizontal="center"/>
    </xf>
    <xf numFmtId="0" fontId="0" fillId="0" borderId="0" xfId="0" applyAlignment="1">
      <alignment horizontal="center" vertical="center" wrapText="1"/>
    </xf>
    <xf numFmtId="9" fontId="0" fillId="0" borderId="0" xfId="2" applyFont="1" applyFill="1" applyBorder="1">
      <alignment horizontal="center" vertical="center"/>
    </xf>
    <xf numFmtId="14" fontId="0" fillId="0" borderId="0" xfId="9" applyFont="1" applyFill="1" applyBorder="1">
      <alignment horizontal="center" vertical="center"/>
    </xf>
    <xf numFmtId="165" fontId="0" fillId="0" borderId="0" xfId="10" applyFont="1" applyFill="1" applyBorder="1">
      <alignment horizontal="center" vertical="center"/>
    </xf>
    <xf numFmtId="0" fontId="0" fillId="0" borderId="0" xfId="0" applyAlignment="1">
      <alignment horizontal="left" wrapText="1" indent="2"/>
    </xf>
    <xf numFmtId="0" fontId="3" fillId="10" borderId="0" xfId="0" applyFont="1" applyFill="1" applyAlignment="1">
      <alignment horizontal="center" vertical="center"/>
    </xf>
    <xf numFmtId="0" fontId="0" fillId="9" borderId="0" xfId="0" applyFill="1"/>
    <xf numFmtId="0" fontId="10" fillId="0" borderId="0" xfId="0" applyFont="1" applyAlignment="1">
      <alignment horizontal="center" vertical="center"/>
    </xf>
    <xf numFmtId="9" fontId="21" fillId="0" borderId="0" xfId="2" applyFont="1" applyFill="1" applyBorder="1">
      <alignment horizontal="center" vertical="center"/>
    </xf>
    <xf numFmtId="14" fontId="10" fillId="0" borderId="0" xfId="9" applyFont="1" applyFill="1" applyBorder="1">
      <alignment horizontal="center" vertical="center"/>
    </xf>
    <xf numFmtId="165" fontId="10" fillId="0" borderId="0" xfId="10" applyFont="1" applyFill="1" applyBorder="1">
      <alignment horizontal="center" vertical="center"/>
    </xf>
    <xf numFmtId="0" fontId="10" fillId="0" borderId="0" xfId="0" applyFont="1" applyAlignment="1">
      <alignment horizontal="left" vertical="center" wrapText="1" indent="2"/>
    </xf>
    <xf numFmtId="0" fontId="0" fillId="0" borderId="4" xfId="0" applyBorder="1" applyAlignment="1">
      <alignment horizontal="center" vertical="center"/>
    </xf>
    <xf numFmtId="0" fontId="0" fillId="10" borderId="5" xfId="0" applyFill="1" applyBorder="1" applyAlignment="1">
      <alignment horizontal="center" vertical="center"/>
    </xf>
    <xf numFmtId="0" fontId="0" fillId="10" borderId="0" xfId="0" applyFill="1" applyAlignment="1">
      <alignment vertical="center"/>
    </xf>
    <xf numFmtId="0" fontId="20" fillId="10" borderId="0" xfId="0" applyFont="1" applyFill="1"/>
    <xf numFmtId="0" fontId="20" fillId="10" borderId="0" xfId="0" applyFont="1" applyFill="1" applyAlignment="1">
      <alignment horizontal="center"/>
    </xf>
    <xf numFmtId="0" fontId="10" fillId="10" borderId="0" xfId="0" applyFont="1" applyFill="1" applyAlignment="1">
      <alignment horizontal="right" vertical="center"/>
    </xf>
    <xf numFmtId="0" fontId="0" fillId="10" borderId="0" xfId="0" applyFill="1"/>
    <xf numFmtId="0" fontId="0" fillId="10" borderId="0" xfId="0" applyFill="1" applyAlignment="1">
      <alignment horizontal="center"/>
    </xf>
    <xf numFmtId="14" fontId="10" fillId="10" borderId="0" xfId="9" applyFont="1" applyFill="1" applyBorder="1" applyAlignment="1">
      <alignment horizontal="left" vertical="center"/>
    </xf>
    <xf numFmtId="0" fontId="10" fillId="10" borderId="0" xfId="0" applyFont="1" applyFill="1" applyAlignment="1">
      <alignment horizontal="left" vertical="center"/>
    </xf>
    <xf numFmtId="0" fontId="0" fillId="0" borderId="8" xfId="0" applyBorder="1" applyAlignment="1">
      <alignment vertical="center"/>
    </xf>
    <xf numFmtId="0" fontId="12" fillId="9" borderId="7" xfId="0" applyFont="1" applyFill="1" applyBorder="1" applyAlignment="1">
      <alignment horizontal="center" vertical="center" shrinkToFit="1"/>
    </xf>
    <xf numFmtId="0" fontId="0" fillId="0" borderId="7" xfId="0" applyBorder="1" applyAlignment="1">
      <alignment vertical="center"/>
    </xf>
    <xf numFmtId="0" fontId="23" fillId="10" borderId="0" xfId="5" applyFont="1" applyFill="1" applyBorder="1" applyAlignment="1">
      <alignment horizontal="left" vertical="center"/>
    </xf>
    <xf numFmtId="0" fontId="22" fillId="10" borderId="0" xfId="0" applyFont="1" applyFill="1" applyAlignment="1">
      <alignment horizontal="left" vertical="center"/>
    </xf>
    <xf numFmtId="0" fontId="3" fillId="10" borderId="0" xfId="0" applyFont="1" applyFill="1" applyAlignment="1">
      <alignment vertical="center"/>
    </xf>
    <xf numFmtId="0" fontId="17" fillId="10" borderId="0" xfId="0" applyFont="1" applyFill="1" applyAlignment="1">
      <alignment horizontal="center" vertical="center"/>
    </xf>
    <xf numFmtId="0" fontId="17" fillId="10" borderId="0" xfId="0" applyFont="1" applyFill="1" applyAlignment="1">
      <alignment vertical="center"/>
    </xf>
    <xf numFmtId="0" fontId="0" fillId="10" borderId="14" xfId="0" applyFill="1" applyBorder="1" applyAlignment="1">
      <alignment horizontal="center" vertical="center"/>
    </xf>
    <xf numFmtId="0" fontId="11" fillId="12" borderId="0" xfId="0" applyFont="1" applyFill="1" applyAlignment="1">
      <alignment horizontal="center" vertical="center" wrapText="1"/>
    </xf>
    <xf numFmtId="0" fontId="10" fillId="10" borderId="0" xfId="8" applyFont="1" applyFill="1" applyAlignment="1">
      <alignment horizontal="left" vertical="center" indent="2"/>
    </xf>
    <xf numFmtId="0" fontId="19" fillId="10" borderId="0" xfId="6" applyFont="1" applyFill="1" applyAlignment="1">
      <alignment horizontal="left" vertical="center" indent="2"/>
    </xf>
    <xf numFmtId="0" fontId="20" fillId="10" borderId="0" xfId="0" applyFont="1" applyFill="1" applyAlignment="1">
      <alignment horizontal="left" vertical="center" indent="2"/>
    </xf>
    <xf numFmtId="0" fontId="0" fillId="10" borderId="0" xfId="0" applyFill="1" applyAlignment="1">
      <alignment horizontal="left" vertical="center" indent="2"/>
    </xf>
    <xf numFmtId="14" fontId="20" fillId="10" borderId="0" xfId="9" applyFont="1" applyFill="1" applyBorder="1" applyAlignment="1">
      <alignment horizontal="left" vertical="center" indent="2"/>
    </xf>
    <xf numFmtId="0" fontId="26" fillId="10" borderId="0" xfId="6" applyFont="1" applyFill="1" applyAlignment="1">
      <alignment horizontal="left" vertical="center" indent="2"/>
    </xf>
    <xf numFmtId="0" fontId="26" fillId="10" borderId="0" xfId="0" applyFont="1" applyFill="1" applyAlignment="1">
      <alignment horizontal="left" vertical="center" indent="2"/>
    </xf>
    <xf numFmtId="0" fontId="0" fillId="10" borderId="0" xfId="0" applyFill="1" applyAlignment="1">
      <alignment horizontal="center" vertical="center"/>
    </xf>
    <xf numFmtId="14" fontId="0" fillId="10" borderId="0" xfId="9" applyFont="1" applyFill="1">
      <alignment horizontal="center" vertical="center"/>
    </xf>
    <xf numFmtId="165" fontId="0" fillId="10" borderId="0" xfId="10" applyFont="1" applyFill="1">
      <alignment horizontal="center" vertical="center"/>
    </xf>
    <xf numFmtId="0" fontId="3" fillId="0" borderId="0" xfId="0" applyFont="1" applyAlignment="1">
      <alignment horizontal="center" vertical="center"/>
    </xf>
    <xf numFmtId="9" fontId="16" fillId="0" borderId="0" xfId="2" applyFont="1" applyFill="1" applyBorder="1">
      <alignment horizontal="center" vertical="center"/>
    </xf>
    <xf numFmtId="14" fontId="3" fillId="0" borderId="0" xfId="9" applyFont="1" applyFill="1" applyBorder="1">
      <alignment horizontal="center" vertical="center"/>
    </xf>
    <xf numFmtId="165" fontId="3" fillId="0" borderId="0" xfId="10" applyFont="1" applyFill="1" applyBorder="1">
      <alignment horizontal="center" vertical="center"/>
    </xf>
    <xf numFmtId="0" fontId="3" fillId="0" borderId="0" xfId="0" applyFont="1" applyAlignment="1">
      <alignment horizontal="left" vertical="center" wrapText="1" indent="2"/>
    </xf>
    <xf numFmtId="0" fontId="15" fillId="0" borderId="0" xfId="0" applyFont="1"/>
    <xf numFmtId="0" fontId="0" fillId="10" borderId="16" xfId="0" applyFill="1" applyBorder="1" applyAlignment="1">
      <alignment vertical="center"/>
    </xf>
    <xf numFmtId="0" fontId="3" fillId="2" borderId="0" xfId="0" applyFont="1" applyFill="1"/>
    <xf numFmtId="0" fontId="23" fillId="0" borderId="0" xfId="5" applyFont="1" applyFill="1" applyBorder="1" applyAlignment="1">
      <alignment horizontal="left" vertical="center"/>
    </xf>
    <xf numFmtId="0" fontId="22" fillId="0" borderId="0" xfId="0" applyFont="1" applyAlignment="1">
      <alignment horizontal="left" vertical="center"/>
    </xf>
    <xf numFmtId="0" fontId="3" fillId="0" borderId="0" xfId="0" applyFont="1" applyAlignment="1">
      <alignment vertical="center"/>
    </xf>
    <xf numFmtId="0" fontId="17" fillId="0" borderId="0" xfId="0" applyFont="1" applyAlignment="1">
      <alignment horizontal="center" vertical="center"/>
    </xf>
    <xf numFmtId="0" fontId="27" fillId="0" borderId="0" xfId="6" applyFont="1" applyFill="1" applyAlignment="1">
      <alignment horizontal="left" vertical="center" indent="2"/>
    </xf>
    <xf numFmtId="0" fontId="17" fillId="0" borderId="0" xfId="6" applyFont="1" applyFill="1" applyAlignment="1">
      <alignment horizontal="left" vertical="center" indent="2"/>
    </xf>
    <xf numFmtId="0" fontId="3" fillId="0" borderId="0" xfId="0" applyFont="1" applyAlignment="1">
      <alignment horizontal="left" vertical="center" indent="2"/>
    </xf>
    <xf numFmtId="0" fontId="3" fillId="0" borderId="0" xfId="0" applyFont="1"/>
    <xf numFmtId="0" fontId="3" fillId="0" borderId="0" xfId="0" applyFont="1" applyAlignment="1">
      <alignment horizontal="center"/>
    </xf>
    <xf numFmtId="0" fontId="3" fillId="0" borderId="0" xfId="0" applyFont="1" applyAlignment="1">
      <alignment horizontal="right" vertical="center"/>
    </xf>
    <xf numFmtId="0" fontId="27" fillId="0" borderId="0" xfId="0" applyFont="1" applyAlignment="1">
      <alignment horizontal="left" vertical="center" indent="2"/>
    </xf>
    <xf numFmtId="0" fontId="3" fillId="0" borderId="0" xfId="8" applyFont="1" applyFill="1" applyAlignment="1">
      <alignment horizontal="left" vertical="center" indent="2"/>
    </xf>
    <xf numFmtId="14" fontId="3" fillId="0" borderId="0" xfId="9" applyFont="1" applyFill="1" applyBorder="1" applyAlignment="1">
      <alignment horizontal="left" vertical="center"/>
    </xf>
    <xf numFmtId="14" fontId="3" fillId="0" borderId="0" xfId="9" applyFont="1" applyFill="1" applyBorder="1" applyAlignment="1">
      <alignment horizontal="left" vertical="center" indent="2"/>
    </xf>
    <xf numFmtId="0" fontId="3" fillId="0" borderId="0" xfId="0" applyFont="1" applyAlignment="1">
      <alignment horizontal="left" vertical="center"/>
    </xf>
    <xf numFmtId="0" fontId="3" fillId="0" borderId="3" xfId="0" applyFont="1" applyBorder="1"/>
    <xf numFmtId="0" fontId="17" fillId="0" borderId="0" xfId="0" applyFont="1" applyAlignment="1">
      <alignment vertical="center"/>
    </xf>
    <xf numFmtId="14" fontId="3" fillId="0" borderId="0" xfId="9" applyFont="1" applyFill="1">
      <alignment horizontal="center" vertical="center"/>
    </xf>
    <xf numFmtId="165" fontId="3" fillId="0" borderId="0" xfId="10" applyFont="1" applyFill="1">
      <alignment horizontal="center" vertical="center"/>
    </xf>
    <xf numFmtId="0" fontId="0" fillId="0" borderId="0" xfId="0" applyAlignment="1">
      <alignment horizontal="center" vertical="center"/>
    </xf>
    <xf numFmtId="0" fontId="11" fillId="0" borderId="3" xfId="0" applyFont="1" applyBorder="1" applyAlignment="1">
      <alignment horizontal="center" vertical="center" wrapText="1"/>
    </xf>
    <xf numFmtId="0" fontId="0" fillId="0" borderId="20" xfId="0" applyBorder="1" applyAlignment="1">
      <alignment vertical="center"/>
    </xf>
    <xf numFmtId="0" fontId="15" fillId="0" borderId="11" xfId="0" applyFont="1" applyBorder="1"/>
    <xf numFmtId="0" fontId="27" fillId="0" borderId="11" xfId="0" applyFont="1" applyBorder="1" applyAlignment="1">
      <alignment vertical="center"/>
    </xf>
    <xf numFmtId="0" fontId="29" fillId="0" borderId="11" xfId="0" applyFont="1" applyBorder="1" applyAlignment="1">
      <alignment vertical="center"/>
    </xf>
    <xf numFmtId="0" fontId="18" fillId="0" borderId="11" xfId="0" applyFont="1" applyBorder="1" applyAlignment="1">
      <alignment vertical="center"/>
    </xf>
    <xf numFmtId="0" fontId="29" fillId="0" borderId="0" xfId="0" applyFont="1" applyAlignment="1">
      <alignment vertical="center"/>
    </xf>
    <xf numFmtId="0" fontId="18" fillId="0" borderId="0" xfId="0" applyFont="1" applyAlignment="1">
      <alignment vertical="center"/>
    </xf>
    <xf numFmtId="0" fontId="10" fillId="13" borderId="0" xfId="0" applyFont="1" applyFill="1"/>
    <xf numFmtId="0" fontId="1" fillId="14" borderId="1" xfId="0" applyFont="1" applyFill="1" applyBorder="1" applyAlignment="1">
      <alignment horizontal="center" vertical="center" shrinkToFit="1"/>
    </xf>
    <xf numFmtId="0" fontId="30" fillId="0" borderId="0" xfId="6" applyFont="1" applyFill="1" applyAlignment="1">
      <alignment vertical="center"/>
    </xf>
    <xf numFmtId="0" fontId="9" fillId="2" borderId="0" xfId="0" applyFont="1" applyFill="1"/>
    <xf numFmtId="0" fontId="31" fillId="2" borderId="0" xfId="0" applyFont="1" applyFill="1"/>
    <xf numFmtId="0" fontId="23" fillId="2" borderId="0" xfId="6" applyFont="1" applyFill="1" applyAlignment="1">
      <alignment vertical="center"/>
    </xf>
    <xf numFmtId="0" fontId="1" fillId="2" borderId="0" xfId="0" applyFont="1" applyFill="1"/>
    <xf numFmtId="0" fontId="3" fillId="2" borderId="0" xfId="0" applyFont="1" applyFill="1" applyAlignment="1">
      <alignment wrapText="1"/>
    </xf>
    <xf numFmtId="0" fontId="9" fillId="13" borderId="0" xfId="0" applyFont="1" applyFill="1"/>
    <xf numFmtId="0" fontId="16" fillId="0" borderId="0" xfId="0" applyFont="1" applyAlignment="1">
      <alignment horizontal="left" vertical="center" wrapText="1" indent="1"/>
    </xf>
    <xf numFmtId="0" fontId="10" fillId="10" borderId="0" xfId="0" applyFont="1" applyFill="1" applyAlignment="1">
      <alignment horizontal="left" vertical="center" wrapText="1" indent="1"/>
    </xf>
    <xf numFmtId="0" fontId="3" fillId="0" borderId="0" xfId="0" applyFont="1" applyAlignment="1">
      <alignment horizontal="left" vertical="center" wrapText="1" indent="1"/>
    </xf>
    <xf numFmtId="0" fontId="16" fillId="11" borderId="0" xfId="0" applyFont="1" applyFill="1" applyAlignment="1">
      <alignment horizontal="left" vertical="center" indent="1"/>
    </xf>
    <xf numFmtId="0" fontId="16" fillId="11" borderId="0" xfId="0" applyFont="1" applyFill="1" applyAlignment="1">
      <alignment horizontal="center" vertical="center" wrapText="1"/>
    </xf>
    <xf numFmtId="0" fontId="21" fillId="0" borderId="0" xfId="0" applyFont="1" applyAlignment="1">
      <alignment horizontal="left" vertical="center" wrapText="1" indent="1"/>
    </xf>
    <xf numFmtId="0" fontId="21" fillId="13" borderId="0" xfId="0" applyFont="1" applyFill="1" applyAlignment="1">
      <alignment horizontal="left" vertical="center" indent="1"/>
    </xf>
    <xf numFmtId="0" fontId="21" fillId="13" borderId="0" xfId="0" applyFont="1" applyFill="1" applyAlignment="1">
      <alignment horizontal="center" vertical="center" wrapText="1"/>
    </xf>
    <xf numFmtId="166" fontId="12" fillId="9" borderId="17" xfId="0" applyNumberFormat="1" applyFont="1" applyFill="1" applyBorder="1" applyAlignment="1">
      <alignment horizontal="center" vertical="center"/>
    </xf>
    <xf numFmtId="166" fontId="12" fillId="9" borderId="0" xfId="0" applyNumberFormat="1" applyFont="1" applyFill="1" applyAlignment="1">
      <alignment horizontal="center" vertical="center"/>
    </xf>
    <xf numFmtId="166" fontId="12" fillId="9" borderId="15" xfId="0" applyNumberFormat="1" applyFont="1" applyFill="1" applyBorder="1" applyAlignment="1">
      <alignment horizontal="center" vertical="center"/>
    </xf>
    <xf numFmtId="166" fontId="12" fillId="9" borderId="3" xfId="0" applyNumberFormat="1" applyFont="1" applyFill="1" applyBorder="1" applyAlignment="1">
      <alignment horizontal="center" vertical="center"/>
    </xf>
    <xf numFmtId="166" fontId="1" fillId="9" borderId="13" xfId="0" applyNumberFormat="1" applyFont="1" applyFill="1" applyBorder="1" applyAlignment="1">
      <alignment horizontal="center" vertical="center"/>
    </xf>
    <xf numFmtId="166" fontId="1" fillId="9" borderId="11" xfId="0" applyNumberFormat="1" applyFont="1" applyFill="1" applyBorder="1" applyAlignment="1">
      <alignment horizontal="center" vertical="center"/>
    </xf>
    <xf numFmtId="166" fontId="1" fillId="9" borderId="12" xfId="0" applyNumberFormat="1" applyFont="1" applyFill="1" applyBorder="1" applyAlignment="1">
      <alignment horizontal="center" vertical="center"/>
    </xf>
    <xf numFmtId="166" fontId="1" fillId="14" borderId="9" xfId="0" applyNumberFormat="1" applyFont="1" applyFill="1" applyBorder="1" applyAlignment="1">
      <alignment horizontal="center" vertical="center"/>
    </xf>
    <xf numFmtId="166" fontId="1" fillId="14" borderId="6" xfId="0" applyNumberFormat="1" applyFont="1" applyFill="1" applyBorder="1" applyAlignment="1">
      <alignment horizontal="center" vertical="center"/>
    </xf>
    <xf numFmtId="166" fontId="1" fillId="14" borderId="10" xfId="0" applyNumberFormat="1" applyFont="1" applyFill="1" applyBorder="1" applyAlignment="1">
      <alignment horizontal="center" vertical="center"/>
    </xf>
    <xf numFmtId="166" fontId="1" fillId="14" borderId="2" xfId="0" applyNumberFormat="1" applyFont="1" applyFill="1" applyBorder="1" applyAlignment="1">
      <alignment horizontal="center" vertical="center"/>
    </xf>
    <xf numFmtId="166" fontId="1" fillId="14" borderId="0" xfId="0" applyNumberFormat="1" applyFont="1" applyFill="1" applyAlignment="1">
      <alignment horizontal="center" vertical="center"/>
    </xf>
    <xf numFmtId="166" fontId="1" fillId="14" borderId="18" xfId="0" applyNumberFormat="1" applyFont="1" applyFill="1" applyBorder="1" applyAlignment="1">
      <alignment horizontal="center" vertical="center"/>
    </xf>
    <xf numFmtId="166" fontId="1" fillId="14" borderId="19" xfId="0" applyNumberFormat="1" applyFont="1" applyFill="1" applyBorder="1" applyAlignment="1">
      <alignment horizontal="center" vertical="center"/>
    </xf>
    <xf numFmtId="166" fontId="1" fillId="14" borderId="3" xfId="0" applyNumberFormat="1" applyFont="1" applyFill="1" applyBorder="1" applyAlignment="1">
      <alignment horizontal="center" vertical="center"/>
    </xf>
    <xf numFmtId="0" fontId="3" fillId="0" borderId="0" xfId="0" applyFont="1" applyBorder="1"/>
    <xf numFmtId="0" fontId="27" fillId="0" borderId="0" xfId="0" applyFont="1" applyFill="1" applyBorder="1" applyAlignment="1">
      <alignment vertical="center"/>
    </xf>
    <xf numFmtId="0" fontId="1" fillId="14" borderId="27" xfId="0" applyFont="1" applyFill="1" applyBorder="1" applyAlignment="1">
      <alignment horizontal="center" vertical="center" shrinkToFit="1"/>
    </xf>
    <xf numFmtId="166" fontId="1" fillId="14" borderId="0" xfId="0" applyNumberFormat="1" applyFont="1" applyFill="1" applyBorder="1" applyAlignment="1">
      <alignment horizontal="center" vertical="center"/>
    </xf>
    <xf numFmtId="0" fontId="14" fillId="0" borderId="0" xfId="0" applyFont="1" applyFill="1" applyAlignment="1">
      <alignment vertical="center"/>
    </xf>
    <xf numFmtId="0" fontId="3" fillId="0" borderId="0" xfId="0" applyFont="1" applyFill="1" applyAlignment="1">
      <alignment horizontal="right" vertical="center"/>
    </xf>
    <xf numFmtId="0" fontId="3" fillId="0" borderId="0" xfId="0" applyFont="1" applyFill="1"/>
    <xf numFmtId="0" fontId="14" fillId="0" borderId="0" xfId="11" applyFont="1" applyFill="1" applyAlignment="1">
      <alignment vertical="center"/>
    </xf>
    <xf numFmtId="0" fontId="0" fillId="0" borderId="0" xfId="0" applyFill="1"/>
    <xf numFmtId="0" fontId="28" fillId="2" borderId="0" xfId="5" applyFont="1" applyFill="1" applyAlignment="1">
      <alignment vertical="center"/>
    </xf>
    <xf numFmtId="0" fontId="10" fillId="0" borderId="0" xfId="8" applyFont="1" applyFill="1" applyAlignment="1">
      <alignment horizontal="left" vertical="center" indent="2"/>
    </xf>
    <xf numFmtId="167" fontId="45" fillId="2" borderId="0" xfId="9" applyNumberFormat="1" applyFont="1" applyFill="1" applyBorder="1" applyAlignment="1">
      <alignment horizontal="left" vertical="center"/>
    </xf>
    <xf numFmtId="0" fontId="46" fillId="5" borderId="0" xfId="11" applyFont="1" applyFill="1" applyAlignment="1">
      <alignment horizontal="center" vertical="center"/>
    </xf>
    <xf numFmtId="0" fontId="46" fillId="7" borderId="0" xfId="0" applyFont="1" applyFill="1" applyAlignment="1">
      <alignment horizontal="center" vertical="center"/>
    </xf>
    <xf numFmtId="0" fontId="46" fillId="8" borderId="0" xfId="0" applyFont="1" applyFill="1" applyAlignment="1">
      <alignment horizontal="center" vertical="center"/>
    </xf>
    <xf numFmtId="0" fontId="46" fillId="6" borderId="0" xfId="0" applyFont="1" applyFill="1" applyAlignment="1">
      <alignment horizontal="center" vertical="center"/>
    </xf>
    <xf numFmtId="0" fontId="16" fillId="0" borderId="0" xfId="0" applyFont="1" applyAlignment="1">
      <alignment horizontal="right" vertical="center"/>
    </xf>
    <xf numFmtId="0" fontId="21" fillId="9" borderId="0" xfId="0" applyFont="1" applyFill="1" applyBorder="1" applyAlignment="1">
      <alignment horizontal="left" vertical="center" indent="1"/>
    </xf>
    <xf numFmtId="0" fontId="21" fillId="9" borderId="0" xfId="0" applyFont="1" applyFill="1" applyBorder="1" applyAlignment="1">
      <alignment horizontal="center" vertical="center" wrapText="1"/>
    </xf>
    <xf numFmtId="0" fontId="0" fillId="0" borderId="0" xfId="0" applyFont="1" applyBorder="1" applyAlignment="1">
      <alignment horizontal="left" wrapText="1" indent="2"/>
    </xf>
    <xf numFmtId="9" fontId="3" fillId="0" borderId="0" xfId="2" applyNumberFormat="1" applyFont="1" applyBorder="1" applyAlignment="1">
      <alignment horizontal="center" vertical="center"/>
    </xf>
    <xf numFmtId="14" fontId="3" fillId="0" borderId="0" xfId="9" applyNumberFormat="1" applyFont="1" applyBorder="1" applyAlignment="1">
      <alignment horizontal="center" vertical="center"/>
    </xf>
    <xf numFmtId="165" fontId="3" fillId="0" borderId="0" xfId="10" applyNumberFormat="1" applyFont="1" applyBorder="1" applyAlignment="1">
      <alignment horizontal="center" vertical="center"/>
    </xf>
    <xf numFmtId="0" fontId="3" fillId="2" borderId="0" xfId="0" applyFont="1" applyFill="1" applyBorder="1" applyAlignment="1">
      <alignment horizontal="center" vertical="center"/>
    </xf>
    <xf numFmtId="9" fontId="16" fillId="2" borderId="0" xfId="2" applyNumberFormat="1" applyFont="1" applyFill="1" applyBorder="1" applyAlignment="1">
      <alignment horizontal="center" vertical="center"/>
    </xf>
    <xf numFmtId="14" fontId="3" fillId="2" borderId="0" xfId="9" applyNumberFormat="1" applyFont="1" applyFill="1" applyBorder="1" applyAlignment="1">
      <alignment horizontal="center" vertical="center"/>
    </xf>
    <xf numFmtId="165" fontId="3" fillId="2" borderId="0" xfId="10" applyNumberFormat="1" applyFont="1" applyFill="1" applyBorder="1" applyAlignment="1">
      <alignment horizontal="center" vertical="center"/>
    </xf>
    <xf numFmtId="0" fontId="3" fillId="0" borderId="0" xfId="0" applyFont="1" applyBorder="1" applyAlignment="1">
      <alignment horizontal="center" vertical="center"/>
    </xf>
    <xf numFmtId="9" fontId="16" fillId="0" borderId="0" xfId="2" applyNumberFormat="1" applyFont="1" applyBorder="1" applyAlignment="1">
      <alignment horizontal="center" vertical="center"/>
    </xf>
    <xf numFmtId="0" fontId="3" fillId="0" borderId="0" xfId="0" applyFont="1" applyBorder="1" applyAlignment="1">
      <alignment horizontal="left" vertical="center" wrapText="1" indent="2"/>
    </xf>
    <xf numFmtId="0" fontId="3" fillId="2" borderId="0" xfId="0" applyFont="1" applyFill="1" applyBorder="1" applyAlignment="1">
      <alignment horizontal="left" vertical="center" wrapText="1" indent="2"/>
    </xf>
    <xf numFmtId="0" fontId="3" fillId="0" borderId="0" xfId="0" applyFont="1" applyBorder="1" applyAlignment="1">
      <alignment horizontal="left" vertical="center" wrapText="1" indent="1"/>
    </xf>
    <xf numFmtId="0" fontId="32" fillId="13" borderId="0" xfId="6" applyFont="1" applyFill="1" applyAlignment="1">
      <alignment horizontal="left" vertical="center"/>
    </xf>
    <xf numFmtId="0" fontId="33" fillId="2" borderId="0" xfId="6" applyFont="1" applyFill="1" applyAlignment="1">
      <alignment horizontal="left" vertical="center" wrapText="1"/>
    </xf>
    <xf numFmtId="0" fontId="13" fillId="0" borderId="0" xfId="0" applyFont="1" applyFill="1" applyAlignment="1">
      <alignment horizontal="center" vertical="center"/>
    </xf>
    <xf numFmtId="0" fontId="17" fillId="2" borderId="0" xfId="0" applyFont="1" applyFill="1" applyAlignment="1">
      <alignment horizontal="center" vertical="center"/>
    </xf>
    <xf numFmtId="0" fontId="3" fillId="2" borderId="0" xfId="0" applyFont="1" applyFill="1" applyAlignment="1">
      <alignment horizontal="center" vertical="center"/>
    </xf>
    <xf numFmtId="0" fontId="28" fillId="2" borderId="0" xfId="5" applyFont="1" applyFill="1" applyAlignment="1">
      <alignment horizontal="center" vertical="center"/>
    </xf>
    <xf numFmtId="168" fontId="28" fillId="2" borderId="0" xfId="5" applyNumberFormat="1" applyFont="1" applyFill="1" applyAlignment="1">
      <alignment horizontal="center" vertical="center"/>
    </xf>
    <xf numFmtId="0" fontId="25" fillId="9" borderId="0" xfId="5" applyFont="1" applyFill="1" applyAlignment="1">
      <alignment horizontal="left" vertical="center" indent="1"/>
    </xf>
    <xf numFmtId="0" fontId="24" fillId="9" borderId="0" xfId="0" applyFont="1" applyFill="1" applyAlignment="1">
      <alignment horizontal="center" vertical="center"/>
    </xf>
    <xf numFmtId="0" fontId="10" fillId="9" borderId="0" xfId="0" applyFont="1" applyFill="1" applyAlignment="1">
      <alignment horizontal="center" vertical="center"/>
    </xf>
    <xf numFmtId="0" fontId="0" fillId="9" borderId="0" xfId="0" applyFill="1" applyAlignment="1">
      <alignment horizontal="center" vertical="center"/>
    </xf>
    <xf numFmtId="0" fontId="14" fillId="5" borderId="0" xfId="11" applyFont="1" applyFill="1" applyAlignment="1">
      <alignment horizontal="center" vertical="center"/>
    </xf>
    <xf numFmtId="0" fontId="13" fillId="4" borderId="0" xfId="0" applyFont="1" applyFill="1" applyAlignment="1">
      <alignment horizontal="center" vertical="center"/>
    </xf>
    <xf numFmtId="0" fontId="14" fillId="7" borderId="0" xfId="0" applyFont="1" applyFill="1" applyAlignment="1">
      <alignment horizontal="center" vertical="center"/>
    </xf>
    <xf numFmtId="0" fontId="14" fillId="8" borderId="0" xfId="0" applyFont="1" applyFill="1" applyAlignment="1">
      <alignment horizontal="center" vertical="center"/>
    </xf>
    <xf numFmtId="0" fontId="14" fillId="6" borderId="0" xfId="0" applyFont="1" applyFill="1" applyAlignment="1">
      <alignment horizontal="center" vertical="center"/>
    </xf>
    <xf numFmtId="0" fontId="25" fillId="13" borderId="0" xfId="5" applyFont="1" applyFill="1" applyAlignment="1">
      <alignment horizontal="left" vertical="center" indent="1"/>
    </xf>
    <xf numFmtId="0" fontId="24" fillId="13" borderId="0" xfId="0" applyFont="1" applyFill="1" applyAlignment="1">
      <alignment horizontal="center" vertical="center"/>
    </xf>
    <xf numFmtId="0" fontId="10" fillId="13" borderId="0" xfId="0" applyFont="1" applyFill="1" applyAlignment="1">
      <alignment horizontal="center" vertical="center"/>
    </xf>
    <xf numFmtId="14" fontId="10" fillId="45" borderId="0" xfId="9" applyFont="1" applyFill="1" applyBorder="1" applyAlignment="1">
      <alignment horizontal="left" vertical="center"/>
    </xf>
    <xf numFmtId="0" fontId="10" fillId="45" borderId="0" xfId="0" applyFont="1" applyFill="1" applyAlignment="1">
      <alignment vertical="center"/>
    </xf>
  </cellXfs>
  <cellStyles count="50">
    <cellStyle name="20 % - Accent1" xfId="28" builtinId="30" customBuiltin="1"/>
    <cellStyle name="20 % - Accent2" xfId="32" builtinId="34" customBuiltin="1"/>
    <cellStyle name="20 % - Accent3" xfId="35" builtinId="38" customBuiltin="1"/>
    <cellStyle name="20 % - Accent4" xfId="39" builtinId="42" customBuiltin="1"/>
    <cellStyle name="20 % - Accent5" xfId="43" builtinId="46" customBuiltin="1"/>
    <cellStyle name="20 % - Accent6" xfId="47" builtinId="50" customBuiltin="1"/>
    <cellStyle name="40 % - Accent1" xfId="29" builtinId="31" customBuiltin="1"/>
    <cellStyle name="40 % - Accent2" xfId="33" builtinId="35" customBuiltin="1"/>
    <cellStyle name="40 % - Accent3" xfId="36" builtinId="39" customBuiltin="1"/>
    <cellStyle name="40 % - Accent4" xfId="40" builtinId="43" customBuiltin="1"/>
    <cellStyle name="40 % - Accent5" xfId="44" builtinId="47" customBuiltin="1"/>
    <cellStyle name="40 % - Accent6" xfId="48" builtinId="51" customBuiltin="1"/>
    <cellStyle name="60 % - Accent1" xfId="30" builtinId="32" customBuiltin="1"/>
    <cellStyle name="60 % - Accent2" xfId="34" builtinId="36" customBuiltin="1"/>
    <cellStyle name="60 % - Accent3" xfId="37" builtinId="40" customBuiltin="1"/>
    <cellStyle name="60 % - Accent4" xfId="41" builtinId="44" customBuiltin="1"/>
    <cellStyle name="60 % - Accent5" xfId="45" builtinId="48" customBuiltin="1"/>
    <cellStyle name="60 % - Accent6" xfId="49" builtinId="52" customBuiltin="1"/>
    <cellStyle name="Accent1" xfId="27" builtinId="29" customBuiltin="1"/>
    <cellStyle name="Accent2" xfId="31" builtinId="33" customBuiltin="1"/>
    <cellStyle name="Accent3" xfId="11" builtinId="37" customBuiltin="1"/>
    <cellStyle name="Accent4" xfId="38" builtinId="41" customBuiltin="1"/>
    <cellStyle name="Accent5" xfId="42" builtinId="45" customBuiltin="1"/>
    <cellStyle name="Accent6" xfId="46" builtinId="49" customBuiltin="1"/>
    <cellStyle name="Avertissement" xfId="23" builtinId="11" customBuiltin="1"/>
    <cellStyle name="Calcul" xfId="20" builtinId="22" customBuiltin="1"/>
    <cellStyle name="Cellule liée" xfId="21" builtinId="24" customBuiltin="1"/>
    <cellStyle name="Date" xfId="9" xr:uid="{229918B6-DD13-4F5A-97B9-305F7E002AA3}"/>
    <cellStyle name="Entrée" xfId="18" builtinId="20" customBuiltin="1"/>
    <cellStyle name="Insatisfaisant" xfId="16" builtinId="27" customBuiltin="1"/>
    <cellStyle name="Lien hypertexte" xfId="1" builtinId="8" customBuiltin="1"/>
    <cellStyle name="Milliers" xfId="4" builtinId="3" customBuiltin="1"/>
    <cellStyle name="Milliers [0]" xfId="10" builtinId="6" customBuiltin="1"/>
    <cellStyle name="Monétaire" xfId="12" builtinId="4" customBuiltin="1"/>
    <cellStyle name="Monétaire [0]" xfId="13" builtinId="7" customBuiltin="1"/>
    <cellStyle name="Neutre" xfId="17" builtinId="28" customBuiltin="1"/>
    <cellStyle name="Normal" xfId="0" builtinId="0" customBuiltin="1"/>
    <cellStyle name="Note" xfId="24" builtinId="10" customBuiltin="1"/>
    <cellStyle name="Pourcentage" xfId="2" builtinId="5" customBuiltin="1"/>
    <cellStyle name="Satisfaisant" xfId="15" builtinId="26" customBuiltin="1"/>
    <cellStyle name="Sortie" xfId="19" builtinId="21" customBuiltin="1"/>
    <cellStyle name="Texte explicatif" xfId="25" builtinId="53" customBuiltin="1"/>
    <cellStyle name="Titre" xfId="5" builtinId="15" customBuiltin="1"/>
    <cellStyle name="Titre 1" xfId="6" builtinId="16" customBuiltin="1"/>
    <cellStyle name="Titre 2" xfId="7" builtinId="17" customBuiltin="1"/>
    <cellStyle name="Titre 3" xfId="8" builtinId="18" customBuiltin="1"/>
    <cellStyle name="Titre 4" xfId="14" builtinId="19" customBuiltin="1"/>
    <cellStyle name="Total" xfId="26" builtinId="25" customBuiltin="1"/>
    <cellStyle name="Vérification" xfId="22" builtinId="23" customBuiltin="1"/>
    <cellStyle name="zTexteMasqué" xfId="3" xr:uid="{26E66EE6-E33F-4D77-BAE4-0FB4F5BBF673}"/>
  </cellStyles>
  <dxfs count="63">
    <dxf>
      <alignment horizontal="center" vertical="center" textRotation="0" indent="0" justifyLastLine="0" shrinkToFit="0" readingOrder="0"/>
    </dxf>
    <dxf>
      <alignment horizontal="center" vertical="center" textRotation="0" wrapText="0" indent="0" justifyLastLine="0" shrinkToFit="0" readingOrder="0"/>
    </dxf>
    <dxf>
      <alignment horizontal="left" vertical="bottom" textRotation="0" wrapText="1" relativeIndent="1" justifyLastLine="0" shrinkToFit="0" readingOrder="0"/>
    </dxf>
    <dxf>
      <font>
        <b/>
        <strike val="0"/>
        <outline val="0"/>
        <shadow val="0"/>
        <u val="none"/>
        <vertAlign val="baseline"/>
        <sz val="12"/>
        <color theme="0"/>
        <name val="Calibri"/>
        <family val="2"/>
        <scheme val="minor"/>
      </font>
      <fill>
        <patternFill patternType="solid">
          <fgColor indexed="64"/>
          <bgColor theme="9" tint="-0.499984740745262"/>
        </patternFill>
      </fill>
    </dxf>
    <dxf>
      <fill>
        <patternFill>
          <bgColor theme="2" tint="-9.9948118533890809E-2"/>
        </patternFill>
      </fill>
      <border>
        <left/>
        <right/>
        <top/>
        <bottom/>
        <vertical/>
        <horizontal/>
      </border>
    </dxf>
    <dxf>
      <fill>
        <patternFill>
          <bgColor theme="5"/>
        </patternFill>
      </fill>
      <border>
        <left/>
        <right/>
        <top/>
        <bottom/>
        <vertical/>
        <horizontal/>
      </border>
    </dxf>
    <dxf>
      <fill>
        <patternFill>
          <bgColor theme="6"/>
        </patternFill>
      </fill>
      <border>
        <left/>
        <right/>
        <top/>
        <bottom/>
      </border>
    </dxf>
    <dxf>
      <fill>
        <patternFill>
          <bgColor theme="7" tint="-0.24994659260841701"/>
        </patternFill>
      </fill>
      <border>
        <left/>
        <right/>
        <top/>
        <bottom/>
      </border>
    </dxf>
    <dxf>
      <fill>
        <patternFill>
          <bgColor theme="9"/>
        </patternFill>
      </fill>
      <border>
        <left/>
        <right/>
        <top/>
        <bottom/>
      </border>
    </dxf>
    <dxf>
      <font>
        <color auto="1"/>
      </font>
      <fill>
        <patternFill>
          <bgColor theme="0" tint="-4.9989318521683403E-2"/>
        </patternFill>
      </fill>
      <border>
        <left/>
        <right/>
        <top/>
        <bottom style="thin">
          <color theme="0" tint="-0.34998626667073579"/>
        </bottom>
        <vertical/>
        <horizontal/>
      </border>
    </dxf>
    <dxf>
      <font>
        <color auto="1"/>
      </font>
      <fill>
        <patternFill>
          <bgColor theme="0" tint="-0.14996795556505021"/>
        </patternFill>
      </fill>
      <border>
        <left/>
        <right/>
        <top/>
        <bottom style="thin">
          <color theme="0" tint="-0.34998626667073579"/>
        </bottom>
      </border>
    </dxf>
    <dxf>
      <font>
        <color auto="1"/>
      </font>
      <fill>
        <patternFill>
          <bgColor theme="0" tint="-0.14996795556505021"/>
        </patternFill>
      </fill>
      <border>
        <left/>
        <right/>
        <top/>
        <bottom style="thin">
          <color theme="0" tint="-0.34998626667073579"/>
        </bottom>
      </border>
    </dxf>
    <dxf>
      <font>
        <b/>
        <i val="0"/>
        <color theme="0"/>
      </font>
      <border>
        <left style="thin">
          <color rgb="FFC00000"/>
        </left>
        <right style="thin">
          <color rgb="FFC00000"/>
        </right>
        <vertical/>
        <horizontal/>
      </border>
    </dxf>
    <dxf>
      <alignment horizontal="center" vertical="center" textRotation="0" indent="0" justifyLastLine="0" shrinkToFit="0" readingOrder="0"/>
    </dxf>
    <dxf>
      <alignment horizontal="center" vertical="center" textRotation="0" wrapText="0" indent="0" justifyLastLine="0" shrinkToFit="0" readingOrder="0"/>
    </dxf>
    <dxf>
      <alignment horizontal="left" vertical="bottom" textRotation="0" wrapText="1" relativeIndent="1" justifyLastLine="0" shrinkToFit="0" readingOrder="0"/>
    </dxf>
    <dxf>
      <font>
        <b/>
        <strike val="0"/>
        <outline val="0"/>
        <shadow val="0"/>
        <u val="none"/>
        <vertAlign val="baseline"/>
        <sz val="12"/>
        <color auto="1"/>
        <name val="Calibri"/>
        <family val="2"/>
        <scheme val="minor"/>
      </font>
      <fill>
        <patternFill patternType="solid">
          <fgColor indexed="64"/>
          <bgColor theme="0" tint="-0.14999847407452621"/>
        </patternFill>
      </fill>
    </dxf>
    <dxf>
      <fill>
        <patternFill>
          <bgColor theme="2" tint="-9.9948118533890809E-2"/>
        </patternFill>
      </fill>
      <border>
        <left/>
        <right/>
        <top/>
        <bottom/>
        <vertical/>
        <horizontal/>
      </border>
    </dxf>
    <dxf>
      <fill>
        <patternFill>
          <bgColor theme="5"/>
        </patternFill>
      </fill>
      <border>
        <left/>
        <right/>
        <top/>
        <bottom/>
        <vertical/>
        <horizontal/>
      </border>
    </dxf>
    <dxf>
      <fill>
        <patternFill>
          <bgColor theme="6"/>
        </patternFill>
      </fill>
      <border>
        <left/>
        <right/>
        <top/>
        <bottom/>
      </border>
    </dxf>
    <dxf>
      <fill>
        <patternFill>
          <bgColor theme="7" tint="-0.24994659260841701"/>
        </patternFill>
      </fill>
      <border>
        <left/>
        <right/>
        <top/>
        <bottom/>
      </border>
    </dxf>
    <dxf>
      <fill>
        <patternFill>
          <bgColor theme="9"/>
        </patternFill>
      </fill>
      <border>
        <left/>
        <right/>
        <top/>
        <bottom/>
      </border>
    </dxf>
    <dxf>
      <font>
        <color theme="0"/>
      </font>
      <fill>
        <patternFill>
          <bgColor theme="1" tint="0.499984740745262"/>
        </patternFill>
      </fill>
      <border>
        <left/>
        <right/>
        <top/>
        <bottom/>
        <vertical/>
        <horizontal/>
      </border>
    </dxf>
    <dxf>
      <font>
        <color theme="0"/>
      </font>
      <fill>
        <patternFill>
          <bgColor theme="1" tint="0.34998626667073579"/>
        </patternFill>
      </fill>
      <border>
        <left/>
        <right/>
        <top/>
        <bottom/>
      </border>
    </dxf>
    <dxf>
      <font>
        <color theme="0"/>
      </font>
      <fill>
        <patternFill>
          <bgColor theme="1" tint="0.34998626667073579"/>
        </patternFill>
      </fill>
      <border>
        <left/>
        <right/>
        <top/>
        <bottom/>
      </border>
    </dxf>
    <dxf>
      <font>
        <b/>
        <i val="0"/>
        <color theme="0"/>
      </font>
      <border>
        <left style="thin">
          <color rgb="FFC00000"/>
        </left>
        <right style="thin">
          <color rgb="FFC00000"/>
        </right>
        <vertical/>
        <horizontal/>
      </border>
    </dxf>
    <dxf>
      <font>
        <b val="0"/>
        <i val="0"/>
        <strike val="0"/>
        <condense val="0"/>
        <extend val="0"/>
        <outline val="0"/>
        <shadow val="0"/>
        <u val="none"/>
        <vertAlign val="baseline"/>
        <sz val="11"/>
        <color auto="1"/>
        <name val="Calibri"/>
        <family val="2"/>
        <scheme val="minor"/>
      </font>
      <numFmt numFmtId="165" formatCode="#,##0_ ;\-#,##0\ "/>
      <fill>
        <patternFill patternType="solid">
          <fgColor indexed="64"/>
          <bgColor theme="0" tint="-4.9989318521683403E-2"/>
        </patternFill>
      </fill>
      <alignment horizontal="center" vertical="center" textRotation="0" wrapText="0" indent="0" justifyLastLine="0" shrinkToFit="0" readingOrder="0"/>
    </dxf>
    <dxf>
      <font>
        <b val="0"/>
        <i val="0"/>
        <strike val="0"/>
        <condense val="0"/>
        <extend val="0"/>
        <outline val="0"/>
        <shadow val="0"/>
        <u val="none"/>
        <vertAlign val="baseline"/>
        <sz val="11"/>
        <color auto="1"/>
        <name val="Calibri"/>
        <family val="2"/>
        <scheme val="minor"/>
      </font>
      <numFmt numFmtId="19" formatCode="dd/mm/yyyy"/>
      <fill>
        <patternFill patternType="solid">
          <fgColor indexed="64"/>
          <bgColor theme="0" tint="-4.9989318521683403E-2"/>
        </patternFill>
      </fill>
      <alignment horizontal="center" vertical="center" textRotation="0" wrapText="0" indent="0" justifyLastLine="0" shrinkToFit="0" readingOrder="0"/>
    </dxf>
    <dxf>
      <font>
        <b val="0"/>
        <i val="0"/>
        <strike val="0"/>
        <condense val="0"/>
        <extend val="0"/>
        <outline val="0"/>
        <shadow val="0"/>
        <u val="none"/>
        <vertAlign val="baseline"/>
        <sz val="11"/>
        <color auto="1"/>
        <name val="Calibri"/>
        <family val="2"/>
        <scheme val="minor"/>
      </font>
      <numFmt numFmtId="19" formatCode="dd/mm/yyyy"/>
      <fill>
        <patternFill patternType="solid">
          <fgColor indexed="64"/>
          <bgColor theme="0" tint="-4.9989318521683403E-2"/>
        </patternFill>
      </fill>
      <alignment horizontal="center" vertical="center" textRotation="0" wrapText="0" indent="0" justifyLastLine="0" shrinkToFit="0" readingOrder="0"/>
    </dxf>
    <dxf>
      <font>
        <b/>
        <i val="0"/>
        <strike val="0"/>
        <condense val="0"/>
        <extend val="0"/>
        <outline val="0"/>
        <shadow val="0"/>
        <u val="none"/>
        <vertAlign val="baseline"/>
        <sz val="11"/>
        <color auto="1"/>
        <name val="Calibri"/>
        <family val="2"/>
        <scheme val="minor"/>
      </font>
      <numFmt numFmtId="13" formatCode="0%"/>
      <fill>
        <patternFill patternType="solid">
          <fgColor indexed="64"/>
          <bgColor theme="0" tint="-4.9989318521683403E-2"/>
        </patternFill>
      </fill>
      <alignment horizontal="center" vertical="center" textRotation="0" wrapText="0" indent="0" justifyLastLine="0" shrinkToFit="0" readingOrder="0"/>
    </dxf>
    <dxf>
      <font>
        <b val="0"/>
        <i val="0"/>
        <strike val="0"/>
        <condense val="0"/>
        <extend val="0"/>
        <outline val="0"/>
        <shadow val="0"/>
        <u val="none"/>
        <vertAlign val="baseline"/>
        <sz val="11"/>
        <color auto="1"/>
        <name val="Calibri"/>
        <family val="2"/>
        <scheme val="minor"/>
      </font>
      <fill>
        <patternFill patternType="solid">
          <fgColor indexed="64"/>
          <bgColor theme="0" tint="-4.9989318521683403E-2"/>
        </patternFill>
      </fill>
      <alignment horizontal="center" vertical="center" textRotation="0" wrapText="0" indent="0" justifyLastLine="0" shrinkToFit="0" readingOrder="0"/>
    </dxf>
    <dxf>
      <font>
        <b/>
        <i val="0"/>
        <strike val="0"/>
        <condense val="0"/>
        <extend val="0"/>
        <outline val="0"/>
        <shadow val="0"/>
        <u val="none"/>
        <vertAlign val="baseline"/>
        <sz val="11"/>
        <color theme="0"/>
        <name val="Calibri"/>
        <family val="2"/>
        <scheme val="minor"/>
      </font>
      <fill>
        <patternFill patternType="solid">
          <fgColor indexed="64"/>
          <bgColor theme="1" tint="0.249977111117893"/>
        </patternFill>
      </fill>
      <alignment horizontal="center" vertical="center" textRotation="0" wrapText="1" indent="0" justifyLastLine="0" shrinkToFit="0" readingOrder="0"/>
    </dxf>
    <dxf>
      <fill>
        <patternFill>
          <bgColor theme="0" tint="-4.9989318521683403E-2"/>
        </patternFill>
      </fill>
    </dxf>
    <dxf>
      <fill>
        <patternFill>
          <bgColor theme="0"/>
        </patternFill>
      </fill>
    </dxf>
    <dxf>
      <font>
        <b/>
        <i val="0"/>
        <color theme="0"/>
      </font>
      <border>
        <left style="thin">
          <color rgb="FFC00000"/>
        </left>
        <right style="thin">
          <color rgb="FFC00000"/>
        </right>
        <vertical/>
        <horizontal/>
      </border>
    </dxf>
    <dxf>
      <fill>
        <patternFill>
          <bgColor rgb="FFFF5050"/>
        </patternFill>
      </fill>
    </dxf>
    <dxf>
      <fill>
        <patternFill>
          <bgColor theme="0" tint="-4.9989318521683403E-2"/>
        </patternFill>
      </fill>
    </dxf>
    <dxf>
      <fill>
        <patternFill>
          <bgColor theme="0"/>
        </patternFill>
      </fill>
    </dxf>
    <dxf>
      <fill>
        <patternFill>
          <bgColor theme="0" tint="-0.24994659260841701"/>
        </patternFill>
      </fill>
    </dxf>
    <dxf>
      <fill>
        <patternFill>
          <bgColor theme="0" tint="-4.9989318521683403E-2"/>
        </patternFill>
      </fill>
    </dxf>
    <dxf>
      <fill>
        <patternFill>
          <bgColor theme="0"/>
        </patternFill>
      </fill>
    </dxf>
    <dxf>
      <fill>
        <patternFill>
          <bgColor theme="0" tint="-4.9989318521683403E-2"/>
        </patternFill>
      </fill>
    </dxf>
    <dxf>
      <fill>
        <patternFill>
          <bgColor theme="0"/>
        </patternFill>
      </fill>
    </dxf>
    <dxf>
      <fill>
        <patternFill>
          <bgColor theme="0" tint="-4.9989318521683403E-2"/>
        </patternFill>
      </fill>
    </dxf>
    <dxf>
      <fill>
        <patternFill>
          <bgColor theme="2" tint="-9.9948118533890809E-2"/>
        </patternFill>
      </fill>
      <border>
        <left/>
        <right/>
        <top/>
        <bottom/>
        <vertical/>
        <horizontal/>
      </border>
    </dxf>
    <dxf>
      <fill>
        <patternFill>
          <bgColor theme="5"/>
        </patternFill>
      </fill>
      <border>
        <left/>
        <right/>
        <top/>
        <bottom/>
        <vertical/>
        <horizontal/>
      </border>
    </dxf>
    <dxf>
      <fill>
        <patternFill>
          <bgColor theme="6"/>
        </patternFill>
      </fill>
      <border>
        <left/>
        <right/>
        <top/>
        <bottom/>
      </border>
    </dxf>
    <dxf>
      <fill>
        <patternFill>
          <bgColor theme="7" tint="-0.24994659260841701"/>
        </patternFill>
      </fill>
      <border>
        <left/>
        <right/>
        <top/>
        <bottom/>
      </border>
    </dxf>
    <dxf>
      <fill>
        <patternFill>
          <bgColor theme="9"/>
        </patternFill>
      </fill>
      <border>
        <left/>
        <right/>
        <top/>
        <bottom/>
      </border>
    </dxf>
    <dxf>
      <font>
        <b/>
        <i val="0"/>
        <color theme="0"/>
      </font>
      <border>
        <left style="thin">
          <color rgb="FFC00000"/>
        </left>
        <right style="thin">
          <color rgb="FFC00000"/>
        </right>
        <vertical/>
        <horizontal/>
      </border>
    </dxf>
    <dxf>
      <border diagonalUp="0" diagonalDown="0">
        <left/>
        <right/>
        <top/>
        <bottom/>
        <vertical/>
        <horizontal/>
      </border>
    </dxf>
    <dxf>
      <border diagonalUp="0" diagonalDown="0">
        <left/>
        <right/>
        <top/>
        <bottom/>
        <vertical/>
        <horizontal/>
      </border>
    </dxf>
    <dxf>
      <border diagonalUp="0" diagonalDown="0">
        <left/>
        <right/>
        <top/>
        <bottom/>
        <vertical/>
        <horizontal/>
      </border>
    </dxf>
    <dxf>
      <fill>
        <patternFill>
          <bgColor theme="0" tint="-4.9989318521683403E-2"/>
        </patternFill>
      </fill>
      <border diagonalUp="0" diagonalDown="0">
        <left/>
        <right/>
        <top/>
        <bottom/>
        <vertical/>
        <horizontal/>
      </border>
    </dxf>
    <dxf>
      <font>
        <b/>
        <color theme="1"/>
      </font>
    </dxf>
    <dxf>
      <font>
        <b val="0"/>
        <i val="0"/>
        <color theme="1"/>
      </font>
      <border diagonalUp="0" diagonalDown="0">
        <left/>
        <right/>
        <top/>
        <bottom/>
        <vertical/>
        <horizontal/>
      </border>
    </dxf>
    <dxf>
      <font>
        <b/>
        <color theme="1"/>
      </font>
      <border diagonalUp="0" diagonalDown="0">
        <left/>
        <right/>
        <top/>
        <bottom/>
        <vertical/>
        <horizontal/>
      </border>
    </dxf>
    <dxf>
      <font>
        <b/>
        <color theme="0"/>
      </font>
      <fill>
        <patternFill patternType="solid">
          <fgColor theme="4"/>
          <bgColor theme="4"/>
        </patternFill>
      </fill>
      <border diagonalUp="0" diagonalDown="0">
        <left/>
        <right/>
        <top/>
        <bottom/>
        <vertical/>
        <horizontal/>
      </border>
    </dxf>
    <dxf>
      <font>
        <color auto="1"/>
      </font>
      <border diagonalUp="0" diagonalDown="0">
        <left/>
        <right/>
        <top/>
        <bottom/>
        <vertical/>
        <horizontal/>
      </border>
    </dxf>
    <dxf>
      <fill>
        <patternFill>
          <bgColor theme="1" tint="0.24994659260841701"/>
        </patternFill>
      </fill>
    </dxf>
    <dxf>
      <fill>
        <patternFill patternType="solid">
          <fgColor indexed="64"/>
          <bgColor theme="1" tint="0.34998626667073579"/>
        </patternFill>
      </fill>
      <border diagonalUp="0" diagonalDown="0">
        <left/>
        <right/>
        <top/>
        <bottom/>
        <vertical/>
        <horizontal/>
      </border>
    </dxf>
    <dxf>
      <font>
        <color theme="0"/>
      </font>
      <fill>
        <patternFill>
          <bgColor theme="1" tint="0.34998626667073579"/>
        </patternFill>
      </fill>
      <border diagonalUp="0" diagonalDown="0">
        <left/>
        <right/>
        <top/>
        <bottom/>
        <vertical/>
        <horizontal/>
      </border>
    </dxf>
    <dxf>
      <font>
        <strike val="0"/>
        <color auto="1"/>
      </font>
      <border diagonalUp="0" diagonalDown="0">
        <left/>
        <right/>
        <top/>
        <bottom/>
        <vertical/>
        <horizontal/>
      </border>
    </dxf>
  </dxfs>
  <tableStyles count="2" defaultPivotStyle="PivotStyleLight16">
    <tableStyle name="Style de tableau Gantt" pivot="0" count="4" xr9:uid="{4904D139-63E4-4221-B7C9-C6C5B7A50FAF}">
      <tableStyleElement type="wholeTable" dxfId="62"/>
      <tableStyleElement type="headerRow" dxfId="61"/>
      <tableStyleElement type="firstRowStripe" dxfId="60"/>
      <tableStyleElement type="secondRowStripe" dxfId="59"/>
    </tableStyle>
    <tableStyle name="ListeDesTâches" pivot="0" count="9" xr9:uid="{00000000-0011-0000-FFFF-FFFF00000000}">
      <tableStyleElement type="wholeTable" dxfId="58"/>
      <tableStyleElement type="headerRow" dxfId="57"/>
      <tableStyleElement type="totalRow" dxfId="56"/>
      <tableStyleElement type="firstColumn" dxfId="55"/>
      <tableStyleElement type="lastColumn" dxfId="54"/>
      <tableStyleElement type="firstRowStripe" dxfId="53"/>
      <tableStyleElement type="secondRowStripe" dxfId="52"/>
      <tableStyleElement type="firstColumnStripe" dxfId="51"/>
      <tableStyleElement type="secondColumnStripe" dxfId="50"/>
    </tableStyle>
  </tableStyles>
  <colors>
    <indexedColors>
      <rgbColor rgb="00000000"/>
      <rgbColor rgb="00FFFFFF"/>
      <rgbColor rgb="00FF0000"/>
      <rgbColor rgb="0000FF00"/>
      <rgbColor rgb="000000FF"/>
      <rgbColor rgb="00FFFF00"/>
      <rgbColor rgb="00FF00FF"/>
      <rgbColor rgb="0000FFFF"/>
      <rgbColor rgb="00000000"/>
      <rgbColor rgb="00FFFFFF"/>
      <rgbColor rgb="00FF0000"/>
      <rgbColor rgb="005FF25F"/>
      <rgbColor rgb="000000FF"/>
      <rgbColor rgb="00FFFF00"/>
      <rgbColor rgb="00DE3018"/>
      <rgbColor rgb="0053D4C9"/>
      <rgbColor rgb="006B0C00"/>
      <rgbColor rgb="00006500"/>
      <rgbColor rgb="00182C63"/>
      <rgbColor rgb="00819C00"/>
      <rgbColor rgb="00C9B783"/>
      <rgbColor rgb="00007F74"/>
      <rgbColor rgb="00F0F0F0"/>
      <rgbColor rgb="00666666"/>
      <rgbColor rgb="009999FF"/>
      <rgbColor rgb="00993366"/>
      <rgbColor rgb="00FFFFCC"/>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799FC4"/>
      <rgbColor rgb="00C1F1ED"/>
      <rgbColor rgb="00D6F4D9"/>
      <rgbColor rgb="00FFFFCC"/>
      <rgbColor rgb="00C9DAFB"/>
      <rgbColor rgb="00FAC8D7"/>
      <rgbColor rgb="00F3F0E4"/>
      <rgbColor rgb="00E4E8F3"/>
      <rgbColor rgb="001849B5"/>
      <rgbColor rgb="0036ACA2"/>
      <rgbColor rgb="00F0BA00"/>
      <rgbColor rgb="00BCC5E1"/>
      <rgbColor rgb="008394C9"/>
      <rgbColor rgb="003B4E87"/>
      <rgbColor rgb="0087743B"/>
      <rgbColor rgb="00C0C0C0"/>
      <rgbColor rgb="00003366"/>
      <rgbColor rgb="00109618"/>
      <rgbColor rgb="00085108"/>
      <rgbColor rgb="00635100"/>
      <rgbColor rgb="00273359"/>
      <rgbColor rgb="00E1D8BC"/>
      <rgbColor rgb="00594C27"/>
      <rgbColor rgb="00333333"/>
    </indexedColors>
    <mruColors>
      <color rgb="FFFF5050"/>
      <color rgb="FF000000"/>
      <color rgb="FF215881"/>
      <color rgb="FF42648A"/>
      <color rgb="FF969696"/>
      <color rgb="FFC0C0C0"/>
      <color rgb="FF427FC2"/>
      <color rgb="FF44678E"/>
      <color rgb="FF4A6F9C"/>
      <color rgb="FF3969AD"/>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eetMetadata" Target="metadata.xml"/><Relationship Id="rId3" Type="http://schemas.openxmlformats.org/officeDocument/2006/relationships/worksheet" Target="worksheets/sheet3.xml"/><Relationship Id="rId7" Type="http://schemas.openxmlformats.org/officeDocument/2006/relationships/sharedStrings" Target="sharedStrings.xml"/><Relationship Id="rId12" Type="http://schemas.openxmlformats.org/officeDocument/2006/relationships/customXml" Target="../customXml/item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11" Type="http://schemas.openxmlformats.org/officeDocument/2006/relationships/customXml" Target="../customXml/item2.xml"/><Relationship Id="rId5" Type="http://schemas.openxmlformats.org/officeDocument/2006/relationships/theme" Target="theme/theme1.xml"/><Relationship Id="rId10" Type="http://schemas.openxmlformats.org/officeDocument/2006/relationships/customXml" Target="../customXml/item1.xml"/><Relationship Id="rId4" Type="http://schemas.openxmlformats.org/officeDocument/2006/relationships/worksheet" Target="worksheets/sheet4.xml"/><Relationship Id="rId9" Type="http://schemas.openxmlformats.org/officeDocument/2006/relationships/calcChain" Target="calcChain.xml"/></Relationships>
</file>

<file path=xl/ctrlProps/ctrlProp1.xml><?xml version="1.0" encoding="utf-8"?>
<formControlPr xmlns="http://schemas.microsoft.com/office/spreadsheetml/2009/9/main" objectType="Scroll" dx="39" fmlaLink="$C$7" horiz="1" max="365" page="2"/>
</file>

<file path=xl/ctrlProps/ctrlProp2.xml><?xml version="1.0" encoding="utf-8"?>
<formControlPr xmlns="http://schemas.microsoft.com/office/spreadsheetml/2009/9/main" objectType="Scroll" dx="39" fmlaLink="$C$7" horiz="1" max="365" page="2" val="0"/>
</file>

<file path=xl/drawings/_rels/drawing1.xml.rels><?xml version="1.0" encoding="UTF-8" standalone="yes"?>
<Relationships xmlns="http://schemas.openxmlformats.org/package/2006/relationships"><Relationship Id="rId2" Type="http://schemas.openxmlformats.org/officeDocument/2006/relationships/image" Target="../media/image2.svg"/><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4</xdr:col>
      <xdr:colOff>2362200</xdr:colOff>
      <xdr:row>1</xdr:row>
      <xdr:rowOff>15240</xdr:rowOff>
    </xdr:from>
    <xdr:to>
      <xdr:col>5</xdr:col>
      <xdr:colOff>152400</xdr:colOff>
      <xdr:row>1</xdr:row>
      <xdr:rowOff>601980</xdr:rowOff>
    </xdr:to>
    <xdr:pic>
      <xdr:nvPicPr>
        <xdr:cNvPr id="2" name="Graphisme 1" descr="Diagramme de Gantt avec remplissage plein">
          <a:extLst>
            <a:ext uri="{FF2B5EF4-FFF2-40B4-BE49-F238E27FC236}">
              <a16:creationId xmlns:a16="http://schemas.microsoft.com/office/drawing/2014/main" id="{00000000-0008-0000-0000-000002000000}"/>
            </a:ext>
          </a:extLst>
        </xdr:cNvPr>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 uri="{96DAC541-7B7A-43D3-8B79-37D633B846F1}">
              <asvg:svgBlip xmlns:asvg="http://schemas.microsoft.com/office/drawing/2016/SVG/main" r:embed="rId2"/>
            </a:ext>
          </a:extLst>
        </a:blip>
        <a:stretch>
          <a:fillRect/>
        </a:stretch>
      </xdr:blipFill>
      <xdr:spPr>
        <a:xfrm>
          <a:off x="8473440" y="381000"/>
          <a:ext cx="586740" cy="586740"/>
        </a:xfrm>
        <a:prstGeom prst="rect">
          <a:avLst/>
        </a:prstGeom>
      </xdr:spPr>
    </xdr:pic>
    <xdr:clientData/>
  </xdr:twoCellAnchor>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8</xdr:col>
          <xdr:colOff>28575</xdr:colOff>
          <xdr:row>7</xdr:row>
          <xdr:rowOff>57150</xdr:rowOff>
        </xdr:from>
        <xdr:to>
          <xdr:col>63</xdr:col>
          <xdr:colOff>228600</xdr:colOff>
          <xdr:row>7</xdr:row>
          <xdr:rowOff>238125</xdr:rowOff>
        </xdr:to>
        <xdr:sp macro="" textlink="">
          <xdr:nvSpPr>
            <xdr:cNvPr id="13313" name="Barre de défilement 1" descr="Défiler la barre pour faire défiler la chronologie du projet Gantt." hidden="1">
              <a:extLst>
                <a:ext uri="{63B3BB69-23CF-44E3-9099-C40C66FF867C}">
                  <a14:compatExt spid="_x0000_s13313"/>
                </a:ext>
                <a:ext uri="{FF2B5EF4-FFF2-40B4-BE49-F238E27FC236}">
                  <a16:creationId xmlns:a16="http://schemas.microsoft.com/office/drawing/2014/main" id="{00000000-0008-0000-0200-000001340000}"/>
                </a:ext>
              </a:extLst>
            </xdr:cNvPr>
            <xdr:cNvSpPr/>
          </xdr:nvSpPr>
          <xdr:spPr bwMode="auto">
            <a:xfrm>
              <a:off x="0" y="0"/>
              <a:ext cx="0" cy="0"/>
            </a:xfrm>
            <a:prstGeom prst="rect">
              <a:avLst/>
            </a:prstGeom>
            <a:noFill/>
            <a:ln w="9525">
              <a:miter lim="800000"/>
              <a:headEnd/>
              <a:tailEnd/>
            </a:ln>
          </xdr:spPr>
        </xdr:sp>
        <xdr:clientData/>
      </xdr:twoCellAnchor>
    </mc:Choice>
    <mc:Fallback/>
  </mc:AlternateContent>
</xdr:wsDr>
</file>

<file path=xl/drawings/drawing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8</xdr:col>
          <xdr:colOff>28575</xdr:colOff>
          <xdr:row>7</xdr:row>
          <xdr:rowOff>57150</xdr:rowOff>
        </xdr:from>
        <xdr:to>
          <xdr:col>63</xdr:col>
          <xdr:colOff>228600</xdr:colOff>
          <xdr:row>7</xdr:row>
          <xdr:rowOff>238125</xdr:rowOff>
        </xdr:to>
        <xdr:sp macro="" textlink="">
          <xdr:nvSpPr>
            <xdr:cNvPr id="17409" name="Barre de défilement 1" descr="Défiler la barre pour faire défiler la chronologie du projet Gantt." hidden="1">
              <a:extLst>
                <a:ext uri="{63B3BB69-23CF-44E3-9099-C40C66FF867C}">
                  <a14:compatExt spid="_x0000_s17409"/>
                </a:ext>
                <a:ext uri="{FF2B5EF4-FFF2-40B4-BE49-F238E27FC236}">
                  <a16:creationId xmlns:a16="http://schemas.microsoft.com/office/drawing/2014/main" id="{00000000-0008-0000-0300-000001440000}"/>
                </a:ext>
              </a:extLst>
            </xdr:cNvPr>
            <xdr:cNvSpPr/>
          </xdr:nvSpPr>
          <xdr:spPr bwMode="auto">
            <a:xfrm>
              <a:off x="0" y="0"/>
              <a:ext cx="0" cy="0"/>
            </a:xfrm>
            <a:prstGeom prst="rect">
              <a:avLst/>
            </a:prstGeom>
            <a:noFill/>
            <a:ln w="9525">
              <a:miter lim="800000"/>
              <a:headEnd/>
              <a:tailEnd/>
            </a:ln>
          </xdr:spPr>
        </xdr:sp>
        <xdr:clientData/>
      </xdr:twoCellAnchor>
    </mc:Choice>
    <mc:Fallback/>
  </mc:AlternateContent>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10F8BD4A-A09B-4A96-9C20-4F01E9B708F3}" name="Tableau1" displayName="Tableau1" ref="B9:G13" totalsRowShown="0" headerRowDxfId="31">
  <autoFilter ref="B9:G13" xr:uid="{10F8BD4A-A09B-4A96-9C20-4F01E9B708F3}"/>
  <tableColumns count="6">
    <tableColumn id="1" xr3:uid="{5C09A423-BEB6-405F-8048-5483858A11A8}" name="Description du Commission"/>
    <tableColumn id="2" xr3:uid="{43AE65E3-1192-4715-88D1-E7F012D87D75}" name="Catégorie" dataDxfId="30"/>
    <tableColumn id="3" xr3:uid="{B2E1B2B7-84EF-4A39-A520-D11AC431FE0F}" name="Progression" dataDxfId="29" dataCellStyle="Pourcentage">
      <calculatedColumnFormula>MIN(MAX((TODAY()-Clair!$E10+1)/Clair!$G10,0),1)</calculatedColumnFormula>
    </tableColumn>
    <tableColumn id="4" xr3:uid="{CD3C1924-22F1-4F6A-88CA-CE953300FC4C}" name="Début" dataDxfId="28" dataCellStyle="Date"/>
    <tableColumn id="5" xr3:uid="{A6097405-8FFC-40A3-93E4-CB2715DEB6D3}" name="Fin" dataDxfId="27" dataCellStyle="Date"/>
    <tableColumn id="6" xr3:uid="{B5D1C310-962E-4B5C-99D7-0BEB5B88859D}" name="Durée" dataDxfId="26" dataCellStyle="Milliers [0]">
      <calculatedColumnFormula>Clair!$F10-Clair!$E10+1</calculatedColumnFormula>
    </tableColumn>
  </tableColumns>
  <tableStyleInfo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EDB95CA-98FE-4198-8801-690B9B480FDF}" name="Jalons435" displayName="Jalons435" ref="B9:G36" totalsRowShown="0" headerRowDxfId="16">
  <autoFilter ref="B9:G36" xr:uid="{29E5A880-80D5-4B65-B5FB-8FB3913D3D27}">
    <filterColumn colId="0" hiddenButton="1"/>
    <filterColumn colId="1" hiddenButton="1"/>
    <filterColumn colId="2" hiddenButton="1"/>
    <filterColumn colId="3" hiddenButton="1"/>
    <filterColumn colId="4" hiddenButton="1"/>
    <filterColumn colId="5" hiddenButton="1"/>
  </autoFilter>
  <tableColumns count="6">
    <tableColumn id="1" xr3:uid="{6E47A83D-ACD7-4EB6-9B84-5195E813945E}" name="Description du jalon" dataDxfId="15"/>
    <tableColumn id="2" xr3:uid="{529EEF64-D037-4ACF-8CA4-0C10FE2D1FBB}" name="Catégorie" dataDxfId="14"/>
    <tableColumn id="3" xr3:uid="{711D01BA-2785-403A-9636-CCC7E2ADA584}" name="Attribué à" dataDxfId="13"/>
    <tableColumn id="4" xr3:uid="{62B00BEF-16BE-4692-B5E2-F287F680F2C1}" name="Progression"/>
    <tableColumn id="5" xr3:uid="{D6D72902-F68F-4E59-A714-AFFF520C647A}" name="Début" dataCellStyle="Date"/>
    <tableColumn id="6" xr3:uid="{93E698DE-286F-49ED-AA20-D0C843671DE8}" name="Jours" dataCellStyle="Milliers [0]"/>
  </tableColumns>
  <tableStyleInfo name="Style de tableau Gantt" showFirstColumn="1" showLastColumn="0" showRowStripes="1" showColumnStripes="0"/>
  <extLst>
    <ext xmlns:x14="http://schemas.microsoft.com/office/spreadsheetml/2009/9/main" uri="{504A1905-F514-4f6f-8877-14C23A59335A}">
      <x14:table altTextSummary="Entrez les informations concernant le projet dans ce tableau. Entrez une description de jalon pour une phase, une tâche, une activité, etc. dans la colonne en dessous de la description. Sélectionnez une catégorie dans la colonne Catégorie. Attribuez l’élément à une personne dans la colonne attribuée à. Mettez à jour la progression et observez la mise à jour automatique des barres de données dans la colonne Progression. Entrez la date de début dans la colonne Début et le nombre de jours dans la colonne Nombre de jours. Les données de cette cellule se mettront à jour automatiquement dans les cellules J9 à BM 34. Ajoutez de nouvelles lignes au tableau pour ajouter des tâches supplémentaires."/>
    </ext>
  </extLst>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876EA49D-634E-482B-8173-880F7B761E2C}" name="Jalons43524" displayName="Jalons43524" ref="B9:G36" totalsRowShown="0" headerRowDxfId="3">
  <autoFilter ref="B9:G36" xr:uid="{29E5A880-80D5-4B65-B5FB-8FB3913D3D27}">
    <filterColumn colId="0" hiddenButton="1"/>
    <filterColumn colId="1" hiddenButton="1"/>
    <filterColumn colId="2" hiddenButton="1"/>
    <filterColumn colId="3" hiddenButton="1"/>
    <filterColumn colId="4" hiddenButton="1"/>
    <filterColumn colId="5" hiddenButton="1"/>
  </autoFilter>
  <tableColumns count="6">
    <tableColumn id="1" xr3:uid="{0971B905-713A-4980-8BBC-DF959C2E61F9}" name="Description du jalon" dataDxfId="2"/>
    <tableColumn id="2" xr3:uid="{4492A0B8-068F-4002-9E8D-E1F5FED367F0}" name="Catégorie" dataDxfId="1"/>
    <tableColumn id="3" xr3:uid="{DF1A764E-7050-4528-B7F9-B6AB99372146}" name="Attribué à" dataDxfId="0"/>
    <tableColumn id="4" xr3:uid="{47C54592-75B0-4C70-BBF8-0F40483670E9}" name="Progression"/>
    <tableColumn id="5" xr3:uid="{663FB5E0-7616-4EA5-B56A-FF069E2E07D7}" name="Début" dataCellStyle="Date"/>
    <tableColumn id="6" xr3:uid="{3B766962-C06F-4E12-BE91-12AB93439874}" name="Jours" dataCellStyle="Milliers [0]"/>
  </tableColumns>
  <tableStyleInfo name="ListeDesTâches" showFirstColumn="1" showLastColumn="0" showRowStripes="1" showColumnStripes="0"/>
  <extLst>
    <ext xmlns:x14="http://schemas.microsoft.com/office/spreadsheetml/2009/9/main" uri="{504A1905-F514-4f6f-8877-14C23A59335A}">
      <x14:table altTextSummary="Entrez les informations concernant le projet dans ce tableau. Entrez une description de jalon pour une phase, une tâche, une activité, etc. dans la colonne en dessous de la description. Sélectionnez une catégorie dans la colonne Catégorie. Attribuez l’élément à une personne dans la colonne attribuée à. Mettez à jour la progression et observez la mise à jour automatique des barres de données dans la colonne Progression. Entrez la date de début dans la colonne Début et le nombre de jours dans la colonne Nombre de jours. Les données de cette cellule se mettront à jour automatiquement dans les cellules J9 à BM 34. Ajoutez de nouvelles lignes au tableau pour ajouter des tâches supplémentaires."/>
    </ext>
  </extLst>
</table>
</file>

<file path=xl/theme/theme1.xml><?xml version="1.0" encoding="utf-8"?>
<a:theme xmlns:a="http://schemas.openxmlformats.org/drawingml/2006/main" name="Attitude">
  <a:themeElements>
    <a:clrScheme name="Custom 60">
      <a:dk1>
        <a:srgbClr val="000000"/>
      </a:dk1>
      <a:lt1>
        <a:sysClr val="window" lastClr="FFFFFF"/>
      </a:lt1>
      <a:dk2>
        <a:srgbClr val="8439BD"/>
      </a:dk2>
      <a:lt2>
        <a:srgbClr val="FFFFFF"/>
      </a:lt2>
      <a:accent1>
        <a:srgbClr val="0EABB7"/>
      </a:accent1>
      <a:accent2>
        <a:srgbClr val="4868E5"/>
      </a:accent2>
      <a:accent3>
        <a:srgbClr val="20A472"/>
      </a:accent3>
      <a:accent4>
        <a:srgbClr val="B13DC8"/>
      </a:accent4>
      <a:accent5>
        <a:srgbClr val="172DA6"/>
      </a:accent5>
      <a:accent6>
        <a:srgbClr val="00B0F0"/>
      </a:accent6>
      <a:hlink>
        <a:srgbClr val="00B0F0"/>
      </a:hlink>
      <a:folHlink>
        <a:srgbClr val="B036B3"/>
      </a:folHlink>
    </a:clrScheme>
    <a:fontScheme name="Calibri">
      <a:majorFont>
        <a:latin typeface="Calibri" panose="020F0502020204030204"/>
        <a:ea typeface=""/>
        <a:cs typeface=""/>
        <a:font script="Jpan" typeface="メイリオ"/>
        <a:font script="Hang" typeface="맑은 고딕"/>
        <a:font script="Hans" typeface="宋体"/>
        <a:font script="Hant" typeface="新細明體"/>
        <a:font script="Arab" typeface="Arial"/>
        <a:font script="Hebr" typeface="Arial"/>
        <a:font script="Thai" typeface="Cordia New"/>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ahoma"/>
        <a:font script="Uigh" typeface="Microsoft Uighur"/>
        <a:font script="Geor" typeface="Sylfaen"/>
      </a:majorFont>
      <a:minorFont>
        <a:latin typeface="Calibri" panose="020F0502020204030204"/>
        <a:ea typeface=""/>
        <a:cs typeface=""/>
        <a:font script="Jpan" typeface="メイリオ"/>
        <a:font script="Hang" typeface="맑은 고딕"/>
        <a:font script="Hans" typeface="宋体"/>
        <a:font script="Hant" typeface="新細明體"/>
        <a:font script="Arab" typeface="Arial"/>
        <a:font script="Hebr" typeface="Arial"/>
        <a:font script="Thai" typeface="Cordia New"/>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ahoma"/>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2.xml"/><Relationship Id="rId1" Type="http://schemas.openxmlformats.org/officeDocument/2006/relationships/printerSettings" Target="../printerSettings/printerSettings3.bin"/><Relationship Id="rId5" Type="http://schemas.openxmlformats.org/officeDocument/2006/relationships/table" Target="../tables/table2.xml"/><Relationship Id="rId4" Type="http://schemas.openxmlformats.org/officeDocument/2006/relationships/ctrlProp" Target="../ctrlProps/ctrlProp1.xml"/></Relationships>
</file>

<file path=xl/worksheets/_rels/sheet4.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3.xml"/><Relationship Id="rId1" Type="http://schemas.openxmlformats.org/officeDocument/2006/relationships/printerSettings" Target="../printerSettings/printerSettings4.bin"/><Relationship Id="rId5" Type="http://schemas.openxmlformats.org/officeDocument/2006/relationships/table" Target="../tables/table3.xml"/><Relationship Id="rId4" Type="http://schemas.openxmlformats.org/officeDocument/2006/relationships/ctrlProp" Target="../ctrlProps/ctrlProp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Sheet2"/>
  <dimension ref="A1:M19"/>
  <sheetViews>
    <sheetView showGridLines="0" zoomScaleNormal="100" workbookViewId="0"/>
  </sheetViews>
  <sheetFormatPr baseColWidth="10" defaultColWidth="9.140625" defaultRowHeight="12.75" x14ac:dyDescent="0.2"/>
  <cols>
    <col min="1" max="1" width="4.7109375" style="8" customWidth="1"/>
    <col min="2" max="2" width="2.7109375" style="8" customWidth="1"/>
    <col min="3" max="5" width="40.7109375" style="6" customWidth="1"/>
    <col min="6" max="6" width="2.7109375" style="6" customWidth="1"/>
    <col min="7" max="16384" width="9.140625" style="6"/>
  </cols>
  <sheetData>
    <row r="1" spans="1:13" s="7" customFormat="1" ht="28.5" x14ac:dyDescent="0.4">
      <c r="D1" s="92"/>
    </row>
    <row r="2" spans="1:13" ht="50.1" customHeight="1" x14ac:dyDescent="0.4">
      <c r="A2" s="7"/>
      <c r="B2" s="98"/>
      <c r="C2" s="154" t="s">
        <v>0</v>
      </c>
      <c r="D2" s="154"/>
      <c r="E2" s="154"/>
      <c r="F2" s="98"/>
      <c r="G2" s="7"/>
      <c r="H2" s="7"/>
      <c r="I2" s="7"/>
      <c r="J2" s="7"/>
      <c r="K2" s="7"/>
      <c r="L2" s="7"/>
      <c r="M2" s="7"/>
    </row>
    <row r="3" spans="1:13" ht="14.45" customHeight="1" x14ac:dyDescent="0.4">
      <c r="A3" s="7"/>
      <c r="B3" s="93"/>
      <c r="C3" s="94"/>
      <c r="D3" s="95"/>
      <c r="E3" s="93"/>
      <c r="F3" s="93"/>
      <c r="G3" s="7"/>
      <c r="H3" s="7"/>
      <c r="I3" s="7"/>
      <c r="J3" s="7"/>
      <c r="K3" s="7"/>
      <c r="L3" s="7"/>
      <c r="M3" s="7"/>
    </row>
    <row r="4" spans="1:13" s="8" customFormat="1" ht="75" customHeight="1" x14ac:dyDescent="0.4">
      <c r="A4" s="7"/>
      <c r="B4" s="93"/>
      <c r="C4" s="155" t="s">
        <v>1</v>
      </c>
      <c r="D4" s="155"/>
      <c r="E4" s="155"/>
      <c r="F4" s="93"/>
      <c r="G4" s="7"/>
      <c r="H4" s="7"/>
      <c r="I4" s="7"/>
      <c r="J4" s="7"/>
      <c r="K4" s="7"/>
      <c r="L4" s="7"/>
      <c r="M4" s="7"/>
    </row>
    <row r="5" spans="1:13" s="8" customFormat="1" ht="75.75" customHeight="1" x14ac:dyDescent="0.4">
      <c r="A5" s="7"/>
      <c r="B5" s="93"/>
      <c r="C5" s="155" t="s">
        <v>2</v>
      </c>
      <c r="D5" s="155"/>
      <c r="E5" s="155"/>
      <c r="F5" s="93"/>
      <c r="G5" s="7"/>
      <c r="H5" s="7"/>
      <c r="I5" s="7"/>
      <c r="J5" s="7"/>
      <c r="K5" s="7"/>
      <c r="L5" s="7"/>
      <c r="M5" s="7"/>
    </row>
    <row r="6" spans="1:13" ht="15" x14ac:dyDescent="0.25">
      <c r="A6" s="6"/>
      <c r="B6" s="96"/>
      <c r="C6" s="96"/>
      <c r="D6" s="97"/>
      <c r="E6" s="96"/>
      <c r="F6" s="96"/>
    </row>
    <row r="7" spans="1:13" ht="50.1" customHeight="1" x14ac:dyDescent="0.2">
      <c r="A7" s="6"/>
      <c r="B7" s="6"/>
    </row>
    <row r="8" spans="1:13" ht="14.45" customHeight="1" x14ac:dyDescent="0.2">
      <c r="A8" s="6"/>
      <c r="B8" s="6"/>
    </row>
    <row r="9" spans="1:13" ht="90" customHeight="1" x14ac:dyDescent="0.2">
      <c r="C9" s="8"/>
      <c r="D9" s="8"/>
      <c r="E9" s="8"/>
      <c r="F9" s="8"/>
      <c r="G9" s="8"/>
      <c r="H9" s="8"/>
    </row>
    <row r="10" spans="1:13" ht="14.45" customHeight="1" x14ac:dyDescent="0.2">
      <c r="A10" s="6"/>
      <c r="B10" s="6"/>
    </row>
    <row r="11" spans="1:13" x14ac:dyDescent="0.2">
      <c r="A11" s="6"/>
      <c r="B11" s="6"/>
      <c r="D11" s="8"/>
    </row>
    <row r="12" spans="1:13" x14ac:dyDescent="0.2">
      <c r="A12" s="6"/>
      <c r="B12" s="6"/>
      <c r="D12" s="8"/>
    </row>
    <row r="13" spans="1:13" x14ac:dyDescent="0.2">
      <c r="A13" s="6"/>
      <c r="B13" s="6"/>
      <c r="D13" s="8"/>
    </row>
    <row r="14" spans="1:13" x14ac:dyDescent="0.2">
      <c r="A14" s="6"/>
      <c r="B14" s="6"/>
      <c r="D14" s="8"/>
    </row>
    <row r="15" spans="1:13" x14ac:dyDescent="0.2">
      <c r="A15" s="6"/>
      <c r="B15" s="6"/>
      <c r="D15" s="8"/>
    </row>
    <row r="16" spans="1:13" x14ac:dyDescent="0.2">
      <c r="A16" s="6"/>
      <c r="B16" s="6"/>
      <c r="D16" s="8"/>
    </row>
    <row r="17" spans="1:4" x14ac:dyDescent="0.2">
      <c r="A17" s="6"/>
      <c r="B17" s="6"/>
      <c r="D17" s="8"/>
    </row>
    <row r="18" spans="1:4" x14ac:dyDescent="0.2">
      <c r="A18" s="6"/>
      <c r="B18" s="6"/>
      <c r="D18" s="8"/>
    </row>
    <row r="19" spans="1:4" x14ac:dyDescent="0.2">
      <c r="A19" s="6"/>
      <c r="B19" s="6"/>
      <c r="D19" s="8"/>
    </row>
  </sheetData>
  <mergeCells count="3">
    <mergeCell ref="C2:E2"/>
    <mergeCell ref="C4:E4"/>
    <mergeCell ref="C5:E5"/>
  </mergeCells>
  <pageMargins left="0.5" right="0.5" top="0.5" bottom="0.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A9BEAD0-786A-4F3A-BCD3-DA7444CB9941}">
  <sheetPr codeName="Feuil1"/>
  <dimension ref="A1:NJ15"/>
  <sheetViews>
    <sheetView showGridLines="0" tabSelected="1" showRuler="0" zoomScale="70" zoomScaleNormal="70" zoomScaleSheetLayoutView="25" zoomScalePageLayoutView="10" workbookViewId="0">
      <selection activeCell="I16" sqref="I16"/>
    </sheetView>
  </sheetViews>
  <sheetFormatPr baseColWidth="10" defaultColWidth="8.85546875" defaultRowHeight="30" customHeight="1" x14ac:dyDescent="0.25"/>
  <cols>
    <col min="1" max="1" width="4.7109375" style="9" customWidth="1"/>
    <col min="2" max="2" width="44.7109375" customWidth="1"/>
    <col min="3" max="3" width="14.7109375" customWidth="1"/>
    <col min="4" max="4" width="15.7109375" customWidth="1"/>
    <col min="5" max="6" width="16" style="2" customWidth="1"/>
    <col min="7" max="7" width="12.85546875" customWidth="1"/>
    <col min="8" max="8" width="2.7109375" customWidth="1"/>
    <col min="9" max="374" width="3.5703125" customWidth="1"/>
  </cols>
  <sheetData>
    <row r="1" spans="1:374" ht="25.15" customHeight="1" x14ac:dyDescent="0.25"/>
    <row r="2" spans="1:374" ht="49.9" customHeight="1" x14ac:dyDescent="0.25">
      <c r="A2" s="10"/>
      <c r="B2" s="159" t="s">
        <v>35</v>
      </c>
      <c r="C2" s="159"/>
      <c r="D2" s="160">
        <v>46028</v>
      </c>
      <c r="E2" s="160"/>
      <c r="F2" s="160"/>
      <c r="G2" s="160"/>
      <c r="H2" s="131"/>
      <c r="I2" s="157"/>
      <c r="J2" s="157"/>
      <c r="K2" s="157"/>
      <c r="L2" s="157"/>
      <c r="M2" s="157"/>
      <c r="N2" s="157"/>
      <c r="O2" s="158"/>
      <c r="P2" s="158"/>
      <c r="Q2" s="158"/>
      <c r="R2" s="158"/>
      <c r="S2" s="158"/>
      <c r="T2" s="158"/>
      <c r="U2" s="61"/>
      <c r="V2" s="61"/>
      <c r="W2" s="61"/>
      <c r="X2" s="61"/>
      <c r="Y2" s="61"/>
      <c r="Z2" s="61"/>
      <c r="AA2" s="61"/>
      <c r="AB2" s="61"/>
      <c r="AC2" s="61"/>
      <c r="AD2" s="61"/>
      <c r="AE2" s="61"/>
      <c r="AF2" s="61"/>
      <c r="AG2" s="61"/>
      <c r="AH2" s="61"/>
      <c r="AI2" s="61"/>
      <c r="AJ2" s="61"/>
      <c r="AK2" s="61"/>
      <c r="AL2" s="61"/>
      <c r="AM2" s="61"/>
      <c r="AN2" s="61"/>
      <c r="AO2" s="61"/>
      <c r="AP2" s="61"/>
      <c r="AQ2" s="61"/>
      <c r="AR2" s="61"/>
      <c r="AS2" s="61"/>
      <c r="AT2" s="61"/>
      <c r="AU2" s="61"/>
      <c r="AV2" s="61"/>
      <c r="AW2" s="61"/>
      <c r="AX2" s="61"/>
      <c r="AY2" s="61"/>
      <c r="AZ2" s="61"/>
      <c r="BA2" s="61"/>
      <c r="BB2" s="61"/>
      <c r="BC2" s="61"/>
      <c r="BD2" s="61"/>
      <c r="BE2" s="61"/>
      <c r="BF2" s="61"/>
      <c r="BG2" s="61"/>
      <c r="BH2" s="61"/>
      <c r="BI2" s="61"/>
      <c r="BJ2" s="61"/>
      <c r="BK2" s="61"/>
      <c r="BL2" s="61"/>
      <c r="BM2" s="61"/>
    </row>
    <row r="3" spans="1:374" ht="15" customHeight="1" x14ac:dyDescent="0.25">
      <c r="A3" s="10"/>
      <c r="B3" s="62"/>
      <c r="C3" s="63"/>
      <c r="D3" s="64"/>
      <c r="E3" s="65"/>
      <c r="F3" s="65"/>
      <c r="G3" s="64"/>
      <c r="H3" s="64"/>
      <c r="I3" s="78"/>
      <c r="J3" s="1"/>
      <c r="K3" s="1"/>
      <c r="L3" s="1"/>
    </row>
    <row r="4" spans="1:374" ht="15" customHeight="1" x14ac:dyDescent="0.25">
      <c r="A4" s="10"/>
      <c r="G4" s="127"/>
      <c r="H4" s="128"/>
      <c r="I4" s="129"/>
      <c r="J4" s="129"/>
      <c r="K4" s="129"/>
      <c r="L4" s="129"/>
      <c r="M4" s="129"/>
      <c r="N4" s="130"/>
      <c r="O4" s="126"/>
      <c r="P4" s="126"/>
      <c r="Q4" s="126"/>
      <c r="R4" s="126"/>
      <c r="S4" s="126"/>
      <c r="T4" s="130"/>
      <c r="U4" s="126"/>
      <c r="V4" s="126"/>
      <c r="W4" s="126"/>
      <c r="X4" s="126"/>
      <c r="Y4" s="126"/>
      <c r="Z4" s="130"/>
      <c r="AA4" s="126"/>
      <c r="AB4" s="126"/>
      <c r="AC4" s="126"/>
      <c r="AD4" s="126"/>
      <c r="AE4" s="126"/>
      <c r="AG4" s="156"/>
      <c r="AH4" s="156"/>
      <c r="AI4" s="156"/>
      <c r="AJ4" s="156"/>
      <c r="AK4" s="156"/>
    </row>
    <row r="5" spans="1:374" ht="30" customHeight="1" x14ac:dyDescent="0.25">
      <c r="A5" s="10"/>
      <c r="B5" s="138" t="s">
        <v>28</v>
      </c>
      <c r="C5" s="134" t="s">
        <v>33</v>
      </c>
      <c r="D5" s="135" t="s">
        <v>34</v>
      </c>
      <c r="E5" s="136" t="s">
        <v>38</v>
      </c>
      <c r="F5" s="137" t="s">
        <v>39</v>
      </c>
      <c r="G5" s="69"/>
      <c r="H5" s="69"/>
      <c r="I5" s="133">
        <v>46266</v>
      </c>
      <c r="J5" s="133">
        <v>46267</v>
      </c>
      <c r="K5" s="133">
        <v>46268</v>
      </c>
      <c r="L5" s="133">
        <v>46269</v>
      </c>
      <c r="M5" s="133">
        <v>46270</v>
      </c>
      <c r="N5" s="133">
        <v>46271</v>
      </c>
      <c r="O5" s="133">
        <v>46272</v>
      </c>
      <c r="P5" s="133">
        <v>46273</v>
      </c>
      <c r="Q5" s="133">
        <v>46274</v>
      </c>
      <c r="R5" s="133">
        <v>46275</v>
      </c>
      <c r="S5" s="133">
        <v>46276</v>
      </c>
      <c r="T5" s="133">
        <v>46277</v>
      </c>
      <c r="U5" s="133">
        <v>46278</v>
      </c>
      <c r="V5" s="133">
        <v>46279</v>
      </c>
      <c r="W5" s="133">
        <v>46280</v>
      </c>
      <c r="X5" s="133">
        <v>46281</v>
      </c>
      <c r="Y5" s="133">
        <v>46282</v>
      </c>
      <c r="Z5" s="133">
        <v>46283</v>
      </c>
      <c r="AA5" s="133">
        <v>46284</v>
      </c>
      <c r="AB5" s="133">
        <v>46285</v>
      </c>
      <c r="AC5" s="133">
        <v>46286</v>
      </c>
      <c r="AD5" s="133">
        <v>46287</v>
      </c>
      <c r="AE5" s="133">
        <v>46288</v>
      </c>
      <c r="AF5" s="133">
        <v>46289</v>
      </c>
      <c r="AG5" s="133">
        <v>46290</v>
      </c>
      <c r="AH5" s="133">
        <v>46291</v>
      </c>
      <c r="AI5" s="133">
        <v>46292</v>
      </c>
      <c r="AJ5" s="133">
        <v>46293</v>
      </c>
      <c r="AK5" s="133">
        <v>46294</v>
      </c>
      <c r="AL5" s="133">
        <v>46295</v>
      </c>
      <c r="AM5" s="133">
        <v>46296</v>
      </c>
      <c r="AN5" s="133">
        <v>46297</v>
      </c>
      <c r="AO5" s="133">
        <v>46298</v>
      </c>
      <c r="AP5" s="133">
        <v>46299</v>
      </c>
      <c r="AQ5" s="133">
        <v>46300</v>
      </c>
      <c r="AR5" s="133">
        <v>46301</v>
      </c>
      <c r="AS5" s="133">
        <v>46302</v>
      </c>
      <c r="AT5" s="133">
        <v>46303</v>
      </c>
      <c r="AU5" s="133">
        <v>46304</v>
      </c>
      <c r="AV5" s="133">
        <v>46305</v>
      </c>
      <c r="AW5" s="133">
        <v>46306</v>
      </c>
      <c r="AX5" s="133">
        <v>46307</v>
      </c>
      <c r="AY5" s="133">
        <v>46308</v>
      </c>
      <c r="AZ5" s="133">
        <v>46309</v>
      </c>
      <c r="BA5" s="133">
        <v>46310</v>
      </c>
      <c r="BB5" s="133">
        <v>46311</v>
      </c>
      <c r="BC5" s="133">
        <v>46312</v>
      </c>
      <c r="BD5" s="133">
        <v>46313</v>
      </c>
      <c r="BE5" s="133">
        <v>46314</v>
      </c>
      <c r="BF5" s="133">
        <v>46315</v>
      </c>
      <c r="BG5" s="133">
        <v>46316</v>
      </c>
      <c r="BH5" s="133">
        <v>46317</v>
      </c>
      <c r="BI5" s="133">
        <v>46318</v>
      </c>
      <c r="BJ5" s="133">
        <v>46319</v>
      </c>
      <c r="BK5" s="133">
        <v>46320</v>
      </c>
      <c r="BL5" s="133">
        <v>46321</v>
      </c>
      <c r="BM5" s="133">
        <v>46322</v>
      </c>
      <c r="BN5" s="133">
        <v>46323</v>
      </c>
      <c r="BO5" s="133">
        <v>46324</v>
      </c>
      <c r="BP5" s="133">
        <v>46325</v>
      </c>
      <c r="BQ5" s="133">
        <v>46326</v>
      </c>
      <c r="BR5" s="133">
        <v>46327</v>
      </c>
      <c r="BS5" s="133">
        <v>46328</v>
      </c>
      <c r="BT5" s="133">
        <v>46329</v>
      </c>
      <c r="BU5" s="133">
        <v>46330</v>
      </c>
      <c r="BV5" s="133">
        <v>46331</v>
      </c>
      <c r="BW5" s="133">
        <v>46332</v>
      </c>
      <c r="BX5" s="133">
        <v>46333</v>
      </c>
      <c r="BY5" s="133">
        <v>46334</v>
      </c>
      <c r="BZ5" s="133">
        <v>46335</v>
      </c>
      <c r="CA5" s="133">
        <v>46336</v>
      </c>
      <c r="CB5" s="133">
        <v>46337</v>
      </c>
      <c r="CC5" s="133">
        <v>46338</v>
      </c>
      <c r="CD5" s="133">
        <v>46339</v>
      </c>
      <c r="CE5" s="133">
        <v>46340</v>
      </c>
      <c r="CF5" s="133">
        <v>46341</v>
      </c>
      <c r="CG5" s="133">
        <v>46342</v>
      </c>
      <c r="CH5" s="133">
        <v>46343</v>
      </c>
      <c r="CI5" s="133">
        <v>46344</v>
      </c>
      <c r="CJ5" s="133">
        <v>46345</v>
      </c>
      <c r="CK5" s="133">
        <v>46346</v>
      </c>
      <c r="CL5" s="133">
        <v>46347</v>
      </c>
      <c r="CM5" s="133">
        <v>46348</v>
      </c>
      <c r="CN5" s="133">
        <v>46349</v>
      </c>
      <c r="CO5" s="133">
        <v>46350</v>
      </c>
      <c r="CP5" s="133">
        <v>46351</v>
      </c>
      <c r="CQ5" s="133">
        <v>46352</v>
      </c>
      <c r="CR5" s="133">
        <v>46353</v>
      </c>
      <c r="CS5" s="133">
        <v>46354</v>
      </c>
      <c r="CT5" s="133">
        <v>46355</v>
      </c>
      <c r="CU5" s="133">
        <v>46356</v>
      </c>
      <c r="CV5" s="133">
        <v>46357</v>
      </c>
      <c r="CW5" s="133">
        <v>46358</v>
      </c>
      <c r="CX5" s="133">
        <v>46359</v>
      </c>
      <c r="CY5" s="133">
        <v>46360</v>
      </c>
      <c r="CZ5" s="133">
        <v>46361</v>
      </c>
      <c r="DA5" s="133">
        <v>46362</v>
      </c>
      <c r="DB5" s="133">
        <v>46363</v>
      </c>
      <c r="DC5" s="133">
        <v>46364</v>
      </c>
      <c r="DD5" s="133">
        <v>46365</v>
      </c>
      <c r="DE5" s="133">
        <v>46366</v>
      </c>
      <c r="DF5" s="133">
        <v>46367</v>
      </c>
      <c r="DG5" s="133">
        <v>46368</v>
      </c>
      <c r="DH5" s="133">
        <v>46369</v>
      </c>
      <c r="DI5" s="133">
        <v>46370</v>
      </c>
      <c r="DJ5" s="133">
        <v>46371</v>
      </c>
      <c r="DK5" s="133">
        <v>46372</v>
      </c>
      <c r="DL5" s="133">
        <v>46373</v>
      </c>
      <c r="DM5" s="133">
        <v>46374</v>
      </c>
      <c r="DN5" s="133">
        <v>46375</v>
      </c>
      <c r="DO5" s="133">
        <v>46376</v>
      </c>
      <c r="DP5" s="133">
        <v>46377</v>
      </c>
      <c r="DQ5" s="133">
        <v>46378</v>
      </c>
      <c r="DR5" s="133">
        <v>46379</v>
      </c>
      <c r="DS5" s="133">
        <v>46380</v>
      </c>
      <c r="DT5" s="133">
        <v>46381</v>
      </c>
      <c r="DU5" s="133">
        <v>46382</v>
      </c>
      <c r="DV5" s="133">
        <v>46383</v>
      </c>
      <c r="DW5" s="133">
        <v>46384</v>
      </c>
      <c r="DX5" s="133">
        <v>46385</v>
      </c>
      <c r="DY5" s="133">
        <v>46386</v>
      </c>
      <c r="DZ5" s="133">
        <v>46387</v>
      </c>
      <c r="EA5" s="133">
        <v>46388</v>
      </c>
      <c r="EB5" s="133">
        <v>46389</v>
      </c>
      <c r="EC5" s="133">
        <v>46390</v>
      </c>
      <c r="ED5" s="133">
        <v>46391</v>
      </c>
      <c r="EE5" s="133">
        <v>46392</v>
      </c>
      <c r="EF5" s="133">
        <v>46393</v>
      </c>
      <c r="EG5" s="133">
        <v>46394</v>
      </c>
      <c r="EH5" s="133">
        <v>46395</v>
      </c>
      <c r="EI5" s="133">
        <v>46396</v>
      </c>
      <c r="EJ5" s="133">
        <v>46397</v>
      </c>
      <c r="EK5" s="133">
        <v>46398</v>
      </c>
      <c r="EL5" s="133">
        <v>46399</v>
      </c>
      <c r="EM5" s="133">
        <v>46400</v>
      </c>
      <c r="EN5" s="133">
        <v>46401</v>
      </c>
      <c r="EO5" s="133">
        <v>46402</v>
      </c>
      <c r="EP5" s="133">
        <v>46403</v>
      </c>
      <c r="EQ5" s="133">
        <v>46404</v>
      </c>
      <c r="ER5" s="133">
        <v>46405</v>
      </c>
      <c r="ES5" s="133">
        <v>46406</v>
      </c>
      <c r="ET5" s="133">
        <v>46407</v>
      </c>
      <c r="EU5" s="133">
        <v>46408</v>
      </c>
      <c r="EV5" s="133">
        <v>46409</v>
      </c>
      <c r="EW5" s="133">
        <v>46410</v>
      </c>
      <c r="EX5" s="133">
        <v>46411</v>
      </c>
      <c r="EY5" s="133">
        <v>46412</v>
      </c>
      <c r="EZ5" s="133">
        <v>46413</v>
      </c>
      <c r="FA5" s="133">
        <v>46414</v>
      </c>
      <c r="FB5" s="133">
        <v>46415</v>
      </c>
      <c r="FC5" s="133">
        <v>46416</v>
      </c>
      <c r="FD5" s="133">
        <v>46417</v>
      </c>
      <c r="FE5" s="133">
        <v>46418</v>
      </c>
      <c r="FF5" s="133">
        <v>46419</v>
      </c>
      <c r="FG5" s="133">
        <v>46420</v>
      </c>
      <c r="FH5" s="133">
        <v>46421</v>
      </c>
      <c r="FI5" s="133">
        <v>46422</v>
      </c>
      <c r="FJ5" s="133">
        <v>46423</v>
      </c>
      <c r="FK5" s="133">
        <v>46424</v>
      </c>
      <c r="FL5" s="133">
        <v>46425</v>
      </c>
      <c r="FM5" s="133">
        <v>46426</v>
      </c>
      <c r="FN5" s="133">
        <v>46427</v>
      </c>
      <c r="FO5" s="133">
        <v>46428</v>
      </c>
      <c r="FP5" s="133">
        <v>46429</v>
      </c>
      <c r="FQ5" s="133">
        <v>46430</v>
      </c>
      <c r="FR5" s="133">
        <v>46431</v>
      </c>
      <c r="FS5" s="133">
        <v>46432</v>
      </c>
      <c r="FT5" s="133">
        <v>46433</v>
      </c>
      <c r="FU5" s="133">
        <v>46434</v>
      </c>
      <c r="FV5" s="133">
        <v>46435</v>
      </c>
      <c r="FW5" s="133">
        <v>46436</v>
      </c>
      <c r="FX5" s="133">
        <v>46437</v>
      </c>
      <c r="FY5" s="133">
        <v>46438</v>
      </c>
      <c r="FZ5" s="133">
        <v>46439</v>
      </c>
      <c r="GA5" s="133">
        <v>46440</v>
      </c>
      <c r="GB5" s="133">
        <v>46441</v>
      </c>
      <c r="GC5" s="133">
        <v>46442</v>
      </c>
      <c r="GD5" s="133">
        <v>46443</v>
      </c>
      <c r="GE5" s="133">
        <v>46444</v>
      </c>
      <c r="GF5" s="133">
        <v>46445</v>
      </c>
      <c r="GG5" s="133">
        <v>46446</v>
      </c>
      <c r="GH5" s="133">
        <v>46447</v>
      </c>
      <c r="GI5" s="133">
        <v>46448</v>
      </c>
      <c r="GJ5" s="133">
        <v>46449</v>
      </c>
      <c r="GK5" s="133">
        <v>46450</v>
      </c>
      <c r="GL5" s="133">
        <v>46451</v>
      </c>
      <c r="GM5" s="133">
        <v>46452</v>
      </c>
      <c r="GN5" s="133">
        <v>46453</v>
      </c>
      <c r="GO5" s="133">
        <v>46454</v>
      </c>
      <c r="GP5" s="133">
        <v>46455</v>
      </c>
      <c r="GQ5" s="133">
        <v>46456</v>
      </c>
      <c r="GR5" s="133">
        <v>46457</v>
      </c>
      <c r="GS5" s="133">
        <v>46458</v>
      </c>
      <c r="GT5" s="133">
        <v>46459</v>
      </c>
      <c r="GU5" s="133">
        <v>46460</v>
      </c>
      <c r="GV5" s="133">
        <v>46461</v>
      </c>
      <c r="GW5" s="133">
        <v>46462</v>
      </c>
      <c r="GX5" s="133">
        <v>46463</v>
      </c>
      <c r="GY5" s="133">
        <v>46464</v>
      </c>
      <c r="GZ5" s="133">
        <v>46465</v>
      </c>
      <c r="HA5" s="133">
        <v>46466</v>
      </c>
      <c r="HB5" s="133">
        <v>46467</v>
      </c>
      <c r="HC5" s="133">
        <v>46468</v>
      </c>
      <c r="HD5" s="133">
        <v>46469</v>
      </c>
      <c r="HE5" s="133">
        <v>46470</v>
      </c>
      <c r="HF5" s="133">
        <v>46471</v>
      </c>
      <c r="HG5" s="133">
        <v>46472</v>
      </c>
      <c r="HH5" s="133">
        <v>46473</v>
      </c>
      <c r="HI5" s="133">
        <v>46474</v>
      </c>
      <c r="HJ5" s="133">
        <v>46475</v>
      </c>
      <c r="HK5" s="133">
        <v>46476</v>
      </c>
      <c r="HL5" s="133">
        <v>46477</v>
      </c>
      <c r="HM5" s="133">
        <v>46478</v>
      </c>
      <c r="HN5" s="133">
        <v>46479</v>
      </c>
      <c r="HO5" s="133">
        <v>46480</v>
      </c>
      <c r="HP5" s="133">
        <v>46481</v>
      </c>
      <c r="HQ5" s="133">
        <v>46482</v>
      </c>
      <c r="HR5" s="133">
        <v>46483</v>
      </c>
      <c r="HS5" s="133">
        <v>46484</v>
      </c>
      <c r="HT5" s="133">
        <v>46485</v>
      </c>
      <c r="HU5" s="133">
        <v>46486</v>
      </c>
      <c r="HV5" s="133">
        <v>46487</v>
      </c>
      <c r="HW5" s="133">
        <v>46488</v>
      </c>
      <c r="HX5" s="133">
        <v>46489</v>
      </c>
      <c r="HY5" s="133">
        <v>46490</v>
      </c>
      <c r="HZ5" s="133">
        <v>46491</v>
      </c>
      <c r="IA5" s="133">
        <v>46492</v>
      </c>
      <c r="IB5" s="133">
        <v>46493</v>
      </c>
      <c r="IC5" s="133">
        <v>46494</v>
      </c>
      <c r="ID5" s="133">
        <v>46495</v>
      </c>
      <c r="IE5" s="133">
        <v>46496</v>
      </c>
      <c r="IF5" s="133">
        <v>46497</v>
      </c>
      <c r="IG5" s="133">
        <v>46498</v>
      </c>
      <c r="IH5" s="133">
        <v>46499</v>
      </c>
      <c r="II5" s="133">
        <v>46500</v>
      </c>
      <c r="IJ5" s="133">
        <v>46501</v>
      </c>
      <c r="IK5" s="133">
        <v>46502</v>
      </c>
      <c r="IL5" s="133">
        <v>46503</v>
      </c>
      <c r="IM5" s="133">
        <v>46504</v>
      </c>
      <c r="IN5" s="133">
        <v>46505</v>
      </c>
      <c r="IO5" s="133">
        <v>46506</v>
      </c>
      <c r="IP5" s="133">
        <v>46507</v>
      </c>
      <c r="IQ5" s="133">
        <v>46508</v>
      </c>
      <c r="IR5" s="133">
        <v>46509</v>
      </c>
      <c r="IS5" s="133">
        <v>46510</v>
      </c>
      <c r="IT5" s="133">
        <v>46511</v>
      </c>
      <c r="IU5" s="133">
        <v>46512</v>
      </c>
      <c r="IV5" s="133">
        <v>46513</v>
      </c>
      <c r="IW5" s="133">
        <v>46514</v>
      </c>
      <c r="IX5" s="133">
        <v>46515</v>
      </c>
      <c r="IY5" s="133">
        <v>46516</v>
      </c>
      <c r="IZ5" s="133">
        <v>46517</v>
      </c>
      <c r="JA5" s="133">
        <v>46518</v>
      </c>
      <c r="JB5" s="133">
        <v>46519</v>
      </c>
      <c r="JC5" s="133">
        <v>46520</v>
      </c>
      <c r="JD5" s="133">
        <v>46521</v>
      </c>
      <c r="JE5" s="133">
        <v>46522</v>
      </c>
      <c r="JF5" s="133">
        <v>46523</v>
      </c>
      <c r="JG5" s="133">
        <v>46524</v>
      </c>
      <c r="JH5" s="133">
        <v>46525</v>
      </c>
      <c r="JI5" s="133">
        <v>46526</v>
      </c>
      <c r="JJ5" s="133">
        <v>46527</v>
      </c>
      <c r="JK5" s="133">
        <v>46528</v>
      </c>
      <c r="JL5" s="133">
        <v>46529</v>
      </c>
      <c r="JM5" s="133">
        <v>46530</v>
      </c>
      <c r="JN5" s="133">
        <v>46531</v>
      </c>
      <c r="JO5" s="133">
        <v>46532</v>
      </c>
      <c r="JP5" s="133">
        <v>46533</v>
      </c>
      <c r="JQ5" s="133">
        <v>46534</v>
      </c>
      <c r="JR5" s="133">
        <v>46535</v>
      </c>
      <c r="JS5" s="133">
        <v>46536</v>
      </c>
      <c r="JT5" s="133">
        <v>46537</v>
      </c>
      <c r="JU5" s="133">
        <v>46538</v>
      </c>
      <c r="JV5" s="133">
        <v>46539</v>
      </c>
      <c r="JW5" s="133">
        <v>46540</v>
      </c>
      <c r="JX5" s="133">
        <v>46541</v>
      </c>
      <c r="JY5" s="133">
        <v>46542</v>
      </c>
      <c r="JZ5" s="133">
        <v>46543</v>
      </c>
      <c r="KA5" s="133">
        <v>46544</v>
      </c>
      <c r="KB5" s="133">
        <v>46545</v>
      </c>
      <c r="KC5" s="133">
        <v>46546</v>
      </c>
      <c r="KD5" s="133">
        <v>46547</v>
      </c>
      <c r="KE5" s="133">
        <v>46548</v>
      </c>
      <c r="KF5" s="133">
        <v>46549</v>
      </c>
      <c r="KG5" s="133">
        <v>46550</v>
      </c>
      <c r="KH5" s="133">
        <v>46551</v>
      </c>
      <c r="KI5" s="133">
        <v>46552</v>
      </c>
      <c r="KJ5" s="133">
        <v>46553</v>
      </c>
      <c r="KK5" s="133">
        <v>46554</v>
      </c>
      <c r="KL5" s="133">
        <v>46555</v>
      </c>
      <c r="KM5" s="133">
        <v>46556</v>
      </c>
      <c r="KN5" s="133">
        <v>46557</v>
      </c>
      <c r="KO5" s="133">
        <v>46558</v>
      </c>
      <c r="KP5" s="133">
        <v>46559</v>
      </c>
      <c r="KQ5" s="133">
        <v>46560</v>
      </c>
      <c r="KR5" s="133">
        <v>46561</v>
      </c>
      <c r="KS5" s="133">
        <v>46562</v>
      </c>
      <c r="KT5" s="133">
        <v>46563</v>
      </c>
      <c r="KU5" s="133">
        <v>46564</v>
      </c>
      <c r="KV5" s="133">
        <v>46565</v>
      </c>
      <c r="KW5" s="133">
        <v>46566</v>
      </c>
      <c r="KX5" s="133">
        <v>46567</v>
      </c>
      <c r="KY5" s="133">
        <v>46568</v>
      </c>
      <c r="KZ5" s="133">
        <v>46569</v>
      </c>
      <c r="LA5" s="133">
        <v>46570</v>
      </c>
      <c r="LB5" s="133">
        <v>46571</v>
      </c>
      <c r="LC5" s="133">
        <v>46572</v>
      </c>
      <c r="LD5" s="133">
        <v>46573</v>
      </c>
      <c r="LE5" s="133">
        <v>46574</v>
      </c>
      <c r="LF5" s="133">
        <v>46575</v>
      </c>
      <c r="LG5" s="133">
        <v>46576</v>
      </c>
      <c r="LH5" s="133">
        <v>46577</v>
      </c>
      <c r="LI5" s="133">
        <v>46578</v>
      </c>
      <c r="LJ5" s="133">
        <v>46579</v>
      </c>
      <c r="LK5" s="133">
        <v>46580</v>
      </c>
      <c r="LL5" s="133">
        <v>46581</v>
      </c>
      <c r="LM5" s="133">
        <v>46582</v>
      </c>
      <c r="LN5" s="133">
        <v>46583</v>
      </c>
      <c r="LO5" s="133">
        <v>46584</v>
      </c>
      <c r="LP5" s="133">
        <v>46585</v>
      </c>
      <c r="LQ5" s="133">
        <v>46586</v>
      </c>
      <c r="LR5" s="133">
        <v>46587</v>
      </c>
      <c r="LS5" s="133">
        <v>46588</v>
      </c>
      <c r="LT5" s="133">
        <v>46589</v>
      </c>
      <c r="LU5" s="133">
        <v>46590</v>
      </c>
      <c r="LV5" s="133">
        <v>46591</v>
      </c>
      <c r="LW5" s="133">
        <v>46592</v>
      </c>
      <c r="LX5" s="133">
        <v>46593</v>
      </c>
      <c r="LY5" s="133">
        <v>46594</v>
      </c>
      <c r="LZ5" s="133">
        <v>46595</v>
      </c>
      <c r="MA5" s="133">
        <v>46596</v>
      </c>
      <c r="MB5" s="133">
        <v>46597</v>
      </c>
      <c r="MC5" s="133">
        <v>46598</v>
      </c>
      <c r="MD5" s="133">
        <v>46599</v>
      </c>
      <c r="ME5" s="133">
        <v>46600</v>
      </c>
      <c r="MF5" s="133">
        <v>46601</v>
      </c>
      <c r="MG5" s="133">
        <v>46602</v>
      </c>
      <c r="MH5" s="133">
        <v>46603</v>
      </c>
      <c r="MI5" s="133">
        <v>46604</v>
      </c>
      <c r="MJ5" s="133">
        <v>46605</v>
      </c>
      <c r="MK5" s="133">
        <v>46606</v>
      </c>
      <c r="ML5" s="133">
        <v>46607</v>
      </c>
      <c r="MM5" s="133">
        <v>46608</v>
      </c>
      <c r="MN5" s="133">
        <v>46609</v>
      </c>
      <c r="MO5" s="133">
        <v>46610</v>
      </c>
      <c r="MP5" s="133">
        <v>46611</v>
      </c>
      <c r="MQ5" s="133">
        <v>46612</v>
      </c>
      <c r="MR5" s="133">
        <v>46613</v>
      </c>
      <c r="MS5" s="133">
        <v>46614</v>
      </c>
      <c r="MT5" s="133">
        <v>46615</v>
      </c>
      <c r="MU5" s="133">
        <v>46616</v>
      </c>
      <c r="MV5" s="133">
        <v>46617</v>
      </c>
      <c r="MW5" s="133">
        <v>46618</v>
      </c>
      <c r="MX5" s="133">
        <v>46619</v>
      </c>
      <c r="MY5" s="133">
        <v>46620</v>
      </c>
      <c r="MZ5" s="133">
        <v>46621</v>
      </c>
      <c r="NA5" s="133">
        <v>46622</v>
      </c>
      <c r="NB5" s="133">
        <v>46623</v>
      </c>
      <c r="NC5" s="133">
        <v>46624</v>
      </c>
      <c r="ND5" s="133">
        <v>46625</v>
      </c>
      <c r="NE5" s="133">
        <v>46626</v>
      </c>
      <c r="NF5" s="133">
        <v>46627</v>
      </c>
      <c r="NG5" s="133">
        <v>46628</v>
      </c>
      <c r="NH5" s="133">
        <v>46629</v>
      </c>
      <c r="NI5" s="133">
        <v>46630</v>
      </c>
      <c r="NJ5" s="133">
        <v>46631</v>
      </c>
    </row>
    <row r="6" spans="1:374" ht="30" customHeight="1" x14ac:dyDescent="0.25">
      <c r="A6" s="10"/>
      <c r="G6" s="69"/>
      <c r="H6" s="69"/>
      <c r="I6" s="123"/>
      <c r="J6" s="123"/>
      <c r="K6" s="123"/>
      <c r="L6" s="123"/>
      <c r="M6" s="123"/>
      <c r="N6" s="123"/>
      <c r="O6" s="123"/>
      <c r="P6" s="123"/>
      <c r="Q6" s="123"/>
      <c r="R6" s="123" t="str">
        <f t="shared" ref="R6:AV6" ca="1" si="0">TEXT(R7,"mmmm")</f>
        <v>janvier</v>
      </c>
      <c r="S6" s="123"/>
      <c r="T6" s="123"/>
      <c r="U6" s="123"/>
      <c r="V6" s="123"/>
      <c r="W6" s="123"/>
      <c r="X6" s="123"/>
      <c r="Y6" s="123"/>
      <c r="Z6" s="123"/>
      <c r="AA6" s="123"/>
      <c r="AB6" s="123"/>
      <c r="AC6" s="123"/>
      <c r="AD6" s="123"/>
      <c r="AE6" s="123"/>
      <c r="AF6" s="123"/>
      <c r="AG6" s="123"/>
      <c r="AH6" s="123"/>
      <c r="AI6" s="123"/>
      <c r="AJ6" s="123"/>
      <c r="AK6" s="123"/>
      <c r="AL6" s="123"/>
      <c r="AM6" s="123"/>
      <c r="AN6" s="123"/>
      <c r="AO6" s="123"/>
      <c r="AP6" s="123"/>
      <c r="AQ6" s="123"/>
      <c r="AR6" s="123"/>
      <c r="AS6" s="123"/>
      <c r="AT6" s="123"/>
      <c r="AU6" s="123"/>
      <c r="AV6" s="123" t="str">
        <f t="shared" ca="1" si="0"/>
        <v>février</v>
      </c>
      <c r="AW6" s="123"/>
      <c r="AX6" s="123"/>
      <c r="AY6" s="123"/>
      <c r="AZ6" s="123"/>
      <c r="BA6" s="123"/>
      <c r="BB6" s="123"/>
      <c r="BC6" s="123"/>
      <c r="BD6" s="123"/>
      <c r="BE6" s="123"/>
      <c r="BF6" s="123"/>
      <c r="BG6" s="123"/>
      <c r="BH6" s="123"/>
      <c r="BI6" s="123"/>
      <c r="BJ6" s="123"/>
      <c r="BK6" s="123"/>
      <c r="BL6" s="123"/>
      <c r="BM6" s="123"/>
      <c r="BN6" s="123"/>
      <c r="BO6" s="123"/>
      <c r="BP6" s="123"/>
      <c r="BQ6" s="123"/>
      <c r="BR6" s="123"/>
      <c r="BS6" s="123"/>
      <c r="BT6" s="123"/>
      <c r="BU6" s="123"/>
      <c r="BV6" s="123"/>
      <c r="BW6" s="123"/>
      <c r="BX6" s="123"/>
      <c r="BY6" s="123"/>
      <c r="BZ6" s="123"/>
      <c r="CA6" s="123" t="str">
        <f t="shared" ref="CA6:DE6" ca="1" si="1">TEXT(CA7,"mmmm")</f>
        <v>mars</v>
      </c>
      <c r="CB6" s="123"/>
      <c r="CC6" s="123"/>
      <c r="CD6" s="123"/>
      <c r="CE6" s="123"/>
      <c r="CF6" s="123"/>
      <c r="CG6" s="123"/>
      <c r="CH6" s="123"/>
      <c r="CI6" s="123"/>
      <c r="CJ6" s="123"/>
      <c r="CK6" s="123"/>
      <c r="CL6" s="123"/>
      <c r="CM6" s="123"/>
      <c r="CN6" s="123"/>
      <c r="CO6" s="123"/>
      <c r="CP6" s="123"/>
      <c r="CQ6" s="123"/>
      <c r="CR6" s="123"/>
      <c r="CS6" s="123"/>
      <c r="CT6" s="123"/>
      <c r="CU6" s="123"/>
      <c r="CV6" s="123"/>
      <c r="CW6" s="123"/>
      <c r="CX6" s="123"/>
      <c r="CY6" s="123"/>
      <c r="CZ6" s="123"/>
      <c r="DA6" s="123"/>
      <c r="DB6" s="123"/>
      <c r="DC6" s="123"/>
      <c r="DD6" s="123"/>
      <c r="DE6" s="123" t="str">
        <f t="shared" ca="1" si="1"/>
        <v>avril</v>
      </c>
      <c r="DF6" s="123"/>
      <c r="DG6" s="123"/>
      <c r="DH6" s="123"/>
      <c r="DI6" s="123"/>
      <c r="DJ6" s="123"/>
      <c r="DK6" s="123"/>
      <c r="DL6" s="123"/>
      <c r="DM6" s="123"/>
      <c r="DN6" s="123"/>
      <c r="DO6" s="123"/>
      <c r="DP6" s="123"/>
      <c r="DQ6" s="123"/>
      <c r="DR6" s="123"/>
      <c r="DS6" s="123"/>
      <c r="DT6" s="123"/>
      <c r="DU6" s="123"/>
      <c r="DV6" s="123"/>
      <c r="DW6" s="123"/>
      <c r="DX6" s="123"/>
      <c r="DY6" s="123"/>
      <c r="DZ6" s="123"/>
      <c r="EA6" s="123"/>
      <c r="EB6" s="123"/>
      <c r="EC6" s="123"/>
      <c r="ED6" s="123"/>
      <c r="EE6" s="123"/>
      <c r="EF6" s="123"/>
      <c r="EG6" s="123"/>
      <c r="EH6" s="123"/>
      <c r="EI6" s="123"/>
      <c r="EJ6" s="123" t="str">
        <f t="shared" ref="EJ6:GQ6" ca="1" si="2">TEXT(EJ7,"mmmm")</f>
        <v>mai</v>
      </c>
      <c r="EK6" s="123"/>
      <c r="EL6" s="123"/>
      <c r="EM6" s="123"/>
      <c r="EN6" s="123"/>
      <c r="EO6" s="123"/>
      <c r="EP6" s="123"/>
      <c r="EQ6" s="123"/>
      <c r="ER6" s="123"/>
      <c r="ES6" s="123"/>
      <c r="ET6" s="123"/>
      <c r="EU6" s="123"/>
      <c r="EV6" s="123"/>
      <c r="EW6" s="123"/>
      <c r="EX6" s="123"/>
      <c r="EY6" s="123"/>
      <c r="EZ6" s="123"/>
      <c r="FA6" s="123"/>
      <c r="FB6" s="123"/>
      <c r="FC6" s="123"/>
      <c r="FD6" s="123"/>
      <c r="FE6" s="123"/>
      <c r="FF6" s="123"/>
      <c r="FG6" s="123"/>
      <c r="FH6" s="123"/>
      <c r="FI6" s="123"/>
      <c r="FJ6" s="123"/>
      <c r="FK6" s="123"/>
      <c r="FL6" s="123"/>
      <c r="FM6" s="123"/>
      <c r="FN6" s="123"/>
      <c r="FO6" s="123" t="str">
        <f t="shared" ca="1" si="2"/>
        <v>juin</v>
      </c>
      <c r="FP6" s="123"/>
      <c r="FQ6" s="123"/>
      <c r="FR6" s="123"/>
      <c r="FS6" s="123"/>
      <c r="FT6" s="123"/>
      <c r="FU6" s="123"/>
      <c r="FV6" s="123"/>
      <c r="FW6" s="123"/>
      <c r="FX6" s="123"/>
      <c r="FY6" s="123"/>
      <c r="FZ6" s="123"/>
      <c r="GA6" s="123"/>
      <c r="GB6" s="123"/>
      <c r="GC6" s="123"/>
      <c r="GD6" s="123"/>
      <c r="GE6" s="123"/>
      <c r="GF6" s="123"/>
      <c r="GG6" s="123"/>
      <c r="GH6" s="123"/>
      <c r="GI6" s="123"/>
      <c r="GJ6" s="123"/>
      <c r="GK6" s="123"/>
      <c r="GL6" s="123"/>
      <c r="GM6" s="123"/>
      <c r="GN6" s="123"/>
      <c r="GO6" s="123"/>
      <c r="GP6" s="123"/>
      <c r="GQ6" s="123" t="str">
        <f t="shared" ca="1" si="2"/>
        <v>juillet</v>
      </c>
      <c r="GR6" s="123"/>
      <c r="GS6" s="123"/>
      <c r="GT6" s="123"/>
      <c r="GU6" s="123"/>
      <c r="GV6" s="123"/>
      <c r="GW6" s="123"/>
      <c r="GX6" s="123"/>
      <c r="GY6" s="123"/>
      <c r="GZ6" s="123"/>
      <c r="HA6" s="123"/>
      <c r="HB6" s="123"/>
      <c r="HC6" s="123"/>
      <c r="HD6" s="123"/>
      <c r="HE6" s="123"/>
      <c r="HF6" s="123"/>
      <c r="HG6" s="123"/>
      <c r="HH6" s="123"/>
      <c r="HI6" s="123"/>
      <c r="HJ6" s="123"/>
      <c r="HK6" s="123"/>
      <c r="HL6" s="123"/>
      <c r="HM6" s="123"/>
      <c r="HN6" s="123"/>
      <c r="HO6" s="123"/>
      <c r="HP6" s="123"/>
      <c r="HQ6" s="123"/>
      <c r="HR6" s="123"/>
      <c r="HS6" s="123"/>
      <c r="HT6" s="123"/>
      <c r="HU6" s="123"/>
      <c r="HV6" s="123" t="str">
        <f t="shared" ref="HV6:IZ6" ca="1" si="3">TEXT(HV7,"mmmm")</f>
        <v>août</v>
      </c>
      <c r="HW6" s="123"/>
      <c r="HX6" s="123"/>
      <c r="HY6" s="123"/>
      <c r="HZ6" s="123"/>
      <c r="IA6" s="123"/>
      <c r="IB6" s="123"/>
      <c r="IC6" s="123"/>
      <c r="ID6" s="123"/>
      <c r="IE6" s="123"/>
      <c r="IF6" s="123"/>
      <c r="IG6" s="123"/>
      <c r="IH6" s="123"/>
      <c r="II6" s="123"/>
      <c r="IJ6" s="123"/>
      <c r="IK6" s="123"/>
      <c r="IL6" s="123"/>
      <c r="IM6" s="123"/>
      <c r="IN6" s="123"/>
      <c r="IO6" s="123"/>
      <c r="IP6" s="123"/>
      <c r="IQ6" s="123"/>
      <c r="IR6" s="123"/>
      <c r="IS6" s="123"/>
      <c r="IT6" s="123"/>
      <c r="IU6" s="123"/>
      <c r="IV6" s="123"/>
      <c r="IW6" s="123"/>
      <c r="IX6" s="123"/>
      <c r="IY6" s="123"/>
      <c r="IZ6" s="123" t="str">
        <f t="shared" ca="1" si="3"/>
        <v>septembre</v>
      </c>
      <c r="JA6" s="123"/>
      <c r="JB6" s="123"/>
      <c r="JC6" s="123"/>
      <c r="JD6" s="123"/>
      <c r="JE6" s="123"/>
      <c r="JF6" s="123"/>
      <c r="JG6" s="123"/>
      <c r="JH6" s="123"/>
      <c r="JI6" s="123"/>
      <c r="JJ6" s="123"/>
      <c r="JK6" s="123"/>
      <c r="JL6" s="123"/>
      <c r="JM6" s="123"/>
      <c r="JN6" s="123"/>
      <c r="JO6" s="123"/>
      <c r="JP6" s="123"/>
      <c r="JQ6" s="123"/>
      <c r="JR6" s="123"/>
      <c r="JS6" s="123"/>
      <c r="JT6" s="123"/>
      <c r="JU6" s="123"/>
      <c r="JV6" s="123"/>
      <c r="JW6" s="123"/>
      <c r="JX6" s="123"/>
      <c r="JY6" s="123"/>
      <c r="JZ6" s="123"/>
      <c r="KA6" s="123"/>
      <c r="KB6" s="123"/>
      <c r="KC6" s="123"/>
      <c r="KD6" s="123"/>
      <c r="KE6" s="123" t="str">
        <f t="shared" ref="KE6" ca="1" si="4">TEXT(KE7,"mmmm")</f>
        <v>octobre</v>
      </c>
      <c r="KF6" s="123"/>
      <c r="KG6" s="123"/>
      <c r="KH6" s="123"/>
      <c r="KI6" s="123"/>
      <c r="KJ6" s="123"/>
      <c r="KK6" s="123"/>
      <c r="KL6" s="123"/>
      <c r="KM6" s="123"/>
      <c r="KN6" s="123"/>
      <c r="KO6" s="123"/>
      <c r="KP6" s="123"/>
      <c r="KQ6" s="123"/>
      <c r="KR6" s="123"/>
      <c r="KS6" s="123"/>
      <c r="KT6" s="123"/>
      <c r="KU6" s="123"/>
      <c r="KV6" s="123"/>
      <c r="KW6" s="123"/>
      <c r="KX6" s="123"/>
      <c r="KY6" s="123"/>
      <c r="KZ6" s="123"/>
      <c r="LA6" s="123"/>
      <c r="LB6" s="123"/>
      <c r="LC6" s="123"/>
      <c r="LD6" s="123"/>
      <c r="LE6" s="123"/>
      <c r="LF6" s="123"/>
      <c r="LG6" s="123"/>
      <c r="LH6" s="123"/>
      <c r="LI6" s="123" t="str">
        <f t="shared" ref="LI6" ca="1" si="5">TEXT(LI7,"mmmm")</f>
        <v>novembre</v>
      </c>
      <c r="LJ6" s="123"/>
      <c r="LK6" s="123"/>
      <c r="LL6" s="123"/>
      <c r="LM6" s="123"/>
      <c r="LN6" s="123"/>
      <c r="LO6" s="123"/>
      <c r="LP6" s="123"/>
      <c r="LQ6" s="123"/>
      <c r="LR6" s="123"/>
      <c r="LS6" s="123"/>
      <c r="LT6" s="123"/>
      <c r="LU6" s="123"/>
      <c r="LV6" s="123"/>
      <c r="LW6" s="123"/>
      <c r="LX6" s="123"/>
      <c r="LY6" s="123"/>
      <c r="LZ6" s="123"/>
      <c r="MA6" s="123"/>
      <c r="MB6" s="123"/>
      <c r="MC6" s="123"/>
      <c r="MD6" s="123"/>
      <c r="ME6" s="123"/>
      <c r="MF6" s="123"/>
      <c r="MG6" s="123"/>
      <c r="MH6" s="123"/>
      <c r="MI6" s="123"/>
      <c r="MJ6" s="123"/>
      <c r="MK6" s="123"/>
      <c r="ML6" s="123"/>
      <c r="MM6" s="123"/>
      <c r="MN6" s="123" t="str">
        <f t="shared" ref="MN6" ca="1" si="6">TEXT(MN7,"mmmm")</f>
        <v>décembre</v>
      </c>
      <c r="MO6" s="123"/>
      <c r="MP6" s="123"/>
      <c r="MQ6" s="123"/>
      <c r="MR6" s="123"/>
      <c r="MS6" s="123"/>
      <c r="MT6" s="123"/>
      <c r="MU6" s="123"/>
      <c r="MV6" s="123"/>
      <c r="MW6" s="123"/>
      <c r="MX6" s="123"/>
      <c r="MY6" s="123"/>
      <c r="MZ6" s="123"/>
      <c r="NA6" s="123"/>
      <c r="NB6" s="123"/>
      <c r="NC6" s="123"/>
      <c r="ND6" s="123"/>
      <c r="NE6" s="123"/>
      <c r="NF6" s="123"/>
      <c r="NG6" s="123"/>
      <c r="NH6" s="123"/>
      <c r="NI6" s="123"/>
      <c r="NJ6" s="123"/>
    </row>
    <row r="7" spans="1:374" ht="30" customHeight="1" x14ac:dyDescent="0.25">
      <c r="A7" s="10"/>
      <c r="C7" s="132" t="s">
        <v>6</v>
      </c>
      <c r="D7" s="174" t="s">
        <v>43</v>
      </c>
      <c r="E7" s="173">
        <f>D2</f>
        <v>46028</v>
      </c>
      <c r="F7" s="69"/>
      <c r="G7" s="69"/>
      <c r="H7" s="122"/>
      <c r="I7" s="125">
        <f ca="1">IFERROR(Début_Projet+Incrément_de_défilement,TODAY())</f>
        <v>46028</v>
      </c>
      <c r="J7" s="125">
        <f ca="1">I7+1</f>
        <v>46029</v>
      </c>
      <c r="K7" s="125">
        <f t="shared" ref="K7:AX7" ca="1" si="7">J7+1</f>
        <v>46030</v>
      </c>
      <c r="L7" s="125">
        <f t="shared" ca="1" si="7"/>
        <v>46031</v>
      </c>
      <c r="M7" s="125">
        <f t="shared" ca="1" si="7"/>
        <v>46032</v>
      </c>
      <c r="N7" s="125">
        <f t="shared" ca="1" si="7"/>
        <v>46033</v>
      </c>
      <c r="O7" s="125">
        <f t="shared" ca="1" si="7"/>
        <v>46034</v>
      </c>
      <c r="P7" s="125">
        <f ca="1">O7+1</f>
        <v>46035</v>
      </c>
      <c r="Q7" s="125">
        <f ca="1">P7+1</f>
        <v>46036</v>
      </c>
      <c r="R7" s="125">
        <f t="shared" ca="1" si="7"/>
        <v>46037</v>
      </c>
      <c r="S7" s="125">
        <f t="shared" ca="1" si="7"/>
        <v>46038</v>
      </c>
      <c r="T7" s="125">
        <f t="shared" ca="1" si="7"/>
        <v>46039</v>
      </c>
      <c r="U7" s="125">
        <f t="shared" ca="1" si="7"/>
        <v>46040</v>
      </c>
      <c r="V7" s="125">
        <f t="shared" ca="1" si="7"/>
        <v>46041</v>
      </c>
      <c r="W7" s="125">
        <f ca="1">V7+1</f>
        <v>46042</v>
      </c>
      <c r="X7" s="125">
        <f ca="1">W7+1</f>
        <v>46043</v>
      </c>
      <c r="Y7" s="125">
        <f t="shared" ca="1" si="7"/>
        <v>46044</v>
      </c>
      <c r="Z7" s="125">
        <f t="shared" ca="1" si="7"/>
        <v>46045</v>
      </c>
      <c r="AA7" s="125">
        <f t="shared" ca="1" si="7"/>
        <v>46046</v>
      </c>
      <c r="AB7" s="125">
        <f t="shared" ca="1" si="7"/>
        <v>46047</v>
      </c>
      <c r="AC7" s="125">
        <f t="shared" ca="1" si="7"/>
        <v>46048</v>
      </c>
      <c r="AD7" s="125">
        <f ca="1">AC7+1</f>
        <v>46049</v>
      </c>
      <c r="AE7" s="125">
        <f ca="1">AD7+1</f>
        <v>46050</v>
      </c>
      <c r="AF7" s="125">
        <f t="shared" ca="1" si="7"/>
        <v>46051</v>
      </c>
      <c r="AG7" s="125">
        <f t="shared" ca="1" si="7"/>
        <v>46052</v>
      </c>
      <c r="AH7" s="125">
        <f t="shared" ca="1" si="7"/>
        <v>46053</v>
      </c>
      <c r="AI7" s="125">
        <f t="shared" ca="1" si="7"/>
        <v>46054</v>
      </c>
      <c r="AJ7" s="125">
        <f t="shared" ca="1" si="7"/>
        <v>46055</v>
      </c>
      <c r="AK7" s="125">
        <f ca="1">AJ7+1</f>
        <v>46056</v>
      </c>
      <c r="AL7" s="125">
        <f ca="1">AK7+1</f>
        <v>46057</v>
      </c>
      <c r="AM7" s="125">
        <f t="shared" ca="1" si="7"/>
        <v>46058</v>
      </c>
      <c r="AN7" s="125">
        <f t="shared" ca="1" si="7"/>
        <v>46059</v>
      </c>
      <c r="AO7" s="125">
        <f t="shared" ca="1" si="7"/>
        <v>46060</v>
      </c>
      <c r="AP7" s="125">
        <f t="shared" ca="1" si="7"/>
        <v>46061</v>
      </c>
      <c r="AQ7" s="125">
        <f t="shared" ca="1" si="7"/>
        <v>46062</v>
      </c>
      <c r="AR7" s="125">
        <f ca="1">AQ7+1</f>
        <v>46063</v>
      </c>
      <c r="AS7" s="125">
        <f ca="1">AR7+1</f>
        <v>46064</v>
      </c>
      <c r="AT7" s="125">
        <f t="shared" ca="1" si="7"/>
        <v>46065</v>
      </c>
      <c r="AU7" s="125">
        <f t="shared" ca="1" si="7"/>
        <v>46066</v>
      </c>
      <c r="AV7" s="125">
        <f t="shared" ca="1" si="7"/>
        <v>46067</v>
      </c>
      <c r="AW7" s="125">
        <f t="shared" ca="1" si="7"/>
        <v>46068</v>
      </c>
      <c r="AX7" s="125">
        <f t="shared" ca="1" si="7"/>
        <v>46069</v>
      </c>
      <c r="AY7" s="125">
        <f ca="1">AX7+1</f>
        <v>46070</v>
      </c>
      <c r="AZ7" s="125">
        <f ca="1">AY7+1</f>
        <v>46071</v>
      </c>
      <c r="BA7" s="125">
        <f t="shared" ref="BA7:BE7" ca="1" si="8">AZ7+1</f>
        <v>46072</v>
      </c>
      <c r="BB7" s="125">
        <f t="shared" ca="1" si="8"/>
        <v>46073</v>
      </c>
      <c r="BC7" s="125">
        <f t="shared" ca="1" si="8"/>
        <v>46074</v>
      </c>
      <c r="BD7" s="125">
        <f t="shared" ca="1" si="8"/>
        <v>46075</v>
      </c>
      <c r="BE7" s="125">
        <f t="shared" ca="1" si="8"/>
        <v>46076</v>
      </c>
      <c r="BF7" s="125">
        <f ca="1">BE7+1</f>
        <v>46077</v>
      </c>
      <c r="BG7" s="125">
        <f ca="1">BF7+1</f>
        <v>46078</v>
      </c>
      <c r="BH7" s="125">
        <f t="shared" ref="BH7:BK7" ca="1" si="9">BG7+1</f>
        <v>46079</v>
      </c>
      <c r="BI7" s="125">
        <f t="shared" ca="1" si="9"/>
        <v>46080</v>
      </c>
      <c r="BJ7" s="125">
        <f t="shared" ca="1" si="9"/>
        <v>46081</v>
      </c>
      <c r="BK7" s="125">
        <f t="shared" ca="1" si="9"/>
        <v>46082</v>
      </c>
      <c r="BL7" s="125">
        <f ca="1">BK7+1</f>
        <v>46083</v>
      </c>
      <c r="BM7" s="125">
        <f t="shared" ref="BM7:CT7" ca="1" si="10">BL7+1</f>
        <v>46084</v>
      </c>
      <c r="BN7" s="125">
        <f t="shared" ca="1" si="10"/>
        <v>46085</v>
      </c>
      <c r="BO7" s="125">
        <f t="shared" ca="1" si="10"/>
        <v>46086</v>
      </c>
      <c r="BP7" s="125">
        <f t="shared" ca="1" si="10"/>
        <v>46087</v>
      </c>
      <c r="BQ7" s="125">
        <f t="shared" ca="1" si="10"/>
        <v>46088</v>
      </c>
      <c r="BR7" s="125">
        <f t="shared" ca="1" si="10"/>
        <v>46089</v>
      </c>
      <c r="BS7" s="125">
        <f t="shared" ca="1" si="10"/>
        <v>46090</v>
      </c>
      <c r="BT7" s="125">
        <f t="shared" ca="1" si="10"/>
        <v>46091</v>
      </c>
      <c r="BU7" s="125">
        <f t="shared" ca="1" si="10"/>
        <v>46092</v>
      </c>
      <c r="BV7" s="125">
        <f t="shared" ca="1" si="10"/>
        <v>46093</v>
      </c>
      <c r="BW7" s="125">
        <f t="shared" ca="1" si="10"/>
        <v>46094</v>
      </c>
      <c r="BX7" s="125">
        <f t="shared" ca="1" si="10"/>
        <v>46095</v>
      </c>
      <c r="BY7" s="125">
        <f t="shared" ca="1" si="10"/>
        <v>46096</v>
      </c>
      <c r="BZ7" s="125">
        <f t="shared" ca="1" si="10"/>
        <v>46097</v>
      </c>
      <c r="CA7" s="125">
        <f t="shared" ca="1" si="10"/>
        <v>46098</v>
      </c>
      <c r="CB7" s="125">
        <f t="shared" ca="1" si="10"/>
        <v>46099</v>
      </c>
      <c r="CC7" s="125">
        <f t="shared" ca="1" si="10"/>
        <v>46100</v>
      </c>
      <c r="CD7" s="125">
        <f t="shared" ca="1" si="10"/>
        <v>46101</v>
      </c>
      <c r="CE7" s="125">
        <f t="shared" ca="1" si="10"/>
        <v>46102</v>
      </c>
      <c r="CF7" s="125">
        <f t="shared" ca="1" si="10"/>
        <v>46103</v>
      </c>
      <c r="CG7" s="125">
        <f t="shared" ca="1" si="10"/>
        <v>46104</v>
      </c>
      <c r="CH7" s="125">
        <f t="shared" ca="1" si="10"/>
        <v>46105</v>
      </c>
      <c r="CI7" s="125">
        <f t="shared" ca="1" si="10"/>
        <v>46106</v>
      </c>
      <c r="CJ7" s="125">
        <f t="shared" ca="1" si="10"/>
        <v>46107</v>
      </c>
      <c r="CK7" s="125">
        <f t="shared" ca="1" si="10"/>
        <v>46108</v>
      </c>
      <c r="CL7" s="125">
        <f t="shared" ca="1" si="10"/>
        <v>46109</v>
      </c>
      <c r="CM7" s="125">
        <f t="shared" ca="1" si="10"/>
        <v>46110</v>
      </c>
      <c r="CN7" s="125">
        <f t="shared" ca="1" si="10"/>
        <v>46111</v>
      </c>
      <c r="CO7" s="125">
        <f t="shared" ca="1" si="10"/>
        <v>46112</v>
      </c>
      <c r="CP7" s="125">
        <f t="shared" ca="1" si="10"/>
        <v>46113</v>
      </c>
      <c r="CQ7" s="125">
        <f t="shared" ca="1" si="10"/>
        <v>46114</v>
      </c>
      <c r="CR7" s="125">
        <f t="shared" ca="1" si="10"/>
        <v>46115</v>
      </c>
      <c r="CS7" s="125">
        <f t="shared" ca="1" si="10"/>
        <v>46116</v>
      </c>
      <c r="CT7" s="125">
        <f t="shared" ca="1" si="10"/>
        <v>46117</v>
      </c>
      <c r="CU7" s="125">
        <f t="shared" ref="CU7:FF7" ca="1" si="11">CT7+1</f>
        <v>46118</v>
      </c>
      <c r="CV7" s="125">
        <f t="shared" ca="1" si="11"/>
        <v>46119</v>
      </c>
      <c r="CW7" s="125">
        <f t="shared" ca="1" si="11"/>
        <v>46120</v>
      </c>
      <c r="CX7" s="125">
        <f t="shared" ca="1" si="11"/>
        <v>46121</v>
      </c>
      <c r="CY7" s="125">
        <f t="shared" ca="1" si="11"/>
        <v>46122</v>
      </c>
      <c r="CZ7" s="125">
        <f t="shared" ca="1" si="11"/>
        <v>46123</v>
      </c>
      <c r="DA7" s="125">
        <f t="shared" ca="1" si="11"/>
        <v>46124</v>
      </c>
      <c r="DB7" s="125">
        <f t="shared" ca="1" si="11"/>
        <v>46125</v>
      </c>
      <c r="DC7" s="125">
        <f t="shared" ca="1" si="11"/>
        <v>46126</v>
      </c>
      <c r="DD7" s="125">
        <f t="shared" ca="1" si="11"/>
        <v>46127</v>
      </c>
      <c r="DE7" s="125">
        <f t="shared" ca="1" si="11"/>
        <v>46128</v>
      </c>
      <c r="DF7" s="125">
        <f t="shared" ca="1" si="11"/>
        <v>46129</v>
      </c>
      <c r="DG7" s="125">
        <f t="shared" ca="1" si="11"/>
        <v>46130</v>
      </c>
      <c r="DH7" s="125">
        <f t="shared" ca="1" si="11"/>
        <v>46131</v>
      </c>
      <c r="DI7" s="125">
        <f t="shared" ca="1" si="11"/>
        <v>46132</v>
      </c>
      <c r="DJ7" s="125">
        <f t="shared" ca="1" si="11"/>
        <v>46133</v>
      </c>
      <c r="DK7" s="125">
        <f t="shared" ca="1" si="11"/>
        <v>46134</v>
      </c>
      <c r="DL7" s="125">
        <f t="shared" ca="1" si="11"/>
        <v>46135</v>
      </c>
      <c r="DM7" s="125">
        <f t="shared" ca="1" si="11"/>
        <v>46136</v>
      </c>
      <c r="DN7" s="125">
        <f t="shared" ca="1" si="11"/>
        <v>46137</v>
      </c>
      <c r="DO7" s="125">
        <f t="shared" ca="1" si="11"/>
        <v>46138</v>
      </c>
      <c r="DP7" s="125">
        <f t="shared" ca="1" si="11"/>
        <v>46139</v>
      </c>
      <c r="DQ7" s="125">
        <f t="shared" ca="1" si="11"/>
        <v>46140</v>
      </c>
      <c r="DR7" s="125">
        <f t="shared" ca="1" si="11"/>
        <v>46141</v>
      </c>
      <c r="DS7" s="125">
        <f t="shared" ca="1" si="11"/>
        <v>46142</v>
      </c>
      <c r="DT7" s="125">
        <f t="shared" ca="1" si="11"/>
        <v>46143</v>
      </c>
      <c r="DU7" s="125">
        <f t="shared" ca="1" si="11"/>
        <v>46144</v>
      </c>
      <c r="DV7" s="125">
        <f t="shared" ca="1" si="11"/>
        <v>46145</v>
      </c>
      <c r="DW7" s="125">
        <f t="shared" ca="1" si="11"/>
        <v>46146</v>
      </c>
      <c r="DX7" s="125">
        <f t="shared" ca="1" si="11"/>
        <v>46147</v>
      </c>
      <c r="DY7" s="125">
        <f t="shared" ca="1" si="11"/>
        <v>46148</v>
      </c>
      <c r="DZ7" s="125">
        <f t="shared" ca="1" si="11"/>
        <v>46149</v>
      </c>
      <c r="EA7" s="125">
        <f t="shared" ca="1" si="11"/>
        <v>46150</v>
      </c>
      <c r="EB7" s="125">
        <f t="shared" ca="1" si="11"/>
        <v>46151</v>
      </c>
      <c r="EC7" s="125">
        <f t="shared" ca="1" si="11"/>
        <v>46152</v>
      </c>
      <c r="ED7" s="125">
        <f t="shared" ca="1" si="11"/>
        <v>46153</v>
      </c>
      <c r="EE7" s="125">
        <f t="shared" ca="1" si="11"/>
        <v>46154</v>
      </c>
      <c r="EF7" s="125">
        <f t="shared" ca="1" si="11"/>
        <v>46155</v>
      </c>
      <c r="EG7" s="125">
        <f t="shared" ca="1" si="11"/>
        <v>46156</v>
      </c>
      <c r="EH7" s="125">
        <f t="shared" ca="1" si="11"/>
        <v>46157</v>
      </c>
      <c r="EI7" s="125">
        <f t="shared" ca="1" si="11"/>
        <v>46158</v>
      </c>
      <c r="EJ7" s="125">
        <f t="shared" ca="1" si="11"/>
        <v>46159</v>
      </c>
      <c r="EK7" s="125">
        <f t="shared" ca="1" si="11"/>
        <v>46160</v>
      </c>
      <c r="EL7" s="125">
        <f t="shared" ca="1" si="11"/>
        <v>46161</v>
      </c>
      <c r="EM7" s="125">
        <f t="shared" ca="1" si="11"/>
        <v>46162</v>
      </c>
      <c r="EN7" s="125">
        <f t="shared" ca="1" si="11"/>
        <v>46163</v>
      </c>
      <c r="EO7" s="125">
        <f t="shared" ca="1" si="11"/>
        <v>46164</v>
      </c>
      <c r="EP7" s="125">
        <f t="shared" ca="1" si="11"/>
        <v>46165</v>
      </c>
      <c r="EQ7" s="125">
        <f t="shared" ca="1" si="11"/>
        <v>46166</v>
      </c>
      <c r="ER7" s="125">
        <f t="shared" ca="1" si="11"/>
        <v>46167</v>
      </c>
      <c r="ES7" s="125">
        <f t="shared" ca="1" si="11"/>
        <v>46168</v>
      </c>
      <c r="ET7" s="125">
        <f t="shared" ca="1" si="11"/>
        <v>46169</v>
      </c>
      <c r="EU7" s="125">
        <f t="shared" ca="1" si="11"/>
        <v>46170</v>
      </c>
      <c r="EV7" s="125">
        <f t="shared" ca="1" si="11"/>
        <v>46171</v>
      </c>
      <c r="EW7" s="125">
        <f t="shared" ca="1" si="11"/>
        <v>46172</v>
      </c>
      <c r="EX7" s="125">
        <f t="shared" ca="1" si="11"/>
        <v>46173</v>
      </c>
      <c r="EY7" s="125">
        <f t="shared" ca="1" si="11"/>
        <v>46174</v>
      </c>
      <c r="EZ7" s="125">
        <f t="shared" ca="1" si="11"/>
        <v>46175</v>
      </c>
      <c r="FA7" s="125">
        <f t="shared" ca="1" si="11"/>
        <v>46176</v>
      </c>
      <c r="FB7" s="125">
        <f t="shared" ca="1" si="11"/>
        <v>46177</v>
      </c>
      <c r="FC7" s="125">
        <f t="shared" ca="1" si="11"/>
        <v>46178</v>
      </c>
      <c r="FD7" s="125">
        <f t="shared" ca="1" si="11"/>
        <v>46179</v>
      </c>
      <c r="FE7" s="125">
        <f t="shared" ca="1" si="11"/>
        <v>46180</v>
      </c>
      <c r="FF7" s="125">
        <f t="shared" ca="1" si="11"/>
        <v>46181</v>
      </c>
      <c r="FG7" s="125">
        <f t="shared" ref="FG7:HR7" ca="1" si="12">FF7+1</f>
        <v>46182</v>
      </c>
      <c r="FH7" s="125">
        <f t="shared" ca="1" si="12"/>
        <v>46183</v>
      </c>
      <c r="FI7" s="125">
        <f t="shared" ca="1" si="12"/>
        <v>46184</v>
      </c>
      <c r="FJ7" s="125">
        <f t="shared" ca="1" si="12"/>
        <v>46185</v>
      </c>
      <c r="FK7" s="125">
        <f t="shared" ca="1" si="12"/>
        <v>46186</v>
      </c>
      <c r="FL7" s="125">
        <f t="shared" ca="1" si="12"/>
        <v>46187</v>
      </c>
      <c r="FM7" s="125">
        <f t="shared" ca="1" si="12"/>
        <v>46188</v>
      </c>
      <c r="FN7" s="125">
        <f t="shared" ca="1" si="12"/>
        <v>46189</v>
      </c>
      <c r="FO7" s="125">
        <f t="shared" ca="1" si="12"/>
        <v>46190</v>
      </c>
      <c r="FP7" s="125">
        <f t="shared" ca="1" si="12"/>
        <v>46191</v>
      </c>
      <c r="FQ7" s="125">
        <f t="shared" ca="1" si="12"/>
        <v>46192</v>
      </c>
      <c r="FR7" s="125">
        <f t="shared" ca="1" si="12"/>
        <v>46193</v>
      </c>
      <c r="FS7" s="125">
        <f t="shared" ca="1" si="12"/>
        <v>46194</v>
      </c>
      <c r="FT7" s="125">
        <f t="shared" ca="1" si="12"/>
        <v>46195</v>
      </c>
      <c r="FU7" s="125">
        <f t="shared" ca="1" si="12"/>
        <v>46196</v>
      </c>
      <c r="FV7" s="125">
        <f t="shared" ca="1" si="12"/>
        <v>46197</v>
      </c>
      <c r="FW7" s="125">
        <f t="shared" ca="1" si="12"/>
        <v>46198</v>
      </c>
      <c r="FX7" s="125">
        <f t="shared" ca="1" si="12"/>
        <v>46199</v>
      </c>
      <c r="FY7" s="125">
        <f t="shared" ca="1" si="12"/>
        <v>46200</v>
      </c>
      <c r="FZ7" s="125">
        <f t="shared" ca="1" si="12"/>
        <v>46201</v>
      </c>
      <c r="GA7" s="125">
        <f t="shared" ca="1" si="12"/>
        <v>46202</v>
      </c>
      <c r="GB7" s="125">
        <f t="shared" ca="1" si="12"/>
        <v>46203</v>
      </c>
      <c r="GC7" s="125">
        <f t="shared" ca="1" si="12"/>
        <v>46204</v>
      </c>
      <c r="GD7" s="125">
        <f t="shared" ca="1" si="12"/>
        <v>46205</v>
      </c>
      <c r="GE7" s="125">
        <f t="shared" ca="1" si="12"/>
        <v>46206</v>
      </c>
      <c r="GF7" s="125">
        <f t="shared" ca="1" si="12"/>
        <v>46207</v>
      </c>
      <c r="GG7" s="125">
        <f t="shared" ca="1" si="12"/>
        <v>46208</v>
      </c>
      <c r="GH7" s="125">
        <f t="shared" ca="1" si="12"/>
        <v>46209</v>
      </c>
      <c r="GI7" s="125">
        <f t="shared" ca="1" si="12"/>
        <v>46210</v>
      </c>
      <c r="GJ7" s="125">
        <f t="shared" ca="1" si="12"/>
        <v>46211</v>
      </c>
      <c r="GK7" s="125">
        <f t="shared" ca="1" si="12"/>
        <v>46212</v>
      </c>
      <c r="GL7" s="125">
        <f t="shared" ca="1" si="12"/>
        <v>46213</v>
      </c>
      <c r="GM7" s="125">
        <f t="shared" ca="1" si="12"/>
        <v>46214</v>
      </c>
      <c r="GN7" s="125">
        <f t="shared" ca="1" si="12"/>
        <v>46215</v>
      </c>
      <c r="GO7" s="125">
        <f t="shared" ca="1" si="12"/>
        <v>46216</v>
      </c>
      <c r="GP7" s="125">
        <f t="shared" ca="1" si="12"/>
        <v>46217</v>
      </c>
      <c r="GQ7" s="125">
        <f t="shared" ca="1" si="12"/>
        <v>46218</v>
      </c>
      <c r="GR7" s="125">
        <f t="shared" ca="1" si="12"/>
        <v>46219</v>
      </c>
      <c r="GS7" s="125">
        <f t="shared" ca="1" si="12"/>
        <v>46220</v>
      </c>
      <c r="GT7" s="125">
        <f t="shared" ca="1" si="12"/>
        <v>46221</v>
      </c>
      <c r="GU7" s="125">
        <f t="shared" ca="1" si="12"/>
        <v>46222</v>
      </c>
      <c r="GV7" s="125">
        <f t="shared" ca="1" si="12"/>
        <v>46223</v>
      </c>
      <c r="GW7" s="125">
        <f t="shared" ca="1" si="12"/>
        <v>46224</v>
      </c>
      <c r="GX7" s="125">
        <f t="shared" ca="1" si="12"/>
        <v>46225</v>
      </c>
      <c r="GY7" s="125">
        <f t="shared" ca="1" si="12"/>
        <v>46226</v>
      </c>
      <c r="GZ7" s="125">
        <f t="shared" ca="1" si="12"/>
        <v>46227</v>
      </c>
      <c r="HA7" s="125">
        <f t="shared" ca="1" si="12"/>
        <v>46228</v>
      </c>
      <c r="HB7" s="125">
        <f t="shared" ca="1" si="12"/>
        <v>46229</v>
      </c>
      <c r="HC7" s="125">
        <f t="shared" ca="1" si="12"/>
        <v>46230</v>
      </c>
      <c r="HD7" s="125">
        <f t="shared" ca="1" si="12"/>
        <v>46231</v>
      </c>
      <c r="HE7" s="125">
        <f t="shared" ca="1" si="12"/>
        <v>46232</v>
      </c>
      <c r="HF7" s="125">
        <f t="shared" ca="1" si="12"/>
        <v>46233</v>
      </c>
      <c r="HG7" s="125">
        <f t="shared" ca="1" si="12"/>
        <v>46234</v>
      </c>
      <c r="HH7" s="125">
        <f t="shared" ca="1" si="12"/>
        <v>46235</v>
      </c>
      <c r="HI7" s="125">
        <f t="shared" ca="1" si="12"/>
        <v>46236</v>
      </c>
      <c r="HJ7" s="125">
        <f t="shared" ca="1" si="12"/>
        <v>46237</v>
      </c>
      <c r="HK7" s="125">
        <f t="shared" ca="1" si="12"/>
        <v>46238</v>
      </c>
      <c r="HL7" s="125">
        <f t="shared" ca="1" si="12"/>
        <v>46239</v>
      </c>
      <c r="HM7" s="125">
        <f t="shared" ca="1" si="12"/>
        <v>46240</v>
      </c>
      <c r="HN7" s="125">
        <f t="shared" ca="1" si="12"/>
        <v>46241</v>
      </c>
      <c r="HO7" s="125">
        <f t="shared" ca="1" si="12"/>
        <v>46242</v>
      </c>
      <c r="HP7" s="125">
        <f t="shared" ca="1" si="12"/>
        <v>46243</v>
      </c>
      <c r="HQ7" s="125">
        <f t="shared" ca="1" si="12"/>
        <v>46244</v>
      </c>
      <c r="HR7" s="125">
        <f t="shared" ca="1" si="12"/>
        <v>46245</v>
      </c>
      <c r="HS7" s="125">
        <f t="shared" ref="HS7:KD7" ca="1" si="13">HR7+1</f>
        <v>46246</v>
      </c>
      <c r="HT7" s="125">
        <f t="shared" ca="1" si="13"/>
        <v>46247</v>
      </c>
      <c r="HU7" s="125">
        <f t="shared" ca="1" si="13"/>
        <v>46248</v>
      </c>
      <c r="HV7" s="125">
        <f t="shared" ca="1" si="13"/>
        <v>46249</v>
      </c>
      <c r="HW7" s="125">
        <f t="shared" ca="1" si="13"/>
        <v>46250</v>
      </c>
      <c r="HX7" s="125">
        <f t="shared" ca="1" si="13"/>
        <v>46251</v>
      </c>
      <c r="HY7" s="125">
        <f t="shared" ca="1" si="13"/>
        <v>46252</v>
      </c>
      <c r="HZ7" s="125">
        <f t="shared" ca="1" si="13"/>
        <v>46253</v>
      </c>
      <c r="IA7" s="125">
        <f t="shared" ca="1" si="13"/>
        <v>46254</v>
      </c>
      <c r="IB7" s="125">
        <f t="shared" ca="1" si="13"/>
        <v>46255</v>
      </c>
      <c r="IC7" s="125">
        <f t="shared" ca="1" si="13"/>
        <v>46256</v>
      </c>
      <c r="ID7" s="125">
        <f t="shared" ca="1" si="13"/>
        <v>46257</v>
      </c>
      <c r="IE7" s="125">
        <f t="shared" ca="1" si="13"/>
        <v>46258</v>
      </c>
      <c r="IF7" s="125">
        <f t="shared" ca="1" si="13"/>
        <v>46259</v>
      </c>
      <c r="IG7" s="125">
        <f t="shared" ca="1" si="13"/>
        <v>46260</v>
      </c>
      <c r="IH7" s="125">
        <f t="shared" ca="1" si="13"/>
        <v>46261</v>
      </c>
      <c r="II7" s="125">
        <f t="shared" ca="1" si="13"/>
        <v>46262</v>
      </c>
      <c r="IJ7" s="125">
        <f t="shared" ca="1" si="13"/>
        <v>46263</v>
      </c>
      <c r="IK7" s="125">
        <f t="shared" ca="1" si="13"/>
        <v>46264</v>
      </c>
      <c r="IL7" s="125">
        <f t="shared" ca="1" si="13"/>
        <v>46265</v>
      </c>
      <c r="IM7" s="125">
        <f t="shared" ca="1" si="13"/>
        <v>46266</v>
      </c>
      <c r="IN7" s="125">
        <f t="shared" ca="1" si="13"/>
        <v>46267</v>
      </c>
      <c r="IO7" s="125">
        <f t="shared" ca="1" si="13"/>
        <v>46268</v>
      </c>
      <c r="IP7" s="125">
        <f t="shared" ca="1" si="13"/>
        <v>46269</v>
      </c>
      <c r="IQ7" s="125">
        <f t="shared" ca="1" si="13"/>
        <v>46270</v>
      </c>
      <c r="IR7" s="125">
        <f t="shared" ca="1" si="13"/>
        <v>46271</v>
      </c>
      <c r="IS7" s="125">
        <f t="shared" ca="1" si="13"/>
        <v>46272</v>
      </c>
      <c r="IT7" s="125">
        <f t="shared" ca="1" si="13"/>
        <v>46273</v>
      </c>
      <c r="IU7" s="125">
        <f t="shared" ca="1" si="13"/>
        <v>46274</v>
      </c>
      <c r="IV7" s="125">
        <f t="shared" ca="1" si="13"/>
        <v>46275</v>
      </c>
      <c r="IW7" s="125">
        <f t="shared" ca="1" si="13"/>
        <v>46276</v>
      </c>
      <c r="IX7" s="125">
        <f t="shared" ca="1" si="13"/>
        <v>46277</v>
      </c>
      <c r="IY7" s="125">
        <f t="shared" ca="1" si="13"/>
        <v>46278</v>
      </c>
      <c r="IZ7" s="125">
        <f t="shared" ca="1" si="13"/>
        <v>46279</v>
      </c>
      <c r="JA7" s="125">
        <f t="shared" ca="1" si="13"/>
        <v>46280</v>
      </c>
      <c r="JB7" s="125">
        <f t="shared" ca="1" si="13"/>
        <v>46281</v>
      </c>
      <c r="JC7" s="125">
        <f t="shared" ca="1" si="13"/>
        <v>46282</v>
      </c>
      <c r="JD7" s="125">
        <f t="shared" ca="1" si="13"/>
        <v>46283</v>
      </c>
      <c r="JE7" s="125">
        <f t="shared" ca="1" si="13"/>
        <v>46284</v>
      </c>
      <c r="JF7" s="125">
        <f t="shared" ca="1" si="13"/>
        <v>46285</v>
      </c>
      <c r="JG7" s="125">
        <f t="shared" ca="1" si="13"/>
        <v>46286</v>
      </c>
      <c r="JH7" s="125">
        <f t="shared" ca="1" si="13"/>
        <v>46287</v>
      </c>
      <c r="JI7" s="125">
        <f t="shared" ca="1" si="13"/>
        <v>46288</v>
      </c>
      <c r="JJ7" s="125">
        <f t="shared" ca="1" si="13"/>
        <v>46289</v>
      </c>
      <c r="JK7" s="125">
        <f t="shared" ca="1" si="13"/>
        <v>46290</v>
      </c>
      <c r="JL7" s="125">
        <f t="shared" ca="1" si="13"/>
        <v>46291</v>
      </c>
      <c r="JM7" s="125">
        <f t="shared" ca="1" si="13"/>
        <v>46292</v>
      </c>
      <c r="JN7" s="125">
        <f t="shared" ca="1" si="13"/>
        <v>46293</v>
      </c>
      <c r="JO7" s="125">
        <f t="shared" ca="1" si="13"/>
        <v>46294</v>
      </c>
      <c r="JP7" s="125">
        <f t="shared" ca="1" si="13"/>
        <v>46295</v>
      </c>
      <c r="JQ7" s="125">
        <f t="shared" ca="1" si="13"/>
        <v>46296</v>
      </c>
      <c r="JR7" s="125">
        <f t="shared" ca="1" si="13"/>
        <v>46297</v>
      </c>
      <c r="JS7" s="125">
        <f t="shared" ca="1" si="13"/>
        <v>46298</v>
      </c>
      <c r="JT7" s="125">
        <f t="shared" ca="1" si="13"/>
        <v>46299</v>
      </c>
      <c r="JU7" s="125">
        <f t="shared" ca="1" si="13"/>
        <v>46300</v>
      </c>
      <c r="JV7" s="125">
        <f t="shared" ca="1" si="13"/>
        <v>46301</v>
      </c>
      <c r="JW7" s="125">
        <f t="shared" ca="1" si="13"/>
        <v>46302</v>
      </c>
      <c r="JX7" s="125">
        <f t="shared" ca="1" si="13"/>
        <v>46303</v>
      </c>
      <c r="JY7" s="125">
        <f t="shared" ca="1" si="13"/>
        <v>46304</v>
      </c>
      <c r="JZ7" s="125">
        <f t="shared" ca="1" si="13"/>
        <v>46305</v>
      </c>
      <c r="KA7" s="125">
        <f t="shared" ca="1" si="13"/>
        <v>46306</v>
      </c>
      <c r="KB7" s="125">
        <f t="shared" ca="1" si="13"/>
        <v>46307</v>
      </c>
      <c r="KC7" s="125">
        <f t="shared" ca="1" si="13"/>
        <v>46308</v>
      </c>
      <c r="KD7" s="125">
        <f t="shared" ca="1" si="13"/>
        <v>46309</v>
      </c>
      <c r="KE7" s="125">
        <f t="shared" ref="KE7:MP7" ca="1" si="14">KD7+1</f>
        <v>46310</v>
      </c>
      <c r="KF7" s="125">
        <f t="shared" ca="1" si="14"/>
        <v>46311</v>
      </c>
      <c r="KG7" s="125">
        <f t="shared" ca="1" si="14"/>
        <v>46312</v>
      </c>
      <c r="KH7" s="125">
        <f t="shared" ca="1" si="14"/>
        <v>46313</v>
      </c>
      <c r="KI7" s="125">
        <f t="shared" ca="1" si="14"/>
        <v>46314</v>
      </c>
      <c r="KJ7" s="125">
        <f t="shared" ca="1" si="14"/>
        <v>46315</v>
      </c>
      <c r="KK7" s="125">
        <f t="shared" ca="1" si="14"/>
        <v>46316</v>
      </c>
      <c r="KL7" s="125">
        <f t="shared" ca="1" si="14"/>
        <v>46317</v>
      </c>
      <c r="KM7" s="125">
        <f t="shared" ca="1" si="14"/>
        <v>46318</v>
      </c>
      <c r="KN7" s="125">
        <f t="shared" ca="1" si="14"/>
        <v>46319</v>
      </c>
      <c r="KO7" s="125">
        <f t="shared" ca="1" si="14"/>
        <v>46320</v>
      </c>
      <c r="KP7" s="125">
        <f t="shared" ca="1" si="14"/>
        <v>46321</v>
      </c>
      <c r="KQ7" s="125">
        <f t="shared" ca="1" si="14"/>
        <v>46322</v>
      </c>
      <c r="KR7" s="125">
        <f t="shared" ca="1" si="14"/>
        <v>46323</v>
      </c>
      <c r="KS7" s="125">
        <f t="shared" ca="1" si="14"/>
        <v>46324</v>
      </c>
      <c r="KT7" s="125">
        <f t="shared" ca="1" si="14"/>
        <v>46325</v>
      </c>
      <c r="KU7" s="125">
        <f t="shared" ca="1" si="14"/>
        <v>46326</v>
      </c>
      <c r="KV7" s="125">
        <f t="shared" ca="1" si="14"/>
        <v>46327</v>
      </c>
      <c r="KW7" s="125">
        <f t="shared" ca="1" si="14"/>
        <v>46328</v>
      </c>
      <c r="KX7" s="125">
        <f t="shared" ca="1" si="14"/>
        <v>46329</v>
      </c>
      <c r="KY7" s="125">
        <f t="shared" ca="1" si="14"/>
        <v>46330</v>
      </c>
      <c r="KZ7" s="125">
        <f t="shared" ca="1" si="14"/>
        <v>46331</v>
      </c>
      <c r="LA7" s="125">
        <f t="shared" ca="1" si="14"/>
        <v>46332</v>
      </c>
      <c r="LB7" s="125">
        <f t="shared" ca="1" si="14"/>
        <v>46333</v>
      </c>
      <c r="LC7" s="125">
        <f t="shared" ca="1" si="14"/>
        <v>46334</v>
      </c>
      <c r="LD7" s="125">
        <f t="shared" ca="1" si="14"/>
        <v>46335</v>
      </c>
      <c r="LE7" s="125">
        <f t="shared" ca="1" si="14"/>
        <v>46336</v>
      </c>
      <c r="LF7" s="125">
        <f t="shared" ca="1" si="14"/>
        <v>46337</v>
      </c>
      <c r="LG7" s="125">
        <f t="shared" ca="1" si="14"/>
        <v>46338</v>
      </c>
      <c r="LH7" s="125">
        <f t="shared" ca="1" si="14"/>
        <v>46339</v>
      </c>
      <c r="LI7" s="125">
        <f t="shared" ca="1" si="14"/>
        <v>46340</v>
      </c>
      <c r="LJ7" s="125">
        <f t="shared" ca="1" si="14"/>
        <v>46341</v>
      </c>
      <c r="LK7" s="125">
        <f t="shared" ca="1" si="14"/>
        <v>46342</v>
      </c>
      <c r="LL7" s="125">
        <f t="shared" ca="1" si="14"/>
        <v>46343</v>
      </c>
      <c r="LM7" s="125">
        <f t="shared" ca="1" si="14"/>
        <v>46344</v>
      </c>
      <c r="LN7" s="125">
        <f t="shared" ca="1" si="14"/>
        <v>46345</v>
      </c>
      <c r="LO7" s="125">
        <f t="shared" ca="1" si="14"/>
        <v>46346</v>
      </c>
      <c r="LP7" s="125">
        <f t="shared" ca="1" si="14"/>
        <v>46347</v>
      </c>
      <c r="LQ7" s="125">
        <f t="shared" ca="1" si="14"/>
        <v>46348</v>
      </c>
      <c r="LR7" s="125">
        <f t="shared" ca="1" si="14"/>
        <v>46349</v>
      </c>
      <c r="LS7" s="125">
        <f t="shared" ca="1" si="14"/>
        <v>46350</v>
      </c>
      <c r="LT7" s="125">
        <f t="shared" ca="1" si="14"/>
        <v>46351</v>
      </c>
      <c r="LU7" s="125">
        <f t="shared" ca="1" si="14"/>
        <v>46352</v>
      </c>
      <c r="LV7" s="125">
        <f t="shared" ca="1" si="14"/>
        <v>46353</v>
      </c>
      <c r="LW7" s="125">
        <f t="shared" ca="1" si="14"/>
        <v>46354</v>
      </c>
      <c r="LX7" s="125">
        <f t="shared" ca="1" si="14"/>
        <v>46355</v>
      </c>
      <c r="LY7" s="125">
        <f t="shared" ca="1" si="14"/>
        <v>46356</v>
      </c>
      <c r="LZ7" s="125">
        <f t="shared" ca="1" si="14"/>
        <v>46357</v>
      </c>
      <c r="MA7" s="125">
        <f t="shared" ca="1" si="14"/>
        <v>46358</v>
      </c>
      <c r="MB7" s="125">
        <f t="shared" ca="1" si="14"/>
        <v>46359</v>
      </c>
      <c r="MC7" s="125">
        <f t="shared" ca="1" si="14"/>
        <v>46360</v>
      </c>
      <c r="MD7" s="125">
        <f t="shared" ca="1" si="14"/>
        <v>46361</v>
      </c>
      <c r="ME7" s="125">
        <f t="shared" ca="1" si="14"/>
        <v>46362</v>
      </c>
      <c r="MF7" s="125">
        <f t="shared" ca="1" si="14"/>
        <v>46363</v>
      </c>
      <c r="MG7" s="125">
        <f t="shared" ca="1" si="14"/>
        <v>46364</v>
      </c>
      <c r="MH7" s="125">
        <f t="shared" ca="1" si="14"/>
        <v>46365</v>
      </c>
      <c r="MI7" s="125">
        <f t="shared" ca="1" si="14"/>
        <v>46366</v>
      </c>
      <c r="MJ7" s="125">
        <f t="shared" ca="1" si="14"/>
        <v>46367</v>
      </c>
      <c r="MK7" s="125">
        <f t="shared" ca="1" si="14"/>
        <v>46368</v>
      </c>
      <c r="ML7" s="125">
        <f t="shared" ca="1" si="14"/>
        <v>46369</v>
      </c>
      <c r="MM7" s="125">
        <f t="shared" ca="1" si="14"/>
        <v>46370</v>
      </c>
      <c r="MN7" s="125">
        <f t="shared" ca="1" si="14"/>
        <v>46371</v>
      </c>
      <c r="MO7" s="125">
        <f t="shared" ca="1" si="14"/>
        <v>46372</v>
      </c>
      <c r="MP7" s="125">
        <f t="shared" ca="1" si="14"/>
        <v>46373</v>
      </c>
      <c r="MQ7" s="125">
        <f t="shared" ref="MQ7:NJ7" ca="1" si="15">MP7+1</f>
        <v>46374</v>
      </c>
      <c r="MR7" s="125">
        <f t="shared" ca="1" si="15"/>
        <v>46375</v>
      </c>
      <c r="MS7" s="125">
        <f t="shared" ca="1" si="15"/>
        <v>46376</v>
      </c>
      <c r="MT7" s="125">
        <f t="shared" ca="1" si="15"/>
        <v>46377</v>
      </c>
      <c r="MU7" s="125">
        <f t="shared" ca="1" si="15"/>
        <v>46378</v>
      </c>
      <c r="MV7" s="125">
        <f t="shared" ca="1" si="15"/>
        <v>46379</v>
      </c>
      <c r="MW7" s="125">
        <f t="shared" ca="1" si="15"/>
        <v>46380</v>
      </c>
      <c r="MX7" s="125">
        <f t="shared" ca="1" si="15"/>
        <v>46381</v>
      </c>
      <c r="MY7" s="125">
        <f t="shared" ca="1" si="15"/>
        <v>46382</v>
      </c>
      <c r="MZ7" s="125">
        <f t="shared" ca="1" si="15"/>
        <v>46383</v>
      </c>
      <c r="NA7" s="125">
        <f t="shared" ca="1" si="15"/>
        <v>46384</v>
      </c>
      <c r="NB7" s="125">
        <f t="shared" ca="1" si="15"/>
        <v>46385</v>
      </c>
      <c r="NC7" s="125">
        <f t="shared" ca="1" si="15"/>
        <v>46386</v>
      </c>
      <c r="ND7" s="125">
        <f t="shared" ca="1" si="15"/>
        <v>46387</v>
      </c>
      <c r="NE7" s="125">
        <f t="shared" ca="1" si="15"/>
        <v>46388</v>
      </c>
      <c r="NF7" s="125">
        <f t="shared" ca="1" si="15"/>
        <v>46389</v>
      </c>
      <c r="NG7" s="125">
        <f t="shared" ca="1" si="15"/>
        <v>46390</v>
      </c>
      <c r="NH7" s="125">
        <f t="shared" ca="1" si="15"/>
        <v>46391</v>
      </c>
      <c r="NI7" s="125">
        <f t="shared" ca="1" si="15"/>
        <v>46392</v>
      </c>
      <c r="NJ7" s="125">
        <f t="shared" ca="1" si="15"/>
        <v>46393</v>
      </c>
    </row>
    <row r="8" spans="1:374" ht="9" customHeight="1" x14ac:dyDescent="0.25">
      <c r="A8" s="10"/>
      <c r="B8" s="73"/>
      <c r="C8" s="76"/>
      <c r="D8" s="69"/>
      <c r="E8" s="69"/>
      <c r="F8" s="69"/>
      <c r="G8" s="69"/>
      <c r="H8" s="122"/>
      <c r="I8" s="125"/>
      <c r="J8" s="125"/>
      <c r="K8" s="125"/>
      <c r="L8" s="125"/>
      <c r="M8" s="125"/>
      <c r="N8" s="125"/>
      <c r="O8" s="125"/>
      <c r="P8" s="125"/>
      <c r="Q8" s="125"/>
      <c r="R8" s="125"/>
      <c r="S8" s="125"/>
      <c r="T8" s="125"/>
      <c r="U8" s="125"/>
      <c r="V8" s="125"/>
      <c r="W8" s="125"/>
      <c r="X8" s="125"/>
      <c r="Y8" s="125"/>
      <c r="Z8" s="125"/>
      <c r="AA8" s="125"/>
      <c r="AB8" s="125"/>
      <c r="AC8" s="125"/>
      <c r="AD8" s="125"/>
      <c r="AE8" s="125"/>
      <c r="AF8" s="125"/>
      <c r="AG8" s="125"/>
      <c r="AH8" s="125"/>
      <c r="AI8" s="125"/>
      <c r="AJ8" s="125"/>
      <c r="AK8" s="125"/>
      <c r="AL8" s="125"/>
      <c r="AM8" s="125"/>
      <c r="AN8" s="125"/>
      <c r="AO8" s="125"/>
      <c r="AP8" s="125"/>
      <c r="AQ8" s="125"/>
      <c r="AR8" s="125"/>
      <c r="AS8" s="125"/>
      <c r="AT8" s="125"/>
      <c r="AU8" s="125"/>
      <c r="AV8" s="125"/>
      <c r="AW8" s="125"/>
      <c r="AX8" s="125"/>
      <c r="AY8" s="125"/>
      <c r="AZ8" s="125"/>
      <c r="BA8" s="125"/>
      <c r="BB8" s="125"/>
      <c r="BC8" s="125"/>
      <c r="BD8" s="125"/>
      <c r="BE8" s="125"/>
      <c r="BF8" s="125"/>
      <c r="BG8" s="125"/>
      <c r="BH8" s="125"/>
      <c r="BI8" s="125"/>
      <c r="BJ8" s="125"/>
      <c r="BK8" s="125"/>
      <c r="BL8" s="125"/>
      <c r="BM8" s="125"/>
      <c r="BN8" s="125"/>
      <c r="BO8" s="125"/>
      <c r="BP8" s="125"/>
      <c r="BQ8" s="125"/>
      <c r="BR8" s="125"/>
      <c r="BS8" s="125"/>
      <c r="BT8" s="125"/>
      <c r="BU8" s="125"/>
      <c r="BV8" s="125"/>
      <c r="BW8" s="125"/>
      <c r="BX8" s="125"/>
      <c r="BY8" s="125"/>
      <c r="BZ8" s="125"/>
      <c r="CA8" s="125"/>
      <c r="CB8" s="125"/>
      <c r="CC8" s="125"/>
      <c r="CD8" s="125"/>
      <c r="CE8" s="125"/>
      <c r="CF8" s="125"/>
      <c r="CG8" s="125"/>
      <c r="CH8" s="125"/>
      <c r="CI8" s="125"/>
      <c r="CJ8" s="125"/>
      <c r="CK8" s="125"/>
      <c r="CL8" s="125"/>
      <c r="CM8" s="125"/>
      <c r="CN8" s="125"/>
      <c r="CO8" s="125"/>
      <c r="CP8" s="125"/>
      <c r="CQ8" s="125"/>
      <c r="CR8" s="125"/>
      <c r="CS8" s="125"/>
      <c r="CT8" s="125"/>
      <c r="CU8" s="125"/>
      <c r="CV8" s="125"/>
      <c r="CW8" s="125"/>
      <c r="CX8" s="125"/>
      <c r="CY8" s="125"/>
      <c r="CZ8" s="125"/>
      <c r="DA8" s="125"/>
      <c r="DB8" s="125"/>
      <c r="DC8" s="125"/>
      <c r="DD8" s="125"/>
      <c r="DE8" s="125"/>
      <c r="DF8" s="125"/>
      <c r="DG8" s="125"/>
      <c r="DH8" s="125"/>
      <c r="DI8" s="125"/>
      <c r="DJ8" s="125"/>
      <c r="DK8" s="125"/>
      <c r="DL8" s="125"/>
      <c r="DM8" s="125"/>
      <c r="DN8" s="125"/>
      <c r="DO8" s="125"/>
      <c r="DP8" s="125"/>
      <c r="DQ8" s="125"/>
      <c r="DR8" s="125"/>
      <c r="DS8" s="125"/>
      <c r="DT8" s="125"/>
      <c r="DU8" s="125"/>
      <c r="DV8" s="125"/>
      <c r="DW8" s="125"/>
      <c r="DX8" s="125"/>
      <c r="DY8" s="125"/>
      <c r="DZ8" s="125"/>
      <c r="EA8" s="125"/>
      <c r="EB8" s="125"/>
      <c r="EC8" s="125"/>
      <c r="ED8" s="125"/>
      <c r="EE8" s="125"/>
      <c r="EF8" s="125"/>
      <c r="EG8" s="125"/>
      <c r="EH8" s="125"/>
      <c r="EI8" s="125"/>
      <c r="EJ8" s="125"/>
      <c r="EK8" s="125"/>
      <c r="EL8" s="125"/>
      <c r="EM8" s="125"/>
      <c r="EN8" s="125"/>
      <c r="EO8" s="125"/>
      <c r="EP8" s="125"/>
      <c r="EQ8" s="125"/>
      <c r="ER8" s="125"/>
      <c r="ES8" s="125"/>
      <c r="ET8" s="125"/>
      <c r="EU8" s="125"/>
      <c r="EV8" s="125"/>
      <c r="EW8" s="125"/>
      <c r="EX8" s="125"/>
      <c r="EY8" s="125"/>
      <c r="EZ8" s="125"/>
      <c r="FA8" s="125"/>
      <c r="FB8" s="125"/>
      <c r="FC8" s="125"/>
      <c r="FD8" s="125"/>
      <c r="FE8" s="125"/>
      <c r="FF8" s="125"/>
      <c r="FG8" s="125"/>
      <c r="FH8" s="125"/>
      <c r="FI8" s="125"/>
      <c r="FJ8" s="125"/>
      <c r="FK8" s="125"/>
      <c r="FL8" s="125"/>
      <c r="FM8" s="125"/>
      <c r="FN8" s="125"/>
      <c r="FO8" s="125"/>
      <c r="FP8" s="125"/>
      <c r="FQ8" s="125"/>
      <c r="FR8" s="125"/>
      <c r="FS8" s="125"/>
      <c r="FT8" s="125"/>
      <c r="FU8" s="125"/>
      <c r="FV8" s="125"/>
      <c r="FW8" s="125"/>
      <c r="FX8" s="125"/>
      <c r="FY8" s="125"/>
      <c r="FZ8" s="125"/>
      <c r="GA8" s="125"/>
      <c r="GB8" s="125"/>
      <c r="GC8" s="125"/>
      <c r="GD8" s="125"/>
      <c r="GE8" s="125"/>
      <c r="GF8" s="125"/>
      <c r="GG8" s="125"/>
      <c r="GH8" s="125"/>
      <c r="GI8" s="125"/>
      <c r="GJ8" s="125"/>
      <c r="GK8" s="125"/>
      <c r="GL8" s="125"/>
      <c r="GM8" s="125"/>
      <c r="GN8" s="125"/>
      <c r="GO8" s="125"/>
      <c r="GP8" s="125"/>
      <c r="GQ8" s="125"/>
      <c r="GR8" s="125"/>
      <c r="GS8" s="125"/>
      <c r="GT8" s="125"/>
      <c r="GU8" s="125"/>
      <c r="GV8" s="125"/>
      <c r="GW8" s="125"/>
      <c r="GX8" s="125"/>
      <c r="GY8" s="125"/>
      <c r="GZ8" s="125"/>
      <c r="HA8" s="125"/>
      <c r="HB8" s="125"/>
      <c r="HC8" s="125"/>
      <c r="HD8" s="125"/>
      <c r="HE8" s="125"/>
      <c r="HF8" s="125"/>
      <c r="HG8" s="125"/>
      <c r="HH8" s="125"/>
      <c r="HI8" s="125"/>
      <c r="HJ8" s="125"/>
      <c r="HK8" s="125"/>
      <c r="HL8" s="125"/>
      <c r="HM8" s="125"/>
      <c r="HN8" s="125"/>
      <c r="HO8" s="125"/>
      <c r="HP8" s="125"/>
      <c r="HQ8" s="125"/>
      <c r="HR8" s="125"/>
      <c r="HS8" s="125"/>
      <c r="HT8" s="125"/>
      <c r="HU8" s="125"/>
      <c r="HV8" s="125"/>
      <c r="HW8" s="125"/>
      <c r="HX8" s="125"/>
      <c r="HY8" s="125"/>
      <c r="HZ8" s="125"/>
      <c r="IA8" s="125"/>
      <c r="IB8" s="125"/>
      <c r="IC8" s="125"/>
      <c r="ID8" s="125"/>
      <c r="IE8" s="125"/>
      <c r="IF8" s="125"/>
      <c r="IG8" s="125"/>
      <c r="IH8" s="125"/>
      <c r="II8" s="125"/>
      <c r="IJ8" s="125"/>
      <c r="IK8" s="125"/>
      <c r="IL8" s="125"/>
      <c r="IM8" s="125"/>
      <c r="IN8" s="125"/>
      <c r="IO8" s="125"/>
      <c r="IP8" s="125"/>
      <c r="IQ8" s="125"/>
      <c r="IR8" s="125"/>
      <c r="IS8" s="125"/>
      <c r="IT8" s="125"/>
      <c r="IU8" s="125"/>
      <c r="IV8" s="125"/>
      <c r="IW8" s="125"/>
      <c r="IX8" s="125"/>
      <c r="IY8" s="125"/>
      <c r="IZ8" s="125"/>
      <c r="JA8" s="125"/>
      <c r="JB8" s="125"/>
      <c r="JC8" s="125"/>
      <c r="JD8" s="125"/>
      <c r="JE8" s="125"/>
      <c r="JF8" s="125"/>
      <c r="JG8" s="125"/>
      <c r="JH8" s="125"/>
      <c r="JI8" s="125"/>
      <c r="JJ8" s="125"/>
      <c r="JK8" s="125"/>
      <c r="JL8" s="125"/>
      <c r="JM8" s="125"/>
      <c r="JN8" s="125"/>
      <c r="JO8" s="125"/>
      <c r="JP8" s="125"/>
      <c r="JQ8" s="125"/>
      <c r="JR8" s="125"/>
      <c r="JS8" s="125"/>
      <c r="JT8" s="125"/>
      <c r="JU8" s="125"/>
      <c r="JV8" s="125"/>
      <c r="JW8" s="125"/>
      <c r="JX8" s="125"/>
      <c r="JY8" s="125"/>
      <c r="JZ8" s="125"/>
      <c r="KA8" s="125"/>
      <c r="KB8" s="125"/>
      <c r="KC8" s="125"/>
      <c r="KD8" s="125"/>
      <c r="KE8" s="125"/>
      <c r="KF8" s="125"/>
      <c r="KG8" s="125"/>
      <c r="KH8" s="125"/>
      <c r="KI8" s="125"/>
      <c r="KJ8" s="125"/>
      <c r="KK8" s="125"/>
      <c r="KL8" s="125"/>
      <c r="KM8" s="125"/>
      <c r="KN8" s="125"/>
      <c r="KO8" s="125"/>
      <c r="KP8" s="125"/>
      <c r="KQ8" s="125"/>
      <c r="KR8" s="125"/>
      <c r="KS8" s="125"/>
      <c r="KT8" s="125"/>
      <c r="KU8" s="125"/>
      <c r="KV8" s="125"/>
      <c r="KW8" s="125"/>
      <c r="KX8" s="125"/>
      <c r="KY8" s="125"/>
      <c r="KZ8" s="125"/>
      <c r="LA8" s="125"/>
      <c r="LB8" s="125"/>
      <c r="LC8" s="125"/>
      <c r="LD8" s="125"/>
      <c r="LE8" s="125"/>
      <c r="LF8" s="125"/>
      <c r="LG8" s="125"/>
      <c r="LH8" s="125"/>
      <c r="LI8" s="125"/>
      <c r="LJ8" s="125"/>
      <c r="LK8" s="125"/>
      <c r="LL8" s="125"/>
      <c r="LM8" s="125"/>
      <c r="LN8" s="125"/>
      <c r="LO8" s="125"/>
      <c r="LP8" s="125"/>
      <c r="LQ8" s="125"/>
      <c r="LR8" s="125"/>
      <c r="LS8" s="125"/>
      <c r="LT8" s="125"/>
      <c r="LU8" s="125"/>
      <c r="LV8" s="125"/>
      <c r="LW8" s="125"/>
      <c r="LX8" s="125"/>
      <c r="LY8" s="125"/>
      <c r="LZ8" s="125"/>
      <c r="MA8" s="125"/>
      <c r="MB8" s="125"/>
      <c r="MC8" s="125"/>
      <c r="MD8" s="125"/>
      <c r="ME8" s="125"/>
      <c r="MF8" s="125"/>
      <c r="MG8" s="125"/>
      <c r="MH8" s="125"/>
      <c r="MI8" s="125"/>
      <c r="MJ8" s="125"/>
      <c r="MK8" s="125"/>
      <c r="ML8" s="125"/>
      <c r="MM8" s="125"/>
      <c r="MN8" s="125"/>
      <c r="MO8" s="125"/>
      <c r="MP8" s="125"/>
      <c r="MQ8" s="125"/>
      <c r="MR8" s="125"/>
      <c r="MS8" s="125"/>
      <c r="MT8" s="125"/>
      <c r="MU8" s="125"/>
      <c r="MV8" s="125"/>
      <c r="MW8" s="125"/>
      <c r="MX8" s="125"/>
      <c r="MY8" s="125"/>
      <c r="MZ8" s="125"/>
      <c r="NA8" s="125"/>
      <c r="NB8" s="125"/>
      <c r="NC8" s="125"/>
      <c r="ND8" s="125"/>
      <c r="NE8" s="125"/>
      <c r="NF8" s="125"/>
      <c r="NG8" s="125"/>
      <c r="NH8" s="125"/>
      <c r="NI8" s="125"/>
      <c r="NJ8" s="125"/>
    </row>
    <row r="9" spans="1:374" ht="40.15" customHeight="1" x14ac:dyDescent="0.25">
      <c r="A9" s="10"/>
      <c r="B9" s="139" t="s">
        <v>37</v>
      </c>
      <c r="C9" s="140" t="s">
        <v>19</v>
      </c>
      <c r="D9" s="140" t="s">
        <v>26</v>
      </c>
      <c r="E9" s="140" t="s">
        <v>27</v>
      </c>
      <c r="F9" s="140" t="s">
        <v>31</v>
      </c>
      <c r="G9" s="140" t="s">
        <v>32</v>
      </c>
      <c r="H9" s="82"/>
      <c r="I9" s="124" t="str">
        <f t="shared" ref="I9:AN9" ca="1" si="16">LEFT(TEXT(I7,"jjj"),1)</f>
        <v>m</v>
      </c>
      <c r="J9" s="124" t="str">
        <f t="shared" ca="1" si="16"/>
        <v>m</v>
      </c>
      <c r="K9" s="124" t="str">
        <f t="shared" ca="1" si="16"/>
        <v>j</v>
      </c>
      <c r="L9" s="124" t="str">
        <f t="shared" ca="1" si="16"/>
        <v>v</v>
      </c>
      <c r="M9" s="124" t="str">
        <f t="shared" ca="1" si="16"/>
        <v>s</v>
      </c>
      <c r="N9" s="124" t="str">
        <f t="shared" ca="1" si="16"/>
        <v>d</v>
      </c>
      <c r="O9" s="124" t="str">
        <f t="shared" ca="1" si="16"/>
        <v>l</v>
      </c>
      <c r="P9" s="124" t="str">
        <f t="shared" ca="1" si="16"/>
        <v>m</v>
      </c>
      <c r="Q9" s="124" t="str">
        <f t="shared" ca="1" si="16"/>
        <v>m</v>
      </c>
      <c r="R9" s="124" t="str">
        <f t="shared" ca="1" si="16"/>
        <v>j</v>
      </c>
      <c r="S9" s="124" t="str">
        <f t="shared" ca="1" si="16"/>
        <v>v</v>
      </c>
      <c r="T9" s="124" t="str">
        <f t="shared" ca="1" si="16"/>
        <v>s</v>
      </c>
      <c r="U9" s="124" t="str">
        <f t="shared" ca="1" si="16"/>
        <v>d</v>
      </c>
      <c r="V9" s="124" t="str">
        <f t="shared" ca="1" si="16"/>
        <v>l</v>
      </c>
      <c r="W9" s="124" t="str">
        <f t="shared" ca="1" si="16"/>
        <v>m</v>
      </c>
      <c r="X9" s="124" t="str">
        <f t="shared" ca="1" si="16"/>
        <v>m</v>
      </c>
      <c r="Y9" s="124" t="str">
        <f t="shared" ca="1" si="16"/>
        <v>j</v>
      </c>
      <c r="Z9" s="124" t="str">
        <f t="shared" ca="1" si="16"/>
        <v>v</v>
      </c>
      <c r="AA9" s="124" t="str">
        <f t="shared" ca="1" si="16"/>
        <v>s</v>
      </c>
      <c r="AB9" s="124" t="str">
        <f t="shared" ca="1" si="16"/>
        <v>d</v>
      </c>
      <c r="AC9" s="124" t="str">
        <f t="shared" ca="1" si="16"/>
        <v>l</v>
      </c>
      <c r="AD9" s="124" t="str">
        <f t="shared" ca="1" si="16"/>
        <v>m</v>
      </c>
      <c r="AE9" s="124" t="str">
        <f t="shared" ca="1" si="16"/>
        <v>m</v>
      </c>
      <c r="AF9" s="124" t="str">
        <f t="shared" ca="1" si="16"/>
        <v>j</v>
      </c>
      <c r="AG9" s="124" t="str">
        <f t="shared" ca="1" si="16"/>
        <v>v</v>
      </c>
      <c r="AH9" s="124" t="str">
        <f t="shared" ca="1" si="16"/>
        <v>s</v>
      </c>
      <c r="AI9" s="124" t="str">
        <f t="shared" ca="1" si="16"/>
        <v>d</v>
      </c>
      <c r="AJ9" s="124" t="str">
        <f t="shared" ca="1" si="16"/>
        <v>l</v>
      </c>
      <c r="AK9" s="124" t="str">
        <f t="shared" ca="1" si="16"/>
        <v>m</v>
      </c>
      <c r="AL9" s="124" t="str">
        <f t="shared" ca="1" si="16"/>
        <v>m</v>
      </c>
      <c r="AM9" s="124" t="str">
        <f t="shared" ca="1" si="16"/>
        <v>j</v>
      </c>
      <c r="AN9" s="124" t="str">
        <f t="shared" ca="1" si="16"/>
        <v>v</v>
      </c>
      <c r="AO9" s="124" t="str">
        <f t="shared" ref="AO9:BL9" ca="1" si="17">LEFT(TEXT(AO7,"jjj"),1)</f>
        <v>s</v>
      </c>
      <c r="AP9" s="124" t="str">
        <f t="shared" ca="1" si="17"/>
        <v>d</v>
      </c>
      <c r="AQ9" s="124" t="str">
        <f t="shared" ca="1" si="17"/>
        <v>l</v>
      </c>
      <c r="AR9" s="124" t="str">
        <f t="shared" ca="1" si="17"/>
        <v>m</v>
      </c>
      <c r="AS9" s="124" t="str">
        <f t="shared" ca="1" si="17"/>
        <v>m</v>
      </c>
      <c r="AT9" s="124" t="str">
        <f t="shared" ca="1" si="17"/>
        <v>j</v>
      </c>
      <c r="AU9" s="124" t="str">
        <f t="shared" ca="1" si="17"/>
        <v>v</v>
      </c>
      <c r="AV9" s="124" t="str">
        <f t="shared" ca="1" si="17"/>
        <v>s</v>
      </c>
      <c r="AW9" s="124" t="str">
        <f t="shared" ca="1" si="17"/>
        <v>d</v>
      </c>
      <c r="AX9" s="124" t="str">
        <f t="shared" ca="1" si="17"/>
        <v>l</v>
      </c>
      <c r="AY9" s="124" t="str">
        <f t="shared" ca="1" si="17"/>
        <v>m</v>
      </c>
      <c r="AZ9" s="124" t="str">
        <f t="shared" ca="1" si="17"/>
        <v>m</v>
      </c>
      <c r="BA9" s="124" t="str">
        <f t="shared" ca="1" si="17"/>
        <v>j</v>
      </c>
      <c r="BB9" s="124" t="str">
        <f t="shared" ca="1" si="17"/>
        <v>v</v>
      </c>
      <c r="BC9" s="124" t="str">
        <f t="shared" ca="1" si="17"/>
        <v>s</v>
      </c>
      <c r="BD9" s="124" t="str">
        <f t="shared" ca="1" si="17"/>
        <v>d</v>
      </c>
      <c r="BE9" s="124" t="str">
        <f t="shared" ca="1" si="17"/>
        <v>l</v>
      </c>
      <c r="BF9" s="124" t="str">
        <f t="shared" ca="1" si="17"/>
        <v>m</v>
      </c>
      <c r="BG9" s="124" t="str">
        <f t="shared" ca="1" si="17"/>
        <v>m</v>
      </c>
      <c r="BH9" s="124" t="str">
        <f t="shared" ca="1" si="17"/>
        <v>j</v>
      </c>
      <c r="BI9" s="124" t="str">
        <f t="shared" ca="1" si="17"/>
        <v>v</v>
      </c>
      <c r="BJ9" s="124" t="str">
        <f t="shared" ca="1" si="17"/>
        <v>s</v>
      </c>
      <c r="BK9" s="124" t="str">
        <f t="shared" ca="1" si="17"/>
        <v>d</v>
      </c>
      <c r="BL9" s="124" t="str">
        <f t="shared" ca="1" si="17"/>
        <v>l</v>
      </c>
      <c r="BM9" s="124" t="str">
        <f t="shared" ref="BM9:CT9" ca="1" si="18">LEFT(TEXT(BM7,"jjj"),1)</f>
        <v>m</v>
      </c>
      <c r="BN9" s="124" t="str">
        <f t="shared" ca="1" si="18"/>
        <v>m</v>
      </c>
      <c r="BO9" s="124" t="str">
        <f t="shared" ca="1" si="18"/>
        <v>j</v>
      </c>
      <c r="BP9" s="124" t="str">
        <f t="shared" ca="1" si="18"/>
        <v>v</v>
      </c>
      <c r="BQ9" s="124" t="str">
        <f t="shared" ca="1" si="18"/>
        <v>s</v>
      </c>
      <c r="BR9" s="124" t="str">
        <f t="shared" ca="1" si="18"/>
        <v>d</v>
      </c>
      <c r="BS9" s="124" t="str">
        <f t="shared" ca="1" si="18"/>
        <v>l</v>
      </c>
      <c r="BT9" s="124" t="str">
        <f t="shared" ca="1" si="18"/>
        <v>m</v>
      </c>
      <c r="BU9" s="124" t="str">
        <f t="shared" ca="1" si="18"/>
        <v>m</v>
      </c>
      <c r="BV9" s="124" t="str">
        <f t="shared" ca="1" si="18"/>
        <v>j</v>
      </c>
      <c r="BW9" s="124" t="str">
        <f t="shared" ca="1" si="18"/>
        <v>v</v>
      </c>
      <c r="BX9" s="124" t="str">
        <f t="shared" ca="1" si="18"/>
        <v>s</v>
      </c>
      <c r="BY9" s="124" t="str">
        <f t="shared" ca="1" si="18"/>
        <v>d</v>
      </c>
      <c r="BZ9" s="124" t="str">
        <f t="shared" ca="1" si="18"/>
        <v>l</v>
      </c>
      <c r="CA9" s="124" t="str">
        <f t="shared" ca="1" si="18"/>
        <v>m</v>
      </c>
      <c r="CB9" s="124" t="str">
        <f t="shared" ca="1" si="18"/>
        <v>m</v>
      </c>
      <c r="CC9" s="124" t="str">
        <f t="shared" ca="1" si="18"/>
        <v>j</v>
      </c>
      <c r="CD9" s="124" t="str">
        <f t="shared" ca="1" si="18"/>
        <v>v</v>
      </c>
      <c r="CE9" s="124" t="str">
        <f t="shared" ca="1" si="18"/>
        <v>s</v>
      </c>
      <c r="CF9" s="124" t="str">
        <f t="shared" ca="1" si="18"/>
        <v>d</v>
      </c>
      <c r="CG9" s="124" t="str">
        <f t="shared" ca="1" si="18"/>
        <v>l</v>
      </c>
      <c r="CH9" s="124" t="str">
        <f t="shared" ca="1" si="18"/>
        <v>m</v>
      </c>
      <c r="CI9" s="124" t="str">
        <f t="shared" ca="1" si="18"/>
        <v>m</v>
      </c>
      <c r="CJ9" s="124" t="str">
        <f t="shared" ca="1" si="18"/>
        <v>j</v>
      </c>
      <c r="CK9" s="124" t="str">
        <f t="shared" ca="1" si="18"/>
        <v>v</v>
      </c>
      <c r="CL9" s="124" t="str">
        <f t="shared" ca="1" si="18"/>
        <v>s</v>
      </c>
      <c r="CM9" s="124" t="str">
        <f t="shared" ca="1" si="18"/>
        <v>d</v>
      </c>
      <c r="CN9" s="124" t="str">
        <f t="shared" ca="1" si="18"/>
        <v>l</v>
      </c>
      <c r="CO9" s="124" t="str">
        <f t="shared" ca="1" si="18"/>
        <v>m</v>
      </c>
      <c r="CP9" s="124" t="str">
        <f t="shared" ca="1" si="18"/>
        <v>m</v>
      </c>
      <c r="CQ9" s="124" t="str">
        <f t="shared" ca="1" si="18"/>
        <v>j</v>
      </c>
      <c r="CR9" s="124" t="str">
        <f t="shared" ca="1" si="18"/>
        <v>v</v>
      </c>
      <c r="CS9" s="124" t="str">
        <f t="shared" ca="1" si="18"/>
        <v>s</v>
      </c>
      <c r="CT9" s="124" t="str">
        <f t="shared" ca="1" si="18"/>
        <v>d</v>
      </c>
      <c r="CU9" s="124" t="str">
        <f t="shared" ref="CU9:FF9" ca="1" si="19">LEFT(TEXT(CU7,"jjj"),1)</f>
        <v>l</v>
      </c>
      <c r="CV9" s="124" t="str">
        <f t="shared" ca="1" si="19"/>
        <v>m</v>
      </c>
      <c r="CW9" s="124" t="str">
        <f t="shared" ca="1" si="19"/>
        <v>m</v>
      </c>
      <c r="CX9" s="124" t="str">
        <f t="shared" ca="1" si="19"/>
        <v>j</v>
      </c>
      <c r="CY9" s="124" t="str">
        <f t="shared" ca="1" si="19"/>
        <v>v</v>
      </c>
      <c r="CZ9" s="124" t="str">
        <f t="shared" ca="1" si="19"/>
        <v>s</v>
      </c>
      <c r="DA9" s="124" t="str">
        <f t="shared" ca="1" si="19"/>
        <v>d</v>
      </c>
      <c r="DB9" s="124" t="str">
        <f t="shared" ca="1" si="19"/>
        <v>l</v>
      </c>
      <c r="DC9" s="124" t="str">
        <f t="shared" ca="1" si="19"/>
        <v>m</v>
      </c>
      <c r="DD9" s="124" t="str">
        <f t="shared" ca="1" si="19"/>
        <v>m</v>
      </c>
      <c r="DE9" s="124" t="str">
        <f t="shared" ca="1" si="19"/>
        <v>j</v>
      </c>
      <c r="DF9" s="124" t="str">
        <f t="shared" ca="1" si="19"/>
        <v>v</v>
      </c>
      <c r="DG9" s="124" t="str">
        <f t="shared" ca="1" si="19"/>
        <v>s</v>
      </c>
      <c r="DH9" s="124" t="str">
        <f t="shared" ca="1" si="19"/>
        <v>d</v>
      </c>
      <c r="DI9" s="124" t="str">
        <f t="shared" ca="1" si="19"/>
        <v>l</v>
      </c>
      <c r="DJ9" s="124" t="str">
        <f t="shared" ca="1" si="19"/>
        <v>m</v>
      </c>
      <c r="DK9" s="124" t="str">
        <f t="shared" ca="1" si="19"/>
        <v>m</v>
      </c>
      <c r="DL9" s="124" t="str">
        <f t="shared" ca="1" si="19"/>
        <v>j</v>
      </c>
      <c r="DM9" s="124" t="str">
        <f t="shared" ca="1" si="19"/>
        <v>v</v>
      </c>
      <c r="DN9" s="124" t="str">
        <f t="shared" ca="1" si="19"/>
        <v>s</v>
      </c>
      <c r="DO9" s="124" t="str">
        <f t="shared" ca="1" si="19"/>
        <v>d</v>
      </c>
      <c r="DP9" s="124" t="str">
        <f t="shared" ca="1" si="19"/>
        <v>l</v>
      </c>
      <c r="DQ9" s="124" t="str">
        <f t="shared" ca="1" si="19"/>
        <v>m</v>
      </c>
      <c r="DR9" s="124" t="str">
        <f t="shared" ca="1" si="19"/>
        <v>m</v>
      </c>
      <c r="DS9" s="124" t="str">
        <f t="shared" ca="1" si="19"/>
        <v>j</v>
      </c>
      <c r="DT9" s="124" t="str">
        <f t="shared" ca="1" si="19"/>
        <v>v</v>
      </c>
      <c r="DU9" s="124" t="str">
        <f t="shared" ca="1" si="19"/>
        <v>s</v>
      </c>
      <c r="DV9" s="124" t="str">
        <f t="shared" ca="1" si="19"/>
        <v>d</v>
      </c>
      <c r="DW9" s="124" t="str">
        <f t="shared" ca="1" si="19"/>
        <v>l</v>
      </c>
      <c r="DX9" s="124" t="str">
        <f t="shared" ca="1" si="19"/>
        <v>m</v>
      </c>
      <c r="DY9" s="124" t="str">
        <f t="shared" ca="1" si="19"/>
        <v>m</v>
      </c>
      <c r="DZ9" s="124" t="str">
        <f t="shared" ca="1" si="19"/>
        <v>j</v>
      </c>
      <c r="EA9" s="124" t="str">
        <f t="shared" ca="1" si="19"/>
        <v>v</v>
      </c>
      <c r="EB9" s="124" t="str">
        <f t="shared" ca="1" si="19"/>
        <v>s</v>
      </c>
      <c r="EC9" s="124" t="str">
        <f t="shared" ca="1" si="19"/>
        <v>d</v>
      </c>
      <c r="ED9" s="124" t="str">
        <f t="shared" ca="1" si="19"/>
        <v>l</v>
      </c>
      <c r="EE9" s="124" t="str">
        <f t="shared" ca="1" si="19"/>
        <v>m</v>
      </c>
      <c r="EF9" s="124" t="str">
        <f t="shared" ca="1" si="19"/>
        <v>m</v>
      </c>
      <c r="EG9" s="124" t="str">
        <f t="shared" ca="1" si="19"/>
        <v>j</v>
      </c>
      <c r="EH9" s="124" t="str">
        <f t="shared" ca="1" si="19"/>
        <v>v</v>
      </c>
      <c r="EI9" s="124" t="str">
        <f t="shared" ca="1" si="19"/>
        <v>s</v>
      </c>
      <c r="EJ9" s="124" t="str">
        <f t="shared" ca="1" si="19"/>
        <v>d</v>
      </c>
      <c r="EK9" s="124" t="str">
        <f t="shared" ca="1" si="19"/>
        <v>l</v>
      </c>
      <c r="EL9" s="124" t="str">
        <f t="shared" ca="1" si="19"/>
        <v>m</v>
      </c>
      <c r="EM9" s="124" t="str">
        <f t="shared" ca="1" si="19"/>
        <v>m</v>
      </c>
      <c r="EN9" s="124" t="str">
        <f t="shared" ca="1" si="19"/>
        <v>j</v>
      </c>
      <c r="EO9" s="124" t="str">
        <f t="shared" ca="1" si="19"/>
        <v>v</v>
      </c>
      <c r="EP9" s="124" t="str">
        <f t="shared" ca="1" si="19"/>
        <v>s</v>
      </c>
      <c r="EQ9" s="124" t="str">
        <f t="shared" ca="1" si="19"/>
        <v>d</v>
      </c>
      <c r="ER9" s="124" t="str">
        <f t="shared" ca="1" si="19"/>
        <v>l</v>
      </c>
      <c r="ES9" s="124" t="str">
        <f t="shared" ca="1" si="19"/>
        <v>m</v>
      </c>
      <c r="ET9" s="124" t="str">
        <f t="shared" ca="1" si="19"/>
        <v>m</v>
      </c>
      <c r="EU9" s="124" t="str">
        <f t="shared" ca="1" si="19"/>
        <v>j</v>
      </c>
      <c r="EV9" s="124" t="str">
        <f t="shared" ca="1" si="19"/>
        <v>v</v>
      </c>
      <c r="EW9" s="124" t="str">
        <f t="shared" ca="1" si="19"/>
        <v>s</v>
      </c>
      <c r="EX9" s="124" t="str">
        <f t="shared" ca="1" si="19"/>
        <v>d</v>
      </c>
      <c r="EY9" s="124" t="str">
        <f t="shared" ca="1" si="19"/>
        <v>l</v>
      </c>
      <c r="EZ9" s="124" t="str">
        <f t="shared" ca="1" si="19"/>
        <v>m</v>
      </c>
      <c r="FA9" s="124" t="str">
        <f t="shared" ca="1" si="19"/>
        <v>m</v>
      </c>
      <c r="FB9" s="124" t="str">
        <f t="shared" ca="1" si="19"/>
        <v>j</v>
      </c>
      <c r="FC9" s="124" t="str">
        <f t="shared" ca="1" si="19"/>
        <v>v</v>
      </c>
      <c r="FD9" s="124" t="str">
        <f t="shared" ca="1" si="19"/>
        <v>s</v>
      </c>
      <c r="FE9" s="124" t="str">
        <f t="shared" ca="1" si="19"/>
        <v>d</v>
      </c>
      <c r="FF9" s="124" t="str">
        <f t="shared" ca="1" si="19"/>
        <v>l</v>
      </c>
      <c r="FG9" s="124" t="str">
        <f t="shared" ref="FG9:HR9" ca="1" si="20">LEFT(TEXT(FG7,"jjj"),1)</f>
        <v>m</v>
      </c>
      <c r="FH9" s="124" t="str">
        <f t="shared" ca="1" si="20"/>
        <v>m</v>
      </c>
      <c r="FI9" s="124" t="str">
        <f t="shared" ca="1" si="20"/>
        <v>j</v>
      </c>
      <c r="FJ9" s="124" t="str">
        <f t="shared" ca="1" si="20"/>
        <v>v</v>
      </c>
      <c r="FK9" s="124" t="str">
        <f t="shared" ca="1" si="20"/>
        <v>s</v>
      </c>
      <c r="FL9" s="124" t="str">
        <f t="shared" ca="1" si="20"/>
        <v>d</v>
      </c>
      <c r="FM9" s="124" t="str">
        <f t="shared" ca="1" si="20"/>
        <v>l</v>
      </c>
      <c r="FN9" s="124" t="str">
        <f t="shared" ca="1" si="20"/>
        <v>m</v>
      </c>
      <c r="FO9" s="124" t="str">
        <f t="shared" ca="1" si="20"/>
        <v>m</v>
      </c>
      <c r="FP9" s="124" t="str">
        <f t="shared" ca="1" si="20"/>
        <v>j</v>
      </c>
      <c r="FQ9" s="124" t="str">
        <f t="shared" ca="1" si="20"/>
        <v>v</v>
      </c>
      <c r="FR9" s="124" t="str">
        <f t="shared" ca="1" si="20"/>
        <v>s</v>
      </c>
      <c r="FS9" s="124" t="str">
        <f t="shared" ca="1" si="20"/>
        <v>d</v>
      </c>
      <c r="FT9" s="124" t="str">
        <f t="shared" ca="1" si="20"/>
        <v>l</v>
      </c>
      <c r="FU9" s="124" t="str">
        <f t="shared" ca="1" si="20"/>
        <v>m</v>
      </c>
      <c r="FV9" s="124" t="str">
        <f t="shared" ca="1" si="20"/>
        <v>m</v>
      </c>
      <c r="FW9" s="124" t="str">
        <f t="shared" ca="1" si="20"/>
        <v>j</v>
      </c>
      <c r="FX9" s="124" t="str">
        <f t="shared" ca="1" si="20"/>
        <v>v</v>
      </c>
      <c r="FY9" s="124" t="str">
        <f t="shared" ca="1" si="20"/>
        <v>s</v>
      </c>
      <c r="FZ9" s="124" t="str">
        <f t="shared" ca="1" si="20"/>
        <v>d</v>
      </c>
      <c r="GA9" s="124" t="str">
        <f t="shared" ca="1" si="20"/>
        <v>l</v>
      </c>
      <c r="GB9" s="124" t="str">
        <f t="shared" ca="1" si="20"/>
        <v>m</v>
      </c>
      <c r="GC9" s="124" t="str">
        <f t="shared" ca="1" si="20"/>
        <v>m</v>
      </c>
      <c r="GD9" s="124" t="str">
        <f t="shared" ca="1" si="20"/>
        <v>j</v>
      </c>
      <c r="GE9" s="124" t="str">
        <f t="shared" ca="1" si="20"/>
        <v>v</v>
      </c>
      <c r="GF9" s="124" t="str">
        <f t="shared" ca="1" si="20"/>
        <v>s</v>
      </c>
      <c r="GG9" s="124" t="str">
        <f t="shared" ca="1" si="20"/>
        <v>d</v>
      </c>
      <c r="GH9" s="124" t="str">
        <f t="shared" ca="1" si="20"/>
        <v>l</v>
      </c>
      <c r="GI9" s="124" t="str">
        <f t="shared" ca="1" si="20"/>
        <v>m</v>
      </c>
      <c r="GJ9" s="124" t="str">
        <f t="shared" ca="1" si="20"/>
        <v>m</v>
      </c>
      <c r="GK9" s="124" t="str">
        <f t="shared" ca="1" si="20"/>
        <v>j</v>
      </c>
      <c r="GL9" s="124" t="str">
        <f t="shared" ca="1" si="20"/>
        <v>v</v>
      </c>
      <c r="GM9" s="124" t="str">
        <f t="shared" ca="1" si="20"/>
        <v>s</v>
      </c>
      <c r="GN9" s="124" t="str">
        <f t="shared" ca="1" si="20"/>
        <v>d</v>
      </c>
      <c r="GO9" s="124" t="str">
        <f t="shared" ca="1" si="20"/>
        <v>l</v>
      </c>
      <c r="GP9" s="124" t="str">
        <f t="shared" ca="1" si="20"/>
        <v>m</v>
      </c>
      <c r="GQ9" s="124" t="str">
        <f t="shared" ca="1" si="20"/>
        <v>m</v>
      </c>
      <c r="GR9" s="124" t="str">
        <f t="shared" ca="1" si="20"/>
        <v>j</v>
      </c>
      <c r="GS9" s="124" t="str">
        <f t="shared" ca="1" si="20"/>
        <v>v</v>
      </c>
      <c r="GT9" s="124" t="str">
        <f t="shared" ca="1" si="20"/>
        <v>s</v>
      </c>
      <c r="GU9" s="124" t="str">
        <f t="shared" ca="1" si="20"/>
        <v>d</v>
      </c>
      <c r="GV9" s="124" t="str">
        <f t="shared" ca="1" si="20"/>
        <v>l</v>
      </c>
      <c r="GW9" s="124" t="str">
        <f t="shared" ca="1" si="20"/>
        <v>m</v>
      </c>
      <c r="GX9" s="124" t="str">
        <f t="shared" ca="1" si="20"/>
        <v>m</v>
      </c>
      <c r="GY9" s="124" t="str">
        <f t="shared" ca="1" si="20"/>
        <v>j</v>
      </c>
      <c r="GZ9" s="124" t="str">
        <f t="shared" ca="1" si="20"/>
        <v>v</v>
      </c>
      <c r="HA9" s="124" t="str">
        <f t="shared" ca="1" si="20"/>
        <v>s</v>
      </c>
      <c r="HB9" s="124" t="str">
        <f t="shared" ca="1" si="20"/>
        <v>d</v>
      </c>
      <c r="HC9" s="124" t="str">
        <f t="shared" ca="1" si="20"/>
        <v>l</v>
      </c>
      <c r="HD9" s="124" t="str">
        <f t="shared" ca="1" si="20"/>
        <v>m</v>
      </c>
      <c r="HE9" s="124" t="str">
        <f t="shared" ca="1" si="20"/>
        <v>m</v>
      </c>
      <c r="HF9" s="124" t="str">
        <f t="shared" ca="1" si="20"/>
        <v>j</v>
      </c>
      <c r="HG9" s="124" t="str">
        <f t="shared" ca="1" si="20"/>
        <v>v</v>
      </c>
      <c r="HH9" s="124" t="str">
        <f t="shared" ca="1" si="20"/>
        <v>s</v>
      </c>
      <c r="HI9" s="124" t="str">
        <f t="shared" ca="1" si="20"/>
        <v>d</v>
      </c>
      <c r="HJ9" s="124" t="str">
        <f t="shared" ca="1" si="20"/>
        <v>l</v>
      </c>
      <c r="HK9" s="124" t="str">
        <f t="shared" ca="1" si="20"/>
        <v>m</v>
      </c>
      <c r="HL9" s="124" t="str">
        <f t="shared" ca="1" si="20"/>
        <v>m</v>
      </c>
      <c r="HM9" s="124" t="str">
        <f t="shared" ca="1" si="20"/>
        <v>j</v>
      </c>
      <c r="HN9" s="124" t="str">
        <f t="shared" ca="1" si="20"/>
        <v>v</v>
      </c>
      <c r="HO9" s="124" t="str">
        <f t="shared" ca="1" si="20"/>
        <v>s</v>
      </c>
      <c r="HP9" s="124" t="str">
        <f t="shared" ca="1" si="20"/>
        <v>d</v>
      </c>
      <c r="HQ9" s="124" t="str">
        <f t="shared" ca="1" si="20"/>
        <v>l</v>
      </c>
      <c r="HR9" s="124" t="str">
        <f t="shared" ca="1" si="20"/>
        <v>m</v>
      </c>
      <c r="HS9" s="124" t="str">
        <f t="shared" ref="HS9:KD9" ca="1" si="21">LEFT(TEXT(HS7,"jjj"),1)</f>
        <v>m</v>
      </c>
      <c r="HT9" s="124" t="str">
        <f t="shared" ca="1" si="21"/>
        <v>j</v>
      </c>
      <c r="HU9" s="124" t="str">
        <f t="shared" ca="1" si="21"/>
        <v>v</v>
      </c>
      <c r="HV9" s="124" t="str">
        <f t="shared" ca="1" si="21"/>
        <v>s</v>
      </c>
      <c r="HW9" s="124" t="str">
        <f t="shared" ca="1" si="21"/>
        <v>d</v>
      </c>
      <c r="HX9" s="124" t="str">
        <f t="shared" ca="1" si="21"/>
        <v>l</v>
      </c>
      <c r="HY9" s="124" t="str">
        <f t="shared" ca="1" si="21"/>
        <v>m</v>
      </c>
      <c r="HZ9" s="124" t="str">
        <f t="shared" ca="1" si="21"/>
        <v>m</v>
      </c>
      <c r="IA9" s="124" t="str">
        <f t="shared" ca="1" si="21"/>
        <v>j</v>
      </c>
      <c r="IB9" s="124" t="str">
        <f t="shared" ca="1" si="21"/>
        <v>v</v>
      </c>
      <c r="IC9" s="124" t="str">
        <f t="shared" ca="1" si="21"/>
        <v>s</v>
      </c>
      <c r="ID9" s="124" t="str">
        <f t="shared" ca="1" si="21"/>
        <v>d</v>
      </c>
      <c r="IE9" s="124" t="str">
        <f t="shared" ca="1" si="21"/>
        <v>l</v>
      </c>
      <c r="IF9" s="124" t="str">
        <f t="shared" ca="1" si="21"/>
        <v>m</v>
      </c>
      <c r="IG9" s="124" t="str">
        <f t="shared" ca="1" si="21"/>
        <v>m</v>
      </c>
      <c r="IH9" s="124" t="str">
        <f t="shared" ca="1" si="21"/>
        <v>j</v>
      </c>
      <c r="II9" s="124" t="str">
        <f t="shared" ca="1" si="21"/>
        <v>v</v>
      </c>
      <c r="IJ9" s="124" t="str">
        <f t="shared" ca="1" si="21"/>
        <v>s</v>
      </c>
      <c r="IK9" s="124" t="str">
        <f t="shared" ca="1" si="21"/>
        <v>d</v>
      </c>
      <c r="IL9" s="124" t="str">
        <f t="shared" ca="1" si="21"/>
        <v>l</v>
      </c>
      <c r="IM9" s="124" t="str">
        <f t="shared" ca="1" si="21"/>
        <v>m</v>
      </c>
      <c r="IN9" s="124" t="str">
        <f t="shared" ca="1" si="21"/>
        <v>m</v>
      </c>
      <c r="IO9" s="124" t="str">
        <f t="shared" ca="1" si="21"/>
        <v>j</v>
      </c>
      <c r="IP9" s="124" t="str">
        <f t="shared" ca="1" si="21"/>
        <v>v</v>
      </c>
      <c r="IQ9" s="124" t="str">
        <f t="shared" ca="1" si="21"/>
        <v>s</v>
      </c>
      <c r="IR9" s="124" t="str">
        <f t="shared" ca="1" si="21"/>
        <v>d</v>
      </c>
      <c r="IS9" s="124" t="str">
        <f t="shared" ca="1" si="21"/>
        <v>l</v>
      </c>
      <c r="IT9" s="124" t="str">
        <f t="shared" ca="1" si="21"/>
        <v>m</v>
      </c>
      <c r="IU9" s="124" t="str">
        <f t="shared" ca="1" si="21"/>
        <v>m</v>
      </c>
      <c r="IV9" s="124" t="str">
        <f t="shared" ca="1" si="21"/>
        <v>j</v>
      </c>
      <c r="IW9" s="124" t="str">
        <f t="shared" ca="1" si="21"/>
        <v>v</v>
      </c>
      <c r="IX9" s="124" t="str">
        <f t="shared" ca="1" si="21"/>
        <v>s</v>
      </c>
      <c r="IY9" s="124" t="str">
        <f t="shared" ca="1" si="21"/>
        <v>d</v>
      </c>
      <c r="IZ9" s="124" t="str">
        <f t="shared" ca="1" si="21"/>
        <v>l</v>
      </c>
      <c r="JA9" s="124" t="str">
        <f t="shared" ca="1" si="21"/>
        <v>m</v>
      </c>
      <c r="JB9" s="124" t="str">
        <f t="shared" ca="1" si="21"/>
        <v>m</v>
      </c>
      <c r="JC9" s="124" t="str">
        <f t="shared" ca="1" si="21"/>
        <v>j</v>
      </c>
      <c r="JD9" s="124" t="str">
        <f t="shared" ca="1" si="21"/>
        <v>v</v>
      </c>
      <c r="JE9" s="124" t="str">
        <f t="shared" ca="1" si="21"/>
        <v>s</v>
      </c>
      <c r="JF9" s="124" t="str">
        <f t="shared" ca="1" si="21"/>
        <v>d</v>
      </c>
      <c r="JG9" s="124" t="str">
        <f t="shared" ca="1" si="21"/>
        <v>l</v>
      </c>
      <c r="JH9" s="124" t="str">
        <f t="shared" ca="1" si="21"/>
        <v>m</v>
      </c>
      <c r="JI9" s="124" t="str">
        <f t="shared" ca="1" si="21"/>
        <v>m</v>
      </c>
      <c r="JJ9" s="124" t="str">
        <f t="shared" ca="1" si="21"/>
        <v>j</v>
      </c>
      <c r="JK9" s="124" t="str">
        <f t="shared" ca="1" si="21"/>
        <v>v</v>
      </c>
      <c r="JL9" s="124" t="str">
        <f t="shared" ca="1" si="21"/>
        <v>s</v>
      </c>
      <c r="JM9" s="124" t="str">
        <f t="shared" ca="1" si="21"/>
        <v>d</v>
      </c>
      <c r="JN9" s="124" t="str">
        <f t="shared" ca="1" si="21"/>
        <v>l</v>
      </c>
      <c r="JO9" s="124" t="str">
        <f t="shared" ca="1" si="21"/>
        <v>m</v>
      </c>
      <c r="JP9" s="124" t="str">
        <f t="shared" ca="1" si="21"/>
        <v>m</v>
      </c>
      <c r="JQ9" s="124" t="str">
        <f t="shared" ca="1" si="21"/>
        <v>j</v>
      </c>
      <c r="JR9" s="124" t="str">
        <f t="shared" ca="1" si="21"/>
        <v>v</v>
      </c>
      <c r="JS9" s="124" t="str">
        <f t="shared" ca="1" si="21"/>
        <v>s</v>
      </c>
      <c r="JT9" s="124" t="str">
        <f t="shared" ca="1" si="21"/>
        <v>d</v>
      </c>
      <c r="JU9" s="124" t="str">
        <f t="shared" ca="1" si="21"/>
        <v>l</v>
      </c>
      <c r="JV9" s="124" t="str">
        <f t="shared" ca="1" si="21"/>
        <v>m</v>
      </c>
      <c r="JW9" s="124" t="str">
        <f t="shared" ca="1" si="21"/>
        <v>m</v>
      </c>
      <c r="JX9" s="124" t="str">
        <f t="shared" ca="1" si="21"/>
        <v>j</v>
      </c>
      <c r="JY9" s="124" t="str">
        <f t="shared" ca="1" si="21"/>
        <v>v</v>
      </c>
      <c r="JZ9" s="124" t="str">
        <f t="shared" ca="1" si="21"/>
        <v>s</v>
      </c>
      <c r="KA9" s="124" t="str">
        <f t="shared" ca="1" si="21"/>
        <v>d</v>
      </c>
      <c r="KB9" s="124" t="str">
        <f t="shared" ca="1" si="21"/>
        <v>l</v>
      </c>
      <c r="KC9" s="124" t="str">
        <f t="shared" ca="1" si="21"/>
        <v>m</v>
      </c>
      <c r="KD9" s="124" t="str">
        <f t="shared" ca="1" si="21"/>
        <v>m</v>
      </c>
      <c r="KE9" s="124" t="str">
        <f t="shared" ref="KE9:MP9" ca="1" si="22">LEFT(TEXT(KE7,"jjj"),1)</f>
        <v>j</v>
      </c>
      <c r="KF9" s="124" t="str">
        <f t="shared" ca="1" si="22"/>
        <v>v</v>
      </c>
      <c r="KG9" s="124" t="str">
        <f t="shared" ca="1" si="22"/>
        <v>s</v>
      </c>
      <c r="KH9" s="124" t="str">
        <f t="shared" ca="1" si="22"/>
        <v>d</v>
      </c>
      <c r="KI9" s="124" t="str">
        <f t="shared" ca="1" si="22"/>
        <v>l</v>
      </c>
      <c r="KJ9" s="124" t="str">
        <f t="shared" ca="1" si="22"/>
        <v>m</v>
      </c>
      <c r="KK9" s="124" t="str">
        <f t="shared" ca="1" si="22"/>
        <v>m</v>
      </c>
      <c r="KL9" s="124" t="str">
        <f t="shared" ca="1" si="22"/>
        <v>j</v>
      </c>
      <c r="KM9" s="124" t="str">
        <f t="shared" ca="1" si="22"/>
        <v>v</v>
      </c>
      <c r="KN9" s="124" t="str">
        <f t="shared" ca="1" si="22"/>
        <v>s</v>
      </c>
      <c r="KO9" s="124" t="str">
        <f t="shared" ca="1" si="22"/>
        <v>d</v>
      </c>
      <c r="KP9" s="124" t="str">
        <f t="shared" ca="1" si="22"/>
        <v>l</v>
      </c>
      <c r="KQ9" s="124" t="str">
        <f t="shared" ca="1" si="22"/>
        <v>m</v>
      </c>
      <c r="KR9" s="124" t="str">
        <f t="shared" ca="1" si="22"/>
        <v>m</v>
      </c>
      <c r="KS9" s="124" t="str">
        <f t="shared" ca="1" si="22"/>
        <v>j</v>
      </c>
      <c r="KT9" s="124" t="str">
        <f t="shared" ca="1" si="22"/>
        <v>v</v>
      </c>
      <c r="KU9" s="124" t="str">
        <f t="shared" ca="1" si="22"/>
        <v>s</v>
      </c>
      <c r="KV9" s="124" t="str">
        <f t="shared" ca="1" si="22"/>
        <v>d</v>
      </c>
      <c r="KW9" s="124" t="str">
        <f t="shared" ca="1" si="22"/>
        <v>l</v>
      </c>
      <c r="KX9" s="124" t="str">
        <f t="shared" ca="1" si="22"/>
        <v>m</v>
      </c>
      <c r="KY9" s="124" t="str">
        <f t="shared" ca="1" si="22"/>
        <v>m</v>
      </c>
      <c r="KZ9" s="124" t="str">
        <f t="shared" ca="1" si="22"/>
        <v>j</v>
      </c>
      <c r="LA9" s="124" t="str">
        <f t="shared" ca="1" si="22"/>
        <v>v</v>
      </c>
      <c r="LB9" s="124" t="str">
        <f t="shared" ca="1" si="22"/>
        <v>s</v>
      </c>
      <c r="LC9" s="124" t="str">
        <f t="shared" ca="1" si="22"/>
        <v>d</v>
      </c>
      <c r="LD9" s="124" t="str">
        <f t="shared" ca="1" si="22"/>
        <v>l</v>
      </c>
      <c r="LE9" s="124" t="str">
        <f t="shared" ca="1" si="22"/>
        <v>m</v>
      </c>
      <c r="LF9" s="124" t="str">
        <f t="shared" ca="1" si="22"/>
        <v>m</v>
      </c>
      <c r="LG9" s="124" t="str">
        <f t="shared" ca="1" si="22"/>
        <v>j</v>
      </c>
      <c r="LH9" s="124" t="str">
        <f t="shared" ca="1" si="22"/>
        <v>v</v>
      </c>
      <c r="LI9" s="124" t="str">
        <f t="shared" ca="1" si="22"/>
        <v>s</v>
      </c>
      <c r="LJ9" s="124" t="str">
        <f t="shared" ca="1" si="22"/>
        <v>d</v>
      </c>
      <c r="LK9" s="124" t="str">
        <f t="shared" ca="1" si="22"/>
        <v>l</v>
      </c>
      <c r="LL9" s="124" t="str">
        <f t="shared" ca="1" si="22"/>
        <v>m</v>
      </c>
      <c r="LM9" s="124" t="str">
        <f t="shared" ca="1" si="22"/>
        <v>m</v>
      </c>
      <c r="LN9" s="124" t="str">
        <f t="shared" ca="1" si="22"/>
        <v>j</v>
      </c>
      <c r="LO9" s="124" t="str">
        <f t="shared" ca="1" si="22"/>
        <v>v</v>
      </c>
      <c r="LP9" s="124" t="str">
        <f t="shared" ca="1" si="22"/>
        <v>s</v>
      </c>
      <c r="LQ9" s="124" t="str">
        <f t="shared" ca="1" si="22"/>
        <v>d</v>
      </c>
      <c r="LR9" s="124" t="str">
        <f t="shared" ca="1" si="22"/>
        <v>l</v>
      </c>
      <c r="LS9" s="124" t="str">
        <f t="shared" ca="1" si="22"/>
        <v>m</v>
      </c>
      <c r="LT9" s="124" t="str">
        <f t="shared" ca="1" si="22"/>
        <v>m</v>
      </c>
      <c r="LU9" s="124" t="str">
        <f t="shared" ca="1" si="22"/>
        <v>j</v>
      </c>
      <c r="LV9" s="124" t="str">
        <f t="shared" ca="1" si="22"/>
        <v>v</v>
      </c>
      <c r="LW9" s="124" t="str">
        <f t="shared" ca="1" si="22"/>
        <v>s</v>
      </c>
      <c r="LX9" s="124" t="str">
        <f t="shared" ca="1" si="22"/>
        <v>d</v>
      </c>
      <c r="LY9" s="124" t="str">
        <f t="shared" ca="1" si="22"/>
        <v>l</v>
      </c>
      <c r="LZ9" s="124" t="str">
        <f t="shared" ca="1" si="22"/>
        <v>m</v>
      </c>
      <c r="MA9" s="124" t="str">
        <f t="shared" ca="1" si="22"/>
        <v>m</v>
      </c>
      <c r="MB9" s="124" t="str">
        <f t="shared" ca="1" si="22"/>
        <v>j</v>
      </c>
      <c r="MC9" s="124" t="str">
        <f t="shared" ca="1" si="22"/>
        <v>v</v>
      </c>
      <c r="MD9" s="124" t="str">
        <f t="shared" ca="1" si="22"/>
        <v>s</v>
      </c>
      <c r="ME9" s="124" t="str">
        <f t="shared" ca="1" si="22"/>
        <v>d</v>
      </c>
      <c r="MF9" s="124" t="str">
        <f t="shared" ca="1" si="22"/>
        <v>l</v>
      </c>
      <c r="MG9" s="124" t="str">
        <f t="shared" ca="1" si="22"/>
        <v>m</v>
      </c>
      <c r="MH9" s="124" t="str">
        <f t="shared" ca="1" si="22"/>
        <v>m</v>
      </c>
      <c r="MI9" s="124" t="str">
        <f t="shared" ca="1" si="22"/>
        <v>j</v>
      </c>
      <c r="MJ9" s="124" t="str">
        <f t="shared" ca="1" si="22"/>
        <v>v</v>
      </c>
      <c r="MK9" s="124" t="str">
        <f t="shared" ca="1" si="22"/>
        <v>s</v>
      </c>
      <c r="ML9" s="124" t="str">
        <f t="shared" ca="1" si="22"/>
        <v>d</v>
      </c>
      <c r="MM9" s="124" t="str">
        <f t="shared" ca="1" si="22"/>
        <v>l</v>
      </c>
      <c r="MN9" s="124" t="str">
        <f t="shared" ca="1" si="22"/>
        <v>m</v>
      </c>
      <c r="MO9" s="124" t="str">
        <f t="shared" ca="1" si="22"/>
        <v>m</v>
      </c>
      <c r="MP9" s="124" t="str">
        <f t="shared" ca="1" si="22"/>
        <v>j</v>
      </c>
      <c r="MQ9" s="124" t="str">
        <f t="shared" ref="MQ9:NJ9" ca="1" si="23">LEFT(TEXT(MQ7,"jjj"),1)</f>
        <v>v</v>
      </c>
      <c r="MR9" s="124" t="str">
        <f t="shared" ca="1" si="23"/>
        <v>s</v>
      </c>
      <c r="MS9" s="124" t="str">
        <f t="shared" ca="1" si="23"/>
        <v>d</v>
      </c>
      <c r="MT9" s="124" t="str">
        <f t="shared" ca="1" si="23"/>
        <v>l</v>
      </c>
      <c r="MU9" s="124" t="str">
        <f t="shared" ca="1" si="23"/>
        <v>m</v>
      </c>
      <c r="MV9" s="124" t="str">
        <f t="shared" ca="1" si="23"/>
        <v>m</v>
      </c>
      <c r="MW9" s="124" t="str">
        <f t="shared" ca="1" si="23"/>
        <v>j</v>
      </c>
      <c r="MX9" s="124" t="str">
        <f t="shared" ca="1" si="23"/>
        <v>v</v>
      </c>
      <c r="MY9" s="124" t="str">
        <f t="shared" ca="1" si="23"/>
        <v>s</v>
      </c>
      <c r="MZ9" s="124" t="str">
        <f t="shared" ca="1" si="23"/>
        <v>d</v>
      </c>
      <c r="NA9" s="124" t="str">
        <f t="shared" ca="1" si="23"/>
        <v>l</v>
      </c>
      <c r="NB9" s="124" t="str">
        <f t="shared" ca="1" si="23"/>
        <v>m</v>
      </c>
      <c r="NC9" s="124" t="str">
        <f t="shared" ca="1" si="23"/>
        <v>m</v>
      </c>
      <c r="ND9" s="124" t="str">
        <f t="shared" ca="1" si="23"/>
        <v>j</v>
      </c>
      <c r="NE9" s="124" t="str">
        <f t="shared" ca="1" si="23"/>
        <v>v</v>
      </c>
      <c r="NF9" s="124" t="str">
        <f t="shared" ca="1" si="23"/>
        <v>s</v>
      </c>
      <c r="NG9" s="124" t="str">
        <f t="shared" ca="1" si="23"/>
        <v>d</v>
      </c>
      <c r="NH9" s="124" t="str">
        <f t="shared" ca="1" si="23"/>
        <v>l</v>
      </c>
      <c r="NI9" s="124" t="str">
        <f t="shared" ca="1" si="23"/>
        <v>m</v>
      </c>
      <c r="NJ9" s="124" t="str">
        <f t="shared" ca="1" si="23"/>
        <v>m</v>
      </c>
    </row>
    <row r="10" spans="1:374" ht="30" hidden="1" customHeight="1" x14ac:dyDescent="0.25">
      <c r="B10" s="141"/>
      <c r="C10" s="142"/>
      <c r="D10" s="142"/>
      <c r="E10" s="143"/>
      <c r="F10" s="143"/>
      <c r="G10" s="144"/>
      <c r="I10" s="34"/>
      <c r="J10" s="34"/>
      <c r="K10" s="34"/>
      <c r="L10" s="34"/>
      <c r="M10" s="34"/>
      <c r="N10" s="34"/>
      <c r="O10" s="34"/>
      <c r="P10" s="34"/>
      <c r="Q10" s="34"/>
      <c r="R10" s="34"/>
      <c r="S10" s="34"/>
      <c r="T10" s="34"/>
      <c r="U10" s="34"/>
      <c r="V10" s="34"/>
      <c r="W10" s="34"/>
      <c r="X10" s="34"/>
      <c r="Y10" s="34"/>
      <c r="Z10" s="34"/>
      <c r="AA10" s="34"/>
      <c r="AB10" s="34"/>
      <c r="AC10" s="34"/>
      <c r="AD10" s="34"/>
      <c r="AE10" s="34"/>
      <c r="AF10" s="34"/>
      <c r="AG10" s="34"/>
      <c r="AH10" s="34"/>
      <c r="AI10" s="34"/>
      <c r="AJ10" s="34"/>
      <c r="AK10" s="34"/>
      <c r="AL10" s="34"/>
      <c r="AM10" s="34"/>
      <c r="AN10" s="34"/>
      <c r="AO10" s="34"/>
      <c r="AP10" s="34"/>
      <c r="AQ10" s="34"/>
      <c r="AR10" s="34"/>
      <c r="AS10" s="34"/>
      <c r="AT10" s="34"/>
      <c r="AU10" s="34"/>
      <c r="AV10" s="34"/>
      <c r="AW10" s="34"/>
      <c r="AX10" s="34"/>
      <c r="AY10" s="34"/>
      <c r="AZ10" s="34"/>
      <c r="BA10" s="34"/>
      <c r="BB10" s="34"/>
      <c r="BC10" s="34"/>
      <c r="BD10" s="34"/>
      <c r="BE10" s="34"/>
      <c r="BF10" s="34"/>
      <c r="BG10" s="34"/>
      <c r="BH10" s="34"/>
      <c r="BI10" s="34"/>
      <c r="BJ10" s="34"/>
      <c r="BK10" s="34"/>
      <c r="BL10" s="34"/>
      <c r="BM10" s="34"/>
      <c r="BN10" s="34"/>
      <c r="BO10" s="34"/>
      <c r="BP10" s="34"/>
      <c r="BQ10" s="34"/>
      <c r="BR10" s="34"/>
      <c r="BS10" s="34"/>
      <c r="BT10" s="34"/>
      <c r="BU10" s="34"/>
      <c r="BV10" s="34"/>
      <c r="BW10" s="34"/>
      <c r="BX10" s="34"/>
      <c r="BY10" s="34"/>
      <c r="BZ10" s="34"/>
      <c r="CA10" s="34"/>
      <c r="CB10" s="34"/>
      <c r="CC10" s="34"/>
      <c r="CD10" s="34"/>
      <c r="CE10" s="34"/>
      <c r="CF10" s="34"/>
      <c r="CG10" s="34"/>
      <c r="CH10" s="34"/>
      <c r="CI10" s="34"/>
      <c r="CJ10" s="34"/>
      <c r="CK10" s="34"/>
      <c r="CL10" s="34"/>
      <c r="CM10" s="34"/>
      <c r="CN10" s="34"/>
      <c r="CO10" s="34"/>
      <c r="CP10" s="34"/>
      <c r="CQ10" s="34"/>
      <c r="CR10" s="34"/>
      <c r="CS10" s="34"/>
      <c r="CT10" s="34"/>
      <c r="CU10" s="34"/>
      <c r="CV10" s="34"/>
      <c r="CW10" s="34"/>
      <c r="CX10" s="34"/>
      <c r="CY10" s="34"/>
      <c r="CZ10" s="34"/>
      <c r="DA10" s="34"/>
      <c r="DB10" s="34"/>
      <c r="DC10" s="34"/>
      <c r="DD10" s="34"/>
      <c r="DE10" s="34"/>
      <c r="DF10" s="34"/>
      <c r="DG10" s="34"/>
      <c r="DH10" s="34"/>
      <c r="DI10" s="34"/>
      <c r="DJ10" s="34"/>
      <c r="DK10" s="34"/>
      <c r="DL10" s="34"/>
      <c r="DM10" s="34"/>
      <c r="DN10" s="34"/>
      <c r="DO10" s="34"/>
      <c r="DP10" s="34"/>
      <c r="DQ10" s="34"/>
      <c r="DR10" s="34"/>
      <c r="DS10" s="34"/>
      <c r="DT10" s="34"/>
      <c r="DU10" s="34"/>
      <c r="DV10" s="34"/>
      <c r="DW10" s="34"/>
      <c r="DX10" s="34"/>
      <c r="DY10" s="34"/>
      <c r="DZ10" s="34"/>
      <c r="EA10" s="34"/>
      <c r="EB10" s="34"/>
      <c r="EC10" s="34"/>
      <c r="ED10" s="34"/>
      <c r="EE10" s="34"/>
      <c r="EF10" s="34"/>
      <c r="EG10" s="34"/>
      <c r="EH10" s="34"/>
      <c r="EI10" s="34"/>
      <c r="EJ10" s="34"/>
      <c r="EK10" s="34"/>
      <c r="EL10" s="34"/>
      <c r="EM10" s="34"/>
      <c r="EN10" s="34"/>
      <c r="EO10" s="34"/>
      <c r="EP10" s="34"/>
      <c r="EQ10" s="34"/>
      <c r="ER10" s="34"/>
      <c r="ES10" s="34"/>
      <c r="ET10" s="34"/>
      <c r="EU10" s="34"/>
      <c r="EV10" s="34"/>
      <c r="EW10" s="34"/>
      <c r="EX10" s="34"/>
      <c r="EY10" s="34"/>
      <c r="EZ10" s="34"/>
      <c r="FA10" s="34"/>
      <c r="FB10" s="34"/>
      <c r="FC10" s="34"/>
      <c r="FD10" s="34"/>
      <c r="FE10" s="34"/>
      <c r="FF10" s="34"/>
      <c r="FG10" s="34"/>
      <c r="FH10" s="34"/>
      <c r="FI10" s="34"/>
      <c r="FJ10" s="34"/>
      <c r="FK10" s="34"/>
      <c r="FL10" s="34"/>
      <c r="FM10" s="34"/>
      <c r="FN10" s="34"/>
      <c r="FO10" s="34"/>
      <c r="FP10" s="34"/>
      <c r="FQ10" s="34"/>
      <c r="FR10" s="34"/>
      <c r="FS10" s="34"/>
      <c r="FT10" s="34"/>
      <c r="FU10" s="34"/>
      <c r="FV10" s="34"/>
      <c r="FW10" s="34"/>
      <c r="FX10" s="34"/>
      <c r="FY10" s="34"/>
      <c r="FZ10" s="34"/>
      <c r="GA10" s="34"/>
      <c r="GB10" s="34"/>
      <c r="GC10" s="34"/>
      <c r="GD10" s="34"/>
      <c r="GE10" s="34"/>
      <c r="GF10" s="34"/>
      <c r="GG10" s="34"/>
      <c r="GH10" s="34"/>
      <c r="GI10" s="34"/>
      <c r="GJ10" s="34"/>
      <c r="GK10" s="34"/>
      <c r="GL10" s="34"/>
      <c r="GM10" s="34"/>
      <c r="GN10" s="34"/>
      <c r="GO10" s="34"/>
      <c r="GP10" s="34"/>
      <c r="GQ10" s="34"/>
      <c r="GR10" s="34"/>
      <c r="GS10" s="34"/>
      <c r="GT10" s="34"/>
      <c r="GU10" s="34"/>
      <c r="GV10" s="34"/>
      <c r="GW10" s="34"/>
      <c r="GX10" s="34"/>
      <c r="GY10" s="34"/>
      <c r="GZ10" s="34"/>
      <c r="HA10" s="34"/>
      <c r="HB10" s="34"/>
      <c r="HC10" s="34"/>
      <c r="HD10" s="34"/>
      <c r="HE10" s="34"/>
      <c r="HF10" s="34"/>
      <c r="HG10" s="34"/>
      <c r="HH10" s="34"/>
      <c r="HI10" s="34"/>
      <c r="HJ10" s="34"/>
      <c r="HK10" s="34"/>
      <c r="HL10" s="34"/>
      <c r="HM10" s="34"/>
      <c r="HN10" s="34"/>
      <c r="HO10" s="34"/>
      <c r="HP10" s="34"/>
      <c r="HQ10" s="34"/>
      <c r="HR10" s="34"/>
      <c r="HS10" s="34"/>
      <c r="HT10" s="34"/>
      <c r="HU10" s="34"/>
      <c r="HV10" s="34"/>
      <c r="HW10" s="34"/>
      <c r="HX10" s="34"/>
      <c r="HY10" s="34"/>
      <c r="HZ10" s="34"/>
      <c r="IA10" s="34"/>
      <c r="IB10" s="34"/>
      <c r="IC10" s="34"/>
      <c r="ID10" s="34"/>
      <c r="IE10" s="34"/>
      <c r="IF10" s="34"/>
      <c r="IG10" s="34"/>
      <c r="IH10" s="34"/>
      <c r="II10" s="34"/>
      <c r="IJ10" s="34"/>
      <c r="IK10" s="34"/>
      <c r="IL10" s="34"/>
      <c r="IM10" s="34"/>
      <c r="IN10" s="34"/>
      <c r="IO10" s="34"/>
      <c r="IP10" s="34"/>
      <c r="IQ10" s="34"/>
      <c r="IR10" s="34"/>
      <c r="IS10" s="34"/>
      <c r="IT10" s="34"/>
      <c r="IU10" s="34"/>
      <c r="IV10" s="34"/>
      <c r="IW10" s="34"/>
      <c r="IX10" s="34"/>
      <c r="IY10" s="34"/>
      <c r="IZ10" s="34"/>
      <c r="JA10" s="34"/>
      <c r="JB10" s="34"/>
      <c r="JC10" s="34"/>
      <c r="JD10" s="34"/>
      <c r="JE10" s="34"/>
      <c r="JF10" s="34"/>
      <c r="JG10" s="34"/>
      <c r="JH10" s="34"/>
      <c r="JI10" s="34"/>
      <c r="JJ10" s="34"/>
      <c r="JK10" s="34"/>
      <c r="JL10" s="34"/>
      <c r="JM10" s="34"/>
      <c r="JN10" s="34"/>
      <c r="JO10" s="34"/>
      <c r="JP10" s="34"/>
      <c r="JQ10" s="34"/>
      <c r="JR10" s="34"/>
      <c r="JS10" s="34"/>
      <c r="JT10" s="34"/>
      <c r="JU10" s="34"/>
      <c r="JV10" s="34"/>
      <c r="JW10" s="34"/>
      <c r="JX10" s="34"/>
      <c r="JY10" s="34"/>
      <c r="JZ10" s="34"/>
      <c r="KA10" s="34"/>
      <c r="KB10" s="34"/>
      <c r="KC10" s="34"/>
      <c r="KD10" s="34"/>
      <c r="KE10" s="34"/>
      <c r="KF10" s="34"/>
      <c r="KG10" s="34"/>
      <c r="KH10" s="34"/>
      <c r="KI10" s="34"/>
      <c r="KJ10" s="34"/>
      <c r="KK10" s="34"/>
      <c r="KL10" s="34"/>
      <c r="KM10" s="34"/>
      <c r="KN10" s="34"/>
      <c r="KO10" s="34"/>
      <c r="KP10" s="34"/>
      <c r="KQ10" s="34"/>
      <c r="KR10" s="34"/>
      <c r="KS10" s="34"/>
      <c r="KT10" s="34"/>
      <c r="KU10" s="34"/>
      <c r="KV10" s="34"/>
      <c r="KW10" s="34"/>
      <c r="KX10" s="34"/>
      <c r="KY10" s="34"/>
      <c r="KZ10" s="34"/>
      <c r="LA10" s="34"/>
      <c r="LB10" s="34"/>
      <c r="LC10" s="34"/>
      <c r="LD10" s="34"/>
      <c r="LE10" s="34"/>
      <c r="LF10" s="34"/>
      <c r="LG10" s="34"/>
      <c r="LH10" s="34"/>
      <c r="LI10" s="34"/>
      <c r="LJ10" s="34"/>
      <c r="LK10" s="34"/>
      <c r="LL10" s="34"/>
      <c r="LM10" s="34"/>
      <c r="LN10" s="34"/>
      <c r="LO10" s="34"/>
      <c r="LP10" s="34"/>
      <c r="LQ10" s="34"/>
      <c r="LR10" s="34"/>
      <c r="LS10" s="34"/>
      <c r="LT10" s="34"/>
      <c r="LU10" s="34"/>
      <c r="LV10" s="34"/>
      <c r="LW10" s="34"/>
      <c r="LX10" s="34"/>
      <c r="LY10" s="34"/>
      <c r="LZ10" s="34"/>
      <c r="MA10" s="34"/>
      <c r="MB10" s="34"/>
      <c r="MC10" s="34"/>
      <c r="MD10" s="34"/>
      <c r="ME10" s="34"/>
      <c r="MF10" s="34"/>
      <c r="MG10" s="34"/>
      <c r="MH10" s="34"/>
      <c r="MI10" s="34"/>
      <c r="MJ10" s="34"/>
      <c r="MK10" s="34"/>
      <c r="ML10" s="34"/>
      <c r="MM10" s="34"/>
      <c r="MN10" s="34"/>
      <c r="MO10" s="34"/>
      <c r="MP10" s="34"/>
      <c r="MQ10" s="34"/>
      <c r="MR10" s="34"/>
      <c r="MS10" s="34"/>
      <c r="MT10" s="34"/>
      <c r="MU10" s="34"/>
      <c r="MV10" s="34"/>
      <c r="MW10" s="34"/>
      <c r="MX10" s="34"/>
      <c r="MY10" s="34"/>
      <c r="MZ10" s="34"/>
      <c r="NA10" s="34"/>
      <c r="NB10" s="34"/>
      <c r="NC10" s="34"/>
      <c r="ND10" s="34"/>
      <c r="NE10" s="34"/>
      <c r="NF10" s="34"/>
      <c r="NG10" s="34"/>
      <c r="NH10" s="34"/>
      <c r="NI10" s="34"/>
      <c r="NJ10" s="34"/>
    </row>
    <row r="11" spans="1:374" s="1" customFormat="1" ht="40.15" customHeight="1" x14ac:dyDescent="0.25">
      <c r="A11" s="9"/>
      <c r="B11" s="151" t="s">
        <v>42</v>
      </c>
      <c r="C11" s="149" t="s">
        <v>36</v>
      </c>
      <c r="D11" s="150">
        <f ca="1">MIN(MAX((TODAY()-Clair!$E11+1)/Clair!$G11,0),1)</f>
        <v>0.29536679536679539</v>
      </c>
      <c r="E11" s="143">
        <v>46039</v>
      </c>
      <c r="F11" s="143">
        <v>46556</v>
      </c>
      <c r="G11" s="144">
        <f>Clair!$F11-Clair!$E11+1</f>
        <v>518</v>
      </c>
      <c r="H11" s="54"/>
      <c r="I11" s="24" t="str">
        <f t="shared" ref="I11" ca="1" si="24">IF(AND($C11="Limite",I$7&gt;=$E11,I$7&lt;=$E11+$G11-1),2,IF(AND($C11="Commission",I$7&gt;=$E11,I$7&lt;=$E11+$G11-1),1,""))</f>
        <v/>
      </c>
      <c r="J11" s="24" t="str">
        <f t="shared" ref="J11:BK11" ca="1" si="25">IF(AND($C11="Limite",J$7&gt;=$E11,J$7&lt;=$E11+$G11-1),2,IF(AND($C11="Commission",J$7&gt;=$E11,J$7&lt;=$E11+$G11-1),1,""))</f>
        <v/>
      </c>
      <c r="K11" s="24" t="str">
        <f t="shared" ca="1" si="25"/>
        <v/>
      </c>
      <c r="L11" s="24" t="str">
        <f t="shared" ca="1" si="25"/>
        <v/>
      </c>
      <c r="M11" s="24" t="str">
        <f t="shared" ca="1" si="25"/>
        <v/>
      </c>
      <c r="N11" s="24" t="str">
        <f t="shared" ca="1" si="25"/>
        <v/>
      </c>
      <c r="O11" s="24" t="str">
        <f t="shared" ca="1" si="25"/>
        <v/>
      </c>
      <c r="P11" s="24" t="str">
        <f t="shared" ca="1" si="25"/>
        <v/>
      </c>
      <c r="Q11" s="24" t="str">
        <f t="shared" ca="1" si="25"/>
        <v/>
      </c>
      <c r="R11" s="24" t="str">
        <f t="shared" ca="1" si="25"/>
        <v/>
      </c>
      <c r="S11" s="24" t="str">
        <f t="shared" ca="1" si="25"/>
        <v/>
      </c>
      <c r="T11" s="24">
        <f t="shared" ca="1" si="25"/>
        <v>1</v>
      </c>
      <c r="U11" s="24">
        <f t="shared" ca="1" si="25"/>
        <v>1</v>
      </c>
      <c r="V11" s="24">
        <f t="shared" ca="1" si="25"/>
        <v>1</v>
      </c>
      <c r="W11" s="24">
        <f t="shared" ca="1" si="25"/>
        <v>1</v>
      </c>
      <c r="X11" s="24">
        <f t="shared" ca="1" si="25"/>
        <v>1</v>
      </c>
      <c r="Y11" s="24">
        <f t="shared" ca="1" si="25"/>
        <v>1</v>
      </c>
      <c r="Z11" s="24">
        <f t="shared" ca="1" si="25"/>
        <v>1</v>
      </c>
      <c r="AA11" s="24">
        <f t="shared" ca="1" si="25"/>
        <v>1</v>
      </c>
      <c r="AB11" s="24">
        <f t="shared" ca="1" si="25"/>
        <v>1</v>
      </c>
      <c r="AC11" s="24">
        <f t="shared" ca="1" si="25"/>
        <v>1</v>
      </c>
      <c r="AD11" s="24">
        <f t="shared" ca="1" si="25"/>
        <v>1</v>
      </c>
      <c r="AE11" s="24">
        <f t="shared" ca="1" si="25"/>
        <v>1</v>
      </c>
      <c r="AF11" s="24">
        <f t="shared" ca="1" si="25"/>
        <v>1</v>
      </c>
      <c r="AG11" s="24">
        <f t="shared" ca="1" si="25"/>
        <v>1</v>
      </c>
      <c r="AH11" s="24">
        <f t="shared" ca="1" si="25"/>
        <v>1</v>
      </c>
      <c r="AI11" s="24">
        <f t="shared" ca="1" si="25"/>
        <v>1</v>
      </c>
      <c r="AJ11" s="24">
        <f t="shared" ca="1" si="25"/>
        <v>1</v>
      </c>
      <c r="AK11" s="24">
        <f t="shared" ca="1" si="25"/>
        <v>1</v>
      </c>
      <c r="AL11" s="24">
        <f t="shared" ca="1" si="25"/>
        <v>1</v>
      </c>
      <c r="AM11" s="24">
        <f t="shared" ca="1" si="25"/>
        <v>1</v>
      </c>
      <c r="AN11" s="24">
        <f t="shared" ca="1" si="25"/>
        <v>1</v>
      </c>
      <c r="AO11" s="24">
        <f t="shared" ca="1" si="25"/>
        <v>1</v>
      </c>
      <c r="AP11" s="24">
        <f t="shared" ca="1" si="25"/>
        <v>1</v>
      </c>
      <c r="AQ11" s="24">
        <f t="shared" ca="1" si="25"/>
        <v>1</v>
      </c>
      <c r="AR11" s="24">
        <f t="shared" ca="1" si="25"/>
        <v>1</v>
      </c>
      <c r="AS11" s="24">
        <f t="shared" ca="1" si="25"/>
        <v>1</v>
      </c>
      <c r="AT11" s="24">
        <f t="shared" ca="1" si="25"/>
        <v>1</v>
      </c>
      <c r="AU11" s="24">
        <f t="shared" ca="1" si="25"/>
        <v>1</v>
      </c>
      <c r="AV11" s="24">
        <f t="shared" ca="1" si="25"/>
        <v>1</v>
      </c>
      <c r="AW11" s="24">
        <f t="shared" ca="1" si="25"/>
        <v>1</v>
      </c>
      <c r="AX11" s="24">
        <f t="shared" ca="1" si="25"/>
        <v>1</v>
      </c>
      <c r="AY11" s="24">
        <f t="shared" ca="1" si="25"/>
        <v>1</v>
      </c>
      <c r="AZ11" s="24">
        <f t="shared" ca="1" si="25"/>
        <v>1</v>
      </c>
      <c r="BA11" s="24">
        <f t="shared" ca="1" si="25"/>
        <v>1</v>
      </c>
      <c r="BB11" s="24">
        <f t="shared" ca="1" si="25"/>
        <v>1</v>
      </c>
      <c r="BC11" s="24">
        <f t="shared" ca="1" si="25"/>
        <v>1</v>
      </c>
      <c r="BD11" s="24">
        <f t="shared" ca="1" si="25"/>
        <v>1</v>
      </c>
      <c r="BE11" s="24">
        <f t="shared" ca="1" si="25"/>
        <v>1</v>
      </c>
      <c r="BF11" s="24">
        <f t="shared" ca="1" si="25"/>
        <v>1</v>
      </c>
      <c r="BG11" s="24">
        <f t="shared" ca="1" si="25"/>
        <v>1</v>
      </c>
      <c r="BH11" s="24">
        <f t="shared" ca="1" si="25"/>
        <v>1</v>
      </c>
      <c r="BI11" s="24">
        <f t="shared" ca="1" si="25"/>
        <v>1</v>
      </c>
      <c r="BJ11" s="24">
        <f t="shared" ca="1" si="25"/>
        <v>1</v>
      </c>
      <c r="BK11" s="24">
        <f t="shared" ca="1" si="25"/>
        <v>1</v>
      </c>
      <c r="BL11" s="24">
        <f t="shared" ref="BL11:BU13" ca="1" si="26">IF(AND($C11="Limite",BL$7&gt;=$E11,BL$7&lt;=$E11+$G11-1),2,IF(AND($C11="Commission",BL$7&gt;=$E11,BL$7&lt;=$E11+$G11-1),1,""))</f>
        <v>1</v>
      </c>
      <c r="BM11" s="24">
        <f t="shared" ca="1" si="26"/>
        <v>1</v>
      </c>
      <c r="BN11" s="24">
        <f t="shared" ca="1" si="26"/>
        <v>1</v>
      </c>
      <c r="BO11" s="24">
        <f t="shared" ca="1" si="26"/>
        <v>1</v>
      </c>
      <c r="BP11" s="24">
        <f t="shared" ca="1" si="26"/>
        <v>1</v>
      </c>
      <c r="BQ11" s="24">
        <f t="shared" ca="1" si="26"/>
        <v>1</v>
      </c>
      <c r="BR11" s="24">
        <f t="shared" ca="1" si="26"/>
        <v>1</v>
      </c>
      <c r="BS11" s="24">
        <f t="shared" ca="1" si="26"/>
        <v>1</v>
      </c>
      <c r="BT11" s="24">
        <f t="shared" ca="1" si="26"/>
        <v>1</v>
      </c>
      <c r="BU11" s="24">
        <f t="shared" ca="1" si="26"/>
        <v>1</v>
      </c>
      <c r="BV11" s="24">
        <f t="shared" ref="BV11:DX13" ca="1" si="27">IF(AND($C11="Limite",BV$7&gt;=$E11,BV$7&lt;=$E11+$G11-1),2,IF(AND($C11="Commission",BV$7&gt;=$E11,BV$7&lt;=$E11+$G11-1),1,""))</f>
        <v>1</v>
      </c>
      <c r="BW11" s="24">
        <f t="shared" ca="1" si="27"/>
        <v>1</v>
      </c>
      <c r="BX11" s="24">
        <f t="shared" ref="BX11:EI11" ca="1" si="28">IF(AND($C11="Limite",BX$7&gt;=$E11,BX$7&lt;=$E11+$G11-1),2,IF(AND($C11="Commission",BX$7&gt;=$E11,BX$7&lt;=$E11+$G11-1),1,""))</f>
        <v>1</v>
      </c>
      <c r="BY11" s="24">
        <f t="shared" ca="1" si="28"/>
        <v>1</v>
      </c>
      <c r="BZ11" s="24">
        <f t="shared" ca="1" si="28"/>
        <v>1</v>
      </c>
      <c r="CA11" s="24">
        <f t="shared" ca="1" si="28"/>
        <v>1</v>
      </c>
      <c r="CB11" s="24">
        <f t="shared" ca="1" si="28"/>
        <v>1</v>
      </c>
      <c r="CC11" s="24">
        <f t="shared" ca="1" si="28"/>
        <v>1</v>
      </c>
      <c r="CD11" s="24">
        <f t="shared" ca="1" si="28"/>
        <v>1</v>
      </c>
      <c r="CE11" s="24">
        <f t="shared" ca="1" si="28"/>
        <v>1</v>
      </c>
      <c r="CF11" s="24">
        <f t="shared" ca="1" si="28"/>
        <v>1</v>
      </c>
      <c r="CG11" s="24">
        <f t="shared" ca="1" si="28"/>
        <v>1</v>
      </c>
      <c r="CH11" s="24">
        <f t="shared" ca="1" si="28"/>
        <v>1</v>
      </c>
      <c r="CI11" s="24">
        <f t="shared" ca="1" si="28"/>
        <v>1</v>
      </c>
      <c r="CJ11" s="24">
        <f t="shared" ca="1" si="28"/>
        <v>1</v>
      </c>
      <c r="CK11" s="24">
        <f t="shared" ca="1" si="28"/>
        <v>1</v>
      </c>
      <c r="CL11" s="24">
        <f t="shared" ca="1" si="28"/>
        <v>1</v>
      </c>
      <c r="CM11" s="24">
        <f t="shared" ca="1" si="28"/>
        <v>1</v>
      </c>
      <c r="CN11" s="24">
        <f t="shared" ca="1" si="28"/>
        <v>1</v>
      </c>
      <c r="CO11" s="24">
        <f t="shared" ca="1" si="28"/>
        <v>1</v>
      </c>
      <c r="CP11" s="24">
        <f t="shared" ca="1" si="28"/>
        <v>1</v>
      </c>
      <c r="CQ11" s="24">
        <f t="shared" ca="1" si="28"/>
        <v>1</v>
      </c>
      <c r="CR11" s="24">
        <f t="shared" ca="1" si="28"/>
        <v>1</v>
      </c>
      <c r="CS11" s="24">
        <f t="shared" ca="1" si="28"/>
        <v>1</v>
      </c>
      <c r="CT11" s="24">
        <f t="shared" ca="1" si="28"/>
        <v>1</v>
      </c>
      <c r="CU11" s="24">
        <f t="shared" ca="1" si="28"/>
        <v>1</v>
      </c>
      <c r="CV11" s="24">
        <f t="shared" ca="1" si="28"/>
        <v>1</v>
      </c>
      <c r="CW11" s="24">
        <f t="shared" ca="1" si="28"/>
        <v>1</v>
      </c>
      <c r="CX11" s="24">
        <f t="shared" ca="1" si="28"/>
        <v>1</v>
      </c>
      <c r="CY11" s="24">
        <f t="shared" ca="1" si="28"/>
        <v>1</v>
      </c>
      <c r="CZ11" s="24">
        <f t="shared" ca="1" si="28"/>
        <v>1</v>
      </c>
      <c r="DA11" s="24">
        <f t="shared" ca="1" si="28"/>
        <v>1</v>
      </c>
      <c r="DB11" s="24">
        <f t="shared" ca="1" si="28"/>
        <v>1</v>
      </c>
      <c r="DC11" s="24">
        <f t="shared" ca="1" si="28"/>
        <v>1</v>
      </c>
      <c r="DD11" s="24">
        <f t="shared" ca="1" si="28"/>
        <v>1</v>
      </c>
      <c r="DE11" s="24">
        <f t="shared" ca="1" si="28"/>
        <v>1</v>
      </c>
      <c r="DF11" s="24">
        <f t="shared" ca="1" si="28"/>
        <v>1</v>
      </c>
      <c r="DG11" s="24">
        <f t="shared" ca="1" si="28"/>
        <v>1</v>
      </c>
      <c r="DH11" s="24">
        <f t="shared" ca="1" si="28"/>
        <v>1</v>
      </c>
      <c r="DI11" s="24">
        <f t="shared" ca="1" si="28"/>
        <v>1</v>
      </c>
      <c r="DJ11" s="24">
        <f t="shared" ca="1" si="28"/>
        <v>1</v>
      </c>
      <c r="DK11" s="24">
        <f t="shared" ca="1" si="28"/>
        <v>1</v>
      </c>
      <c r="DL11" s="24">
        <f t="shared" ca="1" si="28"/>
        <v>1</v>
      </c>
      <c r="DM11" s="24">
        <f t="shared" ca="1" si="28"/>
        <v>1</v>
      </c>
      <c r="DN11" s="24">
        <f t="shared" ca="1" si="28"/>
        <v>1</v>
      </c>
      <c r="DO11" s="24">
        <f t="shared" ca="1" si="28"/>
        <v>1</v>
      </c>
      <c r="DP11" s="24">
        <f t="shared" ca="1" si="28"/>
        <v>1</v>
      </c>
      <c r="DQ11" s="24">
        <f t="shared" ca="1" si="28"/>
        <v>1</v>
      </c>
      <c r="DR11" s="24">
        <f t="shared" ca="1" si="28"/>
        <v>1</v>
      </c>
      <c r="DS11" s="24">
        <f t="shared" ca="1" si="28"/>
        <v>1</v>
      </c>
      <c r="DT11" s="24">
        <f t="shared" ca="1" si="28"/>
        <v>1</v>
      </c>
      <c r="DU11" s="24">
        <f t="shared" ca="1" si="28"/>
        <v>1</v>
      </c>
      <c r="DV11" s="24">
        <f t="shared" ca="1" si="28"/>
        <v>1</v>
      </c>
      <c r="DW11" s="24">
        <f t="shared" ca="1" si="28"/>
        <v>1</v>
      </c>
      <c r="DX11" s="24">
        <f t="shared" ca="1" si="28"/>
        <v>1</v>
      </c>
      <c r="DY11" s="24">
        <f t="shared" ca="1" si="28"/>
        <v>1</v>
      </c>
      <c r="DZ11" s="24">
        <f t="shared" ca="1" si="28"/>
        <v>1</v>
      </c>
      <c r="EA11" s="24">
        <f t="shared" ca="1" si="28"/>
        <v>1</v>
      </c>
      <c r="EB11" s="24">
        <f t="shared" ca="1" si="28"/>
        <v>1</v>
      </c>
      <c r="EC11" s="24">
        <f t="shared" ca="1" si="28"/>
        <v>1</v>
      </c>
      <c r="ED11" s="24">
        <f t="shared" ca="1" si="28"/>
        <v>1</v>
      </c>
      <c r="EE11" s="24">
        <f t="shared" ca="1" si="28"/>
        <v>1</v>
      </c>
      <c r="EF11" s="24">
        <f t="shared" ca="1" si="28"/>
        <v>1</v>
      </c>
      <c r="EG11" s="24">
        <f t="shared" ca="1" si="28"/>
        <v>1</v>
      </c>
      <c r="EH11" s="24">
        <f t="shared" ca="1" si="28"/>
        <v>1</v>
      </c>
      <c r="EI11" s="24">
        <f t="shared" ca="1" si="28"/>
        <v>1</v>
      </c>
      <c r="EJ11" s="24">
        <f t="shared" ref="EJ11:FF13" ca="1" si="29">IF(AND($C11="Limite",EJ$7&gt;=$E11,EJ$7&lt;=$E11+$G11-1),2,IF(AND($C11="Commission",EJ$7&gt;=$E11,EJ$7&lt;=$E11+$G11-1),1,""))</f>
        <v>1</v>
      </c>
      <c r="EK11" s="24">
        <f t="shared" ca="1" si="29"/>
        <v>1</v>
      </c>
      <c r="EL11" s="24">
        <f t="shared" ca="1" si="29"/>
        <v>1</v>
      </c>
      <c r="EM11" s="24">
        <f t="shared" ca="1" si="29"/>
        <v>1</v>
      </c>
      <c r="EN11" s="24">
        <f t="shared" ca="1" si="29"/>
        <v>1</v>
      </c>
      <c r="EO11" s="24">
        <f t="shared" ca="1" si="29"/>
        <v>1</v>
      </c>
      <c r="EP11" s="24">
        <f t="shared" ca="1" si="29"/>
        <v>1</v>
      </c>
      <c r="EQ11" s="24">
        <f t="shared" ca="1" si="29"/>
        <v>1</v>
      </c>
      <c r="ER11" s="24">
        <f t="shared" ca="1" si="29"/>
        <v>1</v>
      </c>
      <c r="ES11" s="24">
        <f t="shared" ca="1" si="29"/>
        <v>1</v>
      </c>
      <c r="ET11" s="24">
        <f t="shared" ca="1" si="29"/>
        <v>1</v>
      </c>
      <c r="EU11" s="24">
        <f t="shared" ca="1" si="29"/>
        <v>1</v>
      </c>
      <c r="EV11" s="24">
        <f t="shared" ca="1" si="29"/>
        <v>1</v>
      </c>
      <c r="EW11" s="24">
        <f t="shared" ca="1" si="29"/>
        <v>1</v>
      </c>
      <c r="EX11" s="24">
        <f t="shared" ca="1" si="29"/>
        <v>1</v>
      </c>
      <c r="EY11" s="24">
        <f t="shared" ca="1" si="29"/>
        <v>1</v>
      </c>
      <c r="EZ11" s="24">
        <f t="shared" ca="1" si="29"/>
        <v>1</v>
      </c>
      <c r="FA11" s="24">
        <f t="shared" ca="1" si="29"/>
        <v>1</v>
      </c>
      <c r="FB11" s="24">
        <f t="shared" ca="1" si="29"/>
        <v>1</v>
      </c>
      <c r="FC11" s="24">
        <f t="shared" ca="1" si="29"/>
        <v>1</v>
      </c>
      <c r="FD11" s="24">
        <f t="shared" ca="1" si="29"/>
        <v>1</v>
      </c>
      <c r="FE11" s="24">
        <f t="shared" ca="1" si="29"/>
        <v>1</v>
      </c>
      <c r="FF11" s="24">
        <f t="shared" ca="1" si="29"/>
        <v>1</v>
      </c>
      <c r="FG11" s="24">
        <f t="shared" ref="FG11:GL13" ca="1" si="30">IF(AND($C11="Limite",FG$7&gt;=$E11,FG$7&lt;=$E11+$G11-1),2,IF(AND($C11="Commission",FG$7&gt;=$E11,FG$7&lt;=$E11+$G11-1),1,""))</f>
        <v>1</v>
      </c>
      <c r="FH11" s="24">
        <f t="shared" ref="FH11:GM11" ca="1" si="31">IF(AND($C11="Limite",FH$7&gt;=$E11,FH$7&lt;=$E11+$G11-1),2,IF(AND($C11="Commission",FH$7&gt;=$E11,FH$7&lt;=$E11+$G11-1),1,""))</f>
        <v>1</v>
      </c>
      <c r="FI11" s="24">
        <f t="shared" ca="1" si="31"/>
        <v>1</v>
      </c>
      <c r="FJ11" s="24">
        <f t="shared" ca="1" si="31"/>
        <v>1</v>
      </c>
      <c r="FK11" s="24">
        <f t="shared" ca="1" si="31"/>
        <v>1</v>
      </c>
      <c r="FL11" s="24">
        <f t="shared" ca="1" si="31"/>
        <v>1</v>
      </c>
      <c r="FM11" s="24">
        <f t="shared" ca="1" si="31"/>
        <v>1</v>
      </c>
      <c r="FN11" s="24">
        <f t="shared" ca="1" si="31"/>
        <v>1</v>
      </c>
      <c r="FO11" s="24">
        <f t="shared" ca="1" si="31"/>
        <v>1</v>
      </c>
      <c r="FP11" s="24">
        <f t="shared" ca="1" si="31"/>
        <v>1</v>
      </c>
      <c r="FQ11" s="24">
        <f t="shared" ca="1" si="31"/>
        <v>1</v>
      </c>
      <c r="FR11" s="24">
        <f t="shared" ca="1" si="31"/>
        <v>1</v>
      </c>
      <c r="FS11" s="24">
        <f t="shared" ca="1" si="31"/>
        <v>1</v>
      </c>
      <c r="FT11" s="24">
        <f t="shared" ca="1" si="31"/>
        <v>1</v>
      </c>
      <c r="FU11" s="24">
        <f t="shared" ca="1" si="31"/>
        <v>1</v>
      </c>
      <c r="FV11" s="24">
        <f t="shared" ca="1" si="31"/>
        <v>1</v>
      </c>
      <c r="FW11" s="24">
        <f t="shared" ca="1" si="31"/>
        <v>1</v>
      </c>
      <c r="FX11" s="24">
        <f t="shared" ca="1" si="31"/>
        <v>1</v>
      </c>
      <c r="FY11" s="24">
        <f t="shared" ca="1" si="31"/>
        <v>1</v>
      </c>
      <c r="FZ11" s="24">
        <f t="shared" ca="1" si="31"/>
        <v>1</v>
      </c>
      <c r="GA11" s="24">
        <f t="shared" ca="1" si="31"/>
        <v>1</v>
      </c>
      <c r="GB11" s="24">
        <f t="shared" ca="1" si="31"/>
        <v>1</v>
      </c>
      <c r="GC11" s="24">
        <f t="shared" ca="1" si="31"/>
        <v>1</v>
      </c>
      <c r="GD11" s="24">
        <f t="shared" ca="1" si="31"/>
        <v>1</v>
      </c>
      <c r="GE11" s="24">
        <f t="shared" ca="1" si="31"/>
        <v>1</v>
      </c>
      <c r="GF11" s="24">
        <f t="shared" ca="1" si="31"/>
        <v>1</v>
      </c>
      <c r="GG11" s="24">
        <f t="shared" ca="1" si="31"/>
        <v>1</v>
      </c>
      <c r="GH11" s="24">
        <f t="shared" ca="1" si="31"/>
        <v>1</v>
      </c>
      <c r="GI11" s="24">
        <f t="shared" ca="1" si="31"/>
        <v>1</v>
      </c>
      <c r="GJ11" s="24">
        <f t="shared" ca="1" si="31"/>
        <v>1</v>
      </c>
      <c r="GK11" s="24">
        <f t="shared" ca="1" si="31"/>
        <v>1</v>
      </c>
      <c r="GL11" s="24">
        <f t="shared" ca="1" si="31"/>
        <v>1</v>
      </c>
      <c r="GM11" s="24">
        <f t="shared" ca="1" si="31"/>
        <v>1</v>
      </c>
      <c r="GN11" s="24">
        <f t="shared" ref="GN11:HK13" ca="1" si="32">IF(AND($C11="Limite",GN$7&gt;=$E11,GN$7&lt;=$E11+$G11-1),2,IF(AND($C11="Commission",GN$7&gt;=$E11,GN$7&lt;=$E11+$G11-1),1,""))</f>
        <v>1</v>
      </c>
      <c r="GO11" s="24">
        <f t="shared" ca="1" si="32"/>
        <v>1</v>
      </c>
      <c r="GP11" s="24">
        <f t="shared" ca="1" si="32"/>
        <v>1</v>
      </c>
      <c r="GQ11" s="24">
        <f t="shared" ref="GQ11:HV11" ca="1" si="33">IF(AND($C11="Limite",GQ$7&gt;=$E11,GQ$7&lt;=$E11+$G11-1),2,IF(AND($C11="Commission",GQ$7&gt;=$E11,GQ$7&lt;=$E11+$G11-1),1,""))</f>
        <v>1</v>
      </c>
      <c r="GR11" s="24">
        <f t="shared" ca="1" si="33"/>
        <v>1</v>
      </c>
      <c r="GS11" s="24">
        <f t="shared" ca="1" si="33"/>
        <v>1</v>
      </c>
      <c r="GT11" s="24">
        <f t="shared" ca="1" si="33"/>
        <v>1</v>
      </c>
      <c r="GU11" s="24">
        <f t="shared" ca="1" si="33"/>
        <v>1</v>
      </c>
      <c r="GV11" s="24">
        <f t="shared" ca="1" si="33"/>
        <v>1</v>
      </c>
      <c r="GW11" s="24">
        <f t="shared" ca="1" si="33"/>
        <v>1</v>
      </c>
      <c r="GX11" s="24">
        <f t="shared" ca="1" si="33"/>
        <v>1</v>
      </c>
      <c r="GY11" s="24">
        <f t="shared" ca="1" si="33"/>
        <v>1</v>
      </c>
      <c r="GZ11" s="24">
        <f t="shared" ca="1" si="33"/>
        <v>1</v>
      </c>
      <c r="HA11" s="24">
        <f t="shared" ca="1" si="33"/>
        <v>1</v>
      </c>
      <c r="HB11" s="24">
        <f t="shared" ca="1" si="33"/>
        <v>1</v>
      </c>
      <c r="HC11" s="24">
        <f t="shared" ca="1" si="33"/>
        <v>1</v>
      </c>
      <c r="HD11" s="24">
        <f t="shared" ca="1" si="33"/>
        <v>1</v>
      </c>
      <c r="HE11" s="24">
        <f t="shared" ca="1" si="33"/>
        <v>1</v>
      </c>
      <c r="HF11" s="24">
        <f t="shared" ca="1" si="33"/>
        <v>1</v>
      </c>
      <c r="HG11" s="24">
        <f t="shared" ca="1" si="33"/>
        <v>1</v>
      </c>
      <c r="HH11" s="24">
        <f t="shared" ca="1" si="33"/>
        <v>1</v>
      </c>
      <c r="HI11" s="24">
        <f t="shared" ca="1" si="33"/>
        <v>1</v>
      </c>
      <c r="HJ11" s="24">
        <f t="shared" ca="1" si="33"/>
        <v>1</v>
      </c>
      <c r="HK11" s="24">
        <f t="shared" ca="1" si="33"/>
        <v>1</v>
      </c>
      <c r="HL11" s="24">
        <f t="shared" ca="1" si="33"/>
        <v>1</v>
      </c>
      <c r="HM11" s="24">
        <f t="shared" ca="1" si="33"/>
        <v>1</v>
      </c>
      <c r="HN11" s="24">
        <f t="shared" ca="1" si="33"/>
        <v>1</v>
      </c>
      <c r="HO11" s="24">
        <f t="shared" ca="1" si="33"/>
        <v>1</v>
      </c>
      <c r="HP11" s="24">
        <f t="shared" ca="1" si="33"/>
        <v>1</v>
      </c>
      <c r="HQ11" s="24">
        <f t="shared" ca="1" si="33"/>
        <v>1</v>
      </c>
      <c r="HR11" s="24">
        <f t="shared" ca="1" si="33"/>
        <v>1</v>
      </c>
      <c r="HS11" s="24">
        <f t="shared" ca="1" si="33"/>
        <v>1</v>
      </c>
      <c r="HT11" s="24">
        <f t="shared" ca="1" si="33"/>
        <v>1</v>
      </c>
      <c r="HU11" s="24">
        <f t="shared" ca="1" si="33"/>
        <v>1</v>
      </c>
      <c r="HV11" s="24">
        <f t="shared" ca="1" si="33"/>
        <v>1</v>
      </c>
      <c r="HW11" s="24">
        <f t="shared" ref="HW11:JB11" ca="1" si="34">IF(AND($C11="Limite",HW$7&gt;=$E11,HW$7&lt;=$E11+$G11-1),2,IF(AND($C11="Commission",HW$7&gt;=$E11,HW$7&lt;=$E11+$G11-1),1,""))</f>
        <v>1</v>
      </c>
      <c r="HX11" s="24">
        <f t="shared" ca="1" si="34"/>
        <v>1</v>
      </c>
      <c r="HY11" s="24">
        <f t="shared" ca="1" si="34"/>
        <v>1</v>
      </c>
      <c r="HZ11" s="24">
        <f t="shared" ca="1" si="34"/>
        <v>1</v>
      </c>
      <c r="IA11" s="24">
        <f t="shared" ca="1" si="34"/>
        <v>1</v>
      </c>
      <c r="IB11" s="24">
        <f t="shared" ca="1" si="34"/>
        <v>1</v>
      </c>
      <c r="IC11" s="24">
        <f t="shared" ca="1" si="34"/>
        <v>1</v>
      </c>
      <c r="ID11" s="24">
        <f t="shared" ca="1" si="34"/>
        <v>1</v>
      </c>
      <c r="IE11" s="24">
        <f t="shared" ca="1" si="34"/>
        <v>1</v>
      </c>
      <c r="IF11" s="24">
        <f t="shared" ca="1" si="34"/>
        <v>1</v>
      </c>
      <c r="IG11" s="24">
        <f t="shared" ca="1" si="34"/>
        <v>1</v>
      </c>
      <c r="IH11" s="24">
        <f t="shared" ca="1" si="34"/>
        <v>1</v>
      </c>
      <c r="II11" s="24">
        <f t="shared" ca="1" si="34"/>
        <v>1</v>
      </c>
      <c r="IJ11" s="24">
        <f t="shared" ca="1" si="34"/>
        <v>1</v>
      </c>
      <c r="IK11" s="24">
        <f t="shared" ca="1" si="34"/>
        <v>1</v>
      </c>
      <c r="IL11" s="24">
        <f t="shared" ca="1" si="34"/>
        <v>1</v>
      </c>
      <c r="IM11" s="24">
        <f t="shared" ca="1" si="34"/>
        <v>1</v>
      </c>
      <c r="IN11" s="24">
        <f t="shared" ca="1" si="34"/>
        <v>1</v>
      </c>
      <c r="IO11" s="24">
        <f t="shared" ca="1" si="34"/>
        <v>1</v>
      </c>
      <c r="IP11" s="24">
        <f t="shared" ca="1" si="34"/>
        <v>1</v>
      </c>
      <c r="IQ11" s="24">
        <f t="shared" ca="1" si="34"/>
        <v>1</v>
      </c>
      <c r="IR11" s="24">
        <f t="shared" ca="1" si="34"/>
        <v>1</v>
      </c>
      <c r="IS11" s="24">
        <f t="shared" ca="1" si="34"/>
        <v>1</v>
      </c>
      <c r="IT11" s="24">
        <f t="shared" ca="1" si="34"/>
        <v>1</v>
      </c>
      <c r="IU11" s="24">
        <f t="shared" ca="1" si="34"/>
        <v>1</v>
      </c>
      <c r="IV11" s="24">
        <f t="shared" ca="1" si="34"/>
        <v>1</v>
      </c>
      <c r="IW11" s="24">
        <f t="shared" ca="1" si="34"/>
        <v>1</v>
      </c>
      <c r="IX11" s="24">
        <f t="shared" ca="1" si="34"/>
        <v>1</v>
      </c>
      <c r="IY11" s="24">
        <f t="shared" ca="1" si="34"/>
        <v>1</v>
      </c>
      <c r="IZ11" s="24">
        <f t="shared" ca="1" si="34"/>
        <v>1</v>
      </c>
      <c r="JA11" s="24">
        <f t="shared" ca="1" si="34"/>
        <v>1</v>
      </c>
      <c r="JB11" s="24">
        <f t="shared" ca="1" si="34"/>
        <v>1</v>
      </c>
      <c r="JC11" s="24">
        <f t="shared" ref="JC11:JI13" ca="1" si="35">IF(AND($C11="Limite",JC$7&gt;=$E11,JC$7&lt;=$E11+$G11-1),2,IF(AND($C11="Commission",JC$7&gt;=$E11,JC$7&lt;=$E11+$G11-1),1,""))</f>
        <v>1</v>
      </c>
      <c r="JD11" s="24">
        <f t="shared" ref="JD11:KH11" ca="1" si="36">IF(AND($C11="Limite",JD$7&gt;=$E11,JD$7&lt;=$E11+$G11-1),2,IF(AND($C11="Commission",JD$7&gt;=$E11,JD$7&lt;=$E11+$G11-1),1,""))</f>
        <v>1</v>
      </c>
      <c r="JE11" s="24">
        <f t="shared" ca="1" si="36"/>
        <v>1</v>
      </c>
      <c r="JF11" s="24">
        <f t="shared" ca="1" si="36"/>
        <v>1</v>
      </c>
      <c r="JG11" s="24">
        <f t="shared" ca="1" si="36"/>
        <v>1</v>
      </c>
      <c r="JH11" s="24">
        <f t="shared" ca="1" si="36"/>
        <v>1</v>
      </c>
      <c r="JI11" s="24">
        <f t="shared" ca="1" si="36"/>
        <v>1</v>
      </c>
      <c r="JJ11" s="24">
        <f t="shared" ca="1" si="36"/>
        <v>1</v>
      </c>
      <c r="JK11" s="24">
        <f t="shared" ca="1" si="36"/>
        <v>1</v>
      </c>
      <c r="JL11" s="24">
        <f t="shared" ca="1" si="36"/>
        <v>1</v>
      </c>
      <c r="JM11" s="24">
        <f t="shared" ca="1" si="36"/>
        <v>1</v>
      </c>
      <c r="JN11" s="24">
        <f t="shared" ca="1" si="36"/>
        <v>1</v>
      </c>
      <c r="JO11" s="24">
        <f t="shared" ca="1" si="36"/>
        <v>1</v>
      </c>
      <c r="JP11" s="24">
        <f t="shared" ca="1" si="36"/>
        <v>1</v>
      </c>
      <c r="JQ11" s="24">
        <f t="shared" ca="1" si="36"/>
        <v>1</v>
      </c>
      <c r="JR11" s="24">
        <f t="shared" ca="1" si="36"/>
        <v>1</v>
      </c>
      <c r="JS11" s="24">
        <f t="shared" ca="1" si="36"/>
        <v>1</v>
      </c>
      <c r="JT11" s="24">
        <f t="shared" ca="1" si="36"/>
        <v>1</v>
      </c>
      <c r="JU11" s="24">
        <f t="shared" ca="1" si="36"/>
        <v>1</v>
      </c>
      <c r="JV11" s="24">
        <f t="shared" ca="1" si="36"/>
        <v>1</v>
      </c>
      <c r="JW11" s="24">
        <f t="shared" ca="1" si="36"/>
        <v>1</v>
      </c>
      <c r="JX11" s="24">
        <f t="shared" ca="1" si="36"/>
        <v>1</v>
      </c>
      <c r="JY11" s="24">
        <f t="shared" ca="1" si="36"/>
        <v>1</v>
      </c>
      <c r="JZ11" s="24">
        <f t="shared" ca="1" si="36"/>
        <v>1</v>
      </c>
      <c r="KA11" s="24">
        <f t="shared" ca="1" si="36"/>
        <v>1</v>
      </c>
      <c r="KB11" s="24">
        <f t="shared" ca="1" si="36"/>
        <v>1</v>
      </c>
      <c r="KC11" s="24">
        <f t="shared" ca="1" si="36"/>
        <v>1</v>
      </c>
      <c r="KD11" s="24">
        <f t="shared" ca="1" si="36"/>
        <v>1</v>
      </c>
      <c r="KE11" s="24">
        <f t="shared" ca="1" si="36"/>
        <v>1</v>
      </c>
      <c r="KF11" s="24">
        <f t="shared" ca="1" si="36"/>
        <v>1</v>
      </c>
      <c r="KG11" s="24">
        <f t="shared" ca="1" si="36"/>
        <v>1</v>
      </c>
      <c r="KH11" s="24">
        <f t="shared" ca="1" si="36"/>
        <v>1</v>
      </c>
      <c r="KI11" s="24">
        <f t="shared" ref="KI11:LN11" ca="1" si="37">IF(AND($C11="Limite",KI$7&gt;=$E11,KI$7&lt;=$E11+$G11-1),2,IF(AND($C11="Commission",KI$7&gt;=$E11,KI$7&lt;=$E11+$G11-1),1,""))</f>
        <v>1</v>
      </c>
      <c r="KJ11" s="24">
        <f t="shared" ca="1" si="37"/>
        <v>1</v>
      </c>
      <c r="KK11" s="24">
        <f t="shared" ca="1" si="37"/>
        <v>1</v>
      </c>
      <c r="KL11" s="24">
        <f t="shared" ca="1" si="37"/>
        <v>1</v>
      </c>
      <c r="KM11" s="24">
        <f t="shared" ca="1" si="37"/>
        <v>1</v>
      </c>
      <c r="KN11" s="24">
        <f t="shared" ca="1" si="37"/>
        <v>1</v>
      </c>
      <c r="KO11" s="24">
        <f t="shared" ca="1" si="37"/>
        <v>1</v>
      </c>
      <c r="KP11" s="24">
        <f t="shared" ca="1" si="37"/>
        <v>1</v>
      </c>
      <c r="KQ11" s="24">
        <f t="shared" ca="1" si="37"/>
        <v>1</v>
      </c>
      <c r="KR11" s="24">
        <f t="shared" ca="1" si="37"/>
        <v>1</v>
      </c>
      <c r="KS11" s="24">
        <f t="shared" ca="1" si="37"/>
        <v>1</v>
      </c>
      <c r="KT11" s="24">
        <f t="shared" ca="1" si="37"/>
        <v>1</v>
      </c>
      <c r="KU11" s="24">
        <f t="shared" ca="1" si="37"/>
        <v>1</v>
      </c>
      <c r="KV11" s="24">
        <f t="shared" ca="1" si="37"/>
        <v>1</v>
      </c>
      <c r="KW11" s="24">
        <f t="shared" ca="1" si="37"/>
        <v>1</v>
      </c>
      <c r="KX11" s="24">
        <f t="shared" ca="1" si="37"/>
        <v>1</v>
      </c>
      <c r="KY11" s="24">
        <f t="shared" ca="1" si="37"/>
        <v>1</v>
      </c>
      <c r="KZ11" s="24">
        <f t="shared" ca="1" si="37"/>
        <v>1</v>
      </c>
      <c r="LA11" s="24">
        <f t="shared" ca="1" si="37"/>
        <v>1</v>
      </c>
      <c r="LB11" s="24">
        <f t="shared" ca="1" si="37"/>
        <v>1</v>
      </c>
      <c r="LC11" s="24">
        <f t="shared" ca="1" si="37"/>
        <v>1</v>
      </c>
      <c r="LD11" s="24">
        <f t="shared" ca="1" si="37"/>
        <v>1</v>
      </c>
      <c r="LE11" s="24">
        <f t="shared" ca="1" si="37"/>
        <v>1</v>
      </c>
      <c r="LF11" s="24">
        <f t="shared" ca="1" si="37"/>
        <v>1</v>
      </c>
      <c r="LG11" s="24">
        <f t="shared" ca="1" si="37"/>
        <v>1</v>
      </c>
      <c r="LH11" s="24">
        <f t="shared" ca="1" si="37"/>
        <v>1</v>
      </c>
      <c r="LI11" s="24">
        <f t="shared" ca="1" si="37"/>
        <v>1</v>
      </c>
      <c r="LJ11" s="24">
        <f t="shared" ca="1" si="37"/>
        <v>1</v>
      </c>
      <c r="LK11" s="24">
        <f t="shared" ca="1" si="37"/>
        <v>1</v>
      </c>
      <c r="LL11" s="24">
        <f t="shared" ca="1" si="37"/>
        <v>1</v>
      </c>
      <c r="LM11" s="24">
        <f t="shared" ca="1" si="37"/>
        <v>1</v>
      </c>
      <c r="LN11" s="24">
        <f t="shared" ca="1" si="37"/>
        <v>1</v>
      </c>
      <c r="LO11" s="24">
        <f t="shared" ref="LO11:LO13" ca="1" si="38">IF(AND($C11="Limite",LO$7&gt;=$E11,LO$7&lt;=$E11+$G11-1),2,IF(AND($C11="Commission",LO$7&gt;=$E11,LO$7&lt;=$E11+$G11-1),1,""))</f>
        <v>1</v>
      </c>
      <c r="LP11" s="24">
        <f t="shared" ref="LP11:LT13" ca="1" si="39">IF(AND($C11="Limite",LP$7&gt;=$E11,LP$7&lt;=$E11+$G11-1),2,IF(AND($C11="Commission",LP$7&gt;=$E11,LP$7&lt;=$E11+$G11-1),1,""))</f>
        <v>1</v>
      </c>
      <c r="LQ11" s="24">
        <f t="shared" ca="1" si="39"/>
        <v>1</v>
      </c>
      <c r="LR11" s="24">
        <f t="shared" ca="1" si="39"/>
        <v>1</v>
      </c>
      <c r="LS11" s="24">
        <f t="shared" ca="1" si="39"/>
        <v>1</v>
      </c>
      <c r="LT11" s="24">
        <f t="shared" ca="1" si="39"/>
        <v>1</v>
      </c>
      <c r="LU11" s="24">
        <f t="shared" ref="LU11:MU13" ca="1" si="40">IF(AND($C11="Limite",LU$7&gt;=$E11,LU$7&lt;=$E11+$G11-1),2,IF(AND($C11="Commission",LU$7&gt;=$E11,LU$7&lt;=$E11+$G11-1),1,""))</f>
        <v>1</v>
      </c>
      <c r="LV11" s="24">
        <f t="shared" ca="1" si="40"/>
        <v>1</v>
      </c>
      <c r="LW11" s="24">
        <f t="shared" ca="1" si="40"/>
        <v>1</v>
      </c>
      <c r="LX11" s="24">
        <f t="shared" ca="1" si="40"/>
        <v>1</v>
      </c>
      <c r="LY11" s="24">
        <f t="shared" ca="1" si="40"/>
        <v>1</v>
      </c>
      <c r="LZ11" s="24">
        <f t="shared" ca="1" si="40"/>
        <v>1</v>
      </c>
      <c r="MA11" s="24">
        <f t="shared" ca="1" si="40"/>
        <v>1</v>
      </c>
      <c r="MB11" s="24">
        <f t="shared" ca="1" si="40"/>
        <v>1</v>
      </c>
      <c r="MC11" s="24">
        <f t="shared" ca="1" si="40"/>
        <v>1</v>
      </c>
      <c r="MD11" s="24">
        <f t="shared" ca="1" si="40"/>
        <v>1</v>
      </c>
      <c r="ME11" s="24">
        <f t="shared" ca="1" si="40"/>
        <v>1</v>
      </c>
      <c r="MF11" s="24">
        <f t="shared" ca="1" si="40"/>
        <v>1</v>
      </c>
      <c r="MG11" s="24">
        <f t="shared" ca="1" si="40"/>
        <v>1</v>
      </c>
      <c r="MH11" s="24">
        <f t="shared" ca="1" si="40"/>
        <v>1</v>
      </c>
      <c r="MI11" s="24">
        <f t="shared" ca="1" si="40"/>
        <v>1</v>
      </c>
      <c r="MJ11" s="24">
        <f t="shared" ca="1" si="40"/>
        <v>1</v>
      </c>
      <c r="MK11" s="24">
        <f t="shared" ca="1" si="40"/>
        <v>1</v>
      </c>
      <c r="ML11" s="24">
        <f t="shared" ca="1" si="40"/>
        <v>1</v>
      </c>
      <c r="MM11" s="24">
        <f t="shared" ca="1" si="40"/>
        <v>1</v>
      </c>
      <c r="MN11" s="24">
        <f t="shared" ca="1" si="40"/>
        <v>1</v>
      </c>
      <c r="MO11" s="24">
        <f t="shared" ca="1" si="40"/>
        <v>1</v>
      </c>
      <c r="MP11" s="24">
        <f t="shared" ca="1" si="40"/>
        <v>1</v>
      </c>
      <c r="MQ11" s="24">
        <f t="shared" ca="1" si="40"/>
        <v>1</v>
      </c>
      <c r="MR11" s="24">
        <f t="shared" ca="1" si="40"/>
        <v>1</v>
      </c>
      <c r="MS11" s="24">
        <f t="shared" ca="1" si="40"/>
        <v>1</v>
      </c>
      <c r="MT11" s="24">
        <f t="shared" ca="1" si="40"/>
        <v>1</v>
      </c>
      <c r="MU11" s="24">
        <f t="shared" ca="1" si="40"/>
        <v>1</v>
      </c>
      <c r="MV11" s="24">
        <f t="shared" ref="MV11:NJ11" ca="1" si="41">IF(AND($C11="Limite",MV$7&gt;=$E11,MV$7&lt;=$E11+$G11-1),2,IF(AND($C11="Commission",MV$7&gt;=$E11,MV$7&lt;=$E11+$G11-1),1,""))</f>
        <v>1</v>
      </c>
      <c r="MW11" s="24">
        <f t="shared" ca="1" si="41"/>
        <v>1</v>
      </c>
      <c r="MX11" s="24">
        <f t="shared" ca="1" si="41"/>
        <v>1</v>
      </c>
      <c r="MY11" s="24">
        <f t="shared" ca="1" si="41"/>
        <v>1</v>
      </c>
      <c r="MZ11" s="24">
        <f t="shared" ca="1" si="41"/>
        <v>1</v>
      </c>
      <c r="NA11" s="24">
        <f t="shared" ca="1" si="41"/>
        <v>1</v>
      </c>
      <c r="NB11" s="24">
        <f t="shared" ca="1" si="41"/>
        <v>1</v>
      </c>
      <c r="NC11" s="24">
        <f t="shared" ca="1" si="41"/>
        <v>1</v>
      </c>
      <c r="ND11" s="24">
        <f t="shared" ca="1" si="41"/>
        <v>1</v>
      </c>
      <c r="NE11" s="24">
        <f t="shared" ca="1" si="41"/>
        <v>1</v>
      </c>
      <c r="NF11" s="24">
        <f t="shared" ca="1" si="41"/>
        <v>1</v>
      </c>
      <c r="NG11" s="24">
        <f t="shared" ca="1" si="41"/>
        <v>1</v>
      </c>
      <c r="NH11" s="24">
        <f t="shared" ca="1" si="41"/>
        <v>1</v>
      </c>
      <c r="NI11" s="24">
        <f t="shared" ca="1" si="41"/>
        <v>1</v>
      </c>
      <c r="NJ11" s="24">
        <f t="shared" ca="1" si="41"/>
        <v>1</v>
      </c>
    </row>
    <row r="12" spans="1:374" ht="9" customHeight="1" x14ac:dyDescent="0.25">
      <c r="A12" s="10"/>
      <c r="B12" s="73"/>
      <c r="C12" s="76"/>
      <c r="D12" s="69"/>
      <c r="E12" s="69"/>
      <c r="F12" s="69"/>
      <c r="G12" s="69"/>
      <c r="H12" s="122"/>
      <c r="I12" s="125"/>
      <c r="J12" s="125"/>
      <c r="K12" s="125"/>
      <c r="L12" s="125"/>
      <c r="M12" s="125"/>
      <c r="N12" s="125"/>
      <c r="O12" s="125"/>
      <c r="P12" s="125"/>
      <c r="Q12" s="125"/>
      <c r="R12" s="125"/>
      <c r="S12" s="125"/>
      <c r="T12" s="125"/>
      <c r="U12" s="125"/>
      <c r="V12" s="125"/>
      <c r="W12" s="125"/>
      <c r="X12" s="125"/>
      <c r="Y12" s="125"/>
      <c r="Z12" s="125"/>
      <c r="AA12" s="125"/>
      <c r="AB12" s="125"/>
      <c r="AC12" s="125"/>
      <c r="AD12" s="125"/>
      <c r="AE12" s="125"/>
      <c r="AF12" s="125"/>
      <c r="AG12" s="125"/>
      <c r="AH12" s="125"/>
      <c r="AI12" s="125"/>
      <c r="AJ12" s="125"/>
      <c r="AK12" s="125"/>
      <c r="AL12" s="125"/>
      <c r="AM12" s="125"/>
      <c r="AN12" s="125"/>
      <c r="AO12" s="125"/>
      <c r="AP12" s="125"/>
      <c r="AQ12" s="125"/>
      <c r="AR12" s="125"/>
      <c r="AS12" s="125"/>
      <c r="AT12" s="125"/>
      <c r="AU12" s="125"/>
      <c r="AV12" s="125"/>
      <c r="AW12" s="125"/>
      <c r="AX12" s="125"/>
      <c r="AY12" s="125"/>
      <c r="AZ12" s="125"/>
      <c r="BA12" s="125"/>
      <c r="BB12" s="125"/>
      <c r="BC12" s="125"/>
      <c r="BD12" s="125"/>
      <c r="BE12" s="125"/>
      <c r="BF12" s="125"/>
      <c r="BG12" s="125"/>
      <c r="BH12" s="125"/>
      <c r="BI12" s="125"/>
      <c r="BJ12" s="125"/>
      <c r="BK12" s="125"/>
      <c r="BL12" s="125"/>
      <c r="BM12" s="125"/>
      <c r="BN12" s="125"/>
      <c r="BO12" s="125"/>
      <c r="BP12" s="125"/>
      <c r="BQ12" s="125"/>
      <c r="BR12" s="125"/>
      <c r="BS12" s="125"/>
      <c r="BT12" s="125"/>
      <c r="BU12" s="125"/>
      <c r="BV12" s="125"/>
      <c r="BW12" s="125"/>
      <c r="BX12" s="125"/>
      <c r="BY12" s="125"/>
      <c r="BZ12" s="125"/>
      <c r="CA12" s="125"/>
      <c r="CB12" s="125"/>
      <c r="CC12" s="125"/>
      <c r="CD12" s="125"/>
      <c r="CE12" s="125"/>
      <c r="CF12" s="125"/>
      <c r="CG12" s="125"/>
      <c r="CH12" s="125"/>
      <c r="CI12" s="125"/>
      <c r="CJ12" s="125"/>
      <c r="CK12" s="125"/>
      <c r="CL12" s="125"/>
      <c r="CM12" s="125"/>
      <c r="CN12" s="125"/>
      <c r="CO12" s="125"/>
      <c r="CP12" s="125"/>
      <c r="CQ12" s="125"/>
      <c r="CR12" s="125"/>
      <c r="CS12" s="125"/>
      <c r="CT12" s="125"/>
      <c r="CU12" s="125"/>
      <c r="CV12" s="125"/>
      <c r="CW12" s="125"/>
      <c r="CX12" s="125"/>
      <c r="CY12" s="125"/>
      <c r="CZ12" s="125"/>
      <c r="DA12" s="125"/>
      <c r="DB12" s="125"/>
      <c r="DC12" s="125"/>
      <c r="DD12" s="125"/>
      <c r="DE12" s="125"/>
      <c r="DF12" s="125"/>
      <c r="DG12" s="125"/>
      <c r="DH12" s="125"/>
      <c r="DI12" s="125"/>
      <c r="DJ12" s="125"/>
      <c r="DK12" s="125"/>
      <c r="DL12" s="125"/>
      <c r="DM12" s="125"/>
      <c r="DN12" s="125"/>
      <c r="DO12" s="125"/>
      <c r="DP12" s="125"/>
      <c r="DQ12" s="125"/>
      <c r="DR12" s="125"/>
      <c r="DS12" s="125"/>
      <c r="DT12" s="125"/>
      <c r="DU12" s="125"/>
      <c r="DV12" s="125"/>
      <c r="DW12" s="125"/>
      <c r="DX12" s="125"/>
      <c r="DY12" s="125"/>
      <c r="DZ12" s="125"/>
      <c r="EA12" s="125"/>
      <c r="EB12" s="125"/>
      <c r="EC12" s="125"/>
      <c r="ED12" s="125"/>
      <c r="EE12" s="125"/>
      <c r="EF12" s="125"/>
      <c r="EG12" s="125"/>
      <c r="EH12" s="125"/>
      <c r="EI12" s="125"/>
      <c r="EJ12" s="125"/>
      <c r="EK12" s="125"/>
      <c r="EL12" s="125"/>
      <c r="EM12" s="125"/>
      <c r="EN12" s="125"/>
      <c r="EO12" s="125"/>
      <c r="EP12" s="125"/>
      <c r="EQ12" s="125"/>
      <c r="ER12" s="125"/>
      <c r="ES12" s="125"/>
      <c r="ET12" s="125"/>
      <c r="EU12" s="125"/>
      <c r="EV12" s="125"/>
      <c r="EW12" s="125"/>
      <c r="EX12" s="125"/>
      <c r="EY12" s="125"/>
      <c r="EZ12" s="125"/>
      <c r="FA12" s="125"/>
      <c r="FB12" s="125"/>
      <c r="FC12" s="125"/>
      <c r="FD12" s="125"/>
      <c r="FE12" s="125"/>
      <c r="FF12" s="125"/>
      <c r="FG12" s="125"/>
      <c r="FH12" s="125"/>
      <c r="FI12" s="125"/>
      <c r="FJ12" s="125"/>
      <c r="FK12" s="125"/>
      <c r="FL12" s="125"/>
      <c r="FM12" s="125"/>
      <c r="FN12" s="125"/>
      <c r="FO12" s="125"/>
      <c r="FP12" s="125"/>
      <c r="FQ12" s="125"/>
      <c r="FR12" s="125"/>
      <c r="FS12" s="125"/>
      <c r="FT12" s="125"/>
      <c r="FU12" s="125"/>
      <c r="FV12" s="125"/>
      <c r="FW12" s="125"/>
      <c r="FX12" s="125"/>
      <c r="FY12" s="125"/>
      <c r="FZ12" s="125"/>
      <c r="GA12" s="125"/>
      <c r="GB12" s="125"/>
      <c r="GC12" s="125"/>
      <c r="GD12" s="125"/>
      <c r="GE12" s="125"/>
      <c r="GF12" s="125"/>
      <c r="GG12" s="125"/>
      <c r="GH12" s="125"/>
      <c r="GI12" s="125"/>
      <c r="GJ12" s="125"/>
      <c r="GK12" s="125"/>
      <c r="GL12" s="125"/>
      <c r="GM12" s="125"/>
      <c r="GN12" s="125"/>
      <c r="GO12" s="125"/>
      <c r="GP12" s="125"/>
      <c r="GQ12" s="125"/>
      <c r="GR12" s="125"/>
      <c r="GS12" s="125"/>
      <c r="GT12" s="125"/>
      <c r="GU12" s="125"/>
      <c r="GV12" s="125"/>
      <c r="GW12" s="125"/>
      <c r="GX12" s="125"/>
      <c r="GY12" s="125"/>
      <c r="GZ12" s="125"/>
      <c r="HA12" s="125"/>
      <c r="HB12" s="125"/>
      <c r="HC12" s="125"/>
      <c r="HD12" s="125"/>
      <c r="HE12" s="125"/>
      <c r="HF12" s="125"/>
      <c r="HG12" s="125"/>
      <c r="HH12" s="125"/>
      <c r="HI12" s="125"/>
      <c r="HJ12" s="125"/>
      <c r="HK12" s="125"/>
      <c r="HL12" s="125"/>
      <c r="HM12" s="125"/>
      <c r="HN12" s="125"/>
      <c r="HO12" s="125"/>
      <c r="HP12" s="125"/>
      <c r="HQ12" s="125"/>
      <c r="HR12" s="125"/>
      <c r="HS12" s="125"/>
      <c r="HT12" s="125"/>
      <c r="HU12" s="125"/>
      <c r="HV12" s="125"/>
      <c r="HW12" s="125"/>
      <c r="HX12" s="125"/>
      <c r="HY12" s="125"/>
      <c r="HZ12" s="125"/>
      <c r="IA12" s="125"/>
      <c r="IB12" s="125"/>
      <c r="IC12" s="125"/>
      <c r="ID12" s="125"/>
      <c r="IE12" s="125"/>
      <c r="IF12" s="125"/>
      <c r="IG12" s="125"/>
      <c r="IH12" s="125"/>
      <c r="II12" s="125"/>
      <c r="IJ12" s="125"/>
      <c r="IK12" s="125"/>
      <c r="IL12" s="125"/>
      <c r="IM12" s="125"/>
      <c r="IN12" s="125"/>
      <c r="IO12" s="125"/>
      <c r="IP12" s="125"/>
      <c r="IQ12" s="125"/>
      <c r="IR12" s="125"/>
      <c r="IS12" s="125"/>
      <c r="IT12" s="125"/>
      <c r="IU12" s="125"/>
      <c r="IV12" s="125"/>
      <c r="IW12" s="125"/>
      <c r="IX12" s="125"/>
      <c r="IY12" s="125"/>
      <c r="IZ12" s="125"/>
      <c r="JA12" s="125"/>
      <c r="JB12" s="125"/>
      <c r="JC12" s="125"/>
      <c r="JD12" s="125"/>
      <c r="JE12" s="125"/>
      <c r="JF12" s="125"/>
      <c r="JG12" s="125"/>
      <c r="JH12" s="125"/>
      <c r="JI12" s="125"/>
      <c r="JJ12" s="125"/>
      <c r="JK12" s="125"/>
      <c r="JL12" s="125"/>
      <c r="JM12" s="125"/>
      <c r="JN12" s="125"/>
      <c r="JO12" s="125"/>
      <c r="JP12" s="125"/>
      <c r="JQ12" s="125"/>
      <c r="JR12" s="125"/>
      <c r="JS12" s="125"/>
      <c r="JT12" s="125"/>
      <c r="JU12" s="125"/>
      <c r="JV12" s="125"/>
      <c r="JW12" s="125"/>
      <c r="JX12" s="125"/>
      <c r="JY12" s="125"/>
      <c r="JZ12" s="125"/>
      <c r="KA12" s="125"/>
      <c r="KB12" s="125"/>
      <c r="KC12" s="125"/>
      <c r="KD12" s="125"/>
      <c r="KE12" s="125"/>
      <c r="KF12" s="125"/>
      <c r="KG12" s="125"/>
      <c r="KH12" s="125"/>
      <c r="KI12" s="125"/>
      <c r="KJ12" s="125"/>
      <c r="KK12" s="125"/>
      <c r="KL12" s="125"/>
      <c r="KM12" s="125"/>
      <c r="KN12" s="125"/>
      <c r="KO12" s="125"/>
      <c r="KP12" s="125"/>
      <c r="KQ12" s="125"/>
      <c r="KR12" s="125"/>
      <c r="KS12" s="125"/>
      <c r="KT12" s="125"/>
      <c r="KU12" s="125"/>
      <c r="KV12" s="125"/>
      <c r="KW12" s="125"/>
      <c r="KX12" s="125"/>
      <c r="KY12" s="125"/>
      <c r="KZ12" s="125"/>
      <c r="LA12" s="125"/>
      <c r="LB12" s="125"/>
      <c r="LC12" s="125"/>
      <c r="LD12" s="125"/>
      <c r="LE12" s="125"/>
      <c r="LF12" s="125"/>
      <c r="LG12" s="125"/>
      <c r="LH12" s="125"/>
      <c r="LI12" s="125"/>
      <c r="LJ12" s="125"/>
      <c r="LK12" s="125"/>
      <c r="LL12" s="125"/>
      <c r="LM12" s="125"/>
      <c r="LN12" s="125"/>
      <c r="LO12" s="125"/>
      <c r="LP12" s="125"/>
      <c r="LQ12" s="125"/>
      <c r="LR12" s="125"/>
      <c r="LS12" s="125"/>
      <c r="LT12" s="125"/>
      <c r="LU12" s="125"/>
      <c r="LV12" s="125"/>
      <c r="LW12" s="125"/>
      <c r="LX12" s="125"/>
      <c r="LY12" s="125"/>
      <c r="LZ12" s="125"/>
      <c r="MA12" s="125"/>
      <c r="MB12" s="125"/>
      <c r="MC12" s="125"/>
      <c r="MD12" s="125"/>
      <c r="ME12" s="125"/>
      <c r="MF12" s="125"/>
      <c r="MG12" s="125"/>
      <c r="MH12" s="125"/>
      <c r="MI12" s="125"/>
      <c r="MJ12" s="125"/>
      <c r="MK12" s="125"/>
      <c r="ML12" s="125"/>
      <c r="MM12" s="125"/>
      <c r="MN12" s="125"/>
      <c r="MO12" s="125"/>
      <c r="MP12" s="125"/>
      <c r="MQ12" s="125"/>
      <c r="MR12" s="125"/>
      <c r="MS12" s="125"/>
      <c r="MT12" s="125"/>
      <c r="MU12" s="125"/>
      <c r="MV12" s="125"/>
      <c r="MW12" s="125"/>
      <c r="MX12" s="125"/>
      <c r="MY12" s="125"/>
      <c r="MZ12" s="125"/>
      <c r="NA12" s="125"/>
      <c r="NB12" s="125"/>
      <c r="NC12" s="125"/>
      <c r="ND12" s="125"/>
      <c r="NE12" s="125"/>
      <c r="NF12" s="125"/>
      <c r="NG12" s="125"/>
      <c r="NH12" s="125"/>
      <c r="NI12" s="125"/>
      <c r="NJ12" s="125"/>
    </row>
    <row r="13" spans="1:374" s="1" customFormat="1" ht="40.15" customHeight="1" x14ac:dyDescent="0.25">
      <c r="A13" s="9"/>
      <c r="B13" s="152" t="s">
        <v>40</v>
      </c>
      <c r="C13" s="145"/>
      <c r="D13" s="146">
        <f ca="1">MIN(MAX((TODAY()-Clair!$E13+1)/Clair!$G13,0),1)</f>
        <v>1</v>
      </c>
      <c r="E13" s="147"/>
      <c r="F13" s="147"/>
      <c r="G13" s="148">
        <f>Clair!$F13-Clair!$E13+1</f>
        <v>1</v>
      </c>
      <c r="H13" s="54"/>
      <c r="I13" s="24" t="str">
        <f ca="1">IF(AND($C13="Limite",I$7&gt;=$E13,I$7&lt;=$E13+$G13-1),2,IF(AND($C13="Commission",I$7&gt;=$E13,I$7&lt;=$E13+$G13-1),1,""))</f>
        <v/>
      </c>
      <c r="J13" s="24" t="str">
        <f t="shared" ref="J13:AV13" ca="1" si="42">IF(AND($C13="Limite",J$7&gt;=$E13,J$7&lt;=$E13+$G13-1),2,IF(AND($C13="Commission",J$7&gt;=$E13,J$7&lt;=$E13+$G13-1),1,""))</f>
        <v/>
      </c>
      <c r="K13" s="24" t="str">
        <f t="shared" ca="1" si="42"/>
        <v/>
      </c>
      <c r="L13" s="24" t="str">
        <f t="shared" ca="1" si="42"/>
        <v/>
      </c>
      <c r="M13" s="24" t="str">
        <f t="shared" ca="1" si="42"/>
        <v/>
      </c>
      <c r="N13" s="24" t="str">
        <f t="shared" ca="1" si="42"/>
        <v/>
      </c>
      <c r="O13" s="24" t="str">
        <f t="shared" ca="1" si="42"/>
        <v/>
      </c>
      <c r="P13" s="24" t="str">
        <f t="shared" ca="1" si="42"/>
        <v/>
      </c>
      <c r="Q13" s="24" t="str">
        <f t="shared" ca="1" si="42"/>
        <v/>
      </c>
      <c r="R13" s="24" t="str">
        <f t="shared" ca="1" si="42"/>
        <v/>
      </c>
      <c r="S13" s="24" t="str">
        <f t="shared" ca="1" si="42"/>
        <v/>
      </c>
      <c r="T13" s="24" t="str">
        <f t="shared" ca="1" si="42"/>
        <v/>
      </c>
      <c r="U13" s="24" t="str">
        <f t="shared" ca="1" si="42"/>
        <v/>
      </c>
      <c r="V13" s="24" t="str">
        <f t="shared" ca="1" si="42"/>
        <v/>
      </c>
      <c r="W13" s="24" t="str">
        <f t="shared" ca="1" si="42"/>
        <v/>
      </c>
      <c r="X13" s="24" t="str">
        <f t="shared" ca="1" si="42"/>
        <v/>
      </c>
      <c r="Y13" s="24" t="str">
        <f t="shared" ca="1" si="42"/>
        <v/>
      </c>
      <c r="Z13" s="24" t="str">
        <f t="shared" ca="1" si="42"/>
        <v/>
      </c>
      <c r="AA13" s="24" t="str">
        <f t="shared" ca="1" si="42"/>
        <v/>
      </c>
      <c r="AB13" s="24" t="str">
        <f t="shared" ca="1" si="42"/>
        <v/>
      </c>
      <c r="AC13" s="24" t="str">
        <f t="shared" ca="1" si="42"/>
        <v/>
      </c>
      <c r="AD13" s="24" t="str">
        <f t="shared" ca="1" si="42"/>
        <v/>
      </c>
      <c r="AE13" s="24" t="str">
        <f t="shared" ca="1" si="42"/>
        <v/>
      </c>
      <c r="AF13" s="24" t="str">
        <f t="shared" ca="1" si="42"/>
        <v/>
      </c>
      <c r="AG13" s="24" t="str">
        <f t="shared" ca="1" si="42"/>
        <v/>
      </c>
      <c r="AH13" s="24" t="str">
        <f t="shared" ca="1" si="42"/>
        <v/>
      </c>
      <c r="AI13" s="24" t="str">
        <f t="shared" ca="1" si="42"/>
        <v/>
      </c>
      <c r="AJ13" s="24" t="str">
        <f t="shared" ca="1" si="42"/>
        <v/>
      </c>
      <c r="AK13" s="24" t="str">
        <f t="shared" ca="1" si="42"/>
        <v/>
      </c>
      <c r="AL13" s="24" t="str">
        <f t="shared" ca="1" si="42"/>
        <v/>
      </c>
      <c r="AM13" s="24" t="str">
        <f t="shared" ca="1" si="42"/>
        <v/>
      </c>
      <c r="AN13" s="24" t="str">
        <f t="shared" ca="1" si="42"/>
        <v/>
      </c>
      <c r="AO13" s="24" t="str">
        <f t="shared" ca="1" si="42"/>
        <v/>
      </c>
      <c r="AP13" s="24" t="str">
        <f t="shared" ca="1" si="42"/>
        <v/>
      </c>
      <c r="AQ13" s="24" t="str">
        <f t="shared" ca="1" si="42"/>
        <v/>
      </c>
      <c r="AR13" s="24" t="str">
        <f t="shared" ca="1" si="42"/>
        <v/>
      </c>
      <c r="AS13" s="24" t="str">
        <f t="shared" ca="1" si="42"/>
        <v/>
      </c>
      <c r="AT13" s="24" t="str">
        <f t="shared" ca="1" si="42"/>
        <v/>
      </c>
      <c r="AU13" s="24" t="str">
        <f t="shared" ca="1" si="42"/>
        <v/>
      </c>
      <c r="AV13" s="24" t="str">
        <f t="shared" ca="1" si="42"/>
        <v/>
      </c>
      <c r="AW13" s="24" t="str">
        <f t="shared" ref="AW13:BK13" ca="1" si="43">IF(AND($C13="Limite",AW$7&gt;=$E13,AW$7&lt;=$E13+$G13-1),2,IF(AND($C13="Commission",AW$7&gt;=$E13,AW$7&lt;=$E13+$G13-1),1,""))</f>
        <v/>
      </c>
      <c r="AX13" s="24" t="str">
        <f t="shared" ca="1" si="43"/>
        <v/>
      </c>
      <c r="AY13" s="24" t="str">
        <f t="shared" ca="1" si="43"/>
        <v/>
      </c>
      <c r="AZ13" s="24" t="str">
        <f t="shared" ca="1" si="43"/>
        <v/>
      </c>
      <c r="BA13" s="24" t="str">
        <f t="shared" ca="1" si="43"/>
        <v/>
      </c>
      <c r="BB13" s="24" t="str">
        <f t="shared" ca="1" si="43"/>
        <v/>
      </c>
      <c r="BC13" s="24" t="str">
        <f t="shared" ca="1" si="43"/>
        <v/>
      </c>
      <c r="BD13" s="24" t="str">
        <f t="shared" ca="1" si="43"/>
        <v/>
      </c>
      <c r="BE13" s="24" t="str">
        <f t="shared" ca="1" si="43"/>
        <v/>
      </c>
      <c r="BF13" s="24" t="str">
        <f t="shared" ca="1" si="43"/>
        <v/>
      </c>
      <c r="BG13" s="24" t="str">
        <f t="shared" ca="1" si="43"/>
        <v/>
      </c>
      <c r="BH13" s="24" t="str">
        <f t="shared" ca="1" si="43"/>
        <v/>
      </c>
      <c r="BI13" s="24" t="str">
        <f t="shared" ca="1" si="43"/>
        <v/>
      </c>
      <c r="BJ13" s="24" t="str">
        <f t="shared" ca="1" si="43"/>
        <v/>
      </c>
      <c r="BK13" s="24" t="str">
        <f t="shared" ca="1" si="43"/>
        <v/>
      </c>
      <c r="BL13" s="24" t="str">
        <f t="shared" ca="1" si="26"/>
        <v/>
      </c>
      <c r="BM13" s="24" t="str">
        <f t="shared" ca="1" si="26"/>
        <v/>
      </c>
      <c r="BN13" s="24" t="str">
        <f t="shared" ca="1" si="26"/>
        <v/>
      </c>
      <c r="BO13" s="24" t="str">
        <f t="shared" ca="1" si="26"/>
        <v/>
      </c>
      <c r="BP13" s="24" t="str">
        <f t="shared" ca="1" si="26"/>
        <v/>
      </c>
      <c r="BQ13" s="24" t="str">
        <f t="shared" ca="1" si="26"/>
        <v/>
      </c>
      <c r="BR13" s="24" t="str">
        <f t="shared" ca="1" si="26"/>
        <v/>
      </c>
      <c r="BS13" s="24" t="str">
        <f t="shared" ca="1" si="26"/>
        <v/>
      </c>
      <c r="BT13" s="24" t="str">
        <f t="shared" ca="1" si="26"/>
        <v/>
      </c>
      <c r="BU13" s="24" t="str">
        <f t="shared" ca="1" si="26"/>
        <v/>
      </c>
      <c r="BV13" s="24" t="str">
        <f t="shared" ca="1" si="27"/>
        <v/>
      </c>
      <c r="BW13" s="24" t="str">
        <f t="shared" ca="1" si="27"/>
        <v/>
      </c>
      <c r="BX13" s="24" t="str">
        <f t="shared" ca="1" si="27"/>
        <v/>
      </c>
      <c r="BY13" s="24" t="str">
        <f t="shared" ca="1" si="27"/>
        <v/>
      </c>
      <c r="BZ13" s="24" t="str">
        <f t="shared" ca="1" si="27"/>
        <v/>
      </c>
      <c r="CA13" s="24" t="str">
        <f t="shared" ca="1" si="27"/>
        <v/>
      </c>
      <c r="CB13" s="24" t="str">
        <f t="shared" ca="1" si="27"/>
        <v/>
      </c>
      <c r="CC13" s="24" t="str">
        <f t="shared" ca="1" si="27"/>
        <v/>
      </c>
      <c r="CD13" s="24" t="str">
        <f t="shared" ca="1" si="27"/>
        <v/>
      </c>
      <c r="CE13" s="24" t="str">
        <f t="shared" ca="1" si="27"/>
        <v/>
      </c>
      <c r="CF13" s="24" t="str">
        <f t="shared" ca="1" si="27"/>
        <v/>
      </c>
      <c r="CG13" s="24" t="str">
        <f t="shared" ca="1" si="27"/>
        <v/>
      </c>
      <c r="CH13" s="24" t="str">
        <f t="shared" ca="1" si="27"/>
        <v/>
      </c>
      <c r="CI13" s="24" t="str">
        <f t="shared" ca="1" si="27"/>
        <v/>
      </c>
      <c r="CJ13" s="24" t="str">
        <f t="shared" ca="1" si="27"/>
        <v/>
      </c>
      <c r="CK13" s="24" t="str">
        <f t="shared" ca="1" si="27"/>
        <v/>
      </c>
      <c r="CL13" s="24" t="str">
        <f t="shared" ca="1" si="27"/>
        <v/>
      </c>
      <c r="CM13" s="24" t="str">
        <f t="shared" ca="1" si="27"/>
        <v/>
      </c>
      <c r="CN13" s="24" t="str">
        <f t="shared" ca="1" si="27"/>
        <v/>
      </c>
      <c r="CO13" s="24" t="str">
        <f t="shared" ca="1" si="27"/>
        <v/>
      </c>
      <c r="CP13" s="24" t="str">
        <f t="shared" ca="1" si="27"/>
        <v/>
      </c>
      <c r="CQ13" s="24" t="str">
        <f t="shared" ca="1" si="27"/>
        <v/>
      </c>
      <c r="CR13" s="24" t="str">
        <f t="shared" ca="1" si="27"/>
        <v/>
      </c>
      <c r="CS13" s="24" t="str">
        <f t="shared" ca="1" si="27"/>
        <v/>
      </c>
      <c r="CT13" s="24" t="str">
        <f t="shared" ca="1" si="27"/>
        <v/>
      </c>
      <c r="CU13" s="24" t="str">
        <f t="shared" ca="1" si="27"/>
        <v/>
      </c>
      <c r="CV13" s="24" t="str">
        <f t="shared" ca="1" si="27"/>
        <v/>
      </c>
      <c r="CW13" s="24" t="str">
        <f t="shared" ca="1" si="27"/>
        <v/>
      </c>
      <c r="CX13" s="24" t="str">
        <f t="shared" ca="1" si="27"/>
        <v/>
      </c>
      <c r="CY13" s="24" t="str">
        <f t="shared" ca="1" si="27"/>
        <v/>
      </c>
      <c r="CZ13" s="24" t="str">
        <f t="shared" ca="1" si="27"/>
        <v/>
      </c>
      <c r="DA13" s="24" t="str">
        <f t="shared" ca="1" si="27"/>
        <v/>
      </c>
      <c r="DB13" s="24" t="str">
        <f t="shared" ca="1" si="27"/>
        <v/>
      </c>
      <c r="DC13" s="24" t="str">
        <f t="shared" ca="1" si="27"/>
        <v/>
      </c>
      <c r="DD13" s="24" t="str">
        <f t="shared" ca="1" si="27"/>
        <v/>
      </c>
      <c r="DE13" s="24" t="str">
        <f t="shared" ca="1" si="27"/>
        <v/>
      </c>
      <c r="DF13" s="24" t="str">
        <f t="shared" ca="1" si="27"/>
        <v/>
      </c>
      <c r="DG13" s="24" t="str">
        <f t="shared" ca="1" si="27"/>
        <v/>
      </c>
      <c r="DH13" s="24" t="str">
        <f t="shared" ca="1" si="27"/>
        <v/>
      </c>
      <c r="DI13" s="24" t="str">
        <f t="shared" ca="1" si="27"/>
        <v/>
      </c>
      <c r="DJ13" s="24" t="str">
        <f t="shared" ca="1" si="27"/>
        <v/>
      </c>
      <c r="DK13" s="24" t="str">
        <f t="shared" ca="1" si="27"/>
        <v/>
      </c>
      <c r="DL13" s="24" t="str">
        <f t="shared" ca="1" si="27"/>
        <v/>
      </c>
      <c r="DM13" s="24" t="str">
        <f t="shared" ca="1" si="27"/>
        <v/>
      </c>
      <c r="DN13" s="24" t="str">
        <f t="shared" ca="1" si="27"/>
        <v/>
      </c>
      <c r="DO13" s="24" t="str">
        <f t="shared" ca="1" si="27"/>
        <v/>
      </c>
      <c r="DP13" s="24" t="str">
        <f t="shared" ca="1" si="27"/>
        <v/>
      </c>
      <c r="DQ13" s="24" t="str">
        <f t="shared" ca="1" si="27"/>
        <v/>
      </c>
      <c r="DR13" s="24" t="str">
        <f t="shared" ca="1" si="27"/>
        <v/>
      </c>
      <c r="DS13" s="24" t="str">
        <f t="shared" ca="1" si="27"/>
        <v/>
      </c>
      <c r="DT13" s="24" t="str">
        <f t="shared" ca="1" si="27"/>
        <v/>
      </c>
      <c r="DU13" s="24" t="str">
        <f t="shared" ca="1" si="27"/>
        <v/>
      </c>
      <c r="DV13" s="24" t="str">
        <f t="shared" ca="1" si="27"/>
        <v/>
      </c>
      <c r="DW13" s="24" t="str">
        <f t="shared" ca="1" si="27"/>
        <v/>
      </c>
      <c r="DX13" s="24" t="str">
        <f t="shared" ca="1" si="27"/>
        <v/>
      </c>
      <c r="DY13" s="24" t="str">
        <f t="shared" ref="DY13:EI13" ca="1" si="44">IF(AND($C13="Limite",DY$7&gt;=$E13,DY$7&lt;=$E13+$G13-1),2,IF(AND($C13="Commission",DY$7&gt;=$E13,DY$7&lt;=$E13+$G13-1),1,""))</f>
        <v/>
      </c>
      <c r="DZ13" s="24" t="str">
        <f t="shared" ca="1" si="44"/>
        <v/>
      </c>
      <c r="EA13" s="24" t="str">
        <f t="shared" ca="1" si="44"/>
        <v/>
      </c>
      <c r="EB13" s="24" t="str">
        <f t="shared" ca="1" si="44"/>
        <v/>
      </c>
      <c r="EC13" s="24" t="str">
        <f t="shared" ca="1" si="44"/>
        <v/>
      </c>
      <c r="ED13" s="24" t="str">
        <f t="shared" ca="1" si="44"/>
        <v/>
      </c>
      <c r="EE13" s="24" t="str">
        <f t="shared" ca="1" si="44"/>
        <v/>
      </c>
      <c r="EF13" s="24" t="str">
        <f t="shared" ca="1" si="44"/>
        <v/>
      </c>
      <c r="EG13" s="24" t="str">
        <f t="shared" ca="1" si="44"/>
        <v/>
      </c>
      <c r="EH13" s="24" t="str">
        <f t="shared" ca="1" si="44"/>
        <v/>
      </c>
      <c r="EI13" s="24" t="str">
        <f t="shared" ca="1" si="44"/>
        <v/>
      </c>
      <c r="EJ13" s="24" t="str">
        <f t="shared" ca="1" si="29"/>
        <v/>
      </c>
      <c r="EK13" s="24" t="str">
        <f t="shared" ca="1" si="29"/>
        <v/>
      </c>
      <c r="EL13" s="24" t="str">
        <f t="shared" ca="1" si="29"/>
        <v/>
      </c>
      <c r="EM13" s="24" t="str">
        <f t="shared" ca="1" si="29"/>
        <v/>
      </c>
      <c r="EN13" s="24" t="str">
        <f t="shared" ca="1" si="29"/>
        <v/>
      </c>
      <c r="EO13" s="24" t="str">
        <f t="shared" ca="1" si="29"/>
        <v/>
      </c>
      <c r="EP13" s="24" t="str">
        <f t="shared" ca="1" si="29"/>
        <v/>
      </c>
      <c r="EQ13" s="24" t="str">
        <f t="shared" ca="1" si="29"/>
        <v/>
      </c>
      <c r="ER13" s="24" t="str">
        <f t="shared" ca="1" si="29"/>
        <v/>
      </c>
      <c r="ES13" s="24" t="str">
        <f t="shared" ca="1" si="29"/>
        <v/>
      </c>
      <c r="ET13" s="24" t="str">
        <f t="shared" ca="1" si="29"/>
        <v/>
      </c>
      <c r="EU13" s="24" t="str">
        <f t="shared" ca="1" si="29"/>
        <v/>
      </c>
      <c r="EV13" s="24" t="str">
        <f t="shared" ca="1" si="29"/>
        <v/>
      </c>
      <c r="EW13" s="24" t="str">
        <f t="shared" ca="1" si="29"/>
        <v/>
      </c>
      <c r="EX13" s="24" t="str">
        <f t="shared" ca="1" si="29"/>
        <v/>
      </c>
      <c r="EY13" s="24" t="str">
        <f t="shared" ca="1" si="29"/>
        <v/>
      </c>
      <c r="EZ13" s="24" t="str">
        <f t="shared" ca="1" si="29"/>
        <v/>
      </c>
      <c r="FA13" s="24" t="str">
        <f t="shared" ca="1" si="29"/>
        <v/>
      </c>
      <c r="FB13" s="24" t="str">
        <f t="shared" ca="1" si="29"/>
        <v/>
      </c>
      <c r="FC13" s="24" t="str">
        <f t="shared" ca="1" si="29"/>
        <v/>
      </c>
      <c r="FD13" s="24" t="str">
        <f t="shared" ca="1" si="29"/>
        <v/>
      </c>
      <c r="FE13" s="24" t="str">
        <f t="shared" ca="1" si="29"/>
        <v/>
      </c>
      <c r="FF13" s="24" t="str">
        <f t="shared" ca="1" si="29"/>
        <v/>
      </c>
      <c r="FG13" s="24" t="str">
        <f t="shared" ca="1" si="30"/>
        <v/>
      </c>
      <c r="FH13" s="24" t="str">
        <f t="shared" ca="1" si="30"/>
        <v/>
      </c>
      <c r="FI13" s="24" t="str">
        <f t="shared" ca="1" si="30"/>
        <v/>
      </c>
      <c r="FJ13" s="24" t="str">
        <f t="shared" ca="1" si="30"/>
        <v/>
      </c>
      <c r="FK13" s="24" t="str">
        <f t="shared" ca="1" si="30"/>
        <v/>
      </c>
      <c r="FL13" s="24" t="str">
        <f t="shared" ca="1" si="30"/>
        <v/>
      </c>
      <c r="FM13" s="24" t="str">
        <f t="shared" ca="1" si="30"/>
        <v/>
      </c>
      <c r="FN13" s="24" t="str">
        <f t="shared" ca="1" si="30"/>
        <v/>
      </c>
      <c r="FO13" s="24" t="str">
        <f t="shared" ca="1" si="30"/>
        <v/>
      </c>
      <c r="FP13" s="24" t="str">
        <f t="shared" ca="1" si="30"/>
        <v/>
      </c>
      <c r="FQ13" s="24" t="str">
        <f t="shared" ca="1" si="30"/>
        <v/>
      </c>
      <c r="FR13" s="24" t="str">
        <f t="shared" ca="1" si="30"/>
        <v/>
      </c>
      <c r="FS13" s="24" t="str">
        <f t="shared" ca="1" si="30"/>
        <v/>
      </c>
      <c r="FT13" s="24" t="str">
        <f t="shared" ca="1" si="30"/>
        <v/>
      </c>
      <c r="FU13" s="24" t="str">
        <f t="shared" ca="1" si="30"/>
        <v/>
      </c>
      <c r="FV13" s="24" t="str">
        <f t="shared" ca="1" si="30"/>
        <v/>
      </c>
      <c r="FW13" s="24" t="str">
        <f t="shared" ca="1" si="30"/>
        <v/>
      </c>
      <c r="FX13" s="24" t="str">
        <f t="shared" ca="1" si="30"/>
        <v/>
      </c>
      <c r="FY13" s="24" t="str">
        <f t="shared" ca="1" si="30"/>
        <v/>
      </c>
      <c r="FZ13" s="24" t="str">
        <f t="shared" ca="1" si="30"/>
        <v/>
      </c>
      <c r="GA13" s="24" t="str">
        <f t="shared" ca="1" si="30"/>
        <v/>
      </c>
      <c r="GB13" s="24" t="str">
        <f t="shared" ca="1" si="30"/>
        <v/>
      </c>
      <c r="GC13" s="24" t="str">
        <f t="shared" ca="1" si="30"/>
        <v/>
      </c>
      <c r="GD13" s="24" t="str">
        <f t="shared" ca="1" si="30"/>
        <v/>
      </c>
      <c r="GE13" s="24" t="str">
        <f t="shared" ca="1" si="30"/>
        <v/>
      </c>
      <c r="GF13" s="24" t="str">
        <f t="shared" ca="1" si="30"/>
        <v/>
      </c>
      <c r="GG13" s="24" t="str">
        <f t="shared" ca="1" si="30"/>
        <v/>
      </c>
      <c r="GH13" s="24" t="str">
        <f t="shared" ca="1" si="30"/>
        <v/>
      </c>
      <c r="GI13" s="24" t="str">
        <f t="shared" ca="1" si="30"/>
        <v/>
      </c>
      <c r="GJ13" s="24" t="str">
        <f t="shared" ca="1" si="30"/>
        <v/>
      </c>
      <c r="GK13" s="24" t="str">
        <f t="shared" ca="1" si="30"/>
        <v/>
      </c>
      <c r="GL13" s="24" t="str">
        <f t="shared" ca="1" si="30"/>
        <v/>
      </c>
      <c r="GM13" s="24" t="str">
        <f t="shared" ref="GM13" ca="1" si="45">IF(AND($C13="Limite",GM$7&gt;=$E13,GM$7&lt;=$E13+$G13-1),2,IF(AND($C13="Commission",GM$7&gt;=$E13,GM$7&lt;=$E13+$G13-1),1,""))</f>
        <v/>
      </c>
      <c r="GN13" s="24" t="str">
        <f t="shared" ca="1" si="32"/>
        <v/>
      </c>
      <c r="GO13" s="24" t="str">
        <f t="shared" ca="1" si="32"/>
        <v/>
      </c>
      <c r="GP13" s="24" t="str">
        <f t="shared" ca="1" si="32"/>
        <v/>
      </c>
      <c r="GQ13" s="24" t="str">
        <f t="shared" ca="1" si="32"/>
        <v/>
      </c>
      <c r="GR13" s="24" t="str">
        <f t="shared" ca="1" si="32"/>
        <v/>
      </c>
      <c r="GS13" s="24" t="str">
        <f t="shared" ca="1" si="32"/>
        <v/>
      </c>
      <c r="GT13" s="24" t="str">
        <f t="shared" ca="1" si="32"/>
        <v/>
      </c>
      <c r="GU13" s="24" t="str">
        <f t="shared" ca="1" si="32"/>
        <v/>
      </c>
      <c r="GV13" s="24" t="str">
        <f t="shared" ca="1" si="32"/>
        <v/>
      </c>
      <c r="GW13" s="24" t="str">
        <f t="shared" ca="1" si="32"/>
        <v/>
      </c>
      <c r="GX13" s="24" t="str">
        <f t="shared" ca="1" si="32"/>
        <v/>
      </c>
      <c r="GY13" s="24" t="str">
        <f t="shared" ca="1" si="32"/>
        <v/>
      </c>
      <c r="GZ13" s="24" t="str">
        <f t="shared" ca="1" si="32"/>
        <v/>
      </c>
      <c r="HA13" s="24" t="str">
        <f t="shared" ca="1" si="32"/>
        <v/>
      </c>
      <c r="HB13" s="24" t="str">
        <f t="shared" ca="1" si="32"/>
        <v/>
      </c>
      <c r="HC13" s="24" t="str">
        <f t="shared" ca="1" si="32"/>
        <v/>
      </c>
      <c r="HD13" s="24" t="str">
        <f t="shared" ca="1" si="32"/>
        <v/>
      </c>
      <c r="HE13" s="24" t="str">
        <f t="shared" ca="1" si="32"/>
        <v/>
      </c>
      <c r="HF13" s="24" t="str">
        <f t="shared" ca="1" si="32"/>
        <v/>
      </c>
      <c r="HG13" s="24" t="str">
        <f t="shared" ca="1" si="32"/>
        <v/>
      </c>
      <c r="HH13" s="24" t="str">
        <f t="shared" ca="1" si="32"/>
        <v/>
      </c>
      <c r="HI13" s="24" t="str">
        <f t="shared" ca="1" si="32"/>
        <v/>
      </c>
      <c r="HJ13" s="24" t="str">
        <f t="shared" ca="1" si="32"/>
        <v/>
      </c>
      <c r="HK13" s="24" t="str">
        <f t="shared" ca="1" si="32"/>
        <v/>
      </c>
      <c r="HL13" s="24" t="str">
        <f t="shared" ref="HL13:IQ13" ca="1" si="46">IF(AND($C13="Limite",HL$7&gt;=$E13,HL$7&lt;=$E13+$G13-1),2,IF(AND($C13="Commission",HL$7&gt;=$E13,HL$7&lt;=$E13+$G13-1),1,""))</f>
        <v/>
      </c>
      <c r="HM13" s="24" t="str">
        <f t="shared" ca="1" si="46"/>
        <v/>
      </c>
      <c r="HN13" s="24" t="str">
        <f t="shared" ca="1" si="46"/>
        <v/>
      </c>
      <c r="HO13" s="24" t="str">
        <f t="shared" ca="1" si="46"/>
        <v/>
      </c>
      <c r="HP13" s="24" t="str">
        <f t="shared" ca="1" si="46"/>
        <v/>
      </c>
      <c r="HQ13" s="24" t="str">
        <f t="shared" ca="1" si="46"/>
        <v/>
      </c>
      <c r="HR13" s="24" t="str">
        <f t="shared" ca="1" si="46"/>
        <v/>
      </c>
      <c r="HS13" s="24" t="str">
        <f t="shared" ca="1" si="46"/>
        <v/>
      </c>
      <c r="HT13" s="24" t="str">
        <f t="shared" ca="1" si="46"/>
        <v/>
      </c>
      <c r="HU13" s="24" t="str">
        <f t="shared" ca="1" si="46"/>
        <v/>
      </c>
      <c r="HV13" s="24" t="str">
        <f t="shared" ca="1" si="46"/>
        <v/>
      </c>
      <c r="HW13" s="24" t="str">
        <f t="shared" ca="1" si="46"/>
        <v/>
      </c>
      <c r="HX13" s="24" t="str">
        <f t="shared" ca="1" si="46"/>
        <v/>
      </c>
      <c r="HY13" s="24" t="str">
        <f t="shared" ca="1" si="46"/>
        <v/>
      </c>
      <c r="HZ13" s="24" t="str">
        <f t="shared" ca="1" si="46"/>
        <v/>
      </c>
      <c r="IA13" s="24" t="str">
        <f t="shared" ca="1" si="46"/>
        <v/>
      </c>
      <c r="IB13" s="24" t="str">
        <f t="shared" ca="1" si="46"/>
        <v/>
      </c>
      <c r="IC13" s="24" t="str">
        <f t="shared" ca="1" si="46"/>
        <v/>
      </c>
      <c r="ID13" s="24" t="str">
        <f t="shared" ca="1" si="46"/>
        <v/>
      </c>
      <c r="IE13" s="24" t="str">
        <f t="shared" ca="1" si="46"/>
        <v/>
      </c>
      <c r="IF13" s="24" t="str">
        <f t="shared" ca="1" si="46"/>
        <v/>
      </c>
      <c r="IG13" s="24" t="str">
        <f t="shared" ca="1" si="46"/>
        <v/>
      </c>
      <c r="IH13" s="24" t="str">
        <f t="shared" ca="1" si="46"/>
        <v/>
      </c>
      <c r="II13" s="24" t="str">
        <f t="shared" ca="1" si="46"/>
        <v/>
      </c>
      <c r="IJ13" s="24" t="str">
        <f t="shared" ca="1" si="46"/>
        <v/>
      </c>
      <c r="IK13" s="24" t="str">
        <f t="shared" ca="1" si="46"/>
        <v/>
      </c>
      <c r="IL13" s="24" t="str">
        <f t="shared" ca="1" si="46"/>
        <v/>
      </c>
      <c r="IM13" s="24" t="str">
        <f t="shared" ca="1" si="46"/>
        <v/>
      </c>
      <c r="IN13" s="24" t="str">
        <f t="shared" ca="1" si="46"/>
        <v/>
      </c>
      <c r="IO13" s="24" t="str">
        <f t="shared" ca="1" si="46"/>
        <v/>
      </c>
      <c r="IP13" s="24" t="str">
        <f t="shared" ca="1" si="46"/>
        <v/>
      </c>
      <c r="IQ13" s="24" t="str">
        <f t="shared" ca="1" si="46"/>
        <v/>
      </c>
      <c r="IR13" s="24" t="str">
        <f t="shared" ref="IR13:IY13" ca="1" si="47">IF(AND($C13="Limite",IR$7&gt;=$E13,IR$7&lt;=$E13+$G13-1),2,IF(AND($C13="Commission",IR$7&gt;=$E13,IR$7&lt;=$E13+$G13-1),1,""))</f>
        <v/>
      </c>
      <c r="IS13" s="24" t="str">
        <f t="shared" ca="1" si="47"/>
        <v/>
      </c>
      <c r="IT13" s="24" t="str">
        <f t="shared" ca="1" si="47"/>
        <v/>
      </c>
      <c r="IU13" s="24" t="str">
        <f t="shared" ca="1" si="47"/>
        <v/>
      </c>
      <c r="IV13" s="24" t="str">
        <f t="shared" ca="1" si="47"/>
        <v/>
      </c>
      <c r="IW13" s="24" t="str">
        <f t="shared" ca="1" si="47"/>
        <v/>
      </c>
      <c r="IX13" s="24" t="str">
        <f t="shared" ca="1" si="47"/>
        <v/>
      </c>
      <c r="IY13" s="24" t="str">
        <f t="shared" ca="1" si="47"/>
        <v/>
      </c>
      <c r="IZ13" s="24" t="str">
        <f t="shared" ref="IZ13:JB13" ca="1" si="48">IF(AND($C13="Limite",IZ$7&gt;=$E13,IZ$7&lt;=$E13+$G13-1),2,IF(AND($C13="Commission",IZ$7&gt;=$E13,IZ$7&lt;=$E13+$G13-1),1,""))</f>
        <v/>
      </c>
      <c r="JA13" s="24" t="str">
        <f t="shared" ca="1" si="48"/>
        <v/>
      </c>
      <c r="JB13" s="24" t="str">
        <f t="shared" ca="1" si="48"/>
        <v/>
      </c>
      <c r="JC13" s="24" t="str">
        <f t="shared" ca="1" si="35"/>
        <v/>
      </c>
      <c r="JD13" s="24" t="str">
        <f t="shared" ca="1" si="35"/>
        <v/>
      </c>
      <c r="JE13" s="24" t="str">
        <f t="shared" ca="1" si="35"/>
        <v/>
      </c>
      <c r="JF13" s="24" t="str">
        <f t="shared" ca="1" si="35"/>
        <v/>
      </c>
      <c r="JG13" s="24" t="str">
        <f t="shared" ca="1" si="35"/>
        <v/>
      </c>
      <c r="JH13" s="24" t="str">
        <f t="shared" ca="1" si="35"/>
        <v/>
      </c>
      <c r="JI13" s="24" t="str">
        <f t="shared" ca="1" si="35"/>
        <v/>
      </c>
      <c r="JJ13" s="24" t="str">
        <f t="shared" ref="JJ13:LK13" ca="1" si="49">IF(AND($C13="Limite",JJ$7&gt;=$E13,JJ$7&lt;=$E13+$G13-1),2,IF(AND($C13="Commission",JJ$7&gt;=$E13,JJ$7&lt;=$E13+$G13-1),1,""))</f>
        <v/>
      </c>
      <c r="JK13" s="24" t="str">
        <f t="shared" ca="1" si="49"/>
        <v/>
      </c>
      <c r="JL13" s="24" t="str">
        <f t="shared" ca="1" si="49"/>
        <v/>
      </c>
      <c r="JM13" s="24" t="str">
        <f t="shared" ca="1" si="49"/>
        <v/>
      </c>
      <c r="JN13" s="24" t="str">
        <f t="shared" ca="1" si="49"/>
        <v/>
      </c>
      <c r="JO13" s="24" t="str">
        <f t="shared" ca="1" si="49"/>
        <v/>
      </c>
      <c r="JP13" s="24" t="str">
        <f t="shared" ca="1" si="49"/>
        <v/>
      </c>
      <c r="JQ13" s="24" t="str">
        <f t="shared" ca="1" si="49"/>
        <v/>
      </c>
      <c r="JR13" s="24" t="str">
        <f t="shared" ca="1" si="49"/>
        <v/>
      </c>
      <c r="JS13" s="24" t="str">
        <f t="shared" ca="1" si="49"/>
        <v/>
      </c>
      <c r="JT13" s="24" t="str">
        <f t="shared" ca="1" si="49"/>
        <v/>
      </c>
      <c r="JU13" s="24" t="str">
        <f t="shared" ca="1" si="49"/>
        <v/>
      </c>
      <c r="JV13" s="24" t="str">
        <f t="shared" ca="1" si="49"/>
        <v/>
      </c>
      <c r="JW13" s="24" t="str">
        <f t="shared" ca="1" si="49"/>
        <v/>
      </c>
      <c r="JX13" s="24" t="str">
        <f t="shared" ca="1" si="49"/>
        <v/>
      </c>
      <c r="JY13" s="24" t="str">
        <f t="shared" ca="1" si="49"/>
        <v/>
      </c>
      <c r="JZ13" s="24" t="str">
        <f t="shared" ca="1" si="49"/>
        <v/>
      </c>
      <c r="KA13" s="24" t="str">
        <f t="shared" ca="1" si="49"/>
        <v/>
      </c>
      <c r="KB13" s="24" t="str">
        <f t="shared" ca="1" si="49"/>
        <v/>
      </c>
      <c r="KC13" s="24" t="str">
        <f t="shared" ca="1" si="49"/>
        <v/>
      </c>
      <c r="KD13" s="24" t="str">
        <f t="shared" ca="1" si="49"/>
        <v/>
      </c>
      <c r="KE13" s="24" t="str">
        <f t="shared" ca="1" si="49"/>
        <v/>
      </c>
      <c r="KF13" s="24" t="str">
        <f t="shared" ca="1" si="49"/>
        <v/>
      </c>
      <c r="KG13" s="24" t="str">
        <f t="shared" ca="1" si="49"/>
        <v/>
      </c>
      <c r="KH13" s="24" t="str">
        <f t="shared" ca="1" si="49"/>
        <v/>
      </c>
      <c r="KI13" s="24" t="str">
        <f t="shared" ca="1" si="49"/>
        <v/>
      </c>
      <c r="KJ13" s="24" t="str">
        <f t="shared" ca="1" si="49"/>
        <v/>
      </c>
      <c r="KK13" s="24" t="str">
        <f t="shared" ca="1" si="49"/>
        <v/>
      </c>
      <c r="KL13" s="24" t="str">
        <f t="shared" ca="1" si="49"/>
        <v/>
      </c>
      <c r="KM13" s="24" t="str">
        <f t="shared" ca="1" si="49"/>
        <v/>
      </c>
      <c r="KN13" s="24" t="str">
        <f t="shared" ca="1" si="49"/>
        <v/>
      </c>
      <c r="KO13" s="24" t="str">
        <f t="shared" ca="1" si="49"/>
        <v/>
      </c>
      <c r="KP13" s="24" t="str">
        <f t="shared" ca="1" si="49"/>
        <v/>
      </c>
      <c r="KQ13" s="24" t="str">
        <f t="shared" ca="1" si="49"/>
        <v/>
      </c>
      <c r="KR13" s="24" t="str">
        <f t="shared" ca="1" si="49"/>
        <v/>
      </c>
      <c r="KS13" s="24" t="str">
        <f t="shared" ca="1" si="49"/>
        <v/>
      </c>
      <c r="KT13" s="24" t="str">
        <f t="shared" ca="1" si="49"/>
        <v/>
      </c>
      <c r="KU13" s="24" t="str">
        <f t="shared" ca="1" si="49"/>
        <v/>
      </c>
      <c r="KV13" s="24" t="str">
        <f t="shared" ca="1" si="49"/>
        <v/>
      </c>
      <c r="KW13" s="24" t="str">
        <f t="shared" ca="1" si="49"/>
        <v/>
      </c>
      <c r="KX13" s="24" t="str">
        <f t="shared" ca="1" si="49"/>
        <v/>
      </c>
      <c r="KY13" s="24" t="str">
        <f t="shared" ca="1" si="49"/>
        <v/>
      </c>
      <c r="KZ13" s="24" t="str">
        <f t="shared" ca="1" si="49"/>
        <v/>
      </c>
      <c r="LA13" s="24" t="str">
        <f t="shared" ca="1" si="49"/>
        <v/>
      </c>
      <c r="LB13" s="24" t="str">
        <f t="shared" ca="1" si="49"/>
        <v/>
      </c>
      <c r="LC13" s="24" t="str">
        <f t="shared" ca="1" si="49"/>
        <v/>
      </c>
      <c r="LD13" s="24" t="str">
        <f t="shared" ca="1" si="49"/>
        <v/>
      </c>
      <c r="LE13" s="24" t="str">
        <f t="shared" ca="1" si="49"/>
        <v/>
      </c>
      <c r="LF13" s="24" t="str">
        <f t="shared" ca="1" si="49"/>
        <v/>
      </c>
      <c r="LG13" s="24" t="str">
        <f t="shared" ca="1" si="49"/>
        <v/>
      </c>
      <c r="LH13" s="24" t="str">
        <f t="shared" ca="1" si="49"/>
        <v/>
      </c>
      <c r="LI13" s="24" t="str">
        <f t="shared" ca="1" si="49"/>
        <v/>
      </c>
      <c r="LJ13" s="24" t="str">
        <f t="shared" ca="1" si="49"/>
        <v/>
      </c>
      <c r="LK13" s="24" t="str">
        <f t="shared" ca="1" si="49"/>
        <v/>
      </c>
      <c r="LL13" s="24" t="str">
        <f t="shared" ref="LL13:LN13" ca="1" si="50">IF(AND($C13="Limite",LL$7&gt;=$E13,LL$7&lt;=$E13+$G13-1),2,IF(AND($C13="Commission",LL$7&gt;=$E13,LL$7&lt;=$E13+$G13-1),1,""))</f>
        <v/>
      </c>
      <c r="LM13" s="24" t="str">
        <f t="shared" ca="1" si="50"/>
        <v/>
      </c>
      <c r="LN13" s="24" t="str">
        <f t="shared" ca="1" si="50"/>
        <v/>
      </c>
      <c r="LO13" s="24" t="str">
        <f t="shared" ca="1" si="38"/>
        <v/>
      </c>
      <c r="LP13" s="24" t="str">
        <f t="shared" ca="1" si="39"/>
        <v/>
      </c>
      <c r="LQ13" s="24" t="str">
        <f t="shared" ca="1" si="39"/>
        <v/>
      </c>
      <c r="LR13" s="24" t="str">
        <f t="shared" ca="1" si="39"/>
        <v/>
      </c>
      <c r="LS13" s="24" t="str">
        <f t="shared" ca="1" si="39"/>
        <v/>
      </c>
      <c r="LT13" s="24" t="str">
        <f t="shared" ca="1" si="39"/>
        <v/>
      </c>
      <c r="LU13" s="24" t="str">
        <f t="shared" ca="1" si="40"/>
        <v/>
      </c>
      <c r="LV13" s="24" t="str">
        <f t="shared" ca="1" si="40"/>
        <v/>
      </c>
      <c r="LW13" s="24" t="str">
        <f t="shared" ca="1" si="40"/>
        <v/>
      </c>
      <c r="LX13" s="24" t="str">
        <f t="shared" ca="1" si="40"/>
        <v/>
      </c>
      <c r="LY13" s="24" t="str">
        <f t="shared" ca="1" si="40"/>
        <v/>
      </c>
      <c r="LZ13" s="24" t="str">
        <f t="shared" ca="1" si="40"/>
        <v/>
      </c>
      <c r="MA13" s="24" t="str">
        <f t="shared" ca="1" si="40"/>
        <v/>
      </c>
      <c r="MB13" s="24" t="str">
        <f t="shared" ca="1" si="40"/>
        <v/>
      </c>
      <c r="MC13" s="24" t="str">
        <f t="shared" ca="1" si="40"/>
        <v/>
      </c>
      <c r="MD13" s="24" t="str">
        <f t="shared" ca="1" si="40"/>
        <v/>
      </c>
      <c r="ME13" s="24" t="str">
        <f t="shared" ca="1" si="40"/>
        <v/>
      </c>
      <c r="MF13" s="24" t="str">
        <f t="shared" ca="1" si="40"/>
        <v/>
      </c>
      <c r="MG13" s="24" t="str">
        <f t="shared" ca="1" si="40"/>
        <v/>
      </c>
      <c r="MH13" s="24" t="str">
        <f t="shared" ca="1" si="40"/>
        <v/>
      </c>
      <c r="MI13" s="24" t="str">
        <f t="shared" ca="1" si="40"/>
        <v/>
      </c>
      <c r="MJ13" s="24" t="str">
        <f t="shared" ca="1" si="40"/>
        <v/>
      </c>
      <c r="MK13" s="24" t="str">
        <f t="shared" ca="1" si="40"/>
        <v/>
      </c>
      <c r="ML13" s="24" t="str">
        <f t="shared" ca="1" si="40"/>
        <v/>
      </c>
      <c r="MM13" s="24" t="str">
        <f t="shared" ca="1" si="40"/>
        <v/>
      </c>
      <c r="MN13" s="24" t="str">
        <f t="shared" ca="1" si="40"/>
        <v/>
      </c>
      <c r="MO13" s="24" t="str">
        <f t="shared" ca="1" si="40"/>
        <v/>
      </c>
      <c r="MP13" s="24" t="str">
        <f t="shared" ca="1" si="40"/>
        <v/>
      </c>
      <c r="MQ13" s="24" t="str">
        <f t="shared" ca="1" si="40"/>
        <v/>
      </c>
      <c r="MR13" s="24" t="str">
        <f t="shared" ca="1" si="40"/>
        <v/>
      </c>
      <c r="MS13" s="24" t="str">
        <f t="shared" ref="MS13:NJ13" ca="1" si="51">IF(AND($C13="Limite",MS$7&gt;=$E13,MS$7&lt;=$E13+$G13-1),2,IF(AND($C13="Commission",MS$7&gt;=$E13,MS$7&lt;=$E13+$G13-1),1,""))</f>
        <v/>
      </c>
      <c r="MT13" s="24" t="str">
        <f t="shared" ca="1" si="51"/>
        <v/>
      </c>
      <c r="MU13" s="24" t="str">
        <f t="shared" ca="1" si="51"/>
        <v/>
      </c>
      <c r="MV13" s="24" t="str">
        <f t="shared" ca="1" si="51"/>
        <v/>
      </c>
      <c r="MW13" s="24" t="str">
        <f t="shared" ca="1" si="51"/>
        <v/>
      </c>
      <c r="MX13" s="24" t="str">
        <f t="shared" ca="1" si="51"/>
        <v/>
      </c>
      <c r="MY13" s="24" t="str">
        <f t="shared" ca="1" si="51"/>
        <v/>
      </c>
      <c r="MZ13" s="24" t="str">
        <f t="shared" ca="1" si="51"/>
        <v/>
      </c>
      <c r="NA13" s="24" t="str">
        <f t="shared" ca="1" si="51"/>
        <v/>
      </c>
      <c r="NB13" s="24" t="str">
        <f t="shared" ca="1" si="51"/>
        <v/>
      </c>
      <c r="NC13" s="24" t="str">
        <f t="shared" ca="1" si="51"/>
        <v/>
      </c>
      <c r="ND13" s="24" t="str">
        <f t="shared" ca="1" si="51"/>
        <v/>
      </c>
      <c r="NE13" s="24" t="str">
        <f t="shared" ca="1" si="51"/>
        <v/>
      </c>
      <c r="NF13" s="24" t="str">
        <f t="shared" ca="1" si="51"/>
        <v/>
      </c>
      <c r="NG13" s="24" t="str">
        <f t="shared" ca="1" si="51"/>
        <v/>
      </c>
      <c r="NH13" s="24" t="str">
        <f t="shared" ca="1" si="51"/>
        <v/>
      </c>
      <c r="NI13" s="24" t="str">
        <f t="shared" ca="1" si="51"/>
        <v/>
      </c>
      <c r="NJ13" s="24" t="str">
        <f t="shared" ca="1" si="51"/>
        <v/>
      </c>
    </row>
    <row r="14" spans="1:374" s="1" customFormat="1" ht="40.15" customHeight="1" x14ac:dyDescent="0.25">
      <c r="A14" s="10"/>
      <c r="B14" s="153" t="s">
        <v>41</v>
      </c>
      <c r="C14" s="149"/>
      <c r="D14" s="122"/>
      <c r="E14" s="143"/>
      <c r="F14" s="143"/>
      <c r="G14" s="144"/>
      <c r="H14" s="54"/>
      <c r="I14" s="81"/>
      <c r="J14" s="81"/>
      <c r="K14" s="81"/>
      <c r="L14" s="81"/>
      <c r="M14" s="81"/>
      <c r="N14" s="81"/>
      <c r="O14" s="81"/>
      <c r="P14" s="81"/>
      <c r="Q14" s="81"/>
      <c r="R14" s="81"/>
      <c r="S14" s="81"/>
      <c r="T14" s="81"/>
      <c r="U14" s="81"/>
      <c r="V14" s="81"/>
      <c r="W14" s="81"/>
      <c r="X14" s="81"/>
      <c r="Y14" s="81"/>
      <c r="Z14" s="81"/>
      <c r="AA14" s="81"/>
      <c r="AB14" s="81"/>
      <c r="AC14" s="81"/>
      <c r="AD14" s="81"/>
      <c r="AE14" s="81"/>
      <c r="AF14" s="81"/>
      <c r="AG14" s="81"/>
      <c r="AH14" s="81"/>
      <c r="AI14" s="81"/>
      <c r="AJ14" s="81"/>
      <c r="AK14" s="81"/>
      <c r="AL14" s="81"/>
      <c r="AM14" s="81"/>
      <c r="AN14" s="81"/>
      <c r="AO14" s="81"/>
      <c r="AP14" s="81"/>
      <c r="AQ14" s="81"/>
      <c r="AR14" s="81"/>
      <c r="AS14" s="81"/>
      <c r="AT14" s="81"/>
      <c r="AU14" s="81"/>
      <c r="AV14" s="81"/>
      <c r="AW14" s="81"/>
      <c r="AX14" s="81"/>
      <c r="AY14" s="81"/>
      <c r="AZ14" s="81"/>
      <c r="BA14" s="81"/>
      <c r="BB14" s="81"/>
      <c r="BC14" s="81"/>
      <c r="BD14" s="81"/>
      <c r="BE14" s="81"/>
      <c r="BF14" s="81"/>
      <c r="BG14" s="81"/>
      <c r="BH14" s="81"/>
      <c r="BI14" s="81"/>
      <c r="BJ14" s="81"/>
      <c r="BK14" s="81"/>
      <c r="BL14" s="81"/>
    </row>
    <row r="15" spans="1:374" ht="30" customHeight="1" x14ac:dyDescent="0.25">
      <c r="G15" s="11"/>
      <c r="H15" s="3"/>
    </row>
  </sheetData>
  <mergeCells count="5">
    <mergeCell ref="AG4:AK4"/>
    <mergeCell ref="I2:N2"/>
    <mergeCell ref="O2:T2"/>
    <mergeCell ref="B2:C2"/>
    <mergeCell ref="D2:G2"/>
  </mergeCells>
  <conditionalFormatting sqref="D13:D14 D9:D11">
    <cfRule type="dataBar" priority="434">
      <dataBar>
        <cfvo type="num" val="0"/>
        <cfvo type="num" val="1"/>
        <color theme="6"/>
      </dataBar>
      <extLst>
        <ext xmlns:x14="http://schemas.microsoft.com/office/spreadsheetml/2009/9/main" uri="{B025F937-C7B1-47D3-B67F-A62EFF666E3E}">
          <x14:id>{E8416024-553A-4557-9805-628B358112C1}</x14:id>
        </ext>
      </extLst>
    </cfRule>
  </conditionalFormatting>
  <conditionalFormatting sqref="I14:BL14 I13:NJ13 I7:NJ11">
    <cfRule type="expression" dxfId="49" priority="430">
      <formula>AND(TODAY()&gt;=I$7,TODAY()&lt;J$7)</formula>
    </cfRule>
  </conditionalFormatting>
  <conditionalFormatting sqref="I10:NJ11 I13:NJ13">
    <cfRule type="expression" dxfId="48" priority="442" stopIfTrue="1">
      <formula>AND($C10="Enseignants",I$7&gt;=$E10,I$7&lt;=$E10+$G10-1)</formula>
    </cfRule>
    <cfRule type="expression" dxfId="47" priority="443" stopIfTrue="1">
      <formula>AND($C10="SAWE",I$7&gt;=$E10,I$7&lt;=$E10+$G10-1)</formula>
    </cfRule>
    <cfRule type="expression" dxfId="46" priority="444" stopIfTrue="1">
      <formula>AND($C10="Étudiants",I$7&gt;=$E10,I$7&lt;=$E10+$G10-1)</formula>
    </cfRule>
    <cfRule type="expression" dxfId="45" priority="445" stopIfTrue="1">
      <formula>AND($C10="Gestionnaires",I$7&gt;=$E10,I$7&lt;=$E10+$G10-1)</formula>
    </cfRule>
    <cfRule type="expression" dxfId="44" priority="446" stopIfTrue="1">
      <formula>AND(LEN($C10)=0,I$7&gt;=$E10,I$7&lt;=$E10+$G10-1)</formula>
    </cfRule>
  </conditionalFormatting>
  <conditionalFormatting sqref="I6:NJ7">
    <cfRule type="expression" dxfId="43" priority="400">
      <formula>ISEVEN(MONTH(I5))</formula>
    </cfRule>
  </conditionalFormatting>
  <conditionalFormatting sqref="I8:NJ8">
    <cfRule type="expression" dxfId="42" priority="398">
      <formula>ISODD(MONTH(I5))</formula>
    </cfRule>
    <cfRule type="expression" dxfId="41" priority="399">
      <formula>ISEVEN(MONTH(I5))</formula>
    </cfRule>
  </conditionalFormatting>
  <conditionalFormatting sqref="I7:NJ7">
    <cfRule type="expression" dxfId="40" priority="396">
      <formula>ISODD(MONTH(I5))</formula>
    </cfRule>
    <cfRule type="expression" dxfId="39" priority="397">
      <formula>ISEVEN(MONTH(I5))</formula>
    </cfRule>
  </conditionalFormatting>
  <conditionalFormatting sqref="I9:NJ9">
    <cfRule type="expression" dxfId="38" priority="393">
      <formula>ISODD(WEEKNUM(I5-1))</formula>
    </cfRule>
    <cfRule type="expression" dxfId="37" priority="394">
      <formula>ISODD(MONTH(I5))</formula>
    </cfRule>
    <cfRule type="expression" dxfId="36" priority="395">
      <formula>ISEVEN(MONTH(I5))</formula>
    </cfRule>
  </conditionalFormatting>
  <conditionalFormatting sqref="B13:NJ13 B11:NJ11">
    <cfRule type="expression" dxfId="35" priority="376">
      <formula>AND($E11="",$G11&lt;&gt;"")</formula>
    </cfRule>
  </conditionalFormatting>
  <conditionalFormatting sqref="I12:NJ12">
    <cfRule type="expression" dxfId="34" priority="9">
      <formula>AND(TODAY()&gt;=I$7,TODAY()&lt;J$7)</formula>
    </cfRule>
  </conditionalFormatting>
  <conditionalFormatting sqref="I12:NJ12">
    <cfRule type="expression" dxfId="33" priority="7">
      <formula>ISODD(MONTH(#REF!))</formula>
    </cfRule>
    <cfRule type="expression" dxfId="32" priority="8">
      <formula>ISEVEN(MONTH(#REF!))</formula>
    </cfRule>
  </conditionalFormatting>
  <dataValidations count="11">
    <dataValidation type="whole" operator="greaterThanOrEqual" allowBlank="1" showInputMessage="1" promptTitle="Incrément de défilement" prompt="La modification de ce nombre entraînera la défilement du diagramme de Gantt." sqref="C8 C12" xr:uid="{662A47A0-7258-440E-8D71-BC54CBC9C651}">
      <formula1>0</formula1>
    </dataValidation>
    <dataValidation type="list" allowBlank="1" showInputMessage="1" showErrorMessage="1" sqref="C10" xr:uid="{12A8278F-D51D-4B98-A311-DB5FCD18D214}">
      <formula1>"Limite,Jalon,Étudiant, Professeur, Risque moyen, Risque élevé"</formula1>
    </dataValidation>
    <dataValidation allowBlank="1" showInputMessage="1" showErrorMessage="1" promptTitle="Créer un diagramme de Gantt " prompt="Titre du projet dans B2. _x000a_Utilisation de cette feuille de calcul (usage lecteurs d’écran et auteur du classeur) dans la feuille de calcul À propos._x000a_Continuez la navigation vers le bas de la colonne A pour des instructions supplémentaires." sqref="A2" xr:uid="{E4602294-DCCD-4B4D-A916-B5520C80CF80}"/>
    <dataValidation allowBlank="1" showInputMessage="1" showErrorMessage="1" prompt="Entrez le nom de la société dans la cellule B4._x000a_Une légende se trouve dans les cellules I4 à AC4. L’étiquette Légende se trouve dans la cellule G4." sqref="A4" xr:uid="{162198D7-BB96-453A-BB1C-71A472FB68F5}"/>
    <dataValidation allowBlank="1" showInputMessage="1" showErrorMessage="1" prompt="Nom du chef de projet dans B5. Entrez la date de début du projet dans C6 ou autorisez l’exemple de formule à rechercher la plus petite valeur de date dans la table données de Gantt._x000a_Date de début du projet : l’étiquette se trouve dans B6." sqref="A5" xr:uid="{9BBE640D-6E85-4D9D-AF8E-654ECD5CE97D}"/>
    <dataValidation allowBlank="1" showInputMessage="1" showErrorMessage="1" prompt="Un incrément de défilement se trouve dans C7. _x000a_Mois pour dates de la ligne 7 affichés de I6 à BL6._x000a_Ne pas modifier ces cellules. Elles sont mises à jour automatiquement en fonction de la date de début du projet dans la cellule F6." sqref="A6" xr:uid="{D018285A-B1BB-4604-A67E-E25F048BC864}"/>
    <dataValidation allowBlank="1" showInputMessage="1" showErrorMessage="1" prompt="Les cellules I9 à BL9 contiennent le numéro de jour du mois représenté dans le bloc de cellules au-dessus de chaque cellule de date. Calculated._x000a_Ne pas modifier ces cellules._x000a_" sqref="A7" xr:uid="{1544BB7A-7F3E-469D-9CB6-4B9BACED7ACE}"/>
    <dataValidation allowBlank="1" showInputMessage="1" showErrorMessage="1" prompt="Une barre de défilement se trouve dans les cellules I8 à BL8. _x000a_Pour avancer ou retourner dans la chronologie, entrez la valeur 0 ou une valeur supérieure dans la cellule C7._x000a_Une valeur 0 vous place au début du graphique." sqref="A8 A12" xr:uid="{737D7247-B514-41B2-94CC-2F538E17DE66}"/>
    <dataValidation allowBlank="1" showInputMessage="1" showErrorMessage="1" prompt="Cette ligne contient les en-têtes du planning. Informations de planification dans B9 à G9. Première lettre de chaque jour de la semaine pour la date au-dessus de l’entête de I9 à BL9._x000a_Toute la chronologie de projet est générée automatiquement." sqref="A9" xr:uid="{6AB925DC-9BC9-4EC3-A848-25121289EECD}"/>
    <dataValidation allowBlank="1" showInputMessage="1" showErrorMessage="1" prompt="Cette ligne marque la fin des données de jalon de Gantt. N’entrez rien dans cette ligne. _x000a_Pour ajouter des éléments, insérez de nouvelles lignes au-dessus de celle-ci._x000a_" sqref="A14" xr:uid="{659FD5CB-B62B-4854-B8A9-29F1F70930AC}"/>
    <dataValidation type="list" allowBlank="1" showInputMessage="1" showErrorMessage="1" sqref="C13 C11" xr:uid="{5164457D-BAFB-475E-A833-EA2EDB4BE06D}">
      <formula1>"Limite,Commission,Étudiants, Enseignants,Gestionnaires, SAWE"</formula1>
    </dataValidation>
  </dataValidations>
  <printOptions horizontalCentered="1" verticalCentered="1"/>
  <pageMargins left="0.11811023622047245" right="0.11811023622047245" top="0.11811023622047245" bottom="0.11811023622047245" header="0" footer="0"/>
  <pageSetup paperSize="9" scale="43" orientation="portrait" r:id="rId1"/>
  <colBreaks count="6" manualBreakCount="6">
    <brk id="38" max="73" man="1"/>
    <brk id="99" max="73" man="1"/>
    <brk id="161" max="73" man="1"/>
    <brk id="220" max="73" man="1"/>
    <brk id="281" max="73" man="1"/>
    <brk id="342" max="73" man="1"/>
  </colBreaks>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E8416024-553A-4557-9805-628B358112C1}">
            <x14:dataBar minLength="0" maxLength="100" gradient="0">
              <x14:cfvo type="num">
                <xm:f>0</xm:f>
              </x14:cfvo>
              <x14:cfvo type="num">
                <xm:f>1</xm:f>
              </x14:cfvo>
              <x14:negativeFillColor rgb="FFFF0000"/>
              <x14:axisColor rgb="FF000000"/>
            </x14:dataBar>
          </x14:cfRule>
          <xm:sqref>D13:D14 D9:D11</xm:sqref>
        </x14:conditionalFormatting>
        <x14:conditionalFormatting xmlns:xm="http://schemas.microsoft.com/office/excel/2006/main">
          <x14:cfRule type="iconSet" priority="441" id="{A1EFF969-3CBB-4DB2-A4C9-47B01FE32C86}">
            <x14:iconSet iconSet="3Stars" showValue="0" custom="1">
              <x14:cfvo type="percent">
                <xm:f>0</xm:f>
              </x14:cfvo>
              <x14:cfvo type="num">
                <xm:f>1</xm:f>
              </x14:cfvo>
              <x14:cfvo type="num">
                <xm:f>2</xm:f>
              </x14:cfvo>
              <x14:cfIcon iconSet="NoIcons" iconId="0"/>
              <x14:cfIcon iconSet="3Flags" iconId="1"/>
              <x14:cfIcon iconSet="3Signs" iconId="0"/>
            </x14:iconSet>
          </x14:cfRule>
          <xm:sqref>I14:BL14</xm:sqref>
        </x14:conditionalFormatting>
        <x14:conditionalFormatting xmlns:xm="http://schemas.microsoft.com/office/excel/2006/main">
          <x14:cfRule type="iconSet" priority="505" id="{39412BF5-D1E8-4731-95F6-6B0C252D35F8}">
            <x14:iconSet iconSet="3Stars" showValue="0" custom="1">
              <x14:cfvo type="percent">
                <xm:f>0</xm:f>
              </x14:cfvo>
              <x14:cfvo type="num">
                <xm:f>1</xm:f>
              </x14:cfvo>
              <x14:cfvo type="num">
                <xm:f>2</xm:f>
              </x14:cfvo>
              <x14:cfIcon iconSet="NoIcons" iconId="0"/>
              <x14:cfIcon iconSet="3Flags" iconId="1"/>
              <x14:cfIcon iconSet="3Signs" iconId="0"/>
            </x14:iconSet>
          </x14:cfRule>
          <xm:sqref>I13:NJ13 I10:NJ11</xm:sqref>
        </x14:conditionalFormatting>
      </x14:conditionalFormattings>
    </ext>
  </extLs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37EAE25-AFCC-4679-A578-F5918B332482}">
  <sheetPr codeName="Sheet3"/>
  <dimension ref="A1:BP38"/>
  <sheetViews>
    <sheetView showGridLines="0" showRuler="0" topLeftCell="A11" zoomScaleNormal="100" zoomScalePageLayoutView="70" workbookViewId="0">
      <selection activeCell="B10" sqref="B10:G36"/>
    </sheetView>
  </sheetViews>
  <sheetFormatPr baseColWidth="10" defaultColWidth="8.85546875" defaultRowHeight="30" customHeight="1" x14ac:dyDescent="0.25"/>
  <cols>
    <col min="1" max="1" width="4.7109375" style="9" customWidth="1"/>
    <col min="2" max="2" width="33.85546875" customWidth="1"/>
    <col min="3" max="3" width="14.7109375" customWidth="1"/>
    <col min="4" max="4" width="20.5703125" customWidth="1"/>
    <col min="5" max="5" width="15.7109375" customWidth="1"/>
    <col min="6" max="6" width="10.42578125" style="2" customWidth="1"/>
    <col min="7" max="7" width="10.42578125" customWidth="1"/>
    <col min="8" max="8" width="2.7109375" customWidth="1"/>
    <col min="9" max="64" width="3.5703125" customWidth="1"/>
    <col min="65" max="65" width="2.7109375" customWidth="1"/>
  </cols>
  <sheetData>
    <row r="1" spans="1:68" ht="25.15" customHeight="1" x14ac:dyDescent="0.25"/>
    <row r="2" spans="1:68" ht="49.9" customHeight="1" x14ac:dyDescent="0.25">
      <c r="A2" s="10"/>
      <c r="B2" s="161" t="s">
        <v>3</v>
      </c>
      <c r="C2" s="161"/>
      <c r="D2" s="161"/>
      <c r="E2" s="161"/>
      <c r="F2" s="161"/>
      <c r="G2" s="161"/>
      <c r="H2" s="161"/>
      <c r="I2" s="162"/>
      <c r="J2" s="162"/>
      <c r="K2" s="162"/>
      <c r="L2" s="162"/>
      <c r="M2" s="162"/>
      <c r="N2" s="162"/>
      <c r="O2" s="163"/>
      <c r="P2" s="164"/>
      <c r="Q2" s="164"/>
      <c r="R2" s="164"/>
      <c r="S2" s="164"/>
      <c r="T2" s="164"/>
      <c r="U2" s="18"/>
      <c r="V2" s="18"/>
      <c r="W2" s="18"/>
      <c r="X2" s="18"/>
      <c r="Y2" s="18"/>
      <c r="Z2" s="18"/>
      <c r="AA2" s="18"/>
      <c r="AB2" s="18"/>
      <c r="AC2" s="18"/>
      <c r="AD2" s="18"/>
      <c r="AE2" s="18"/>
      <c r="AF2" s="18"/>
      <c r="AG2" s="18"/>
      <c r="AH2" s="18"/>
      <c r="AI2" s="18"/>
      <c r="AJ2" s="18"/>
      <c r="AK2" s="18"/>
      <c r="AL2" s="18"/>
      <c r="AM2" s="18"/>
      <c r="AN2" s="18"/>
      <c r="AO2" s="18"/>
      <c r="AP2" s="18"/>
      <c r="AQ2" s="18"/>
      <c r="AR2" s="18"/>
      <c r="AS2" s="18"/>
      <c r="AT2" s="18"/>
      <c r="AU2" s="18"/>
      <c r="AV2" s="18"/>
      <c r="AW2" s="18"/>
      <c r="AX2" s="18"/>
      <c r="AY2" s="18"/>
      <c r="AZ2" s="18"/>
      <c r="BA2" s="18"/>
      <c r="BB2" s="18"/>
      <c r="BC2" s="18"/>
      <c r="BD2" s="18"/>
      <c r="BE2" s="18"/>
      <c r="BF2" s="18"/>
      <c r="BG2" s="18"/>
      <c r="BH2" s="18"/>
      <c r="BI2" s="18"/>
      <c r="BJ2" s="18"/>
      <c r="BK2" s="18"/>
      <c r="BL2" s="18"/>
      <c r="BM2" s="18"/>
    </row>
    <row r="3" spans="1:68" ht="19.899999999999999" customHeight="1" x14ac:dyDescent="0.25">
      <c r="A3" s="10"/>
      <c r="B3" s="37"/>
      <c r="C3" s="38"/>
      <c r="D3" s="39"/>
      <c r="E3" s="39"/>
      <c r="F3" s="40"/>
      <c r="G3" s="26"/>
      <c r="H3" s="26"/>
      <c r="I3" s="41"/>
      <c r="J3" s="26"/>
      <c r="K3" s="26"/>
      <c r="L3" s="26"/>
      <c r="M3" s="30"/>
      <c r="N3" s="30"/>
      <c r="O3" s="30"/>
      <c r="P3" s="30"/>
      <c r="Q3" s="30"/>
      <c r="R3" s="30"/>
      <c r="S3" s="30"/>
      <c r="T3" s="30"/>
      <c r="U3" s="30"/>
      <c r="V3" s="30"/>
      <c r="W3" s="30"/>
      <c r="X3" s="30"/>
      <c r="Y3" s="30"/>
      <c r="Z3" s="30"/>
      <c r="AA3" s="30"/>
      <c r="AB3" s="30"/>
      <c r="AC3" s="30"/>
      <c r="AD3" s="30"/>
      <c r="AE3" s="30"/>
      <c r="AF3" s="30"/>
      <c r="AG3" s="30"/>
      <c r="AH3" s="30"/>
      <c r="AI3" s="30"/>
      <c r="AJ3" s="30"/>
      <c r="AK3" s="30"/>
      <c r="AL3" s="30"/>
      <c r="AM3" s="30"/>
      <c r="AN3" s="30"/>
      <c r="AO3" s="30"/>
      <c r="AP3" s="30"/>
      <c r="AQ3" s="30"/>
      <c r="AR3" s="30"/>
      <c r="AS3" s="30"/>
      <c r="AT3" s="30"/>
      <c r="AU3" s="30"/>
      <c r="AV3" s="30"/>
      <c r="AW3" s="30"/>
      <c r="AX3" s="30"/>
      <c r="AY3" s="30"/>
      <c r="AZ3" s="30"/>
      <c r="BA3" s="30"/>
      <c r="BB3" s="30"/>
      <c r="BC3" s="30"/>
      <c r="BD3" s="30"/>
      <c r="BE3" s="30"/>
      <c r="BF3" s="30"/>
      <c r="BG3" s="30"/>
      <c r="BH3" s="30"/>
      <c r="BI3" s="30"/>
      <c r="BJ3" s="30"/>
      <c r="BK3" s="30"/>
      <c r="BL3" s="30"/>
      <c r="BM3" s="30"/>
    </row>
    <row r="4" spans="1:68" ht="30" customHeight="1" x14ac:dyDescent="0.25">
      <c r="A4" s="10"/>
      <c r="B4" s="49" t="s">
        <v>4</v>
      </c>
      <c r="C4" s="45"/>
      <c r="D4" s="46"/>
      <c r="E4" s="27"/>
      <c r="F4" s="28"/>
      <c r="G4" s="29" t="s">
        <v>28</v>
      </c>
      <c r="H4" s="27"/>
      <c r="I4" s="165" t="s">
        <v>33</v>
      </c>
      <c r="J4" s="165"/>
      <c r="K4" s="165"/>
      <c r="L4" s="165"/>
      <c r="M4" s="165"/>
      <c r="N4" s="30"/>
      <c r="O4" s="167" t="s">
        <v>22</v>
      </c>
      <c r="P4" s="167"/>
      <c r="Q4" s="167"/>
      <c r="R4" s="167"/>
      <c r="S4" s="167"/>
      <c r="T4" s="30"/>
      <c r="U4" s="168" t="s">
        <v>34</v>
      </c>
      <c r="V4" s="168"/>
      <c r="W4" s="168"/>
      <c r="X4" s="168"/>
      <c r="Y4" s="168"/>
      <c r="Z4" s="30"/>
      <c r="AA4" s="169" t="s">
        <v>23</v>
      </c>
      <c r="AB4" s="169"/>
      <c r="AC4" s="169"/>
      <c r="AD4" s="169"/>
      <c r="AE4" s="169"/>
      <c r="AF4" s="30"/>
      <c r="AG4" s="166" t="s">
        <v>30</v>
      </c>
      <c r="AH4" s="166"/>
      <c r="AI4" s="166"/>
      <c r="AJ4" s="166"/>
      <c r="AK4" s="166"/>
      <c r="AL4" s="30"/>
      <c r="AM4" s="30"/>
      <c r="AN4" s="30"/>
      <c r="AO4" s="30"/>
      <c r="AP4" s="30"/>
      <c r="AQ4" s="30"/>
      <c r="AR4" s="30"/>
      <c r="AS4" s="30"/>
      <c r="AT4" s="30"/>
      <c r="AU4" s="30"/>
      <c r="AV4" s="30"/>
      <c r="AW4" s="30"/>
      <c r="AX4" s="30"/>
      <c r="AY4" s="30"/>
      <c r="AZ4" s="30"/>
      <c r="BA4" s="30"/>
      <c r="BB4" s="30"/>
      <c r="BC4" s="30"/>
      <c r="BD4" s="30"/>
      <c r="BE4" s="30"/>
      <c r="BF4" s="30"/>
      <c r="BG4" s="30"/>
      <c r="BH4" s="30"/>
      <c r="BI4" s="30"/>
      <c r="BJ4" s="30"/>
      <c r="BK4" s="30"/>
      <c r="BL4" s="30"/>
      <c r="BM4" s="30"/>
    </row>
    <row r="5" spans="1:68" ht="30" customHeight="1" x14ac:dyDescent="0.25">
      <c r="A5" s="10"/>
      <c r="B5" s="50" t="s">
        <v>5</v>
      </c>
      <c r="C5" s="47"/>
      <c r="D5" s="47"/>
      <c r="E5" s="30"/>
      <c r="F5" s="31"/>
      <c r="G5" s="30"/>
      <c r="H5" s="27"/>
      <c r="I5" s="30"/>
      <c r="J5" s="30"/>
      <c r="K5" s="30"/>
      <c r="L5" s="30"/>
      <c r="M5" s="30"/>
      <c r="N5" s="30"/>
      <c r="O5" s="30"/>
      <c r="P5" s="30"/>
      <c r="Q5" s="30"/>
      <c r="R5" s="30"/>
      <c r="S5" s="30"/>
      <c r="T5" s="30"/>
      <c r="U5" s="30"/>
      <c r="V5" s="30"/>
      <c r="W5" s="30"/>
      <c r="X5" s="30"/>
      <c r="Y5" s="30"/>
      <c r="Z5" s="30"/>
      <c r="AA5" s="30"/>
      <c r="AB5" s="30"/>
      <c r="AC5" s="30"/>
      <c r="AD5" s="30"/>
      <c r="AE5" s="30"/>
      <c r="AF5" s="30"/>
      <c r="AG5" s="30"/>
      <c r="AH5" s="30"/>
      <c r="AI5" s="30"/>
      <c r="AJ5" s="30"/>
      <c r="AK5" s="30"/>
      <c r="AL5" s="30"/>
      <c r="AM5" s="30"/>
      <c r="AN5" s="30"/>
      <c r="AO5" s="30"/>
      <c r="AP5" s="30"/>
      <c r="AQ5" s="30"/>
      <c r="AR5" s="30"/>
      <c r="AS5" s="30"/>
      <c r="AT5" s="30"/>
      <c r="AU5" s="30"/>
      <c r="AV5" s="30"/>
      <c r="AW5" s="30"/>
      <c r="AX5" s="30"/>
      <c r="AY5" s="30"/>
      <c r="AZ5" s="30"/>
      <c r="BA5" s="30"/>
      <c r="BB5" s="30"/>
      <c r="BC5" s="30"/>
      <c r="BD5" s="30"/>
      <c r="BE5" s="30"/>
      <c r="BF5" s="30"/>
      <c r="BG5" s="30"/>
      <c r="BH5" s="30"/>
      <c r="BI5" s="30"/>
      <c r="BJ5" s="30"/>
      <c r="BK5" s="30"/>
      <c r="BL5" s="30"/>
      <c r="BM5" s="30"/>
    </row>
    <row r="6" spans="1:68" ht="30" customHeight="1" x14ac:dyDescent="0.35">
      <c r="A6" s="10"/>
      <c r="B6" s="44" t="s">
        <v>6</v>
      </c>
      <c r="C6" s="32" cm="1">
        <f t="array" aca="1" ref="C6" ca="1">IFERROR(IF(MIN(Jalons435[Début])=0,TODAY(),B11(Jalons435[Début])),TODAY())</f>
        <v>46191</v>
      </c>
      <c r="D6" s="48"/>
      <c r="E6" s="30"/>
      <c r="F6" s="31"/>
      <c r="G6" s="30"/>
      <c r="H6" s="27"/>
      <c r="I6" s="88" t="str">
        <f ca="1">TEXT(I7,"mmmm")</f>
        <v>juin</v>
      </c>
      <c r="J6" s="88"/>
      <c r="K6" s="88"/>
      <c r="L6" s="88"/>
      <c r="M6" s="88"/>
      <c r="N6" s="88"/>
      <c r="O6" s="88"/>
      <c r="P6" s="88" t="str">
        <f ca="1">IF(TEXT(P7,"mmmm")=I6,"",TEXT(P7,"mmmm"))</f>
        <v/>
      </c>
      <c r="Q6" s="88"/>
      <c r="R6" s="88"/>
      <c r="S6" s="88"/>
      <c r="T6" s="88"/>
      <c r="U6" s="88"/>
      <c r="V6" s="88"/>
      <c r="W6" s="88" t="str">
        <f ca="1">IF(OR(TEXT(W7,"mmmm")=P6,TEXT(W7,"mmmm")=I6),"",TEXT(W7,"mmmm"))</f>
        <v>juillet</v>
      </c>
      <c r="X6" s="88"/>
      <c r="Y6" s="88"/>
      <c r="Z6" s="88"/>
      <c r="AA6" s="88"/>
      <c r="AB6" s="88"/>
      <c r="AC6" s="88"/>
      <c r="AD6" s="88" t="str">
        <f ca="1">IF(OR(TEXT(AD7,"mmmm")=W6,TEXT(AD7,"mmmm")=P6,TEXT(AD7,"mmmm")=I6),"",TEXT(AD7,"mmmm"))</f>
        <v/>
      </c>
      <c r="AE6" s="88"/>
      <c r="AF6" s="88"/>
      <c r="AG6" s="88"/>
      <c r="AH6" s="88"/>
      <c r="AI6" s="88"/>
      <c r="AJ6" s="88"/>
      <c r="AK6" s="88" t="str">
        <f ca="1">IF(OR(TEXT(AK7,"mmmm")=AD6,TEXT(AK7,"mmmm")=W6,TEXT(AK7,"mmmm")=P6,TEXT(AK7,"mmmm")=I6),"",TEXT(AK7,"mmmm"))</f>
        <v/>
      </c>
      <c r="AL6" s="88"/>
      <c r="AM6" s="88"/>
      <c r="AN6" s="88"/>
      <c r="AO6" s="88"/>
      <c r="AP6" s="88"/>
      <c r="AQ6" s="88"/>
      <c r="AR6" s="88" t="str">
        <f ca="1">IF(OR(TEXT(AR7,"mmmm")=AK6,TEXT(AR7,"mmmm")=AD6,TEXT(AR7,"mmmm")=W6,TEXT(AR7,"mmmm")=P6),"",TEXT(AR7,"mmmm"))</f>
        <v/>
      </c>
      <c r="AS6" s="88"/>
      <c r="AT6" s="88"/>
      <c r="AU6" s="88"/>
      <c r="AV6" s="88"/>
      <c r="AW6" s="88"/>
      <c r="AX6" s="88"/>
      <c r="AY6" s="88" t="str">
        <f ca="1">IF(OR(TEXT(AY7,"mmmm")=AR6,TEXT(AY7,"mmmm")=AK6,TEXT(AY7,"mmmm")=AD6,TEXT(AY7,"mmmm")=W6),"",TEXT(AY7,"mmmm"))</f>
        <v/>
      </c>
      <c r="AZ6" s="88"/>
      <c r="BA6" s="88"/>
      <c r="BB6" s="89"/>
      <c r="BC6" s="59"/>
      <c r="BD6" s="59"/>
      <c r="BE6" s="59"/>
      <c r="BF6" s="59" t="str">
        <f ca="1">IF(OR(TEXT(BF7,"mmmm")=AY6,TEXT(BF7,"mmmm")=AR6,TEXT(BF7,"mmmm")=AK6,TEXT(BF7,"mmmm")=AD6),"",TEXT(BF7,"mmmm"))</f>
        <v>août</v>
      </c>
      <c r="BG6" s="59"/>
      <c r="BH6" s="59"/>
      <c r="BI6" s="59"/>
      <c r="BJ6" s="59"/>
      <c r="BK6" s="59"/>
      <c r="BL6" s="59"/>
      <c r="BM6" s="30"/>
    </row>
    <row r="7" spans="1:68" ht="30" customHeight="1" x14ac:dyDescent="0.25">
      <c r="A7" s="10"/>
      <c r="B7" s="44" t="s">
        <v>7</v>
      </c>
      <c r="C7" s="33">
        <v>1</v>
      </c>
      <c r="D7" s="47"/>
      <c r="E7" s="27"/>
      <c r="F7" s="27"/>
      <c r="G7" s="27"/>
      <c r="H7" s="27"/>
      <c r="I7" s="107">
        <f ca="1">IFERROR(Début_Projet+Incrément_de_défilement,TODAY())</f>
        <v>46192</v>
      </c>
      <c r="J7" s="108">
        <f ca="1">I7+1</f>
        <v>46193</v>
      </c>
      <c r="K7" s="108">
        <f t="shared" ref="K7:AX7" ca="1" si="0">J7+1</f>
        <v>46194</v>
      </c>
      <c r="L7" s="108">
        <f t="shared" ca="1" si="0"/>
        <v>46195</v>
      </c>
      <c r="M7" s="108">
        <f t="shared" ca="1" si="0"/>
        <v>46196</v>
      </c>
      <c r="N7" s="108">
        <f t="shared" ca="1" si="0"/>
        <v>46197</v>
      </c>
      <c r="O7" s="109">
        <f t="shared" ca="1" si="0"/>
        <v>46198</v>
      </c>
      <c r="P7" s="108">
        <f ca="1">O7+1</f>
        <v>46199</v>
      </c>
      <c r="Q7" s="108">
        <f ca="1">P7+1</f>
        <v>46200</v>
      </c>
      <c r="R7" s="108">
        <f t="shared" ca="1" si="0"/>
        <v>46201</v>
      </c>
      <c r="S7" s="108">
        <f t="shared" ca="1" si="0"/>
        <v>46202</v>
      </c>
      <c r="T7" s="108">
        <f t="shared" ca="1" si="0"/>
        <v>46203</v>
      </c>
      <c r="U7" s="108">
        <f t="shared" ca="1" si="0"/>
        <v>46204</v>
      </c>
      <c r="V7" s="109">
        <f t="shared" ca="1" si="0"/>
        <v>46205</v>
      </c>
      <c r="W7" s="108">
        <f ca="1">V7+1</f>
        <v>46206</v>
      </c>
      <c r="X7" s="108">
        <f ca="1">W7+1</f>
        <v>46207</v>
      </c>
      <c r="Y7" s="108">
        <f t="shared" ca="1" si="0"/>
        <v>46208</v>
      </c>
      <c r="Z7" s="108">
        <f t="shared" ca="1" si="0"/>
        <v>46209</v>
      </c>
      <c r="AA7" s="108">
        <f t="shared" ca="1" si="0"/>
        <v>46210</v>
      </c>
      <c r="AB7" s="108">
        <f t="shared" ca="1" si="0"/>
        <v>46211</v>
      </c>
      <c r="AC7" s="109">
        <f t="shared" ca="1" si="0"/>
        <v>46212</v>
      </c>
      <c r="AD7" s="108">
        <f ca="1">AC7+1</f>
        <v>46213</v>
      </c>
      <c r="AE7" s="108">
        <f ca="1">AD7+1</f>
        <v>46214</v>
      </c>
      <c r="AF7" s="108">
        <f t="shared" ca="1" si="0"/>
        <v>46215</v>
      </c>
      <c r="AG7" s="108">
        <f t="shared" ca="1" si="0"/>
        <v>46216</v>
      </c>
      <c r="AH7" s="108">
        <f t="shared" ca="1" si="0"/>
        <v>46217</v>
      </c>
      <c r="AI7" s="108">
        <f t="shared" ca="1" si="0"/>
        <v>46218</v>
      </c>
      <c r="AJ7" s="109">
        <f t="shared" ca="1" si="0"/>
        <v>46219</v>
      </c>
      <c r="AK7" s="108">
        <f ca="1">AJ7+1</f>
        <v>46220</v>
      </c>
      <c r="AL7" s="108">
        <f ca="1">AK7+1</f>
        <v>46221</v>
      </c>
      <c r="AM7" s="108">
        <f t="shared" ca="1" si="0"/>
        <v>46222</v>
      </c>
      <c r="AN7" s="108">
        <f t="shared" ca="1" si="0"/>
        <v>46223</v>
      </c>
      <c r="AO7" s="108">
        <f t="shared" ca="1" si="0"/>
        <v>46224</v>
      </c>
      <c r="AP7" s="108">
        <f t="shared" ca="1" si="0"/>
        <v>46225</v>
      </c>
      <c r="AQ7" s="109">
        <f t="shared" ca="1" si="0"/>
        <v>46226</v>
      </c>
      <c r="AR7" s="108">
        <f ca="1">AQ7+1</f>
        <v>46227</v>
      </c>
      <c r="AS7" s="108">
        <f ca="1">AR7+1</f>
        <v>46228</v>
      </c>
      <c r="AT7" s="108">
        <f t="shared" ca="1" si="0"/>
        <v>46229</v>
      </c>
      <c r="AU7" s="108">
        <f t="shared" ca="1" si="0"/>
        <v>46230</v>
      </c>
      <c r="AV7" s="108">
        <f t="shared" ca="1" si="0"/>
        <v>46231</v>
      </c>
      <c r="AW7" s="108">
        <f t="shared" ca="1" si="0"/>
        <v>46232</v>
      </c>
      <c r="AX7" s="109">
        <f t="shared" ca="1" si="0"/>
        <v>46233</v>
      </c>
      <c r="AY7" s="108">
        <f ca="1">AX7+1</f>
        <v>46234</v>
      </c>
      <c r="AZ7" s="108">
        <f ca="1">AY7+1</f>
        <v>46235</v>
      </c>
      <c r="BA7" s="108">
        <f t="shared" ref="BA7:BE7" ca="1" si="1">AZ7+1</f>
        <v>46236</v>
      </c>
      <c r="BB7" s="108">
        <f t="shared" ca="1" si="1"/>
        <v>46237</v>
      </c>
      <c r="BC7" s="108">
        <f t="shared" ca="1" si="1"/>
        <v>46238</v>
      </c>
      <c r="BD7" s="108">
        <f t="shared" ca="1" si="1"/>
        <v>46239</v>
      </c>
      <c r="BE7" s="109">
        <f t="shared" ca="1" si="1"/>
        <v>46240</v>
      </c>
      <c r="BF7" s="108">
        <f ca="1">BE7+1</f>
        <v>46241</v>
      </c>
      <c r="BG7" s="108">
        <f ca="1">BF7+1</f>
        <v>46242</v>
      </c>
      <c r="BH7" s="108">
        <f t="shared" ref="BH7:BL7" ca="1" si="2">BG7+1</f>
        <v>46243</v>
      </c>
      <c r="BI7" s="108">
        <f t="shared" ca="1" si="2"/>
        <v>46244</v>
      </c>
      <c r="BJ7" s="108">
        <f t="shared" ca="1" si="2"/>
        <v>46245</v>
      </c>
      <c r="BK7" s="108">
        <f t="shared" ca="1" si="2"/>
        <v>46246</v>
      </c>
      <c r="BL7" s="110">
        <f t="shared" ca="1" si="2"/>
        <v>46247</v>
      </c>
      <c r="BM7" s="30"/>
    </row>
    <row r="8" spans="1:68" ht="19.899999999999999" customHeight="1" x14ac:dyDescent="0.25">
      <c r="A8" s="10"/>
      <c r="B8" s="46"/>
      <c r="C8" s="46"/>
      <c r="D8" s="46"/>
      <c r="E8" s="27"/>
      <c r="F8" s="27"/>
      <c r="G8" s="27"/>
      <c r="H8" s="27"/>
      <c r="I8" s="111"/>
      <c r="J8" s="112"/>
      <c r="K8" s="112"/>
      <c r="L8" s="112"/>
      <c r="M8" s="112"/>
      <c r="N8" s="112"/>
      <c r="O8" s="112"/>
      <c r="P8" s="111"/>
      <c r="Q8" s="112"/>
      <c r="R8" s="112"/>
      <c r="S8" s="112"/>
      <c r="T8" s="112"/>
      <c r="U8" s="112"/>
      <c r="V8" s="112"/>
      <c r="W8" s="111"/>
      <c r="X8" s="112"/>
      <c r="Y8" s="112"/>
      <c r="Z8" s="112"/>
      <c r="AA8" s="112"/>
      <c r="AB8" s="112"/>
      <c r="AC8" s="112"/>
      <c r="AD8" s="111"/>
      <c r="AE8" s="112"/>
      <c r="AF8" s="112"/>
      <c r="AG8" s="112"/>
      <c r="AH8" s="112"/>
      <c r="AI8" s="112"/>
      <c r="AJ8" s="112"/>
      <c r="AK8" s="111"/>
      <c r="AL8" s="112"/>
      <c r="AM8" s="112"/>
      <c r="AN8" s="112"/>
      <c r="AO8" s="112"/>
      <c r="AP8" s="112"/>
      <c r="AQ8" s="112"/>
      <c r="AR8" s="111"/>
      <c r="AS8" s="112"/>
      <c r="AT8" s="112"/>
      <c r="AU8" s="112"/>
      <c r="AV8" s="112"/>
      <c r="AW8" s="112"/>
      <c r="AX8" s="112"/>
      <c r="AY8" s="111"/>
      <c r="AZ8" s="112"/>
      <c r="BA8" s="112"/>
      <c r="BB8" s="112"/>
      <c r="BC8" s="112"/>
      <c r="BD8" s="112"/>
      <c r="BE8" s="112"/>
      <c r="BF8" s="111"/>
      <c r="BG8" s="112"/>
      <c r="BH8" s="112"/>
      <c r="BI8" s="112"/>
      <c r="BJ8" s="112"/>
      <c r="BK8" s="112"/>
      <c r="BL8" s="113"/>
      <c r="BM8" s="30"/>
    </row>
    <row r="9" spans="1:68" ht="40.15" customHeight="1" x14ac:dyDescent="0.25">
      <c r="A9" s="10"/>
      <c r="B9" s="102" t="s">
        <v>8</v>
      </c>
      <c r="C9" s="103" t="s">
        <v>19</v>
      </c>
      <c r="D9" s="103" t="s">
        <v>24</v>
      </c>
      <c r="E9" s="103" t="s">
        <v>26</v>
      </c>
      <c r="F9" s="103" t="s">
        <v>27</v>
      </c>
      <c r="G9" s="103" t="s">
        <v>29</v>
      </c>
      <c r="H9" s="43"/>
      <c r="I9" s="35" t="str">
        <f t="shared" ref="I9:AN9" ca="1" si="3">LEFT(TEXT(I7,"jjj"),1)</f>
        <v>v</v>
      </c>
      <c r="J9" s="35" t="str">
        <f t="shared" ca="1" si="3"/>
        <v>s</v>
      </c>
      <c r="K9" s="35" t="str">
        <f t="shared" ca="1" si="3"/>
        <v>d</v>
      </c>
      <c r="L9" s="35" t="str">
        <f t="shared" ca="1" si="3"/>
        <v>l</v>
      </c>
      <c r="M9" s="35" t="str">
        <f t="shared" ca="1" si="3"/>
        <v>m</v>
      </c>
      <c r="N9" s="35" t="str">
        <f t="shared" ca="1" si="3"/>
        <v>m</v>
      </c>
      <c r="O9" s="35" t="str">
        <f t="shared" ca="1" si="3"/>
        <v>j</v>
      </c>
      <c r="P9" s="35" t="str">
        <f t="shared" ca="1" si="3"/>
        <v>v</v>
      </c>
      <c r="Q9" s="35" t="str">
        <f t="shared" ca="1" si="3"/>
        <v>s</v>
      </c>
      <c r="R9" s="35" t="str">
        <f t="shared" ca="1" si="3"/>
        <v>d</v>
      </c>
      <c r="S9" s="35" t="str">
        <f t="shared" ca="1" si="3"/>
        <v>l</v>
      </c>
      <c r="T9" s="35" t="str">
        <f t="shared" ca="1" si="3"/>
        <v>m</v>
      </c>
      <c r="U9" s="35" t="str">
        <f t="shared" ca="1" si="3"/>
        <v>m</v>
      </c>
      <c r="V9" s="35" t="str">
        <f t="shared" ca="1" si="3"/>
        <v>j</v>
      </c>
      <c r="W9" s="35" t="str">
        <f t="shared" ca="1" si="3"/>
        <v>v</v>
      </c>
      <c r="X9" s="35" t="str">
        <f t="shared" ca="1" si="3"/>
        <v>s</v>
      </c>
      <c r="Y9" s="35" t="str">
        <f t="shared" ca="1" si="3"/>
        <v>d</v>
      </c>
      <c r="Z9" s="35" t="str">
        <f t="shared" ca="1" si="3"/>
        <v>l</v>
      </c>
      <c r="AA9" s="35" t="str">
        <f t="shared" ca="1" si="3"/>
        <v>m</v>
      </c>
      <c r="AB9" s="35" t="str">
        <f t="shared" ca="1" si="3"/>
        <v>m</v>
      </c>
      <c r="AC9" s="35" t="str">
        <f t="shared" ca="1" si="3"/>
        <v>j</v>
      </c>
      <c r="AD9" s="35" t="str">
        <f t="shared" ca="1" si="3"/>
        <v>v</v>
      </c>
      <c r="AE9" s="35" t="str">
        <f t="shared" ca="1" si="3"/>
        <v>s</v>
      </c>
      <c r="AF9" s="35" t="str">
        <f t="shared" ca="1" si="3"/>
        <v>d</v>
      </c>
      <c r="AG9" s="35" t="str">
        <f t="shared" ca="1" si="3"/>
        <v>l</v>
      </c>
      <c r="AH9" s="35" t="str">
        <f t="shared" ca="1" si="3"/>
        <v>m</v>
      </c>
      <c r="AI9" s="35" t="str">
        <f t="shared" ca="1" si="3"/>
        <v>m</v>
      </c>
      <c r="AJ9" s="35" t="str">
        <f t="shared" ca="1" si="3"/>
        <v>j</v>
      </c>
      <c r="AK9" s="35" t="str">
        <f t="shared" ca="1" si="3"/>
        <v>v</v>
      </c>
      <c r="AL9" s="35" t="str">
        <f t="shared" ca="1" si="3"/>
        <v>s</v>
      </c>
      <c r="AM9" s="35" t="str">
        <f t="shared" ca="1" si="3"/>
        <v>d</v>
      </c>
      <c r="AN9" s="35" t="str">
        <f t="shared" ca="1" si="3"/>
        <v>l</v>
      </c>
      <c r="AO9" s="35" t="str">
        <f t="shared" ref="AO9:BL9" ca="1" si="4">LEFT(TEXT(AO7,"jjj"),1)</f>
        <v>m</v>
      </c>
      <c r="AP9" s="35" t="str">
        <f t="shared" ca="1" si="4"/>
        <v>m</v>
      </c>
      <c r="AQ9" s="35" t="str">
        <f t="shared" ca="1" si="4"/>
        <v>j</v>
      </c>
      <c r="AR9" s="35" t="str">
        <f t="shared" ca="1" si="4"/>
        <v>v</v>
      </c>
      <c r="AS9" s="35" t="str">
        <f t="shared" ca="1" si="4"/>
        <v>s</v>
      </c>
      <c r="AT9" s="35" t="str">
        <f t="shared" ca="1" si="4"/>
        <v>d</v>
      </c>
      <c r="AU9" s="35" t="str">
        <f t="shared" ca="1" si="4"/>
        <v>l</v>
      </c>
      <c r="AV9" s="35" t="str">
        <f t="shared" ca="1" si="4"/>
        <v>m</v>
      </c>
      <c r="AW9" s="35" t="str">
        <f t="shared" ca="1" si="4"/>
        <v>m</v>
      </c>
      <c r="AX9" s="35" t="str">
        <f t="shared" ca="1" si="4"/>
        <v>j</v>
      </c>
      <c r="AY9" s="35" t="str">
        <f t="shared" ca="1" si="4"/>
        <v>v</v>
      </c>
      <c r="AZ9" s="35" t="str">
        <f t="shared" ca="1" si="4"/>
        <v>s</v>
      </c>
      <c r="BA9" s="35" t="str">
        <f t="shared" ca="1" si="4"/>
        <v>d</v>
      </c>
      <c r="BB9" s="35" t="str">
        <f t="shared" ca="1" si="4"/>
        <v>l</v>
      </c>
      <c r="BC9" s="35" t="str">
        <f t="shared" ca="1" si="4"/>
        <v>m</v>
      </c>
      <c r="BD9" s="35" t="str">
        <f t="shared" ca="1" si="4"/>
        <v>m</v>
      </c>
      <c r="BE9" s="35" t="str">
        <f t="shared" ca="1" si="4"/>
        <v>j</v>
      </c>
      <c r="BF9" s="35" t="str">
        <f t="shared" ca="1" si="4"/>
        <v>v</v>
      </c>
      <c r="BG9" s="35" t="str">
        <f t="shared" ca="1" si="4"/>
        <v>s</v>
      </c>
      <c r="BH9" s="35" t="str">
        <f t="shared" ca="1" si="4"/>
        <v>d</v>
      </c>
      <c r="BI9" s="35" t="str">
        <f t="shared" ca="1" si="4"/>
        <v>l</v>
      </c>
      <c r="BJ9" s="35" t="str">
        <f t="shared" ca="1" si="4"/>
        <v>m</v>
      </c>
      <c r="BK9" s="35" t="str">
        <f t="shared" ca="1" si="4"/>
        <v>m</v>
      </c>
      <c r="BL9" s="35" t="str">
        <f t="shared" ca="1" si="4"/>
        <v>j</v>
      </c>
      <c r="BM9" s="30"/>
    </row>
    <row r="10" spans="1:68" ht="30" hidden="1" customHeight="1" x14ac:dyDescent="0.25">
      <c r="B10" s="16"/>
      <c r="C10" s="13"/>
      <c r="D10" s="12"/>
      <c r="E10" s="13"/>
      <c r="F10" s="14"/>
      <c r="G10" s="15"/>
      <c r="H10" s="30"/>
      <c r="I10" s="34"/>
      <c r="J10" s="34"/>
      <c r="K10" s="34"/>
      <c r="L10" s="34"/>
      <c r="M10" s="34"/>
      <c r="N10" s="34"/>
      <c r="O10" s="34"/>
      <c r="P10" s="34"/>
      <c r="Q10" s="34"/>
      <c r="R10" s="34"/>
      <c r="S10" s="34"/>
      <c r="T10" s="34"/>
      <c r="U10" s="34"/>
      <c r="V10" s="34"/>
      <c r="W10" s="34"/>
      <c r="X10" s="34"/>
      <c r="Y10" s="34"/>
      <c r="Z10" s="34"/>
      <c r="AA10" s="34"/>
      <c r="AB10" s="34"/>
      <c r="AC10" s="34"/>
      <c r="AD10" s="34"/>
      <c r="AE10" s="34"/>
      <c r="AF10" s="34"/>
      <c r="AG10" s="34"/>
      <c r="AH10" s="34"/>
      <c r="AI10" s="34"/>
      <c r="AJ10" s="34"/>
      <c r="AK10" s="34"/>
      <c r="AL10" s="34"/>
      <c r="AM10" s="34"/>
      <c r="AN10" s="34"/>
      <c r="AO10" s="34"/>
      <c r="AP10" s="34"/>
      <c r="AQ10" s="34"/>
      <c r="AR10" s="34"/>
      <c r="AS10" s="34"/>
      <c r="AT10" s="34"/>
      <c r="AU10" s="34"/>
      <c r="AV10" s="34"/>
      <c r="AW10" s="34"/>
      <c r="AX10" s="34"/>
      <c r="AY10" s="34"/>
      <c r="AZ10" s="34"/>
      <c r="BA10" s="34"/>
      <c r="BB10" s="34"/>
      <c r="BC10" s="34"/>
      <c r="BD10" s="34"/>
      <c r="BE10" s="34"/>
      <c r="BF10" s="34"/>
      <c r="BG10" s="34"/>
      <c r="BH10" s="34"/>
      <c r="BI10" s="34"/>
      <c r="BJ10" s="34"/>
      <c r="BK10" s="34"/>
      <c r="BL10" s="34"/>
      <c r="BM10" s="30"/>
    </row>
    <row r="11" spans="1:68" s="1" customFormat="1" ht="40.15" customHeight="1" x14ac:dyDescent="0.25">
      <c r="A11" s="10"/>
      <c r="B11" s="104" t="s">
        <v>9</v>
      </c>
      <c r="C11" s="19"/>
      <c r="D11" s="19"/>
      <c r="E11" s="20"/>
      <c r="F11" s="21"/>
      <c r="G11" s="22"/>
      <c r="H11" s="17"/>
      <c r="I11" s="42" t="str">
        <f t="shared" ref="I11:X26" ca="1" si="5">IF(AND($C11="Objectif",I$7&gt;=$F11,I$7&lt;=$F11+$G11-1),2,IF(AND($C11="Jalon",I$7&gt;=$F11,I$7&lt;=$F11+$G11-1),1,""))</f>
        <v/>
      </c>
      <c r="J11" s="25" t="str">
        <f t="shared" ca="1" si="5"/>
        <v/>
      </c>
      <c r="K11" s="25" t="str">
        <f t="shared" ca="1" si="5"/>
        <v/>
      </c>
      <c r="L11" s="25" t="str">
        <f t="shared" ca="1" si="5"/>
        <v/>
      </c>
      <c r="M11" s="25" t="str">
        <f t="shared" ca="1" si="5"/>
        <v/>
      </c>
      <c r="N11" s="25" t="str">
        <f t="shared" ca="1" si="5"/>
        <v/>
      </c>
      <c r="O11" s="25" t="str">
        <f t="shared" ca="1" si="5"/>
        <v/>
      </c>
      <c r="P11" s="25" t="str">
        <f t="shared" ca="1" si="5"/>
        <v/>
      </c>
      <c r="Q11" s="25" t="str">
        <f t="shared" ca="1" si="5"/>
        <v/>
      </c>
      <c r="R11" s="25" t="str">
        <f t="shared" ca="1" si="5"/>
        <v/>
      </c>
      <c r="S11" s="25" t="str">
        <f t="shared" ca="1" si="5"/>
        <v/>
      </c>
      <c r="T11" s="25" t="str">
        <f t="shared" ca="1" si="5"/>
        <v/>
      </c>
      <c r="U11" s="25" t="str">
        <f t="shared" ca="1" si="5"/>
        <v/>
      </c>
      <c r="V11" s="25" t="str">
        <f t="shared" ca="1" si="5"/>
        <v/>
      </c>
      <c r="W11" s="25" t="str">
        <f t="shared" ca="1" si="5"/>
        <v/>
      </c>
      <c r="X11" s="25" t="str">
        <f t="shared" ca="1" si="5"/>
        <v/>
      </c>
      <c r="Y11" s="25" t="str">
        <f t="shared" ref="Y11:AN26" ca="1" si="6">IF(AND($C11="Objectif",Y$7&gt;=$F11,Y$7&lt;=$F11+$G11-1),2,IF(AND($C11="Jalon",Y$7&gt;=$F11,Y$7&lt;=$F11+$G11-1),1,""))</f>
        <v/>
      </c>
      <c r="Z11" s="25" t="str">
        <f t="shared" ca="1" si="6"/>
        <v/>
      </c>
      <c r="AA11" s="25" t="str">
        <f t="shared" ca="1" si="6"/>
        <v/>
      </c>
      <c r="AB11" s="25" t="str">
        <f t="shared" ca="1" si="6"/>
        <v/>
      </c>
      <c r="AC11" s="25" t="str">
        <f t="shared" ca="1" si="6"/>
        <v/>
      </c>
      <c r="AD11" s="25" t="str">
        <f t="shared" ca="1" si="6"/>
        <v/>
      </c>
      <c r="AE11" s="25" t="str">
        <f t="shared" ca="1" si="6"/>
        <v/>
      </c>
      <c r="AF11" s="25" t="str">
        <f t="shared" ca="1" si="6"/>
        <v/>
      </c>
      <c r="AG11" s="25" t="str">
        <f t="shared" ca="1" si="6"/>
        <v/>
      </c>
      <c r="AH11" s="25" t="str">
        <f t="shared" ca="1" si="6"/>
        <v/>
      </c>
      <c r="AI11" s="25" t="str">
        <f t="shared" ca="1" si="6"/>
        <v/>
      </c>
      <c r="AJ11" s="25" t="str">
        <f t="shared" ca="1" si="6"/>
        <v/>
      </c>
      <c r="AK11" s="25" t="str">
        <f t="shared" ca="1" si="6"/>
        <v/>
      </c>
      <c r="AL11" s="25" t="str">
        <f t="shared" ca="1" si="6"/>
        <v/>
      </c>
      <c r="AM11" s="25" t="str">
        <f t="shared" ca="1" si="6"/>
        <v/>
      </c>
      <c r="AN11" s="25" t="str">
        <f t="shared" ca="1" si="6"/>
        <v/>
      </c>
      <c r="AO11" s="25" t="str">
        <f t="shared" ref="AO11:BD26" ca="1" si="7">IF(AND($C11="Objectif",AO$7&gt;=$F11,AO$7&lt;=$F11+$G11-1),2,IF(AND($C11="Jalon",AO$7&gt;=$F11,AO$7&lt;=$F11+$G11-1),1,""))</f>
        <v/>
      </c>
      <c r="AP11" s="25" t="str">
        <f t="shared" ca="1" si="7"/>
        <v/>
      </c>
      <c r="AQ11" s="25" t="str">
        <f t="shared" ca="1" si="7"/>
        <v/>
      </c>
      <c r="AR11" s="25" t="str">
        <f t="shared" ca="1" si="7"/>
        <v/>
      </c>
      <c r="AS11" s="25" t="str">
        <f t="shared" ca="1" si="7"/>
        <v/>
      </c>
      <c r="AT11" s="25" t="str">
        <f t="shared" ca="1" si="7"/>
        <v/>
      </c>
      <c r="AU11" s="25" t="str">
        <f t="shared" ca="1" si="7"/>
        <v/>
      </c>
      <c r="AV11" s="25" t="str">
        <f t="shared" ca="1" si="7"/>
        <v/>
      </c>
      <c r="AW11" s="25" t="str">
        <f t="shared" ca="1" si="7"/>
        <v/>
      </c>
      <c r="AX11" s="25" t="str">
        <f t="shared" ca="1" si="7"/>
        <v/>
      </c>
      <c r="AY11" s="25" t="str">
        <f t="shared" ca="1" si="7"/>
        <v/>
      </c>
      <c r="AZ11" s="25" t="str">
        <f t="shared" ca="1" si="7"/>
        <v/>
      </c>
      <c r="BA11" s="25" t="str">
        <f t="shared" ca="1" si="7"/>
        <v/>
      </c>
      <c r="BB11" s="25" t="str">
        <f t="shared" ca="1" si="7"/>
        <v/>
      </c>
      <c r="BC11" s="25" t="str">
        <f t="shared" ca="1" si="7"/>
        <v/>
      </c>
      <c r="BD11" s="25" t="str">
        <f t="shared" ca="1" si="7"/>
        <v/>
      </c>
      <c r="BE11" s="25" t="str">
        <f t="shared" ref="BE11:BL26" ca="1" si="8">IF(AND($C11="Objectif",BE$7&gt;=$F11,BE$7&lt;=$F11+$G11-1),2,IF(AND($C11="Jalon",BE$7&gt;=$F11,BE$7&lt;=$F11+$G11-1),1,""))</f>
        <v/>
      </c>
      <c r="BF11" s="25" t="str">
        <f t="shared" ca="1" si="8"/>
        <v/>
      </c>
      <c r="BG11" s="25" t="str">
        <f t="shared" ca="1" si="8"/>
        <v/>
      </c>
      <c r="BH11" s="25" t="str">
        <f t="shared" ca="1" si="8"/>
        <v/>
      </c>
      <c r="BI11" s="25" t="str">
        <f t="shared" ca="1" si="8"/>
        <v/>
      </c>
      <c r="BJ11" s="25" t="str">
        <f t="shared" ca="1" si="8"/>
        <v/>
      </c>
      <c r="BK11" s="25" t="str">
        <f t="shared" ca="1" si="8"/>
        <v/>
      </c>
      <c r="BL11" s="25" t="str">
        <f t="shared" ca="1" si="8"/>
        <v/>
      </c>
      <c r="BM11" s="26"/>
      <c r="BP11" s="36"/>
    </row>
    <row r="12" spans="1:68" s="1" customFormat="1" ht="40.15" customHeight="1" x14ac:dyDescent="0.25">
      <c r="A12" s="10"/>
      <c r="B12" s="23" t="s">
        <v>10</v>
      </c>
      <c r="C12" s="19" t="s">
        <v>20</v>
      </c>
      <c r="D12" s="19" t="s">
        <v>25</v>
      </c>
      <c r="E12" s="20">
        <v>0.25</v>
      </c>
      <c r="F12" s="21">
        <f ca="1">TODAY()</f>
        <v>46191</v>
      </c>
      <c r="G12" s="22">
        <v>3</v>
      </c>
      <c r="H12" s="17"/>
      <c r="I12" s="42">
        <f ca="1">IF(AND($C12="Objectif",I$7&gt;=$F12,I$7&lt;=$F12+$G12-1),2,IF(AND($C12="Jalon",I$7&gt;=$F12,I$7&lt;=$F12+$G12-1),1,""))</f>
        <v>2</v>
      </c>
      <c r="J12" s="25">
        <f t="shared" ca="1" si="5"/>
        <v>2</v>
      </c>
      <c r="K12" s="25" t="str">
        <f t="shared" ca="1" si="5"/>
        <v/>
      </c>
      <c r="L12" s="25" t="str">
        <f t="shared" ca="1" si="5"/>
        <v/>
      </c>
      <c r="M12" s="25" t="str">
        <f t="shared" ca="1" si="5"/>
        <v/>
      </c>
      <c r="N12" s="25" t="str">
        <f t="shared" ca="1" si="5"/>
        <v/>
      </c>
      <c r="O12" s="25" t="str">
        <f t="shared" ca="1" si="5"/>
        <v/>
      </c>
      <c r="P12" s="25" t="str">
        <f t="shared" ca="1" si="5"/>
        <v/>
      </c>
      <c r="Q12" s="25" t="str">
        <f t="shared" ca="1" si="5"/>
        <v/>
      </c>
      <c r="R12" s="25" t="str">
        <f t="shared" ca="1" si="5"/>
        <v/>
      </c>
      <c r="S12" s="25" t="str">
        <f t="shared" ca="1" si="5"/>
        <v/>
      </c>
      <c r="T12" s="25" t="str">
        <f t="shared" ca="1" si="5"/>
        <v/>
      </c>
      <c r="U12" s="25" t="str">
        <f t="shared" ca="1" si="5"/>
        <v/>
      </c>
      <c r="V12" s="25" t="str">
        <f t="shared" ca="1" si="5"/>
        <v/>
      </c>
      <c r="W12" s="25" t="str">
        <f t="shared" ca="1" si="5"/>
        <v/>
      </c>
      <c r="X12" s="25" t="str">
        <f t="shared" ca="1" si="5"/>
        <v/>
      </c>
      <c r="Y12" s="25" t="str">
        <f t="shared" ca="1" si="6"/>
        <v/>
      </c>
      <c r="Z12" s="25" t="str">
        <f t="shared" ca="1" si="6"/>
        <v/>
      </c>
      <c r="AA12" s="25" t="str">
        <f t="shared" ca="1" si="6"/>
        <v/>
      </c>
      <c r="AB12" s="25" t="str">
        <f t="shared" ca="1" si="6"/>
        <v/>
      </c>
      <c r="AC12" s="25" t="str">
        <f t="shared" ca="1" si="6"/>
        <v/>
      </c>
      <c r="AD12" s="25" t="str">
        <f t="shared" ca="1" si="6"/>
        <v/>
      </c>
      <c r="AE12" s="25" t="str">
        <f t="shared" ca="1" si="6"/>
        <v/>
      </c>
      <c r="AF12" s="25" t="str">
        <f t="shared" ca="1" si="6"/>
        <v/>
      </c>
      <c r="AG12" s="25" t="str">
        <f t="shared" ca="1" si="6"/>
        <v/>
      </c>
      <c r="AH12" s="25" t="str">
        <f t="shared" ca="1" si="6"/>
        <v/>
      </c>
      <c r="AI12" s="25" t="str">
        <f t="shared" ca="1" si="6"/>
        <v/>
      </c>
      <c r="AJ12" s="25" t="str">
        <f t="shared" ca="1" si="6"/>
        <v/>
      </c>
      <c r="AK12" s="25" t="str">
        <f t="shared" ca="1" si="6"/>
        <v/>
      </c>
      <c r="AL12" s="25" t="str">
        <f t="shared" ca="1" si="6"/>
        <v/>
      </c>
      <c r="AM12" s="25" t="str">
        <f t="shared" ca="1" si="6"/>
        <v/>
      </c>
      <c r="AN12" s="25" t="str">
        <f t="shared" ca="1" si="6"/>
        <v/>
      </c>
      <c r="AO12" s="25" t="str">
        <f t="shared" ca="1" si="7"/>
        <v/>
      </c>
      <c r="AP12" s="25" t="str">
        <f t="shared" ca="1" si="7"/>
        <v/>
      </c>
      <c r="AQ12" s="25" t="str">
        <f t="shared" ca="1" si="7"/>
        <v/>
      </c>
      <c r="AR12" s="25" t="str">
        <f t="shared" ca="1" si="7"/>
        <v/>
      </c>
      <c r="AS12" s="25" t="str">
        <f t="shared" ca="1" si="7"/>
        <v/>
      </c>
      <c r="AT12" s="25" t="str">
        <f t="shared" ca="1" si="7"/>
        <v/>
      </c>
      <c r="AU12" s="25" t="str">
        <f t="shared" ca="1" si="7"/>
        <v/>
      </c>
      <c r="AV12" s="25" t="str">
        <f t="shared" ca="1" si="7"/>
        <v/>
      </c>
      <c r="AW12" s="25" t="str">
        <f t="shared" ca="1" si="7"/>
        <v/>
      </c>
      <c r="AX12" s="25" t="str">
        <f t="shared" ca="1" si="7"/>
        <v/>
      </c>
      <c r="AY12" s="25" t="str">
        <f t="shared" ca="1" si="7"/>
        <v/>
      </c>
      <c r="AZ12" s="25" t="str">
        <f t="shared" ca="1" si="7"/>
        <v/>
      </c>
      <c r="BA12" s="25" t="str">
        <f t="shared" ca="1" si="7"/>
        <v/>
      </c>
      <c r="BB12" s="25" t="str">
        <f t="shared" ca="1" si="7"/>
        <v/>
      </c>
      <c r="BC12" s="25" t="str">
        <f t="shared" ca="1" si="7"/>
        <v/>
      </c>
      <c r="BD12" s="25" t="str">
        <f t="shared" ca="1" si="7"/>
        <v/>
      </c>
      <c r="BE12" s="25" t="str">
        <f t="shared" ca="1" si="8"/>
        <v/>
      </c>
      <c r="BF12" s="25" t="str">
        <f t="shared" ca="1" si="8"/>
        <v/>
      </c>
      <c r="BG12" s="25" t="str">
        <f t="shared" ca="1" si="8"/>
        <v/>
      </c>
      <c r="BH12" s="25" t="str">
        <f t="shared" ca="1" si="8"/>
        <v/>
      </c>
      <c r="BI12" s="25" t="str">
        <f t="shared" ca="1" si="8"/>
        <v/>
      </c>
      <c r="BJ12" s="25" t="str">
        <f t="shared" ca="1" si="8"/>
        <v/>
      </c>
      <c r="BK12" s="25" t="str">
        <f t="shared" ca="1" si="8"/>
        <v/>
      </c>
      <c r="BL12" s="25" t="str">
        <f t="shared" ca="1" si="8"/>
        <v/>
      </c>
      <c r="BM12" s="26"/>
    </row>
    <row r="13" spans="1:68" s="1" customFormat="1" ht="40.15" customHeight="1" x14ac:dyDescent="0.25">
      <c r="A13" s="10"/>
      <c r="B13" s="23" t="s">
        <v>11</v>
      </c>
      <c r="C13" s="19" t="s">
        <v>21</v>
      </c>
      <c r="D13" s="19"/>
      <c r="E13" s="20"/>
      <c r="F13" s="21">
        <f ca="1">TODAY()+5</f>
        <v>46196</v>
      </c>
      <c r="G13" s="22">
        <v>1</v>
      </c>
      <c r="H13" s="17"/>
      <c r="I13" s="42" t="str">
        <f t="shared" ref="I13:X28" ca="1" si="9">IF(AND($C13="Objectif",I$7&gt;=$F13,I$7&lt;=$F13+$G13-1),2,IF(AND($C13="Jalon",I$7&gt;=$F13,I$7&lt;=$F13+$G13-1),1,""))</f>
        <v/>
      </c>
      <c r="J13" s="25" t="str">
        <f t="shared" ca="1" si="5"/>
        <v/>
      </c>
      <c r="K13" s="25" t="str">
        <f t="shared" ca="1" si="5"/>
        <v/>
      </c>
      <c r="L13" s="25" t="str">
        <f t="shared" ca="1" si="5"/>
        <v/>
      </c>
      <c r="M13" s="25">
        <f t="shared" ca="1" si="5"/>
        <v>1</v>
      </c>
      <c r="N13" s="25" t="str">
        <f t="shared" ca="1" si="5"/>
        <v/>
      </c>
      <c r="O13" s="25" t="str">
        <f t="shared" ca="1" si="5"/>
        <v/>
      </c>
      <c r="P13" s="25" t="str">
        <f t="shared" ca="1" si="5"/>
        <v/>
      </c>
      <c r="Q13" s="25" t="str">
        <f t="shared" ca="1" si="5"/>
        <v/>
      </c>
      <c r="R13" s="25" t="str">
        <f t="shared" ca="1" si="5"/>
        <v/>
      </c>
      <c r="S13" s="25" t="str">
        <f t="shared" ca="1" si="5"/>
        <v/>
      </c>
      <c r="T13" s="25" t="str">
        <f t="shared" ca="1" si="5"/>
        <v/>
      </c>
      <c r="U13" s="25" t="str">
        <f t="shared" ca="1" si="5"/>
        <v/>
      </c>
      <c r="V13" s="25" t="str">
        <f t="shared" ca="1" si="5"/>
        <v/>
      </c>
      <c r="W13" s="25" t="str">
        <f t="shared" ca="1" si="5"/>
        <v/>
      </c>
      <c r="X13" s="25" t="str">
        <f t="shared" ca="1" si="5"/>
        <v/>
      </c>
      <c r="Y13" s="25" t="str">
        <f t="shared" ca="1" si="6"/>
        <v/>
      </c>
      <c r="Z13" s="25" t="str">
        <f t="shared" ca="1" si="6"/>
        <v/>
      </c>
      <c r="AA13" s="25" t="str">
        <f t="shared" ca="1" si="6"/>
        <v/>
      </c>
      <c r="AB13" s="25" t="str">
        <f t="shared" ca="1" si="6"/>
        <v/>
      </c>
      <c r="AC13" s="25" t="str">
        <f t="shared" ca="1" si="6"/>
        <v/>
      </c>
      <c r="AD13" s="25" t="str">
        <f t="shared" ca="1" si="6"/>
        <v/>
      </c>
      <c r="AE13" s="25" t="str">
        <f t="shared" ca="1" si="6"/>
        <v/>
      </c>
      <c r="AF13" s="25" t="str">
        <f t="shared" ca="1" si="6"/>
        <v/>
      </c>
      <c r="AG13" s="25" t="str">
        <f t="shared" ca="1" si="6"/>
        <v/>
      </c>
      <c r="AH13" s="25" t="str">
        <f t="shared" ca="1" si="6"/>
        <v/>
      </c>
      <c r="AI13" s="25" t="str">
        <f t="shared" ca="1" si="6"/>
        <v/>
      </c>
      <c r="AJ13" s="25" t="str">
        <f t="shared" ca="1" si="6"/>
        <v/>
      </c>
      <c r="AK13" s="25" t="str">
        <f t="shared" ca="1" si="6"/>
        <v/>
      </c>
      <c r="AL13" s="25" t="str">
        <f t="shared" ca="1" si="6"/>
        <v/>
      </c>
      <c r="AM13" s="25" t="str">
        <f t="shared" ca="1" si="6"/>
        <v/>
      </c>
      <c r="AN13" s="25" t="str">
        <f t="shared" ca="1" si="6"/>
        <v/>
      </c>
      <c r="AO13" s="25" t="str">
        <f t="shared" ca="1" si="7"/>
        <v/>
      </c>
      <c r="AP13" s="25" t="str">
        <f t="shared" ca="1" si="7"/>
        <v/>
      </c>
      <c r="AQ13" s="25" t="str">
        <f t="shared" ca="1" si="7"/>
        <v/>
      </c>
      <c r="AR13" s="25" t="str">
        <f t="shared" ca="1" si="7"/>
        <v/>
      </c>
      <c r="AS13" s="25" t="str">
        <f t="shared" ca="1" si="7"/>
        <v/>
      </c>
      <c r="AT13" s="25" t="str">
        <f t="shared" ca="1" si="7"/>
        <v/>
      </c>
      <c r="AU13" s="25" t="str">
        <f t="shared" ca="1" si="7"/>
        <v/>
      </c>
      <c r="AV13" s="25" t="str">
        <f t="shared" ca="1" si="7"/>
        <v/>
      </c>
      <c r="AW13" s="25" t="str">
        <f t="shared" ca="1" si="7"/>
        <v/>
      </c>
      <c r="AX13" s="25" t="str">
        <f t="shared" ca="1" si="7"/>
        <v/>
      </c>
      <c r="AY13" s="25" t="str">
        <f t="shared" ca="1" si="7"/>
        <v/>
      </c>
      <c r="AZ13" s="25" t="str">
        <f t="shared" ca="1" si="7"/>
        <v/>
      </c>
      <c r="BA13" s="25" t="str">
        <f t="shared" ca="1" si="7"/>
        <v/>
      </c>
      <c r="BB13" s="25" t="str">
        <f t="shared" ca="1" si="7"/>
        <v/>
      </c>
      <c r="BC13" s="25" t="str">
        <f t="shared" ca="1" si="7"/>
        <v/>
      </c>
      <c r="BD13" s="25" t="str">
        <f t="shared" ca="1" si="7"/>
        <v/>
      </c>
      <c r="BE13" s="25" t="str">
        <f t="shared" ca="1" si="8"/>
        <v/>
      </c>
      <c r="BF13" s="25" t="str">
        <f t="shared" ca="1" si="8"/>
        <v/>
      </c>
      <c r="BG13" s="25" t="str">
        <f t="shared" ca="1" si="8"/>
        <v/>
      </c>
      <c r="BH13" s="25" t="str">
        <f t="shared" ca="1" si="8"/>
        <v/>
      </c>
      <c r="BI13" s="25" t="str">
        <f t="shared" ca="1" si="8"/>
        <v/>
      </c>
      <c r="BJ13" s="25" t="str">
        <f t="shared" ca="1" si="8"/>
        <v/>
      </c>
      <c r="BK13" s="25" t="str">
        <f t="shared" ca="1" si="8"/>
        <v/>
      </c>
      <c r="BL13" s="25" t="str">
        <f t="shared" ca="1" si="8"/>
        <v/>
      </c>
      <c r="BM13" s="26"/>
    </row>
    <row r="14" spans="1:68" s="1" customFormat="1" ht="40.15" customHeight="1" x14ac:dyDescent="0.25">
      <c r="A14" s="9"/>
      <c r="B14" s="23" t="s">
        <v>12</v>
      </c>
      <c r="C14" s="19" t="s">
        <v>22</v>
      </c>
      <c r="D14" s="19"/>
      <c r="E14" s="20">
        <v>0.5</v>
      </c>
      <c r="F14" s="21">
        <f ca="1">F12-3</f>
        <v>46188</v>
      </c>
      <c r="G14" s="22">
        <v>10</v>
      </c>
      <c r="H14" s="17"/>
      <c r="I14" s="42" t="str">
        <f t="shared" ca="1" si="9"/>
        <v/>
      </c>
      <c r="J14" s="25" t="str">
        <f t="shared" ca="1" si="5"/>
        <v/>
      </c>
      <c r="K14" s="25" t="str">
        <f t="shared" ca="1" si="5"/>
        <v/>
      </c>
      <c r="L14" s="25" t="str">
        <f t="shared" ca="1" si="5"/>
        <v/>
      </c>
      <c r="M14" s="25" t="str">
        <f t="shared" ca="1" si="5"/>
        <v/>
      </c>
      <c r="N14" s="25" t="str">
        <f t="shared" ca="1" si="5"/>
        <v/>
      </c>
      <c r="O14" s="25" t="str">
        <f t="shared" ca="1" si="5"/>
        <v/>
      </c>
      <c r="P14" s="25" t="str">
        <f t="shared" ca="1" si="5"/>
        <v/>
      </c>
      <c r="Q14" s="25" t="str">
        <f t="shared" ca="1" si="5"/>
        <v/>
      </c>
      <c r="R14" s="25" t="str">
        <f t="shared" ca="1" si="5"/>
        <v/>
      </c>
      <c r="S14" s="25" t="str">
        <f t="shared" ca="1" si="5"/>
        <v/>
      </c>
      <c r="T14" s="25" t="str">
        <f t="shared" ca="1" si="5"/>
        <v/>
      </c>
      <c r="U14" s="25" t="str">
        <f t="shared" ca="1" si="5"/>
        <v/>
      </c>
      <c r="V14" s="25" t="str">
        <f t="shared" ca="1" si="5"/>
        <v/>
      </c>
      <c r="W14" s="25" t="str">
        <f t="shared" ca="1" si="5"/>
        <v/>
      </c>
      <c r="X14" s="25" t="str">
        <f t="shared" ca="1" si="5"/>
        <v/>
      </c>
      <c r="Y14" s="25" t="str">
        <f t="shared" ca="1" si="6"/>
        <v/>
      </c>
      <c r="Z14" s="25" t="str">
        <f t="shared" ca="1" si="6"/>
        <v/>
      </c>
      <c r="AA14" s="25" t="str">
        <f t="shared" ca="1" si="6"/>
        <v/>
      </c>
      <c r="AB14" s="25" t="str">
        <f t="shared" ca="1" si="6"/>
        <v/>
      </c>
      <c r="AC14" s="25" t="str">
        <f t="shared" ca="1" si="6"/>
        <v/>
      </c>
      <c r="AD14" s="25" t="str">
        <f t="shared" ca="1" si="6"/>
        <v/>
      </c>
      <c r="AE14" s="25" t="str">
        <f t="shared" ca="1" si="6"/>
        <v/>
      </c>
      <c r="AF14" s="25" t="str">
        <f t="shared" ca="1" si="6"/>
        <v/>
      </c>
      <c r="AG14" s="25" t="str">
        <f t="shared" ca="1" si="6"/>
        <v/>
      </c>
      <c r="AH14" s="25" t="str">
        <f t="shared" ca="1" si="6"/>
        <v/>
      </c>
      <c r="AI14" s="25" t="str">
        <f t="shared" ca="1" si="6"/>
        <v/>
      </c>
      <c r="AJ14" s="25" t="str">
        <f t="shared" ca="1" si="6"/>
        <v/>
      </c>
      <c r="AK14" s="25" t="str">
        <f t="shared" ca="1" si="6"/>
        <v/>
      </c>
      <c r="AL14" s="25" t="str">
        <f t="shared" ca="1" si="6"/>
        <v/>
      </c>
      <c r="AM14" s="25" t="str">
        <f t="shared" ca="1" si="6"/>
        <v/>
      </c>
      <c r="AN14" s="25" t="str">
        <f t="shared" ca="1" si="6"/>
        <v/>
      </c>
      <c r="AO14" s="25" t="str">
        <f t="shared" ca="1" si="7"/>
        <v/>
      </c>
      <c r="AP14" s="25" t="str">
        <f t="shared" ca="1" si="7"/>
        <v/>
      </c>
      <c r="AQ14" s="25" t="str">
        <f t="shared" ca="1" si="7"/>
        <v/>
      </c>
      <c r="AR14" s="25" t="str">
        <f t="shared" ca="1" si="7"/>
        <v/>
      </c>
      <c r="AS14" s="25" t="str">
        <f t="shared" ca="1" si="7"/>
        <v/>
      </c>
      <c r="AT14" s="25" t="str">
        <f t="shared" ca="1" si="7"/>
        <v/>
      </c>
      <c r="AU14" s="25" t="str">
        <f t="shared" ca="1" si="7"/>
        <v/>
      </c>
      <c r="AV14" s="25" t="str">
        <f t="shared" ca="1" si="7"/>
        <v/>
      </c>
      <c r="AW14" s="25" t="str">
        <f t="shared" ca="1" si="7"/>
        <v/>
      </c>
      <c r="AX14" s="25" t="str">
        <f t="shared" ca="1" si="7"/>
        <v/>
      </c>
      <c r="AY14" s="25" t="str">
        <f t="shared" ca="1" si="7"/>
        <v/>
      </c>
      <c r="AZ14" s="25" t="str">
        <f t="shared" ca="1" si="7"/>
        <v/>
      </c>
      <c r="BA14" s="25" t="str">
        <f t="shared" ca="1" si="7"/>
        <v/>
      </c>
      <c r="BB14" s="25" t="str">
        <f t="shared" ca="1" si="7"/>
        <v/>
      </c>
      <c r="BC14" s="25" t="str">
        <f t="shared" ca="1" si="7"/>
        <v/>
      </c>
      <c r="BD14" s="25" t="str">
        <f t="shared" ca="1" si="7"/>
        <v/>
      </c>
      <c r="BE14" s="25" t="str">
        <f t="shared" ca="1" si="8"/>
        <v/>
      </c>
      <c r="BF14" s="25" t="str">
        <f t="shared" ca="1" si="8"/>
        <v/>
      </c>
      <c r="BG14" s="25" t="str">
        <f t="shared" ca="1" si="8"/>
        <v/>
      </c>
      <c r="BH14" s="25" t="str">
        <f t="shared" ca="1" si="8"/>
        <v/>
      </c>
      <c r="BI14" s="25" t="str">
        <f t="shared" ca="1" si="8"/>
        <v/>
      </c>
      <c r="BJ14" s="25" t="str">
        <f t="shared" ca="1" si="8"/>
        <v/>
      </c>
      <c r="BK14" s="25" t="str">
        <f t="shared" ca="1" si="8"/>
        <v/>
      </c>
      <c r="BL14" s="25" t="str">
        <f t="shared" ca="1" si="8"/>
        <v/>
      </c>
      <c r="BM14" s="26"/>
    </row>
    <row r="15" spans="1:68" s="1" customFormat="1" ht="40.15" customHeight="1" x14ac:dyDescent="0.25">
      <c r="A15" s="9"/>
      <c r="B15" s="23" t="s">
        <v>13</v>
      </c>
      <c r="C15" s="19" t="s">
        <v>21</v>
      </c>
      <c r="D15" s="19"/>
      <c r="E15" s="20"/>
      <c r="F15" s="21">
        <f ca="1">F12+20</f>
        <v>46211</v>
      </c>
      <c r="G15" s="22">
        <v>1</v>
      </c>
      <c r="H15" s="17"/>
      <c r="I15" s="42" t="str">
        <f t="shared" ca="1" si="9"/>
        <v/>
      </c>
      <c r="J15" s="25" t="str">
        <f t="shared" ca="1" si="5"/>
        <v/>
      </c>
      <c r="K15" s="25" t="str">
        <f t="shared" ca="1" si="5"/>
        <v/>
      </c>
      <c r="L15" s="25" t="str">
        <f t="shared" ca="1" si="5"/>
        <v/>
      </c>
      <c r="M15" s="25" t="str">
        <f t="shared" ca="1" si="5"/>
        <v/>
      </c>
      <c r="N15" s="25" t="str">
        <f t="shared" ca="1" si="5"/>
        <v/>
      </c>
      <c r="O15" s="25" t="str">
        <f t="shared" ca="1" si="5"/>
        <v/>
      </c>
      <c r="P15" s="25" t="str">
        <f t="shared" ca="1" si="5"/>
        <v/>
      </c>
      <c r="Q15" s="25" t="str">
        <f t="shared" ca="1" si="5"/>
        <v/>
      </c>
      <c r="R15" s="25" t="str">
        <f t="shared" ca="1" si="5"/>
        <v/>
      </c>
      <c r="S15" s="25" t="str">
        <f t="shared" ca="1" si="5"/>
        <v/>
      </c>
      <c r="T15" s="25" t="str">
        <f t="shared" ca="1" si="5"/>
        <v/>
      </c>
      <c r="U15" s="25" t="str">
        <f t="shared" ca="1" si="5"/>
        <v/>
      </c>
      <c r="V15" s="25" t="str">
        <f t="shared" ca="1" si="5"/>
        <v/>
      </c>
      <c r="W15" s="25" t="str">
        <f t="shared" ca="1" si="5"/>
        <v/>
      </c>
      <c r="X15" s="25" t="str">
        <f t="shared" ca="1" si="5"/>
        <v/>
      </c>
      <c r="Y15" s="25" t="str">
        <f t="shared" ca="1" si="6"/>
        <v/>
      </c>
      <c r="Z15" s="25" t="str">
        <f t="shared" ca="1" si="6"/>
        <v/>
      </c>
      <c r="AA15" s="25" t="str">
        <f t="shared" ca="1" si="6"/>
        <v/>
      </c>
      <c r="AB15" s="25">
        <f t="shared" ca="1" si="6"/>
        <v>1</v>
      </c>
      <c r="AC15" s="25" t="str">
        <f t="shared" ca="1" si="6"/>
        <v/>
      </c>
      <c r="AD15" s="25" t="str">
        <f t="shared" ca="1" si="6"/>
        <v/>
      </c>
      <c r="AE15" s="25" t="str">
        <f t="shared" ca="1" si="6"/>
        <v/>
      </c>
      <c r="AF15" s="25" t="str">
        <f t="shared" ca="1" si="6"/>
        <v/>
      </c>
      <c r="AG15" s="25" t="str">
        <f t="shared" ca="1" si="6"/>
        <v/>
      </c>
      <c r="AH15" s="25" t="str">
        <f t="shared" ca="1" si="6"/>
        <v/>
      </c>
      <c r="AI15" s="25" t="str">
        <f t="shared" ca="1" si="6"/>
        <v/>
      </c>
      <c r="AJ15" s="25" t="str">
        <f t="shared" ca="1" si="6"/>
        <v/>
      </c>
      <c r="AK15" s="25" t="str">
        <f t="shared" ca="1" si="6"/>
        <v/>
      </c>
      <c r="AL15" s="25" t="str">
        <f t="shared" ca="1" si="6"/>
        <v/>
      </c>
      <c r="AM15" s="25" t="str">
        <f t="shared" ca="1" si="6"/>
        <v/>
      </c>
      <c r="AN15" s="25" t="str">
        <f t="shared" ca="1" si="6"/>
        <v/>
      </c>
      <c r="AO15" s="25" t="str">
        <f t="shared" ca="1" si="7"/>
        <v/>
      </c>
      <c r="AP15" s="25" t="str">
        <f t="shared" ca="1" si="7"/>
        <v/>
      </c>
      <c r="AQ15" s="25" t="str">
        <f t="shared" ca="1" si="7"/>
        <v/>
      </c>
      <c r="AR15" s="25" t="str">
        <f t="shared" ca="1" si="7"/>
        <v/>
      </c>
      <c r="AS15" s="25" t="str">
        <f t="shared" ca="1" si="7"/>
        <v/>
      </c>
      <c r="AT15" s="25" t="str">
        <f t="shared" ca="1" si="7"/>
        <v/>
      </c>
      <c r="AU15" s="25" t="str">
        <f t="shared" ca="1" si="7"/>
        <v/>
      </c>
      <c r="AV15" s="25" t="str">
        <f t="shared" ca="1" si="7"/>
        <v/>
      </c>
      <c r="AW15" s="25" t="str">
        <f t="shared" ca="1" si="7"/>
        <v/>
      </c>
      <c r="AX15" s="25" t="str">
        <f t="shared" ca="1" si="7"/>
        <v/>
      </c>
      <c r="AY15" s="25" t="str">
        <f t="shared" ca="1" si="7"/>
        <v/>
      </c>
      <c r="AZ15" s="25" t="str">
        <f t="shared" ca="1" si="7"/>
        <v/>
      </c>
      <c r="BA15" s="25" t="str">
        <f t="shared" ca="1" si="7"/>
        <v/>
      </c>
      <c r="BB15" s="25" t="str">
        <f t="shared" ca="1" si="7"/>
        <v/>
      </c>
      <c r="BC15" s="25" t="str">
        <f t="shared" ca="1" si="7"/>
        <v/>
      </c>
      <c r="BD15" s="25" t="str">
        <f t="shared" ca="1" si="7"/>
        <v/>
      </c>
      <c r="BE15" s="25" t="str">
        <f t="shared" ca="1" si="8"/>
        <v/>
      </c>
      <c r="BF15" s="25" t="str">
        <f t="shared" ca="1" si="8"/>
        <v/>
      </c>
      <c r="BG15" s="25" t="str">
        <f t="shared" ca="1" si="8"/>
        <v/>
      </c>
      <c r="BH15" s="25" t="str">
        <f t="shared" ca="1" si="8"/>
        <v/>
      </c>
      <c r="BI15" s="25" t="str">
        <f t="shared" ca="1" si="8"/>
        <v/>
      </c>
      <c r="BJ15" s="25" t="str">
        <f t="shared" ca="1" si="8"/>
        <v/>
      </c>
      <c r="BK15" s="25" t="str">
        <f t="shared" ca="1" si="8"/>
        <v/>
      </c>
      <c r="BL15" s="25" t="str">
        <f t="shared" ca="1" si="8"/>
        <v/>
      </c>
      <c r="BM15" s="26"/>
    </row>
    <row r="16" spans="1:68" s="1" customFormat="1" ht="40.15" customHeight="1" x14ac:dyDescent="0.25">
      <c r="A16" s="9"/>
      <c r="B16" s="23" t="s">
        <v>14</v>
      </c>
      <c r="C16" s="19" t="s">
        <v>34</v>
      </c>
      <c r="D16" s="19"/>
      <c r="E16" s="20">
        <v>0.1</v>
      </c>
      <c r="F16" s="21">
        <f ca="1">F12+6</f>
        <v>46197</v>
      </c>
      <c r="G16" s="22">
        <v>6</v>
      </c>
      <c r="H16" s="17"/>
      <c r="I16" s="42" t="str">
        <f t="shared" ca="1" si="9"/>
        <v/>
      </c>
      <c r="J16" s="25" t="str">
        <f t="shared" ca="1" si="5"/>
        <v/>
      </c>
      <c r="K16" s="25" t="str">
        <f t="shared" ca="1" si="5"/>
        <v/>
      </c>
      <c r="L16" s="25" t="str">
        <f t="shared" ca="1" si="5"/>
        <v/>
      </c>
      <c r="M16" s="25" t="str">
        <f t="shared" ca="1" si="5"/>
        <v/>
      </c>
      <c r="N16" s="25" t="str">
        <f t="shared" ca="1" si="5"/>
        <v/>
      </c>
      <c r="O16" s="25" t="str">
        <f t="shared" ca="1" si="5"/>
        <v/>
      </c>
      <c r="P16" s="25" t="str">
        <f t="shared" ca="1" si="5"/>
        <v/>
      </c>
      <c r="Q16" s="25" t="str">
        <f t="shared" ca="1" si="5"/>
        <v/>
      </c>
      <c r="R16" s="25" t="str">
        <f t="shared" ca="1" si="5"/>
        <v/>
      </c>
      <c r="S16" s="25" t="str">
        <f t="shared" ca="1" si="5"/>
        <v/>
      </c>
      <c r="T16" s="25" t="str">
        <f t="shared" ca="1" si="5"/>
        <v/>
      </c>
      <c r="U16" s="25" t="str">
        <f t="shared" ca="1" si="5"/>
        <v/>
      </c>
      <c r="V16" s="25" t="str">
        <f t="shared" ca="1" si="5"/>
        <v/>
      </c>
      <c r="W16" s="25" t="str">
        <f t="shared" ca="1" si="5"/>
        <v/>
      </c>
      <c r="X16" s="25" t="str">
        <f t="shared" ca="1" si="5"/>
        <v/>
      </c>
      <c r="Y16" s="25" t="str">
        <f t="shared" ca="1" si="6"/>
        <v/>
      </c>
      <c r="Z16" s="25" t="str">
        <f t="shared" ca="1" si="6"/>
        <v/>
      </c>
      <c r="AA16" s="25" t="str">
        <f t="shared" ca="1" si="6"/>
        <v/>
      </c>
      <c r="AB16" s="25" t="str">
        <f t="shared" ca="1" si="6"/>
        <v/>
      </c>
      <c r="AC16" s="25" t="str">
        <f t="shared" ca="1" si="6"/>
        <v/>
      </c>
      <c r="AD16" s="25" t="str">
        <f t="shared" ca="1" si="6"/>
        <v/>
      </c>
      <c r="AE16" s="25" t="str">
        <f t="shared" ca="1" si="6"/>
        <v/>
      </c>
      <c r="AF16" s="25" t="str">
        <f t="shared" ca="1" si="6"/>
        <v/>
      </c>
      <c r="AG16" s="25" t="str">
        <f t="shared" ca="1" si="6"/>
        <v/>
      </c>
      <c r="AH16" s="25" t="str">
        <f t="shared" ca="1" si="6"/>
        <v/>
      </c>
      <c r="AI16" s="25" t="str">
        <f t="shared" ca="1" si="6"/>
        <v/>
      </c>
      <c r="AJ16" s="25" t="str">
        <f t="shared" ca="1" si="6"/>
        <v/>
      </c>
      <c r="AK16" s="25" t="str">
        <f t="shared" ca="1" si="6"/>
        <v/>
      </c>
      <c r="AL16" s="25" t="str">
        <f t="shared" ca="1" si="6"/>
        <v/>
      </c>
      <c r="AM16" s="25" t="str">
        <f t="shared" ca="1" si="6"/>
        <v/>
      </c>
      <c r="AN16" s="25" t="str">
        <f t="shared" ca="1" si="6"/>
        <v/>
      </c>
      <c r="AO16" s="25" t="str">
        <f t="shared" ca="1" si="7"/>
        <v/>
      </c>
      <c r="AP16" s="25" t="str">
        <f t="shared" ca="1" si="7"/>
        <v/>
      </c>
      <c r="AQ16" s="25" t="str">
        <f t="shared" ca="1" si="7"/>
        <v/>
      </c>
      <c r="AR16" s="25" t="str">
        <f t="shared" ca="1" si="7"/>
        <v/>
      </c>
      <c r="AS16" s="25" t="str">
        <f t="shared" ca="1" si="7"/>
        <v/>
      </c>
      <c r="AT16" s="25" t="str">
        <f t="shared" ca="1" si="7"/>
        <v/>
      </c>
      <c r="AU16" s="25" t="str">
        <f t="shared" ca="1" si="7"/>
        <v/>
      </c>
      <c r="AV16" s="25" t="str">
        <f t="shared" ca="1" si="7"/>
        <v/>
      </c>
      <c r="AW16" s="25" t="str">
        <f t="shared" ca="1" si="7"/>
        <v/>
      </c>
      <c r="AX16" s="25" t="str">
        <f t="shared" ca="1" si="7"/>
        <v/>
      </c>
      <c r="AY16" s="25" t="str">
        <f t="shared" ca="1" si="7"/>
        <v/>
      </c>
      <c r="AZ16" s="25" t="str">
        <f t="shared" ca="1" si="7"/>
        <v/>
      </c>
      <c r="BA16" s="25" t="str">
        <f t="shared" ca="1" si="7"/>
        <v/>
      </c>
      <c r="BB16" s="25" t="str">
        <f t="shared" ca="1" si="7"/>
        <v/>
      </c>
      <c r="BC16" s="25" t="str">
        <f t="shared" ca="1" si="7"/>
        <v/>
      </c>
      <c r="BD16" s="25" t="str">
        <f t="shared" ca="1" si="7"/>
        <v/>
      </c>
      <c r="BE16" s="25" t="str">
        <f t="shared" ca="1" si="8"/>
        <v/>
      </c>
      <c r="BF16" s="25" t="str">
        <f t="shared" ca="1" si="8"/>
        <v/>
      </c>
      <c r="BG16" s="25" t="str">
        <f t="shared" ca="1" si="8"/>
        <v/>
      </c>
      <c r="BH16" s="25" t="str">
        <f t="shared" ca="1" si="8"/>
        <v/>
      </c>
      <c r="BI16" s="25" t="str">
        <f t="shared" ca="1" si="8"/>
        <v/>
      </c>
      <c r="BJ16" s="25" t="str">
        <f t="shared" ca="1" si="8"/>
        <v/>
      </c>
      <c r="BK16" s="25" t="str">
        <f t="shared" ca="1" si="8"/>
        <v/>
      </c>
      <c r="BL16" s="25" t="str">
        <f t="shared" ca="1" si="8"/>
        <v/>
      </c>
      <c r="BM16" s="26"/>
    </row>
    <row r="17" spans="1:65" s="1" customFormat="1" ht="40.15" customHeight="1" x14ac:dyDescent="0.25">
      <c r="A17" s="10"/>
      <c r="B17" s="104" t="s">
        <v>15</v>
      </c>
      <c r="C17" s="19"/>
      <c r="D17" s="19"/>
      <c r="E17" s="20"/>
      <c r="F17" s="21"/>
      <c r="G17" s="22"/>
      <c r="H17" s="17"/>
      <c r="I17" s="42" t="str">
        <f t="shared" ca="1" si="9"/>
        <v/>
      </c>
      <c r="J17" s="25" t="str">
        <f t="shared" ca="1" si="5"/>
        <v/>
      </c>
      <c r="K17" s="25" t="str">
        <f t="shared" ca="1" si="5"/>
        <v/>
      </c>
      <c r="L17" s="25" t="str">
        <f t="shared" ca="1" si="5"/>
        <v/>
      </c>
      <c r="M17" s="25" t="str">
        <f t="shared" ca="1" si="5"/>
        <v/>
      </c>
      <c r="N17" s="25" t="str">
        <f t="shared" ca="1" si="5"/>
        <v/>
      </c>
      <c r="O17" s="25" t="str">
        <f t="shared" ca="1" si="5"/>
        <v/>
      </c>
      <c r="P17" s="25" t="str">
        <f t="shared" ca="1" si="5"/>
        <v/>
      </c>
      <c r="Q17" s="25" t="str">
        <f t="shared" ca="1" si="5"/>
        <v/>
      </c>
      <c r="R17" s="25" t="str">
        <f t="shared" ca="1" si="5"/>
        <v/>
      </c>
      <c r="S17" s="25" t="str">
        <f t="shared" ca="1" si="5"/>
        <v/>
      </c>
      <c r="T17" s="25" t="str">
        <f t="shared" ca="1" si="5"/>
        <v/>
      </c>
      <c r="U17" s="25" t="str">
        <f t="shared" ca="1" si="5"/>
        <v/>
      </c>
      <c r="V17" s="25" t="str">
        <f t="shared" ca="1" si="5"/>
        <v/>
      </c>
      <c r="W17" s="25" t="str">
        <f t="shared" ca="1" si="5"/>
        <v/>
      </c>
      <c r="X17" s="25" t="str">
        <f t="shared" ca="1" si="5"/>
        <v/>
      </c>
      <c r="Y17" s="25" t="str">
        <f t="shared" ca="1" si="6"/>
        <v/>
      </c>
      <c r="Z17" s="25" t="str">
        <f t="shared" ca="1" si="6"/>
        <v/>
      </c>
      <c r="AA17" s="25" t="str">
        <f t="shared" ca="1" si="6"/>
        <v/>
      </c>
      <c r="AB17" s="25" t="str">
        <f t="shared" ca="1" si="6"/>
        <v/>
      </c>
      <c r="AC17" s="25" t="str">
        <f t="shared" ca="1" si="6"/>
        <v/>
      </c>
      <c r="AD17" s="25" t="str">
        <f t="shared" ca="1" si="6"/>
        <v/>
      </c>
      <c r="AE17" s="25" t="str">
        <f t="shared" ca="1" si="6"/>
        <v/>
      </c>
      <c r="AF17" s="25" t="str">
        <f t="shared" ca="1" si="6"/>
        <v/>
      </c>
      <c r="AG17" s="25" t="str">
        <f t="shared" ca="1" si="6"/>
        <v/>
      </c>
      <c r="AH17" s="25" t="str">
        <f t="shared" ca="1" si="6"/>
        <v/>
      </c>
      <c r="AI17" s="25" t="str">
        <f t="shared" ca="1" si="6"/>
        <v/>
      </c>
      <c r="AJ17" s="25" t="str">
        <f t="shared" ca="1" si="6"/>
        <v/>
      </c>
      <c r="AK17" s="25" t="str">
        <f t="shared" ca="1" si="6"/>
        <v/>
      </c>
      <c r="AL17" s="25" t="str">
        <f t="shared" ca="1" si="6"/>
        <v/>
      </c>
      <c r="AM17" s="25" t="str">
        <f t="shared" ca="1" si="6"/>
        <v/>
      </c>
      <c r="AN17" s="25" t="str">
        <f t="shared" ca="1" si="6"/>
        <v/>
      </c>
      <c r="AO17" s="25" t="str">
        <f t="shared" ca="1" si="7"/>
        <v/>
      </c>
      <c r="AP17" s="25" t="str">
        <f t="shared" ca="1" si="7"/>
        <v/>
      </c>
      <c r="AQ17" s="25" t="str">
        <f t="shared" ca="1" si="7"/>
        <v/>
      </c>
      <c r="AR17" s="25" t="str">
        <f t="shared" ca="1" si="7"/>
        <v/>
      </c>
      <c r="AS17" s="25" t="str">
        <f t="shared" ca="1" si="7"/>
        <v/>
      </c>
      <c r="AT17" s="25" t="str">
        <f t="shared" ca="1" si="7"/>
        <v/>
      </c>
      <c r="AU17" s="25" t="str">
        <f t="shared" ca="1" si="7"/>
        <v/>
      </c>
      <c r="AV17" s="25" t="str">
        <f t="shared" ca="1" si="7"/>
        <v/>
      </c>
      <c r="AW17" s="25" t="str">
        <f t="shared" ca="1" si="7"/>
        <v/>
      </c>
      <c r="AX17" s="25" t="str">
        <f t="shared" ca="1" si="7"/>
        <v/>
      </c>
      <c r="AY17" s="25" t="str">
        <f t="shared" ca="1" si="7"/>
        <v/>
      </c>
      <c r="AZ17" s="25" t="str">
        <f t="shared" ca="1" si="7"/>
        <v/>
      </c>
      <c r="BA17" s="25" t="str">
        <f t="shared" ca="1" si="7"/>
        <v/>
      </c>
      <c r="BB17" s="25" t="str">
        <f t="shared" ca="1" si="7"/>
        <v/>
      </c>
      <c r="BC17" s="25" t="str">
        <f t="shared" ca="1" si="7"/>
        <v/>
      </c>
      <c r="BD17" s="25" t="str">
        <f t="shared" ca="1" si="7"/>
        <v/>
      </c>
      <c r="BE17" s="25" t="str">
        <f t="shared" ca="1" si="8"/>
        <v/>
      </c>
      <c r="BF17" s="25" t="str">
        <f t="shared" ca="1" si="8"/>
        <v/>
      </c>
      <c r="BG17" s="25" t="str">
        <f t="shared" ca="1" si="8"/>
        <v/>
      </c>
      <c r="BH17" s="25" t="str">
        <f t="shared" ca="1" si="8"/>
        <v/>
      </c>
      <c r="BI17" s="25" t="str">
        <f t="shared" ca="1" si="8"/>
        <v/>
      </c>
      <c r="BJ17" s="25" t="str">
        <f t="shared" ca="1" si="8"/>
        <v/>
      </c>
      <c r="BK17" s="25" t="str">
        <f t="shared" ca="1" si="8"/>
        <v/>
      </c>
      <c r="BL17" s="25" t="str">
        <f t="shared" ca="1" si="8"/>
        <v/>
      </c>
      <c r="BM17" s="26"/>
    </row>
    <row r="18" spans="1:65" s="1" customFormat="1" ht="40.15" customHeight="1" x14ac:dyDescent="0.25">
      <c r="A18" s="10"/>
      <c r="B18" s="23" t="s">
        <v>10</v>
      </c>
      <c r="C18" s="19" t="s">
        <v>23</v>
      </c>
      <c r="D18" s="19"/>
      <c r="E18" s="20">
        <v>0.6</v>
      </c>
      <c r="F18" s="21">
        <f ca="1">F12+6</f>
        <v>46197</v>
      </c>
      <c r="G18" s="22">
        <v>13</v>
      </c>
      <c r="H18" s="17"/>
      <c r="I18" s="42" t="str">
        <f t="shared" ca="1" si="9"/>
        <v/>
      </c>
      <c r="J18" s="25" t="str">
        <f t="shared" ca="1" si="5"/>
        <v/>
      </c>
      <c r="K18" s="25" t="str">
        <f t="shared" ca="1" si="5"/>
        <v/>
      </c>
      <c r="L18" s="25" t="str">
        <f t="shared" ca="1" si="5"/>
        <v/>
      </c>
      <c r="M18" s="25" t="str">
        <f t="shared" ca="1" si="5"/>
        <v/>
      </c>
      <c r="N18" s="25" t="str">
        <f t="shared" ca="1" si="5"/>
        <v/>
      </c>
      <c r="O18" s="25" t="str">
        <f t="shared" ca="1" si="5"/>
        <v/>
      </c>
      <c r="P18" s="25" t="str">
        <f t="shared" ca="1" si="5"/>
        <v/>
      </c>
      <c r="Q18" s="25" t="str">
        <f t="shared" ca="1" si="5"/>
        <v/>
      </c>
      <c r="R18" s="25" t="str">
        <f t="shared" ca="1" si="5"/>
        <v/>
      </c>
      <c r="S18" s="25" t="str">
        <f t="shared" ca="1" si="5"/>
        <v/>
      </c>
      <c r="T18" s="25" t="str">
        <f t="shared" ca="1" si="5"/>
        <v/>
      </c>
      <c r="U18" s="25" t="str">
        <f t="shared" ca="1" si="5"/>
        <v/>
      </c>
      <c r="V18" s="25" t="str">
        <f t="shared" ca="1" si="5"/>
        <v/>
      </c>
      <c r="W18" s="25" t="str">
        <f t="shared" ca="1" si="5"/>
        <v/>
      </c>
      <c r="X18" s="25" t="str">
        <f t="shared" ca="1" si="5"/>
        <v/>
      </c>
      <c r="Y18" s="25" t="str">
        <f t="shared" ca="1" si="6"/>
        <v/>
      </c>
      <c r="Z18" s="25" t="str">
        <f t="shared" ca="1" si="6"/>
        <v/>
      </c>
      <c r="AA18" s="25" t="str">
        <f t="shared" ca="1" si="6"/>
        <v/>
      </c>
      <c r="AB18" s="25" t="str">
        <f t="shared" ca="1" si="6"/>
        <v/>
      </c>
      <c r="AC18" s="25" t="str">
        <f t="shared" ca="1" si="6"/>
        <v/>
      </c>
      <c r="AD18" s="25" t="str">
        <f t="shared" ca="1" si="6"/>
        <v/>
      </c>
      <c r="AE18" s="25" t="str">
        <f t="shared" ca="1" si="6"/>
        <v/>
      </c>
      <c r="AF18" s="25" t="str">
        <f t="shared" ca="1" si="6"/>
        <v/>
      </c>
      <c r="AG18" s="25" t="str">
        <f t="shared" ca="1" si="6"/>
        <v/>
      </c>
      <c r="AH18" s="25" t="str">
        <f t="shared" ca="1" si="6"/>
        <v/>
      </c>
      <c r="AI18" s="25" t="str">
        <f t="shared" ca="1" si="6"/>
        <v/>
      </c>
      <c r="AJ18" s="25" t="str">
        <f t="shared" ca="1" si="6"/>
        <v/>
      </c>
      <c r="AK18" s="25" t="str">
        <f t="shared" ca="1" si="6"/>
        <v/>
      </c>
      <c r="AL18" s="25" t="str">
        <f t="shared" ca="1" si="6"/>
        <v/>
      </c>
      <c r="AM18" s="25" t="str">
        <f t="shared" ca="1" si="6"/>
        <v/>
      </c>
      <c r="AN18" s="25" t="str">
        <f t="shared" ca="1" si="6"/>
        <v/>
      </c>
      <c r="AO18" s="25" t="str">
        <f t="shared" ca="1" si="7"/>
        <v/>
      </c>
      <c r="AP18" s="25" t="str">
        <f t="shared" ca="1" si="7"/>
        <v/>
      </c>
      <c r="AQ18" s="25" t="str">
        <f t="shared" ca="1" si="7"/>
        <v/>
      </c>
      <c r="AR18" s="25" t="str">
        <f t="shared" ca="1" si="7"/>
        <v/>
      </c>
      <c r="AS18" s="25" t="str">
        <f t="shared" ca="1" si="7"/>
        <v/>
      </c>
      <c r="AT18" s="25" t="str">
        <f t="shared" ca="1" si="7"/>
        <v/>
      </c>
      <c r="AU18" s="25" t="str">
        <f t="shared" ca="1" si="7"/>
        <v/>
      </c>
      <c r="AV18" s="25" t="str">
        <f t="shared" ca="1" si="7"/>
        <v/>
      </c>
      <c r="AW18" s="25" t="str">
        <f t="shared" ca="1" si="7"/>
        <v/>
      </c>
      <c r="AX18" s="25" t="str">
        <f t="shared" ca="1" si="7"/>
        <v/>
      </c>
      <c r="AY18" s="25" t="str">
        <f t="shared" ca="1" si="7"/>
        <v/>
      </c>
      <c r="AZ18" s="25" t="str">
        <f t="shared" ca="1" si="7"/>
        <v/>
      </c>
      <c r="BA18" s="25" t="str">
        <f t="shared" ca="1" si="7"/>
        <v/>
      </c>
      <c r="BB18" s="25" t="str">
        <f t="shared" ca="1" si="7"/>
        <v/>
      </c>
      <c r="BC18" s="25" t="str">
        <f t="shared" ca="1" si="7"/>
        <v/>
      </c>
      <c r="BD18" s="25" t="str">
        <f t="shared" ca="1" si="7"/>
        <v/>
      </c>
      <c r="BE18" s="25" t="str">
        <f t="shared" ca="1" si="8"/>
        <v/>
      </c>
      <c r="BF18" s="25" t="str">
        <f t="shared" ca="1" si="8"/>
        <v/>
      </c>
      <c r="BG18" s="25" t="str">
        <f t="shared" ca="1" si="8"/>
        <v/>
      </c>
      <c r="BH18" s="25" t="str">
        <f t="shared" ca="1" si="8"/>
        <v/>
      </c>
      <c r="BI18" s="25" t="str">
        <f t="shared" ca="1" si="8"/>
        <v/>
      </c>
      <c r="BJ18" s="25" t="str">
        <f t="shared" ca="1" si="8"/>
        <v/>
      </c>
      <c r="BK18" s="25" t="str">
        <f t="shared" ca="1" si="8"/>
        <v/>
      </c>
      <c r="BL18" s="25" t="str">
        <f t="shared" ca="1" si="8"/>
        <v/>
      </c>
      <c r="BM18" s="26"/>
    </row>
    <row r="19" spans="1:65" s="1" customFormat="1" ht="40.15" customHeight="1" x14ac:dyDescent="0.25">
      <c r="A19" s="9"/>
      <c r="B19" s="23" t="s">
        <v>11</v>
      </c>
      <c r="C19" s="19" t="s">
        <v>33</v>
      </c>
      <c r="D19" s="19"/>
      <c r="E19" s="20">
        <v>0.5</v>
      </c>
      <c r="F19" s="21">
        <f ca="1">F18+2</f>
        <v>46199</v>
      </c>
      <c r="G19" s="22">
        <v>9</v>
      </c>
      <c r="H19" s="17"/>
      <c r="I19" s="42" t="str">
        <f t="shared" ca="1" si="9"/>
        <v/>
      </c>
      <c r="J19" s="25" t="str">
        <f t="shared" ca="1" si="5"/>
        <v/>
      </c>
      <c r="K19" s="25" t="str">
        <f t="shared" ca="1" si="5"/>
        <v/>
      </c>
      <c r="L19" s="25" t="str">
        <f t="shared" ca="1" si="5"/>
        <v/>
      </c>
      <c r="M19" s="25" t="str">
        <f t="shared" ca="1" si="5"/>
        <v/>
      </c>
      <c r="N19" s="25" t="str">
        <f t="shared" ca="1" si="5"/>
        <v/>
      </c>
      <c r="O19" s="25" t="str">
        <f t="shared" ca="1" si="5"/>
        <v/>
      </c>
      <c r="P19" s="25" t="str">
        <f t="shared" ca="1" si="5"/>
        <v/>
      </c>
      <c r="Q19" s="25" t="str">
        <f t="shared" ca="1" si="5"/>
        <v/>
      </c>
      <c r="R19" s="25" t="str">
        <f t="shared" ca="1" si="5"/>
        <v/>
      </c>
      <c r="S19" s="25" t="str">
        <f t="shared" ca="1" si="5"/>
        <v/>
      </c>
      <c r="T19" s="25" t="str">
        <f t="shared" ca="1" si="5"/>
        <v/>
      </c>
      <c r="U19" s="25" t="str">
        <f t="shared" ca="1" si="5"/>
        <v/>
      </c>
      <c r="V19" s="25" t="str">
        <f t="shared" ca="1" si="5"/>
        <v/>
      </c>
      <c r="W19" s="25" t="str">
        <f t="shared" ca="1" si="5"/>
        <v/>
      </c>
      <c r="X19" s="25" t="str">
        <f t="shared" ca="1" si="5"/>
        <v/>
      </c>
      <c r="Y19" s="25" t="str">
        <f t="shared" ca="1" si="6"/>
        <v/>
      </c>
      <c r="Z19" s="25" t="str">
        <f t="shared" ca="1" si="6"/>
        <v/>
      </c>
      <c r="AA19" s="25" t="str">
        <f t="shared" ca="1" si="6"/>
        <v/>
      </c>
      <c r="AB19" s="25" t="str">
        <f t="shared" ca="1" si="6"/>
        <v/>
      </c>
      <c r="AC19" s="25" t="str">
        <f t="shared" ca="1" si="6"/>
        <v/>
      </c>
      <c r="AD19" s="25" t="str">
        <f t="shared" ca="1" si="6"/>
        <v/>
      </c>
      <c r="AE19" s="25" t="str">
        <f t="shared" ca="1" si="6"/>
        <v/>
      </c>
      <c r="AF19" s="25" t="str">
        <f t="shared" ca="1" si="6"/>
        <v/>
      </c>
      <c r="AG19" s="25" t="str">
        <f t="shared" ca="1" si="6"/>
        <v/>
      </c>
      <c r="AH19" s="25" t="str">
        <f t="shared" ca="1" si="6"/>
        <v/>
      </c>
      <c r="AI19" s="25" t="str">
        <f t="shared" ca="1" si="6"/>
        <v/>
      </c>
      <c r="AJ19" s="25" t="str">
        <f t="shared" ca="1" si="6"/>
        <v/>
      </c>
      <c r="AK19" s="25" t="str">
        <f t="shared" ca="1" si="6"/>
        <v/>
      </c>
      <c r="AL19" s="25" t="str">
        <f t="shared" ca="1" si="6"/>
        <v/>
      </c>
      <c r="AM19" s="25" t="str">
        <f t="shared" ca="1" si="6"/>
        <v/>
      </c>
      <c r="AN19" s="25" t="str">
        <f t="shared" ca="1" si="6"/>
        <v/>
      </c>
      <c r="AO19" s="25" t="str">
        <f t="shared" ca="1" si="7"/>
        <v/>
      </c>
      <c r="AP19" s="25" t="str">
        <f t="shared" ca="1" si="7"/>
        <v/>
      </c>
      <c r="AQ19" s="25" t="str">
        <f t="shared" ca="1" si="7"/>
        <v/>
      </c>
      <c r="AR19" s="25" t="str">
        <f t="shared" ca="1" si="7"/>
        <v/>
      </c>
      <c r="AS19" s="25" t="str">
        <f t="shared" ca="1" si="7"/>
        <v/>
      </c>
      <c r="AT19" s="25" t="str">
        <f t="shared" ca="1" si="7"/>
        <v/>
      </c>
      <c r="AU19" s="25" t="str">
        <f t="shared" ca="1" si="7"/>
        <v/>
      </c>
      <c r="AV19" s="25" t="str">
        <f t="shared" ca="1" si="7"/>
        <v/>
      </c>
      <c r="AW19" s="25" t="str">
        <f t="shared" ca="1" si="7"/>
        <v/>
      </c>
      <c r="AX19" s="25" t="str">
        <f t="shared" ca="1" si="7"/>
        <v/>
      </c>
      <c r="AY19" s="25" t="str">
        <f t="shared" ca="1" si="7"/>
        <v/>
      </c>
      <c r="AZ19" s="25" t="str">
        <f t="shared" ca="1" si="7"/>
        <v/>
      </c>
      <c r="BA19" s="25" t="str">
        <f t="shared" ca="1" si="7"/>
        <v/>
      </c>
      <c r="BB19" s="25" t="str">
        <f t="shared" ca="1" si="7"/>
        <v/>
      </c>
      <c r="BC19" s="25" t="str">
        <f t="shared" ca="1" si="7"/>
        <v/>
      </c>
      <c r="BD19" s="25" t="str">
        <f t="shared" ca="1" si="7"/>
        <v/>
      </c>
      <c r="BE19" s="25" t="str">
        <f t="shared" ca="1" si="8"/>
        <v/>
      </c>
      <c r="BF19" s="25" t="str">
        <f t="shared" ca="1" si="8"/>
        <v/>
      </c>
      <c r="BG19" s="25" t="str">
        <f t="shared" ca="1" si="8"/>
        <v/>
      </c>
      <c r="BH19" s="25" t="str">
        <f t="shared" ca="1" si="8"/>
        <v/>
      </c>
      <c r="BI19" s="25" t="str">
        <f t="shared" ca="1" si="8"/>
        <v/>
      </c>
      <c r="BJ19" s="25" t="str">
        <f t="shared" ca="1" si="8"/>
        <v/>
      </c>
      <c r="BK19" s="25" t="str">
        <f t="shared" ca="1" si="8"/>
        <v/>
      </c>
      <c r="BL19" s="25" t="str">
        <f t="shared" ca="1" si="8"/>
        <v/>
      </c>
      <c r="BM19" s="26"/>
    </row>
    <row r="20" spans="1:65" s="1" customFormat="1" ht="40.15" customHeight="1" x14ac:dyDescent="0.25">
      <c r="A20" s="9"/>
      <c r="B20" s="23" t="s">
        <v>12</v>
      </c>
      <c r="C20" s="19" t="s">
        <v>22</v>
      </c>
      <c r="D20" s="19"/>
      <c r="E20" s="20">
        <v>0.33</v>
      </c>
      <c r="F20" s="21">
        <f ca="1">F19+5</f>
        <v>46204</v>
      </c>
      <c r="G20" s="22">
        <v>11</v>
      </c>
      <c r="H20" s="17"/>
      <c r="I20" s="42" t="str">
        <f t="shared" ca="1" si="9"/>
        <v/>
      </c>
      <c r="J20" s="25" t="str">
        <f t="shared" ca="1" si="5"/>
        <v/>
      </c>
      <c r="K20" s="25" t="str">
        <f t="shared" ca="1" si="5"/>
        <v/>
      </c>
      <c r="L20" s="25" t="str">
        <f t="shared" ca="1" si="5"/>
        <v/>
      </c>
      <c r="M20" s="25" t="str">
        <f t="shared" ca="1" si="5"/>
        <v/>
      </c>
      <c r="N20" s="25" t="str">
        <f t="shared" ca="1" si="5"/>
        <v/>
      </c>
      <c r="O20" s="25" t="str">
        <f t="shared" ca="1" si="5"/>
        <v/>
      </c>
      <c r="P20" s="25" t="str">
        <f t="shared" ca="1" si="5"/>
        <v/>
      </c>
      <c r="Q20" s="25" t="str">
        <f t="shared" ca="1" si="5"/>
        <v/>
      </c>
      <c r="R20" s="25" t="str">
        <f t="shared" ca="1" si="5"/>
        <v/>
      </c>
      <c r="S20" s="25" t="str">
        <f t="shared" ca="1" si="5"/>
        <v/>
      </c>
      <c r="T20" s="25" t="str">
        <f t="shared" ca="1" si="5"/>
        <v/>
      </c>
      <c r="U20" s="25" t="str">
        <f t="shared" ca="1" si="5"/>
        <v/>
      </c>
      <c r="V20" s="25" t="str">
        <f t="shared" ca="1" si="5"/>
        <v/>
      </c>
      <c r="W20" s="25" t="str">
        <f t="shared" ca="1" si="5"/>
        <v/>
      </c>
      <c r="X20" s="25" t="str">
        <f t="shared" ca="1" si="5"/>
        <v/>
      </c>
      <c r="Y20" s="25" t="str">
        <f t="shared" ca="1" si="6"/>
        <v/>
      </c>
      <c r="Z20" s="25" t="str">
        <f t="shared" ca="1" si="6"/>
        <v/>
      </c>
      <c r="AA20" s="25" t="str">
        <f t="shared" ca="1" si="6"/>
        <v/>
      </c>
      <c r="AB20" s="25" t="str">
        <f t="shared" ca="1" si="6"/>
        <v/>
      </c>
      <c r="AC20" s="25" t="str">
        <f t="shared" ca="1" si="6"/>
        <v/>
      </c>
      <c r="AD20" s="25" t="str">
        <f t="shared" ca="1" si="6"/>
        <v/>
      </c>
      <c r="AE20" s="25" t="str">
        <f t="shared" ca="1" si="6"/>
        <v/>
      </c>
      <c r="AF20" s="25" t="str">
        <f t="shared" ca="1" si="6"/>
        <v/>
      </c>
      <c r="AG20" s="25" t="str">
        <f t="shared" ca="1" si="6"/>
        <v/>
      </c>
      <c r="AH20" s="25" t="str">
        <f t="shared" ca="1" si="6"/>
        <v/>
      </c>
      <c r="AI20" s="25" t="str">
        <f t="shared" ca="1" si="6"/>
        <v/>
      </c>
      <c r="AJ20" s="25" t="str">
        <f t="shared" ca="1" si="6"/>
        <v/>
      </c>
      <c r="AK20" s="25" t="str">
        <f t="shared" ca="1" si="6"/>
        <v/>
      </c>
      <c r="AL20" s="25" t="str">
        <f t="shared" ca="1" si="6"/>
        <v/>
      </c>
      <c r="AM20" s="25" t="str">
        <f t="shared" ca="1" si="6"/>
        <v/>
      </c>
      <c r="AN20" s="25" t="str">
        <f t="shared" ca="1" si="6"/>
        <v/>
      </c>
      <c r="AO20" s="25" t="str">
        <f t="shared" ca="1" si="7"/>
        <v/>
      </c>
      <c r="AP20" s="25" t="str">
        <f t="shared" ca="1" si="7"/>
        <v/>
      </c>
      <c r="AQ20" s="25" t="str">
        <f t="shared" ca="1" si="7"/>
        <v/>
      </c>
      <c r="AR20" s="25" t="str">
        <f t="shared" ca="1" si="7"/>
        <v/>
      </c>
      <c r="AS20" s="25" t="str">
        <f t="shared" ca="1" si="7"/>
        <v/>
      </c>
      <c r="AT20" s="25" t="str">
        <f t="shared" ca="1" si="7"/>
        <v/>
      </c>
      <c r="AU20" s="25" t="str">
        <f t="shared" ca="1" si="7"/>
        <v/>
      </c>
      <c r="AV20" s="25" t="str">
        <f t="shared" ca="1" si="7"/>
        <v/>
      </c>
      <c r="AW20" s="25" t="str">
        <f t="shared" ca="1" si="7"/>
        <v/>
      </c>
      <c r="AX20" s="25" t="str">
        <f t="shared" ca="1" si="7"/>
        <v/>
      </c>
      <c r="AY20" s="25" t="str">
        <f t="shared" ca="1" si="7"/>
        <v/>
      </c>
      <c r="AZ20" s="25" t="str">
        <f t="shared" ca="1" si="7"/>
        <v/>
      </c>
      <c r="BA20" s="25" t="str">
        <f t="shared" ca="1" si="7"/>
        <v/>
      </c>
      <c r="BB20" s="25" t="str">
        <f t="shared" ca="1" si="7"/>
        <v/>
      </c>
      <c r="BC20" s="25" t="str">
        <f t="shared" ca="1" si="7"/>
        <v/>
      </c>
      <c r="BD20" s="25" t="str">
        <f t="shared" ca="1" si="7"/>
        <v/>
      </c>
      <c r="BE20" s="25" t="str">
        <f t="shared" ca="1" si="8"/>
        <v/>
      </c>
      <c r="BF20" s="25" t="str">
        <f t="shared" ca="1" si="8"/>
        <v/>
      </c>
      <c r="BG20" s="25" t="str">
        <f t="shared" ca="1" si="8"/>
        <v/>
      </c>
      <c r="BH20" s="25" t="str">
        <f t="shared" ca="1" si="8"/>
        <v/>
      </c>
      <c r="BI20" s="25" t="str">
        <f t="shared" ca="1" si="8"/>
        <v/>
      </c>
      <c r="BJ20" s="25" t="str">
        <f t="shared" ca="1" si="8"/>
        <v/>
      </c>
      <c r="BK20" s="25" t="str">
        <f t="shared" ca="1" si="8"/>
        <v/>
      </c>
      <c r="BL20" s="25" t="str">
        <f t="shared" ca="1" si="8"/>
        <v/>
      </c>
      <c r="BM20" s="26"/>
    </row>
    <row r="21" spans="1:65" s="1" customFormat="1" ht="40.15" customHeight="1" x14ac:dyDescent="0.25">
      <c r="A21" s="9"/>
      <c r="B21" s="23" t="s">
        <v>13</v>
      </c>
      <c r="C21" s="19" t="s">
        <v>21</v>
      </c>
      <c r="D21" s="19"/>
      <c r="E21" s="20"/>
      <c r="F21" s="21">
        <f ca="1">F20+2</f>
        <v>46206</v>
      </c>
      <c r="G21" s="22">
        <v>1</v>
      </c>
      <c r="H21" s="17"/>
      <c r="I21" s="42" t="str">
        <f t="shared" ca="1" si="9"/>
        <v/>
      </c>
      <c r="J21" s="25" t="str">
        <f t="shared" ca="1" si="5"/>
        <v/>
      </c>
      <c r="K21" s="25" t="str">
        <f t="shared" ca="1" si="5"/>
        <v/>
      </c>
      <c r="L21" s="25" t="str">
        <f t="shared" ca="1" si="5"/>
        <v/>
      </c>
      <c r="M21" s="25" t="str">
        <f t="shared" ca="1" si="5"/>
        <v/>
      </c>
      <c r="N21" s="25" t="str">
        <f t="shared" ca="1" si="5"/>
        <v/>
      </c>
      <c r="O21" s="25" t="str">
        <f t="shared" ca="1" si="5"/>
        <v/>
      </c>
      <c r="P21" s="25" t="str">
        <f t="shared" ca="1" si="5"/>
        <v/>
      </c>
      <c r="Q21" s="25" t="str">
        <f t="shared" ca="1" si="5"/>
        <v/>
      </c>
      <c r="R21" s="25" t="str">
        <f t="shared" ca="1" si="5"/>
        <v/>
      </c>
      <c r="S21" s="25" t="str">
        <f t="shared" ca="1" si="5"/>
        <v/>
      </c>
      <c r="T21" s="25" t="str">
        <f t="shared" ca="1" si="5"/>
        <v/>
      </c>
      <c r="U21" s="25" t="str">
        <f t="shared" ca="1" si="5"/>
        <v/>
      </c>
      <c r="V21" s="25" t="str">
        <f t="shared" ca="1" si="5"/>
        <v/>
      </c>
      <c r="W21" s="25">
        <f t="shared" ca="1" si="5"/>
        <v>1</v>
      </c>
      <c r="X21" s="25" t="str">
        <f t="shared" ca="1" si="5"/>
        <v/>
      </c>
      <c r="Y21" s="25" t="str">
        <f t="shared" ca="1" si="6"/>
        <v/>
      </c>
      <c r="Z21" s="25" t="str">
        <f t="shared" ca="1" si="6"/>
        <v/>
      </c>
      <c r="AA21" s="25" t="str">
        <f t="shared" ca="1" si="6"/>
        <v/>
      </c>
      <c r="AB21" s="25" t="str">
        <f t="shared" ca="1" si="6"/>
        <v/>
      </c>
      <c r="AC21" s="25" t="str">
        <f t="shared" ca="1" si="6"/>
        <v/>
      </c>
      <c r="AD21" s="25" t="str">
        <f t="shared" ca="1" si="6"/>
        <v/>
      </c>
      <c r="AE21" s="25" t="str">
        <f t="shared" ca="1" si="6"/>
        <v/>
      </c>
      <c r="AF21" s="25" t="str">
        <f t="shared" ca="1" si="6"/>
        <v/>
      </c>
      <c r="AG21" s="25" t="str">
        <f t="shared" ca="1" si="6"/>
        <v/>
      </c>
      <c r="AH21" s="25" t="str">
        <f t="shared" ca="1" si="6"/>
        <v/>
      </c>
      <c r="AI21" s="25" t="str">
        <f t="shared" ca="1" si="6"/>
        <v/>
      </c>
      <c r="AJ21" s="25" t="str">
        <f t="shared" ca="1" si="6"/>
        <v/>
      </c>
      <c r="AK21" s="25" t="str">
        <f t="shared" ca="1" si="6"/>
        <v/>
      </c>
      <c r="AL21" s="25" t="str">
        <f t="shared" ca="1" si="6"/>
        <v/>
      </c>
      <c r="AM21" s="25" t="str">
        <f t="shared" ca="1" si="6"/>
        <v/>
      </c>
      <c r="AN21" s="25" t="str">
        <f t="shared" ca="1" si="6"/>
        <v/>
      </c>
      <c r="AO21" s="25" t="str">
        <f t="shared" ca="1" si="7"/>
        <v/>
      </c>
      <c r="AP21" s="25" t="str">
        <f t="shared" ca="1" si="7"/>
        <v/>
      </c>
      <c r="AQ21" s="25" t="str">
        <f t="shared" ca="1" si="7"/>
        <v/>
      </c>
      <c r="AR21" s="25" t="str">
        <f t="shared" ca="1" si="7"/>
        <v/>
      </c>
      <c r="AS21" s="25" t="str">
        <f t="shared" ca="1" si="7"/>
        <v/>
      </c>
      <c r="AT21" s="25" t="str">
        <f t="shared" ca="1" si="7"/>
        <v/>
      </c>
      <c r="AU21" s="25" t="str">
        <f t="shared" ca="1" si="7"/>
        <v/>
      </c>
      <c r="AV21" s="25" t="str">
        <f t="shared" ca="1" si="7"/>
        <v/>
      </c>
      <c r="AW21" s="25" t="str">
        <f t="shared" ca="1" si="7"/>
        <v/>
      </c>
      <c r="AX21" s="25" t="str">
        <f t="shared" ca="1" si="7"/>
        <v/>
      </c>
      <c r="AY21" s="25" t="str">
        <f t="shared" ca="1" si="7"/>
        <v/>
      </c>
      <c r="AZ21" s="25" t="str">
        <f t="shared" ca="1" si="7"/>
        <v/>
      </c>
      <c r="BA21" s="25" t="str">
        <f t="shared" ca="1" si="7"/>
        <v/>
      </c>
      <c r="BB21" s="25" t="str">
        <f t="shared" ca="1" si="7"/>
        <v/>
      </c>
      <c r="BC21" s="25" t="str">
        <f t="shared" ca="1" si="7"/>
        <v/>
      </c>
      <c r="BD21" s="25" t="str">
        <f t="shared" ca="1" si="7"/>
        <v/>
      </c>
      <c r="BE21" s="25" t="str">
        <f t="shared" ca="1" si="8"/>
        <v/>
      </c>
      <c r="BF21" s="25" t="str">
        <f t="shared" ca="1" si="8"/>
        <v/>
      </c>
      <c r="BG21" s="25" t="str">
        <f t="shared" ca="1" si="8"/>
        <v/>
      </c>
      <c r="BH21" s="25" t="str">
        <f t="shared" ca="1" si="8"/>
        <v/>
      </c>
      <c r="BI21" s="25" t="str">
        <f t="shared" ca="1" si="8"/>
        <v/>
      </c>
      <c r="BJ21" s="25" t="str">
        <f t="shared" ca="1" si="8"/>
        <v/>
      </c>
      <c r="BK21" s="25" t="str">
        <f t="shared" ca="1" si="8"/>
        <v/>
      </c>
      <c r="BL21" s="25" t="str">
        <f t="shared" ca="1" si="8"/>
        <v/>
      </c>
      <c r="BM21" s="26"/>
    </row>
    <row r="22" spans="1:65" s="1" customFormat="1" ht="40.15" customHeight="1" x14ac:dyDescent="0.25">
      <c r="A22" s="9"/>
      <c r="B22" s="23" t="s">
        <v>14</v>
      </c>
      <c r="C22" s="19"/>
      <c r="D22" s="19"/>
      <c r="E22" s="20"/>
      <c r="F22" s="21">
        <f ca="1">F21+1</f>
        <v>46207</v>
      </c>
      <c r="G22" s="22">
        <v>24</v>
      </c>
      <c r="H22" s="17"/>
      <c r="I22" s="42" t="str">
        <f t="shared" ca="1" si="9"/>
        <v/>
      </c>
      <c r="J22" s="25" t="str">
        <f t="shared" ca="1" si="5"/>
        <v/>
      </c>
      <c r="K22" s="25" t="str">
        <f t="shared" ca="1" si="5"/>
        <v/>
      </c>
      <c r="L22" s="25" t="str">
        <f t="shared" ca="1" si="5"/>
        <v/>
      </c>
      <c r="M22" s="25" t="str">
        <f t="shared" ca="1" si="5"/>
        <v/>
      </c>
      <c r="N22" s="25" t="str">
        <f t="shared" ca="1" si="5"/>
        <v/>
      </c>
      <c r="O22" s="25" t="str">
        <f t="shared" ca="1" si="5"/>
        <v/>
      </c>
      <c r="P22" s="25" t="str">
        <f t="shared" ca="1" si="5"/>
        <v/>
      </c>
      <c r="Q22" s="25" t="str">
        <f t="shared" ca="1" si="5"/>
        <v/>
      </c>
      <c r="R22" s="25" t="str">
        <f t="shared" ca="1" si="5"/>
        <v/>
      </c>
      <c r="S22" s="25" t="str">
        <f t="shared" ca="1" si="5"/>
        <v/>
      </c>
      <c r="T22" s="25" t="str">
        <f t="shared" ca="1" si="5"/>
        <v/>
      </c>
      <c r="U22" s="25" t="str">
        <f t="shared" ca="1" si="5"/>
        <v/>
      </c>
      <c r="V22" s="25" t="str">
        <f t="shared" ca="1" si="5"/>
        <v/>
      </c>
      <c r="W22" s="25" t="str">
        <f t="shared" ca="1" si="5"/>
        <v/>
      </c>
      <c r="X22" s="25" t="str">
        <f t="shared" ca="1" si="5"/>
        <v/>
      </c>
      <c r="Y22" s="25" t="str">
        <f t="shared" ca="1" si="6"/>
        <v/>
      </c>
      <c r="Z22" s="25" t="str">
        <f t="shared" ca="1" si="6"/>
        <v/>
      </c>
      <c r="AA22" s="25" t="str">
        <f t="shared" ca="1" si="6"/>
        <v/>
      </c>
      <c r="AB22" s="25" t="str">
        <f t="shared" ca="1" si="6"/>
        <v/>
      </c>
      <c r="AC22" s="25" t="str">
        <f t="shared" ca="1" si="6"/>
        <v/>
      </c>
      <c r="AD22" s="25" t="str">
        <f t="shared" ca="1" si="6"/>
        <v/>
      </c>
      <c r="AE22" s="25" t="str">
        <f t="shared" ca="1" si="6"/>
        <v/>
      </c>
      <c r="AF22" s="25" t="str">
        <f t="shared" ca="1" si="6"/>
        <v/>
      </c>
      <c r="AG22" s="25" t="str">
        <f t="shared" ca="1" si="6"/>
        <v/>
      </c>
      <c r="AH22" s="25" t="str">
        <f t="shared" ca="1" si="6"/>
        <v/>
      </c>
      <c r="AI22" s="25" t="str">
        <f t="shared" ca="1" si="6"/>
        <v/>
      </c>
      <c r="AJ22" s="25" t="str">
        <f t="shared" ca="1" si="6"/>
        <v/>
      </c>
      <c r="AK22" s="25" t="str">
        <f t="shared" ca="1" si="6"/>
        <v/>
      </c>
      <c r="AL22" s="25" t="str">
        <f t="shared" ca="1" si="6"/>
        <v/>
      </c>
      <c r="AM22" s="25" t="str">
        <f t="shared" ca="1" si="6"/>
        <v/>
      </c>
      <c r="AN22" s="25" t="str">
        <f t="shared" ca="1" si="6"/>
        <v/>
      </c>
      <c r="AO22" s="25" t="str">
        <f t="shared" ca="1" si="7"/>
        <v/>
      </c>
      <c r="AP22" s="25" t="str">
        <f t="shared" ca="1" si="7"/>
        <v/>
      </c>
      <c r="AQ22" s="25" t="str">
        <f t="shared" ca="1" si="7"/>
        <v/>
      </c>
      <c r="AR22" s="25" t="str">
        <f t="shared" ca="1" si="7"/>
        <v/>
      </c>
      <c r="AS22" s="25" t="str">
        <f t="shared" ca="1" si="7"/>
        <v/>
      </c>
      <c r="AT22" s="25" t="str">
        <f t="shared" ca="1" si="7"/>
        <v/>
      </c>
      <c r="AU22" s="25" t="str">
        <f t="shared" ca="1" si="7"/>
        <v/>
      </c>
      <c r="AV22" s="25" t="str">
        <f t="shared" ca="1" si="7"/>
        <v/>
      </c>
      <c r="AW22" s="25" t="str">
        <f t="shared" ca="1" si="7"/>
        <v/>
      </c>
      <c r="AX22" s="25" t="str">
        <f t="shared" ca="1" si="7"/>
        <v/>
      </c>
      <c r="AY22" s="25" t="str">
        <f t="shared" ca="1" si="7"/>
        <v/>
      </c>
      <c r="AZ22" s="25" t="str">
        <f t="shared" ca="1" si="7"/>
        <v/>
      </c>
      <c r="BA22" s="25" t="str">
        <f t="shared" ca="1" si="7"/>
        <v/>
      </c>
      <c r="BB22" s="25" t="str">
        <f t="shared" ca="1" si="7"/>
        <v/>
      </c>
      <c r="BC22" s="25" t="str">
        <f t="shared" ca="1" si="7"/>
        <v/>
      </c>
      <c r="BD22" s="25" t="str">
        <f t="shared" ca="1" si="7"/>
        <v/>
      </c>
      <c r="BE22" s="25" t="str">
        <f t="shared" ca="1" si="8"/>
        <v/>
      </c>
      <c r="BF22" s="25" t="str">
        <f t="shared" ca="1" si="8"/>
        <v/>
      </c>
      <c r="BG22" s="25" t="str">
        <f t="shared" ca="1" si="8"/>
        <v/>
      </c>
      <c r="BH22" s="25" t="str">
        <f t="shared" ca="1" si="8"/>
        <v/>
      </c>
      <c r="BI22" s="25" t="str">
        <f t="shared" ca="1" si="8"/>
        <v/>
      </c>
      <c r="BJ22" s="25" t="str">
        <f t="shared" ca="1" si="8"/>
        <v/>
      </c>
      <c r="BK22" s="25" t="str">
        <f t="shared" ca="1" si="8"/>
        <v/>
      </c>
      <c r="BL22" s="25" t="str">
        <f t="shared" ca="1" si="8"/>
        <v/>
      </c>
      <c r="BM22" s="26"/>
    </row>
    <row r="23" spans="1:65" s="1" customFormat="1" ht="40.15" customHeight="1" x14ac:dyDescent="0.25">
      <c r="A23" s="9"/>
      <c r="B23" s="104" t="s">
        <v>16</v>
      </c>
      <c r="C23" s="19"/>
      <c r="D23" s="19"/>
      <c r="E23" s="20"/>
      <c r="F23" s="21"/>
      <c r="G23" s="22"/>
      <c r="H23" s="17"/>
      <c r="I23" s="42" t="str">
        <f t="shared" ca="1" si="9"/>
        <v/>
      </c>
      <c r="J23" s="25" t="str">
        <f t="shared" ca="1" si="5"/>
        <v/>
      </c>
      <c r="K23" s="25" t="str">
        <f t="shared" ca="1" si="5"/>
        <v/>
      </c>
      <c r="L23" s="25" t="str">
        <f t="shared" ca="1" si="5"/>
        <v/>
      </c>
      <c r="M23" s="25" t="str">
        <f t="shared" ca="1" si="5"/>
        <v/>
      </c>
      <c r="N23" s="25" t="str">
        <f t="shared" ca="1" si="5"/>
        <v/>
      </c>
      <c r="O23" s="25" t="str">
        <f t="shared" ca="1" si="5"/>
        <v/>
      </c>
      <c r="P23" s="25" t="str">
        <f t="shared" ca="1" si="5"/>
        <v/>
      </c>
      <c r="Q23" s="25" t="str">
        <f t="shared" ca="1" si="5"/>
        <v/>
      </c>
      <c r="R23" s="25" t="str">
        <f t="shared" ca="1" si="5"/>
        <v/>
      </c>
      <c r="S23" s="25" t="str">
        <f t="shared" ca="1" si="5"/>
        <v/>
      </c>
      <c r="T23" s="25" t="str">
        <f t="shared" ca="1" si="5"/>
        <v/>
      </c>
      <c r="U23" s="25" t="str">
        <f t="shared" ca="1" si="5"/>
        <v/>
      </c>
      <c r="V23" s="25" t="str">
        <f t="shared" ca="1" si="5"/>
        <v/>
      </c>
      <c r="W23" s="25" t="str">
        <f t="shared" ca="1" si="5"/>
        <v/>
      </c>
      <c r="X23" s="25" t="str">
        <f t="shared" ca="1" si="5"/>
        <v/>
      </c>
      <c r="Y23" s="25" t="str">
        <f t="shared" ca="1" si="6"/>
        <v/>
      </c>
      <c r="Z23" s="25" t="str">
        <f t="shared" ca="1" si="6"/>
        <v/>
      </c>
      <c r="AA23" s="25" t="str">
        <f t="shared" ca="1" si="6"/>
        <v/>
      </c>
      <c r="AB23" s="25" t="str">
        <f t="shared" ca="1" si="6"/>
        <v/>
      </c>
      <c r="AC23" s="25" t="str">
        <f t="shared" ca="1" si="6"/>
        <v/>
      </c>
      <c r="AD23" s="25" t="str">
        <f t="shared" ca="1" si="6"/>
        <v/>
      </c>
      <c r="AE23" s="25" t="str">
        <f t="shared" ca="1" si="6"/>
        <v/>
      </c>
      <c r="AF23" s="25" t="str">
        <f t="shared" ca="1" si="6"/>
        <v/>
      </c>
      <c r="AG23" s="25" t="str">
        <f t="shared" ca="1" si="6"/>
        <v/>
      </c>
      <c r="AH23" s="25" t="str">
        <f t="shared" ca="1" si="6"/>
        <v/>
      </c>
      <c r="AI23" s="25" t="str">
        <f t="shared" ca="1" si="6"/>
        <v/>
      </c>
      <c r="AJ23" s="25" t="str">
        <f t="shared" ca="1" si="6"/>
        <v/>
      </c>
      <c r="AK23" s="25" t="str">
        <f t="shared" ca="1" si="6"/>
        <v/>
      </c>
      <c r="AL23" s="25" t="str">
        <f t="shared" ca="1" si="6"/>
        <v/>
      </c>
      <c r="AM23" s="25" t="str">
        <f t="shared" ca="1" si="6"/>
        <v/>
      </c>
      <c r="AN23" s="25" t="str">
        <f t="shared" ca="1" si="6"/>
        <v/>
      </c>
      <c r="AO23" s="25" t="str">
        <f t="shared" ca="1" si="7"/>
        <v/>
      </c>
      <c r="AP23" s="25" t="str">
        <f t="shared" ca="1" si="7"/>
        <v/>
      </c>
      <c r="AQ23" s="25" t="str">
        <f t="shared" ca="1" si="7"/>
        <v/>
      </c>
      <c r="AR23" s="25" t="str">
        <f t="shared" ca="1" si="7"/>
        <v/>
      </c>
      <c r="AS23" s="25" t="str">
        <f t="shared" ca="1" si="7"/>
        <v/>
      </c>
      <c r="AT23" s="25" t="str">
        <f t="shared" ca="1" si="7"/>
        <v/>
      </c>
      <c r="AU23" s="25" t="str">
        <f t="shared" ca="1" si="7"/>
        <v/>
      </c>
      <c r="AV23" s="25" t="str">
        <f t="shared" ca="1" si="7"/>
        <v/>
      </c>
      <c r="AW23" s="25" t="str">
        <f t="shared" ca="1" si="7"/>
        <v/>
      </c>
      <c r="AX23" s="25" t="str">
        <f t="shared" ca="1" si="7"/>
        <v/>
      </c>
      <c r="AY23" s="25" t="str">
        <f t="shared" ca="1" si="7"/>
        <v/>
      </c>
      <c r="AZ23" s="25" t="str">
        <f t="shared" ca="1" si="7"/>
        <v/>
      </c>
      <c r="BA23" s="25" t="str">
        <f t="shared" ca="1" si="7"/>
        <v/>
      </c>
      <c r="BB23" s="25" t="str">
        <f t="shared" ca="1" si="7"/>
        <v/>
      </c>
      <c r="BC23" s="25" t="str">
        <f t="shared" ca="1" si="7"/>
        <v/>
      </c>
      <c r="BD23" s="25" t="str">
        <f t="shared" ca="1" si="7"/>
        <v/>
      </c>
      <c r="BE23" s="25" t="str">
        <f t="shared" ca="1" si="8"/>
        <v/>
      </c>
      <c r="BF23" s="25" t="str">
        <f t="shared" ca="1" si="8"/>
        <v/>
      </c>
      <c r="BG23" s="25" t="str">
        <f t="shared" ca="1" si="8"/>
        <v/>
      </c>
      <c r="BH23" s="25" t="str">
        <f t="shared" ca="1" si="8"/>
        <v/>
      </c>
      <c r="BI23" s="25" t="str">
        <f t="shared" ca="1" si="8"/>
        <v/>
      </c>
      <c r="BJ23" s="25" t="str">
        <f t="shared" ca="1" si="8"/>
        <v/>
      </c>
      <c r="BK23" s="25" t="str">
        <f t="shared" ca="1" si="8"/>
        <v/>
      </c>
      <c r="BL23" s="25" t="str">
        <f t="shared" ca="1" si="8"/>
        <v/>
      </c>
      <c r="BM23" s="26"/>
    </row>
    <row r="24" spans="1:65" s="1" customFormat="1" ht="40.15" customHeight="1" x14ac:dyDescent="0.25">
      <c r="A24" s="9"/>
      <c r="B24" s="23" t="s">
        <v>10</v>
      </c>
      <c r="C24" s="19" t="s">
        <v>33</v>
      </c>
      <c r="D24" s="19"/>
      <c r="E24" s="20"/>
      <c r="F24" s="21">
        <f ca="1">F12+15</f>
        <v>46206</v>
      </c>
      <c r="G24" s="22">
        <v>4</v>
      </c>
      <c r="H24" s="17"/>
      <c r="I24" s="42" t="str">
        <f t="shared" ca="1" si="9"/>
        <v/>
      </c>
      <c r="J24" s="25" t="str">
        <f t="shared" ca="1" si="5"/>
        <v/>
      </c>
      <c r="K24" s="25" t="str">
        <f t="shared" ca="1" si="5"/>
        <v/>
      </c>
      <c r="L24" s="25" t="str">
        <f t="shared" ca="1" si="5"/>
        <v/>
      </c>
      <c r="M24" s="25" t="str">
        <f t="shared" ca="1" si="5"/>
        <v/>
      </c>
      <c r="N24" s="25" t="str">
        <f t="shared" ca="1" si="5"/>
        <v/>
      </c>
      <c r="O24" s="25" t="str">
        <f t="shared" ca="1" si="5"/>
        <v/>
      </c>
      <c r="P24" s="25" t="str">
        <f t="shared" ca="1" si="5"/>
        <v/>
      </c>
      <c r="Q24" s="25" t="str">
        <f t="shared" ca="1" si="5"/>
        <v/>
      </c>
      <c r="R24" s="25" t="str">
        <f t="shared" ca="1" si="5"/>
        <v/>
      </c>
      <c r="S24" s="25" t="str">
        <f t="shared" ca="1" si="5"/>
        <v/>
      </c>
      <c r="T24" s="25" t="str">
        <f t="shared" ca="1" si="5"/>
        <v/>
      </c>
      <c r="U24" s="25" t="str">
        <f t="shared" ca="1" si="5"/>
        <v/>
      </c>
      <c r="V24" s="25" t="str">
        <f t="shared" ca="1" si="5"/>
        <v/>
      </c>
      <c r="W24" s="25" t="str">
        <f t="shared" ca="1" si="5"/>
        <v/>
      </c>
      <c r="X24" s="25" t="str">
        <f t="shared" ca="1" si="5"/>
        <v/>
      </c>
      <c r="Y24" s="25" t="str">
        <f t="shared" ca="1" si="6"/>
        <v/>
      </c>
      <c r="Z24" s="25" t="str">
        <f t="shared" ca="1" si="6"/>
        <v/>
      </c>
      <c r="AA24" s="25" t="str">
        <f t="shared" ca="1" si="6"/>
        <v/>
      </c>
      <c r="AB24" s="25" t="str">
        <f t="shared" ca="1" si="6"/>
        <v/>
      </c>
      <c r="AC24" s="25" t="str">
        <f t="shared" ca="1" si="6"/>
        <v/>
      </c>
      <c r="AD24" s="25" t="str">
        <f t="shared" ca="1" si="6"/>
        <v/>
      </c>
      <c r="AE24" s="25" t="str">
        <f t="shared" ca="1" si="6"/>
        <v/>
      </c>
      <c r="AF24" s="25" t="str">
        <f t="shared" ca="1" si="6"/>
        <v/>
      </c>
      <c r="AG24" s="25" t="str">
        <f t="shared" ca="1" si="6"/>
        <v/>
      </c>
      <c r="AH24" s="25" t="str">
        <f t="shared" ca="1" si="6"/>
        <v/>
      </c>
      <c r="AI24" s="25" t="str">
        <f t="shared" ca="1" si="6"/>
        <v/>
      </c>
      <c r="AJ24" s="25" t="str">
        <f t="shared" ca="1" si="6"/>
        <v/>
      </c>
      <c r="AK24" s="25" t="str">
        <f t="shared" ca="1" si="6"/>
        <v/>
      </c>
      <c r="AL24" s="25" t="str">
        <f t="shared" ca="1" si="6"/>
        <v/>
      </c>
      <c r="AM24" s="25" t="str">
        <f t="shared" ca="1" si="6"/>
        <v/>
      </c>
      <c r="AN24" s="25" t="str">
        <f t="shared" ca="1" si="6"/>
        <v/>
      </c>
      <c r="AO24" s="25" t="str">
        <f t="shared" ca="1" si="7"/>
        <v/>
      </c>
      <c r="AP24" s="25" t="str">
        <f t="shared" ca="1" si="7"/>
        <v/>
      </c>
      <c r="AQ24" s="25" t="str">
        <f t="shared" ca="1" si="7"/>
        <v/>
      </c>
      <c r="AR24" s="25" t="str">
        <f t="shared" ca="1" si="7"/>
        <v/>
      </c>
      <c r="AS24" s="25" t="str">
        <f t="shared" ca="1" si="7"/>
        <v/>
      </c>
      <c r="AT24" s="25" t="str">
        <f t="shared" ca="1" si="7"/>
        <v/>
      </c>
      <c r="AU24" s="25" t="str">
        <f t="shared" ca="1" si="7"/>
        <v/>
      </c>
      <c r="AV24" s="25" t="str">
        <f t="shared" ca="1" si="7"/>
        <v/>
      </c>
      <c r="AW24" s="25" t="str">
        <f t="shared" ca="1" si="7"/>
        <v/>
      </c>
      <c r="AX24" s="25" t="str">
        <f t="shared" ca="1" si="7"/>
        <v/>
      </c>
      <c r="AY24" s="25" t="str">
        <f t="shared" ca="1" si="7"/>
        <v/>
      </c>
      <c r="AZ24" s="25" t="str">
        <f t="shared" ca="1" si="7"/>
        <v/>
      </c>
      <c r="BA24" s="25" t="str">
        <f t="shared" ca="1" si="7"/>
        <v/>
      </c>
      <c r="BB24" s="25" t="str">
        <f t="shared" ca="1" si="7"/>
        <v/>
      </c>
      <c r="BC24" s="25" t="str">
        <f t="shared" ca="1" si="7"/>
        <v/>
      </c>
      <c r="BD24" s="25" t="str">
        <f t="shared" ca="1" si="7"/>
        <v/>
      </c>
      <c r="BE24" s="25" t="str">
        <f t="shared" ca="1" si="8"/>
        <v/>
      </c>
      <c r="BF24" s="25" t="str">
        <f t="shared" ca="1" si="8"/>
        <v/>
      </c>
      <c r="BG24" s="25" t="str">
        <f t="shared" ca="1" si="8"/>
        <v/>
      </c>
      <c r="BH24" s="25" t="str">
        <f t="shared" ca="1" si="8"/>
        <v/>
      </c>
      <c r="BI24" s="25" t="str">
        <f t="shared" ca="1" si="8"/>
        <v/>
      </c>
      <c r="BJ24" s="25" t="str">
        <f t="shared" ca="1" si="8"/>
        <v/>
      </c>
      <c r="BK24" s="25" t="str">
        <f t="shared" ca="1" si="8"/>
        <v/>
      </c>
      <c r="BL24" s="25" t="str">
        <f t="shared" ca="1" si="8"/>
        <v/>
      </c>
      <c r="BM24" s="26"/>
    </row>
    <row r="25" spans="1:65" s="1" customFormat="1" ht="40.15" customHeight="1" x14ac:dyDescent="0.25">
      <c r="A25" s="9"/>
      <c r="B25" s="23" t="s">
        <v>11</v>
      </c>
      <c r="C25" s="19" t="s">
        <v>34</v>
      </c>
      <c r="D25" s="19"/>
      <c r="E25" s="20"/>
      <c r="F25" s="21">
        <f ca="1">F24+3</f>
        <v>46209</v>
      </c>
      <c r="G25" s="22">
        <v>14</v>
      </c>
      <c r="H25" s="17"/>
      <c r="I25" s="42" t="str">
        <f t="shared" ca="1" si="9"/>
        <v/>
      </c>
      <c r="J25" s="25" t="str">
        <f t="shared" ca="1" si="5"/>
        <v/>
      </c>
      <c r="K25" s="25" t="str">
        <f t="shared" ca="1" si="5"/>
        <v/>
      </c>
      <c r="L25" s="25" t="str">
        <f t="shared" ca="1" si="5"/>
        <v/>
      </c>
      <c r="M25" s="25" t="str">
        <f t="shared" ca="1" si="5"/>
        <v/>
      </c>
      <c r="N25" s="25" t="str">
        <f t="shared" ca="1" si="5"/>
        <v/>
      </c>
      <c r="O25" s="25" t="str">
        <f t="shared" ca="1" si="5"/>
        <v/>
      </c>
      <c r="P25" s="25" t="str">
        <f t="shared" ca="1" si="5"/>
        <v/>
      </c>
      <c r="Q25" s="25" t="str">
        <f t="shared" ca="1" si="5"/>
        <v/>
      </c>
      <c r="R25" s="25" t="str">
        <f t="shared" ca="1" si="5"/>
        <v/>
      </c>
      <c r="S25" s="25" t="str">
        <f t="shared" ca="1" si="5"/>
        <v/>
      </c>
      <c r="T25" s="25" t="str">
        <f t="shared" ca="1" si="5"/>
        <v/>
      </c>
      <c r="U25" s="25" t="str">
        <f t="shared" ca="1" si="5"/>
        <v/>
      </c>
      <c r="V25" s="25" t="str">
        <f t="shared" ca="1" si="5"/>
        <v/>
      </c>
      <c r="W25" s="25" t="str">
        <f t="shared" ca="1" si="5"/>
        <v/>
      </c>
      <c r="X25" s="25" t="str">
        <f t="shared" ca="1" si="5"/>
        <v/>
      </c>
      <c r="Y25" s="25" t="str">
        <f t="shared" ca="1" si="6"/>
        <v/>
      </c>
      <c r="Z25" s="25" t="str">
        <f t="shared" ca="1" si="6"/>
        <v/>
      </c>
      <c r="AA25" s="25" t="str">
        <f t="shared" ca="1" si="6"/>
        <v/>
      </c>
      <c r="AB25" s="25" t="str">
        <f t="shared" ca="1" si="6"/>
        <v/>
      </c>
      <c r="AC25" s="25" t="str">
        <f t="shared" ca="1" si="6"/>
        <v/>
      </c>
      <c r="AD25" s="25" t="str">
        <f t="shared" ca="1" si="6"/>
        <v/>
      </c>
      <c r="AE25" s="25" t="str">
        <f t="shared" ca="1" si="6"/>
        <v/>
      </c>
      <c r="AF25" s="25" t="str">
        <f t="shared" ca="1" si="6"/>
        <v/>
      </c>
      <c r="AG25" s="25" t="str">
        <f t="shared" ca="1" si="6"/>
        <v/>
      </c>
      <c r="AH25" s="25" t="str">
        <f t="shared" ca="1" si="6"/>
        <v/>
      </c>
      <c r="AI25" s="25" t="str">
        <f t="shared" ca="1" si="6"/>
        <v/>
      </c>
      <c r="AJ25" s="25" t="str">
        <f t="shared" ca="1" si="6"/>
        <v/>
      </c>
      <c r="AK25" s="25" t="str">
        <f t="shared" ca="1" si="6"/>
        <v/>
      </c>
      <c r="AL25" s="25" t="str">
        <f t="shared" ca="1" si="6"/>
        <v/>
      </c>
      <c r="AM25" s="25" t="str">
        <f t="shared" ca="1" si="6"/>
        <v/>
      </c>
      <c r="AN25" s="25" t="str">
        <f t="shared" ca="1" si="6"/>
        <v/>
      </c>
      <c r="AO25" s="25" t="str">
        <f t="shared" ca="1" si="7"/>
        <v/>
      </c>
      <c r="AP25" s="25" t="str">
        <f t="shared" ca="1" si="7"/>
        <v/>
      </c>
      <c r="AQ25" s="25" t="str">
        <f t="shared" ca="1" si="7"/>
        <v/>
      </c>
      <c r="AR25" s="25" t="str">
        <f t="shared" ca="1" si="7"/>
        <v/>
      </c>
      <c r="AS25" s="25" t="str">
        <f t="shared" ca="1" si="7"/>
        <v/>
      </c>
      <c r="AT25" s="25" t="str">
        <f t="shared" ca="1" si="7"/>
        <v/>
      </c>
      <c r="AU25" s="25" t="str">
        <f t="shared" ca="1" si="7"/>
        <v/>
      </c>
      <c r="AV25" s="25" t="str">
        <f t="shared" ca="1" si="7"/>
        <v/>
      </c>
      <c r="AW25" s="25" t="str">
        <f t="shared" ca="1" si="7"/>
        <v/>
      </c>
      <c r="AX25" s="25" t="str">
        <f t="shared" ca="1" si="7"/>
        <v/>
      </c>
      <c r="AY25" s="25" t="str">
        <f t="shared" ca="1" si="7"/>
        <v/>
      </c>
      <c r="AZ25" s="25" t="str">
        <f t="shared" ca="1" si="7"/>
        <v/>
      </c>
      <c r="BA25" s="25" t="str">
        <f t="shared" ca="1" si="7"/>
        <v/>
      </c>
      <c r="BB25" s="25" t="str">
        <f t="shared" ca="1" si="7"/>
        <v/>
      </c>
      <c r="BC25" s="25" t="str">
        <f t="shared" ca="1" si="7"/>
        <v/>
      </c>
      <c r="BD25" s="25" t="str">
        <f t="shared" ca="1" si="7"/>
        <v/>
      </c>
      <c r="BE25" s="25" t="str">
        <f t="shared" ca="1" si="8"/>
        <v/>
      </c>
      <c r="BF25" s="25" t="str">
        <f t="shared" ca="1" si="8"/>
        <v/>
      </c>
      <c r="BG25" s="25" t="str">
        <f t="shared" ca="1" si="8"/>
        <v/>
      </c>
      <c r="BH25" s="25" t="str">
        <f t="shared" ca="1" si="8"/>
        <v/>
      </c>
      <c r="BI25" s="25" t="str">
        <f t="shared" ca="1" si="8"/>
        <v/>
      </c>
      <c r="BJ25" s="25" t="str">
        <f t="shared" ca="1" si="8"/>
        <v/>
      </c>
      <c r="BK25" s="25" t="str">
        <f t="shared" ca="1" si="8"/>
        <v/>
      </c>
      <c r="BL25" s="25" t="str">
        <f t="shared" ca="1" si="8"/>
        <v/>
      </c>
      <c r="BM25" s="26"/>
    </row>
    <row r="26" spans="1:65" s="1" customFormat="1" ht="40.15" customHeight="1" x14ac:dyDescent="0.25">
      <c r="A26" s="9"/>
      <c r="B26" s="23" t="s">
        <v>12</v>
      </c>
      <c r="C26" s="19" t="s">
        <v>33</v>
      </c>
      <c r="D26" s="19"/>
      <c r="E26" s="20"/>
      <c r="F26" s="21">
        <f ca="1">F25+15</f>
        <v>46224</v>
      </c>
      <c r="G26" s="22">
        <v>6</v>
      </c>
      <c r="H26" s="17"/>
      <c r="I26" s="42" t="str">
        <f t="shared" ca="1" si="9"/>
        <v/>
      </c>
      <c r="J26" s="25" t="str">
        <f t="shared" ca="1" si="5"/>
        <v/>
      </c>
      <c r="K26" s="25" t="str">
        <f t="shared" ca="1" si="5"/>
        <v/>
      </c>
      <c r="L26" s="25" t="str">
        <f t="shared" ca="1" si="5"/>
        <v/>
      </c>
      <c r="M26" s="25" t="str">
        <f t="shared" ca="1" si="5"/>
        <v/>
      </c>
      <c r="N26" s="25" t="str">
        <f t="shared" ca="1" si="5"/>
        <v/>
      </c>
      <c r="O26" s="25" t="str">
        <f t="shared" ca="1" si="5"/>
        <v/>
      </c>
      <c r="P26" s="25" t="str">
        <f t="shared" ca="1" si="5"/>
        <v/>
      </c>
      <c r="Q26" s="25" t="str">
        <f t="shared" ca="1" si="5"/>
        <v/>
      </c>
      <c r="R26" s="25" t="str">
        <f t="shared" ca="1" si="5"/>
        <v/>
      </c>
      <c r="S26" s="25" t="str">
        <f t="shared" ca="1" si="5"/>
        <v/>
      </c>
      <c r="T26" s="25" t="str">
        <f t="shared" ca="1" si="5"/>
        <v/>
      </c>
      <c r="U26" s="25" t="str">
        <f t="shared" ca="1" si="5"/>
        <v/>
      </c>
      <c r="V26" s="25" t="str">
        <f t="shared" ca="1" si="5"/>
        <v/>
      </c>
      <c r="W26" s="25" t="str">
        <f t="shared" ca="1" si="5"/>
        <v/>
      </c>
      <c r="X26" s="25" t="str">
        <f t="shared" ca="1" si="5"/>
        <v/>
      </c>
      <c r="Y26" s="25" t="str">
        <f t="shared" ca="1" si="6"/>
        <v/>
      </c>
      <c r="Z26" s="25" t="str">
        <f t="shared" ca="1" si="6"/>
        <v/>
      </c>
      <c r="AA26" s="25" t="str">
        <f t="shared" ca="1" si="6"/>
        <v/>
      </c>
      <c r="AB26" s="25" t="str">
        <f t="shared" ca="1" si="6"/>
        <v/>
      </c>
      <c r="AC26" s="25" t="str">
        <f t="shared" ca="1" si="6"/>
        <v/>
      </c>
      <c r="AD26" s="25" t="str">
        <f t="shared" ca="1" si="6"/>
        <v/>
      </c>
      <c r="AE26" s="25" t="str">
        <f t="shared" ca="1" si="6"/>
        <v/>
      </c>
      <c r="AF26" s="25" t="str">
        <f t="shared" ca="1" si="6"/>
        <v/>
      </c>
      <c r="AG26" s="25" t="str">
        <f t="shared" ca="1" si="6"/>
        <v/>
      </c>
      <c r="AH26" s="25" t="str">
        <f t="shared" ca="1" si="6"/>
        <v/>
      </c>
      <c r="AI26" s="25" t="str">
        <f t="shared" ca="1" si="6"/>
        <v/>
      </c>
      <c r="AJ26" s="25" t="str">
        <f t="shared" ca="1" si="6"/>
        <v/>
      </c>
      <c r="AK26" s="25" t="str">
        <f t="shared" ca="1" si="6"/>
        <v/>
      </c>
      <c r="AL26" s="25" t="str">
        <f t="shared" ca="1" si="6"/>
        <v/>
      </c>
      <c r="AM26" s="25" t="str">
        <f t="shared" ca="1" si="6"/>
        <v/>
      </c>
      <c r="AN26" s="25" t="str">
        <f t="shared" ref="AN26:BC35" ca="1" si="10">IF(AND($C26="Objectif",AN$7&gt;=$F26,AN$7&lt;=$F26+$G26-1),2,IF(AND($C26="Jalon",AN$7&gt;=$F26,AN$7&lt;=$F26+$G26-1),1,""))</f>
        <v/>
      </c>
      <c r="AO26" s="25" t="str">
        <f t="shared" ca="1" si="7"/>
        <v/>
      </c>
      <c r="AP26" s="25" t="str">
        <f t="shared" ca="1" si="7"/>
        <v/>
      </c>
      <c r="AQ26" s="25" t="str">
        <f t="shared" ca="1" si="7"/>
        <v/>
      </c>
      <c r="AR26" s="25" t="str">
        <f t="shared" ca="1" si="7"/>
        <v/>
      </c>
      <c r="AS26" s="25" t="str">
        <f t="shared" ca="1" si="7"/>
        <v/>
      </c>
      <c r="AT26" s="25" t="str">
        <f t="shared" ca="1" si="7"/>
        <v/>
      </c>
      <c r="AU26" s="25" t="str">
        <f t="shared" ca="1" si="7"/>
        <v/>
      </c>
      <c r="AV26" s="25" t="str">
        <f t="shared" ca="1" si="7"/>
        <v/>
      </c>
      <c r="AW26" s="25" t="str">
        <f t="shared" ca="1" si="7"/>
        <v/>
      </c>
      <c r="AX26" s="25" t="str">
        <f t="shared" ca="1" si="7"/>
        <v/>
      </c>
      <c r="AY26" s="25" t="str">
        <f t="shared" ca="1" si="7"/>
        <v/>
      </c>
      <c r="AZ26" s="25" t="str">
        <f t="shared" ca="1" si="7"/>
        <v/>
      </c>
      <c r="BA26" s="25" t="str">
        <f t="shared" ca="1" si="7"/>
        <v/>
      </c>
      <c r="BB26" s="25" t="str">
        <f t="shared" ca="1" si="7"/>
        <v/>
      </c>
      <c r="BC26" s="25" t="str">
        <f t="shared" ca="1" si="7"/>
        <v/>
      </c>
      <c r="BD26" s="25" t="str">
        <f t="shared" ref="BD26:BL35" ca="1" si="11">IF(AND($C26="Objectif",BD$7&gt;=$F26,BD$7&lt;=$F26+$G26-1),2,IF(AND($C26="Jalon",BD$7&gt;=$F26,BD$7&lt;=$F26+$G26-1),1,""))</f>
        <v/>
      </c>
      <c r="BE26" s="25" t="str">
        <f t="shared" ca="1" si="8"/>
        <v/>
      </c>
      <c r="BF26" s="25" t="str">
        <f t="shared" ca="1" si="8"/>
        <v/>
      </c>
      <c r="BG26" s="25" t="str">
        <f t="shared" ca="1" si="8"/>
        <v/>
      </c>
      <c r="BH26" s="25" t="str">
        <f t="shared" ca="1" si="8"/>
        <v/>
      </c>
      <c r="BI26" s="25" t="str">
        <f t="shared" ca="1" si="8"/>
        <v/>
      </c>
      <c r="BJ26" s="25" t="str">
        <f t="shared" ca="1" si="8"/>
        <v/>
      </c>
      <c r="BK26" s="25" t="str">
        <f t="shared" ca="1" si="8"/>
        <v/>
      </c>
      <c r="BL26" s="25" t="str">
        <f t="shared" ca="1" si="8"/>
        <v/>
      </c>
      <c r="BM26" s="26"/>
    </row>
    <row r="27" spans="1:65" s="1" customFormat="1" ht="40.15" customHeight="1" x14ac:dyDescent="0.25">
      <c r="A27" s="9"/>
      <c r="B27" s="23" t="s">
        <v>13</v>
      </c>
      <c r="C27" s="19" t="s">
        <v>20</v>
      </c>
      <c r="D27" s="19"/>
      <c r="E27" s="20"/>
      <c r="F27" s="21">
        <f ca="1">F21+22</f>
        <v>46228</v>
      </c>
      <c r="G27" s="22">
        <v>3</v>
      </c>
      <c r="H27" s="17"/>
      <c r="I27" s="42" t="str">
        <f t="shared" ca="1" si="9"/>
        <v/>
      </c>
      <c r="J27" s="25" t="str">
        <f t="shared" ca="1" si="9"/>
        <v/>
      </c>
      <c r="K27" s="25" t="str">
        <f t="shared" ca="1" si="9"/>
        <v/>
      </c>
      <c r="L27" s="25" t="str">
        <f t="shared" ca="1" si="9"/>
        <v/>
      </c>
      <c r="M27" s="25" t="str">
        <f t="shared" ca="1" si="9"/>
        <v/>
      </c>
      <c r="N27" s="25" t="str">
        <f t="shared" ca="1" si="9"/>
        <v/>
      </c>
      <c r="O27" s="25" t="str">
        <f t="shared" ca="1" si="9"/>
        <v/>
      </c>
      <c r="P27" s="25" t="str">
        <f t="shared" ca="1" si="9"/>
        <v/>
      </c>
      <c r="Q27" s="25" t="str">
        <f t="shared" ca="1" si="9"/>
        <v/>
      </c>
      <c r="R27" s="25" t="str">
        <f t="shared" ca="1" si="9"/>
        <v/>
      </c>
      <c r="S27" s="25" t="str">
        <f t="shared" ca="1" si="9"/>
        <v/>
      </c>
      <c r="T27" s="25" t="str">
        <f t="shared" ca="1" si="9"/>
        <v/>
      </c>
      <c r="U27" s="25" t="str">
        <f t="shared" ca="1" si="9"/>
        <v/>
      </c>
      <c r="V27" s="25" t="str">
        <f t="shared" ca="1" si="9"/>
        <v/>
      </c>
      <c r="W27" s="25" t="str">
        <f t="shared" ca="1" si="9"/>
        <v/>
      </c>
      <c r="X27" s="25" t="str">
        <f t="shared" ca="1" si="9"/>
        <v/>
      </c>
      <c r="Y27" s="25" t="str">
        <f t="shared" ref="Y27:AM35" ca="1" si="12">IF(AND($C27="Objectif",Y$7&gt;=$F27,Y$7&lt;=$F27+$G27-1),2,IF(AND($C27="Jalon",Y$7&gt;=$F27,Y$7&lt;=$F27+$G27-1),1,""))</f>
        <v/>
      </c>
      <c r="Z27" s="25" t="str">
        <f t="shared" ca="1" si="12"/>
        <v/>
      </c>
      <c r="AA27" s="25" t="str">
        <f t="shared" ca="1" si="12"/>
        <v/>
      </c>
      <c r="AB27" s="25" t="str">
        <f t="shared" ca="1" si="12"/>
        <v/>
      </c>
      <c r="AC27" s="25" t="str">
        <f t="shared" ca="1" si="12"/>
        <v/>
      </c>
      <c r="AD27" s="25" t="str">
        <f t="shared" ca="1" si="12"/>
        <v/>
      </c>
      <c r="AE27" s="25" t="str">
        <f t="shared" ca="1" si="12"/>
        <v/>
      </c>
      <c r="AF27" s="25" t="str">
        <f t="shared" ca="1" si="12"/>
        <v/>
      </c>
      <c r="AG27" s="25" t="str">
        <f t="shared" ca="1" si="12"/>
        <v/>
      </c>
      <c r="AH27" s="25" t="str">
        <f t="shared" ca="1" si="12"/>
        <v/>
      </c>
      <c r="AI27" s="25" t="str">
        <f t="shared" ca="1" si="12"/>
        <v/>
      </c>
      <c r="AJ27" s="25" t="str">
        <f t="shared" ca="1" si="12"/>
        <v/>
      </c>
      <c r="AK27" s="25" t="str">
        <f t="shared" ca="1" si="12"/>
        <v/>
      </c>
      <c r="AL27" s="25" t="str">
        <f t="shared" ca="1" si="12"/>
        <v/>
      </c>
      <c r="AM27" s="25" t="str">
        <f t="shared" ca="1" si="12"/>
        <v/>
      </c>
      <c r="AN27" s="25" t="str">
        <f t="shared" ca="1" si="10"/>
        <v/>
      </c>
      <c r="AO27" s="25" t="str">
        <f t="shared" ca="1" si="10"/>
        <v/>
      </c>
      <c r="AP27" s="25" t="str">
        <f t="shared" ca="1" si="10"/>
        <v/>
      </c>
      <c r="AQ27" s="25" t="str">
        <f t="shared" ca="1" si="10"/>
        <v/>
      </c>
      <c r="AR27" s="25" t="str">
        <f t="shared" ca="1" si="10"/>
        <v/>
      </c>
      <c r="AS27" s="25">
        <f t="shared" ca="1" si="10"/>
        <v>2</v>
      </c>
      <c r="AT27" s="25">
        <f t="shared" ca="1" si="10"/>
        <v>2</v>
      </c>
      <c r="AU27" s="25">
        <f t="shared" ca="1" si="10"/>
        <v>2</v>
      </c>
      <c r="AV27" s="25" t="str">
        <f t="shared" ca="1" si="10"/>
        <v/>
      </c>
      <c r="AW27" s="25" t="str">
        <f t="shared" ca="1" si="10"/>
        <v/>
      </c>
      <c r="AX27" s="25" t="str">
        <f t="shared" ca="1" si="10"/>
        <v/>
      </c>
      <c r="AY27" s="25" t="str">
        <f t="shared" ca="1" si="10"/>
        <v/>
      </c>
      <c r="AZ27" s="25" t="str">
        <f t="shared" ca="1" si="10"/>
        <v/>
      </c>
      <c r="BA27" s="25" t="str">
        <f t="shared" ca="1" si="10"/>
        <v/>
      </c>
      <c r="BB27" s="25" t="str">
        <f t="shared" ca="1" si="10"/>
        <v/>
      </c>
      <c r="BC27" s="25" t="str">
        <f t="shared" ca="1" si="10"/>
        <v/>
      </c>
      <c r="BD27" s="25" t="str">
        <f t="shared" ca="1" si="11"/>
        <v/>
      </c>
      <c r="BE27" s="25" t="str">
        <f t="shared" ca="1" si="11"/>
        <v/>
      </c>
      <c r="BF27" s="25" t="str">
        <f t="shared" ca="1" si="11"/>
        <v/>
      </c>
      <c r="BG27" s="25" t="str">
        <f t="shared" ca="1" si="11"/>
        <v/>
      </c>
      <c r="BH27" s="25" t="str">
        <f t="shared" ca="1" si="11"/>
        <v/>
      </c>
      <c r="BI27" s="25" t="str">
        <f t="shared" ca="1" si="11"/>
        <v/>
      </c>
      <c r="BJ27" s="25" t="str">
        <f t="shared" ca="1" si="11"/>
        <v/>
      </c>
      <c r="BK27" s="25" t="str">
        <f t="shared" ca="1" si="11"/>
        <v/>
      </c>
      <c r="BL27" s="25" t="str">
        <f t="shared" ca="1" si="11"/>
        <v/>
      </c>
      <c r="BM27" s="26"/>
    </row>
    <row r="28" spans="1:65" s="1" customFormat="1" ht="40.15" customHeight="1" x14ac:dyDescent="0.25">
      <c r="A28" s="9"/>
      <c r="B28" s="23" t="s">
        <v>14</v>
      </c>
      <c r="C28" s="19" t="s">
        <v>22</v>
      </c>
      <c r="D28" s="19"/>
      <c r="E28" s="20"/>
      <c r="F28" s="21">
        <f ca="1">F16</f>
        <v>46197</v>
      </c>
      <c r="G28" s="22">
        <v>19</v>
      </c>
      <c r="H28" s="17"/>
      <c r="I28" s="42" t="str">
        <f t="shared" ca="1" si="9"/>
        <v/>
      </c>
      <c r="J28" s="25" t="str">
        <f t="shared" ca="1" si="9"/>
        <v/>
      </c>
      <c r="K28" s="25" t="str">
        <f t="shared" ca="1" si="9"/>
        <v/>
      </c>
      <c r="L28" s="25" t="str">
        <f t="shared" ca="1" si="9"/>
        <v/>
      </c>
      <c r="M28" s="25" t="str">
        <f t="shared" ca="1" si="9"/>
        <v/>
      </c>
      <c r="N28" s="25" t="str">
        <f t="shared" ca="1" si="9"/>
        <v/>
      </c>
      <c r="O28" s="25" t="str">
        <f t="shared" ca="1" si="9"/>
        <v/>
      </c>
      <c r="P28" s="25" t="str">
        <f t="shared" ca="1" si="9"/>
        <v/>
      </c>
      <c r="Q28" s="25" t="str">
        <f t="shared" ca="1" si="9"/>
        <v/>
      </c>
      <c r="R28" s="25" t="str">
        <f t="shared" ca="1" si="9"/>
        <v/>
      </c>
      <c r="S28" s="25" t="str">
        <f t="shared" ca="1" si="9"/>
        <v/>
      </c>
      <c r="T28" s="25" t="str">
        <f t="shared" ca="1" si="9"/>
        <v/>
      </c>
      <c r="U28" s="25" t="str">
        <f t="shared" ca="1" si="9"/>
        <v/>
      </c>
      <c r="V28" s="25" t="str">
        <f t="shared" ca="1" si="9"/>
        <v/>
      </c>
      <c r="W28" s="25" t="str">
        <f t="shared" ca="1" si="9"/>
        <v/>
      </c>
      <c r="X28" s="25" t="str">
        <f t="shared" ca="1" si="9"/>
        <v/>
      </c>
      <c r="Y28" s="25" t="str">
        <f t="shared" ca="1" si="12"/>
        <v/>
      </c>
      <c r="Z28" s="25" t="str">
        <f t="shared" ca="1" si="12"/>
        <v/>
      </c>
      <c r="AA28" s="25" t="str">
        <f t="shared" ca="1" si="12"/>
        <v/>
      </c>
      <c r="AB28" s="25" t="str">
        <f t="shared" ca="1" si="12"/>
        <v/>
      </c>
      <c r="AC28" s="25" t="str">
        <f t="shared" ca="1" si="12"/>
        <v/>
      </c>
      <c r="AD28" s="25" t="str">
        <f t="shared" ca="1" si="12"/>
        <v/>
      </c>
      <c r="AE28" s="25" t="str">
        <f t="shared" ca="1" si="12"/>
        <v/>
      </c>
      <c r="AF28" s="25" t="str">
        <f t="shared" ca="1" si="12"/>
        <v/>
      </c>
      <c r="AG28" s="25" t="str">
        <f t="shared" ca="1" si="12"/>
        <v/>
      </c>
      <c r="AH28" s="25" t="str">
        <f t="shared" ca="1" si="12"/>
        <v/>
      </c>
      <c r="AI28" s="25" t="str">
        <f t="shared" ca="1" si="12"/>
        <v/>
      </c>
      <c r="AJ28" s="25" t="str">
        <f t="shared" ca="1" si="12"/>
        <v/>
      </c>
      <c r="AK28" s="25" t="str">
        <f t="shared" ca="1" si="12"/>
        <v/>
      </c>
      <c r="AL28" s="25" t="str">
        <f t="shared" ca="1" si="12"/>
        <v/>
      </c>
      <c r="AM28" s="25" t="str">
        <f t="shared" ca="1" si="12"/>
        <v/>
      </c>
      <c r="AN28" s="25" t="str">
        <f t="shared" ca="1" si="10"/>
        <v/>
      </c>
      <c r="AO28" s="25" t="str">
        <f t="shared" ca="1" si="10"/>
        <v/>
      </c>
      <c r="AP28" s="25" t="str">
        <f t="shared" ca="1" si="10"/>
        <v/>
      </c>
      <c r="AQ28" s="25" t="str">
        <f t="shared" ca="1" si="10"/>
        <v/>
      </c>
      <c r="AR28" s="25" t="str">
        <f t="shared" ca="1" si="10"/>
        <v/>
      </c>
      <c r="AS28" s="25" t="str">
        <f t="shared" ca="1" si="10"/>
        <v/>
      </c>
      <c r="AT28" s="25" t="str">
        <f t="shared" ca="1" si="10"/>
        <v/>
      </c>
      <c r="AU28" s="25" t="str">
        <f t="shared" ca="1" si="10"/>
        <v/>
      </c>
      <c r="AV28" s="25" t="str">
        <f t="shared" ca="1" si="10"/>
        <v/>
      </c>
      <c r="AW28" s="25" t="str">
        <f t="shared" ca="1" si="10"/>
        <v/>
      </c>
      <c r="AX28" s="25" t="str">
        <f t="shared" ca="1" si="10"/>
        <v/>
      </c>
      <c r="AY28" s="25" t="str">
        <f t="shared" ca="1" si="10"/>
        <v/>
      </c>
      <c r="AZ28" s="25" t="str">
        <f t="shared" ca="1" si="10"/>
        <v/>
      </c>
      <c r="BA28" s="25" t="str">
        <f t="shared" ca="1" si="10"/>
        <v/>
      </c>
      <c r="BB28" s="25" t="str">
        <f t="shared" ca="1" si="10"/>
        <v/>
      </c>
      <c r="BC28" s="25" t="str">
        <f t="shared" ca="1" si="10"/>
        <v/>
      </c>
      <c r="BD28" s="25" t="str">
        <f t="shared" ca="1" si="11"/>
        <v/>
      </c>
      <c r="BE28" s="25" t="str">
        <f t="shared" ca="1" si="11"/>
        <v/>
      </c>
      <c r="BF28" s="25" t="str">
        <f t="shared" ca="1" si="11"/>
        <v/>
      </c>
      <c r="BG28" s="25" t="str">
        <f t="shared" ca="1" si="11"/>
        <v/>
      </c>
      <c r="BH28" s="25" t="str">
        <f t="shared" ca="1" si="11"/>
        <v/>
      </c>
      <c r="BI28" s="25" t="str">
        <f t="shared" ca="1" si="11"/>
        <v/>
      </c>
      <c r="BJ28" s="25" t="str">
        <f t="shared" ca="1" si="11"/>
        <v/>
      </c>
      <c r="BK28" s="25" t="str">
        <f t="shared" ca="1" si="11"/>
        <v/>
      </c>
      <c r="BL28" s="25" t="str">
        <f t="shared" ca="1" si="11"/>
        <v/>
      </c>
      <c r="BM28" s="26"/>
    </row>
    <row r="29" spans="1:65" s="1" customFormat="1" ht="40.15" customHeight="1" x14ac:dyDescent="0.25">
      <c r="A29" s="9"/>
      <c r="B29" s="104" t="s">
        <v>17</v>
      </c>
      <c r="C29" s="19"/>
      <c r="D29" s="19"/>
      <c r="E29" s="20"/>
      <c r="F29" s="21"/>
      <c r="G29" s="22"/>
      <c r="H29" s="17"/>
      <c r="I29" s="42" t="str">
        <f t="shared" ref="I29:X35" ca="1" si="13">IF(AND($C29="Objectif",I$7&gt;=$F29,I$7&lt;=$F29+$G29-1),2,IF(AND($C29="Jalon",I$7&gt;=$F29,I$7&lt;=$F29+$G29-1),1,""))</f>
        <v/>
      </c>
      <c r="J29" s="25" t="str">
        <f t="shared" ca="1" si="13"/>
        <v/>
      </c>
      <c r="K29" s="25" t="str">
        <f t="shared" ca="1" si="13"/>
        <v/>
      </c>
      <c r="L29" s="25" t="str">
        <f t="shared" ca="1" si="13"/>
        <v/>
      </c>
      <c r="M29" s="25" t="str">
        <f t="shared" ca="1" si="13"/>
        <v/>
      </c>
      <c r="N29" s="25" t="str">
        <f t="shared" ca="1" si="13"/>
        <v/>
      </c>
      <c r="O29" s="25" t="str">
        <f t="shared" ca="1" si="13"/>
        <v/>
      </c>
      <c r="P29" s="25" t="str">
        <f t="shared" ca="1" si="13"/>
        <v/>
      </c>
      <c r="Q29" s="25" t="str">
        <f t="shared" ca="1" si="13"/>
        <v/>
      </c>
      <c r="R29" s="25" t="str">
        <f t="shared" ca="1" si="13"/>
        <v/>
      </c>
      <c r="S29" s="25" t="str">
        <f t="shared" ca="1" si="13"/>
        <v/>
      </c>
      <c r="T29" s="25" t="str">
        <f t="shared" ca="1" si="13"/>
        <v/>
      </c>
      <c r="U29" s="25" t="str">
        <f t="shared" ca="1" si="13"/>
        <v/>
      </c>
      <c r="V29" s="25" t="str">
        <f t="shared" ca="1" si="13"/>
        <v/>
      </c>
      <c r="W29" s="25" t="str">
        <f t="shared" ca="1" si="13"/>
        <v/>
      </c>
      <c r="X29" s="25" t="str">
        <f t="shared" ca="1" si="13"/>
        <v/>
      </c>
      <c r="Y29" s="25" t="str">
        <f t="shared" ca="1" si="12"/>
        <v/>
      </c>
      <c r="Z29" s="25" t="str">
        <f t="shared" ca="1" si="12"/>
        <v/>
      </c>
      <c r="AA29" s="25" t="str">
        <f t="shared" ca="1" si="12"/>
        <v/>
      </c>
      <c r="AB29" s="25" t="str">
        <f t="shared" ca="1" si="12"/>
        <v/>
      </c>
      <c r="AC29" s="25" t="str">
        <f t="shared" ca="1" si="12"/>
        <v/>
      </c>
      <c r="AD29" s="25" t="str">
        <f t="shared" ca="1" si="12"/>
        <v/>
      </c>
      <c r="AE29" s="25" t="str">
        <f t="shared" ca="1" si="12"/>
        <v/>
      </c>
      <c r="AF29" s="25" t="str">
        <f t="shared" ca="1" si="12"/>
        <v/>
      </c>
      <c r="AG29" s="25" t="str">
        <f t="shared" ca="1" si="12"/>
        <v/>
      </c>
      <c r="AH29" s="25" t="str">
        <f t="shared" ca="1" si="12"/>
        <v/>
      </c>
      <c r="AI29" s="25" t="str">
        <f t="shared" ca="1" si="12"/>
        <v/>
      </c>
      <c r="AJ29" s="25" t="str">
        <f t="shared" ca="1" si="12"/>
        <v/>
      </c>
      <c r="AK29" s="25" t="str">
        <f t="shared" ca="1" si="12"/>
        <v/>
      </c>
      <c r="AL29" s="25" t="str">
        <f t="shared" ca="1" si="12"/>
        <v/>
      </c>
      <c r="AM29" s="25" t="str">
        <f t="shared" ca="1" si="12"/>
        <v/>
      </c>
      <c r="AN29" s="25" t="str">
        <f t="shared" ca="1" si="10"/>
        <v/>
      </c>
      <c r="AO29" s="25" t="str">
        <f t="shared" ca="1" si="10"/>
        <v/>
      </c>
      <c r="AP29" s="25" t="str">
        <f t="shared" ca="1" si="10"/>
        <v/>
      </c>
      <c r="AQ29" s="25" t="str">
        <f t="shared" ca="1" si="10"/>
        <v/>
      </c>
      <c r="AR29" s="25" t="str">
        <f t="shared" ca="1" si="10"/>
        <v/>
      </c>
      <c r="AS29" s="25" t="str">
        <f t="shared" ca="1" si="10"/>
        <v/>
      </c>
      <c r="AT29" s="25" t="str">
        <f t="shared" ca="1" si="10"/>
        <v/>
      </c>
      <c r="AU29" s="25" t="str">
        <f t="shared" ca="1" si="10"/>
        <v/>
      </c>
      <c r="AV29" s="25" t="str">
        <f t="shared" ca="1" si="10"/>
        <v/>
      </c>
      <c r="AW29" s="25" t="str">
        <f t="shared" ca="1" si="10"/>
        <v/>
      </c>
      <c r="AX29" s="25" t="str">
        <f t="shared" ca="1" si="10"/>
        <v/>
      </c>
      <c r="AY29" s="25" t="str">
        <f t="shared" ca="1" si="10"/>
        <v/>
      </c>
      <c r="AZ29" s="25" t="str">
        <f t="shared" ca="1" si="10"/>
        <v/>
      </c>
      <c r="BA29" s="25" t="str">
        <f t="shared" ca="1" si="10"/>
        <v/>
      </c>
      <c r="BB29" s="25" t="str">
        <f t="shared" ca="1" si="10"/>
        <v/>
      </c>
      <c r="BC29" s="25" t="str">
        <f t="shared" ca="1" si="10"/>
        <v/>
      </c>
      <c r="BD29" s="25" t="str">
        <f t="shared" ca="1" si="11"/>
        <v/>
      </c>
      <c r="BE29" s="25" t="str">
        <f t="shared" ca="1" si="11"/>
        <v/>
      </c>
      <c r="BF29" s="25" t="str">
        <f t="shared" ca="1" si="11"/>
        <v/>
      </c>
      <c r="BG29" s="25" t="str">
        <f t="shared" ca="1" si="11"/>
        <v/>
      </c>
      <c r="BH29" s="25" t="str">
        <f t="shared" ca="1" si="11"/>
        <v/>
      </c>
      <c r="BI29" s="25" t="str">
        <f t="shared" ca="1" si="11"/>
        <v/>
      </c>
      <c r="BJ29" s="25" t="str">
        <f t="shared" ca="1" si="11"/>
        <v/>
      </c>
      <c r="BK29" s="25" t="str">
        <f t="shared" ca="1" si="11"/>
        <v/>
      </c>
      <c r="BL29" s="25" t="str">
        <f t="shared" ca="1" si="11"/>
        <v/>
      </c>
      <c r="BM29" s="26"/>
    </row>
    <row r="30" spans="1:65" s="1" customFormat="1" ht="40.15" customHeight="1" x14ac:dyDescent="0.25">
      <c r="A30" s="9"/>
      <c r="B30" s="23" t="s">
        <v>10</v>
      </c>
      <c r="C30" s="19"/>
      <c r="D30" s="19"/>
      <c r="E30" s="20"/>
      <c r="F30" s="21">
        <f ca="1">F27+3</f>
        <v>46231</v>
      </c>
      <c r="G30" s="22">
        <v>15</v>
      </c>
      <c r="H30" s="17"/>
      <c r="I30" s="42" t="str">
        <f t="shared" ca="1" si="13"/>
        <v/>
      </c>
      <c r="J30" s="25" t="str">
        <f t="shared" ca="1" si="13"/>
        <v/>
      </c>
      <c r="K30" s="25" t="str">
        <f t="shared" ca="1" si="13"/>
        <v/>
      </c>
      <c r="L30" s="25" t="str">
        <f t="shared" ca="1" si="13"/>
        <v/>
      </c>
      <c r="M30" s="25" t="str">
        <f t="shared" ca="1" si="13"/>
        <v/>
      </c>
      <c r="N30" s="25" t="str">
        <f t="shared" ca="1" si="13"/>
        <v/>
      </c>
      <c r="O30" s="25" t="str">
        <f t="shared" ca="1" si="13"/>
        <v/>
      </c>
      <c r="P30" s="25" t="str">
        <f t="shared" ca="1" si="13"/>
        <v/>
      </c>
      <c r="Q30" s="25" t="str">
        <f t="shared" ca="1" si="13"/>
        <v/>
      </c>
      <c r="R30" s="25" t="str">
        <f t="shared" ca="1" si="13"/>
        <v/>
      </c>
      <c r="S30" s="25" t="str">
        <f t="shared" ca="1" si="13"/>
        <v/>
      </c>
      <c r="T30" s="25" t="str">
        <f t="shared" ca="1" si="13"/>
        <v/>
      </c>
      <c r="U30" s="25" t="str">
        <f t="shared" ca="1" si="13"/>
        <v/>
      </c>
      <c r="V30" s="25" t="str">
        <f t="shared" ca="1" si="13"/>
        <v/>
      </c>
      <c r="W30" s="25" t="str">
        <f t="shared" ca="1" si="13"/>
        <v/>
      </c>
      <c r="X30" s="25" t="str">
        <f t="shared" ca="1" si="13"/>
        <v/>
      </c>
      <c r="Y30" s="25" t="str">
        <f t="shared" ca="1" si="12"/>
        <v/>
      </c>
      <c r="Z30" s="25" t="str">
        <f t="shared" ca="1" si="12"/>
        <v/>
      </c>
      <c r="AA30" s="25" t="str">
        <f t="shared" ca="1" si="12"/>
        <v/>
      </c>
      <c r="AB30" s="25" t="str">
        <f t="shared" ca="1" si="12"/>
        <v/>
      </c>
      <c r="AC30" s="25" t="str">
        <f t="shared" ca="1" si="12"/>
        <v/>
      </c>
      <c r="AD30" s="25" t="str">
        <f t="shared" ca="1" si="12"/>
        <v/>
      </c>
      <c r="AE30" s="25" t="str">
        <f t="shared" ca="1" si="12"/>
        <v/>
      </c>
      <c r="AF30" s="25" t="str">
        <f t="shared" ca="1" si="12"/>
        <v/>
      </c>
      <c r="AG30" s="25" t="str">
        <f t="shared" ca="1" si="12"/>
        <v/>
      </c>
      <c r="AH30" s="25" t="str">
        <f t="shared" ca="1" si="12"/>
        <v/>
      </c>
      <c r="AI30" s="25" t="str">
        <f t="shared" ca="1" si="12"/>
        <v/>
      </c>
      <c r="AJ30" s="25" t="str">
        <f t="shared" ca="1" si="12"/>
        <v/>
      </c>
      <c r="AK30" s="25" t="str">
        <f t="shared" ca="1" si="12"/>
        <v/>
      </c>
      <c r="AL30" s="25" t="str">
        <f t="shared" ca="1" si="12"/>
        <v/>
      </c>
      <c r="AM30" s="25" t="str">
        <f t="shared" ca="1" si="12"/>
        <v/>
      </c>
      <c r="AN30" s="25" t="str">
        <f t="shared" ca="1" si="10"/>
        <v/>
      </c>
      <c r="AO30" s="25" t="str">
        <f t="shared" ca="1" si="10"/>
        <v/>
      </c>
      <c r="AP30" s="25" t="str">
        <f t="shared" ca="1" si="10"/>
        <v/>
      </c>
      <c r="AQ30" s="25" t="str">
        <f t="shared" ca="1" si="10"/>
        <v/>
      </c>
      <c r="AR30" s="25" t="str">
        <f t="shared" ca="1" si="10"/>
        <v/>
      </c>
      <c r="AS30" s="25" t="str">
        <f t="shared" ca="1" si="10"/>
        <v/>
      </c>
      <c r="AT30" s="25" t="str">
        <f t="shared" ca="1" si="10"/>
        <v/>
      </c>
      <c r="AU30" s="25" t="str">
        <f t="shared" ca="1" si="10"/>
        <v/>
      </c>
      <c r="AV30" s="25" t="str">
        <f t="shared" ca="1" si="10"/>
        <v/>
      </c>
      <c r="AW30" s="25" t="str">
        <f t="shared" ca="1" si="10"/>
        <v/>
      </c>
      <c r="AX30" s="25" t="str">
        <f t="shared" ca="1" si="10"/>
        <v/>
      </c>
      <c r="AY30" s="25" t="str">
        <f t="shared" ca="1" si="10"/>
        <v/>
      </c>
      <c r="AZ30" s="25" t="str">
        <f t="shared" ca="1" si="10"/>
        <v/>
      </c>
      <c r="BA30" s="25" t="str">
        <f t="shared" ca="1" si="10"/>
        <v/>
      </c>
      <c r="BB30" s="25" t="str">
        <f t="shared" ca="1" si="10"/>
        <v/>
      </c>
      <c r="BC30" s="25" t="str">
        <f t="shared" ca="1" si="10"/>
        <v/>
      </c>
      <c r="BD30" s="25" t="str">
        <f t="shared" ca="1" si="11"/>
        <v/>
      </c>
      <c r="BE30" s="25" t="str">
        <f t="shared" ca="1" si="11"/>
        <v/>
      </c>
      <c r="BF30" s="25" t="str">
        <f t="shared" ca="1" si="11"/>
        <v/>
      </c>
      <c r="BG30" s="25" t="str">
        <f t="shared" ca="1" si="11"/>
        <v/>
      </c>
      <c r="BH30" s="25" t="str">
        <f t="shared" ca="1" si="11"/>
        <v/>
      </c>
      <c r="BI30" s="25" t="str">
        <f t="shared" ca="1" si="11"/>
        <v/>
      </c>
      <c r="BJ30" s="25" t="str">
        <f t="shared" ca="1" si="11"/>
        <v/>
      </c>
      <c r="BK30" s="25" t="str">
        <f t="shared" ca="1" si="11"/>
        <v/>
      </c>
      <c r="BL30" s="25" t="str">
        <f t="shared" ca="1" si="11"/>
        <v/>
      </c>
      <c r="BM30" s="26"/>
    </row>
    <row r="31" spans="1:65" s="1" customFormat="1" ht="40.15" customHeight="1" x14ac:dyDescent="0.25">
      <c r="A31" s="9"/>
      <c r="B31" s="23" t="s">
        <v>11</v>
      </c>
      <c r="C31" s="19"/>
      <c r="D31" s="19"/>
      <c r="E31" s="20"/>
      <c r="F31" s="21">
        <f ca="1">F30+14</f>
        <v>46245</v>
      </c>
      <c r="G31" s="22">
        <v>5</v>
      </c>
      <c r="H31" s="17"/>
      <c r="I31" s="42" t="str">
        <f t="shared" ca="1" si="13"/>
        <v/>
      </c>
      <c r="J31" s="25" t="str">
        <f t="shared" ca="1" si="13"/>
        <v/>
      </c>
      <c r="K31" s="25" t="str">
        <f t="shared" ca="1" si="13"/>
        <v/>
      </c>
      <c r="L31" s="25" t="str">
        <f t="shared" ca="1" si="13"/>
        <v/>
      </c>
      <c r="M31" s="25" t="str">
        <f t="shared" ca="1" si="13"/>
        <v/>
      </c>
      <c r="N31" s="25" t="str">
        <f t="shared" ca="1" si="13"/>
        <v/>
      </c>
      <c r="O31" s="25" t="str">
        <f t="shared" ca="1" si="13"/>
        <v/>
      </c>
      <c r="P31" s="25" t="str">
        <f t="shared" ca="1" si="13"/>
        <v/>
      </c>
      <c r="Q31" s="25" t="str">
        <f t="shared" ca="1" si="13"/>
        <v/>
      </c>
      <c r="R31" s="25" t="str">
        <f t="shared" ca="1" si="13"/>
        <v/>
      </c>
      <c r="S31" s="25" t="str">
        <f t="shared" ca="1" si="13"/>
        <v/>
      </c>
      <c r="T31" s="25" t="str">
        <f t="shared" ca="1" si="13"/>
        <v/>
      </c>
      <c r="U31" s="25" t="str">
        <f t="shared" ca="1" si="13"/>
        <v/>
      </c>
      <c r="V31" s="25" t="str">
        <f t="shared" ca="1" si="13"/>
        <v/>
      </c>
      <c r="W31" s="25" t="str">
        <f t="shared" ca="1" si="13"/>
        <v/>
      </c>
      <c r="X31" s="25" t="str">
        <f t="shared" ca="1" si="13"/>
        <v/>
      </c>
      <c r="Y31" s="25" t="str">
        <f t="shared" ca="1" si="12"/>
        <v/>
      </c>
      <c r="Z31" s="25" t="str">
        <f t="shared" ca="1" si="12"/>
        <v/>
      </c>
      <c r="AA31" s="25" t="str">
        <f t="shared" ca="1" si="12"/>
        <v/>
      </c>
      <c r="AB31" s="25" t="str">
        <f t="shared" ca="1" si="12"/>
        <v/>
      </c>
      <c r="AC31" s="25" t="str">
        <f t="shared" ca="1" si="12"/>
        <v/>
      </c>
      <c r="AD31" s="25" t="str">
        <f t="shared" ca="1" si="12"/>
        <v/>
      </c>
      <c r="AE31" s="25" t="str">
        <f t="shared" ca="1" si="12"/>
        <v/>
      </c>
      <c r="AF31" s="25" t="str">
        <f t="shared" ca="1" si="12"/>
        <v/>
      </c>
      <c r="AG31" s="25" t="str">
        <f t="shared" ca="1" si="12"/>
        <v/>
      </c>
      <c r="AH31" s="25" t="str">
        <f t="shared" ca="1" si="12"/>
        <v/>
      </c>
      <c r="AI31" s="25" t="str">
        <f t="shared" ca="1" si="12"/>
        <v/>
      </c>
      <c r="AJ31" s="25" t="str">
        <f t="shared" ca="1" si="12"/>
        <v/>
      </c>
      <c r="AK31" s="25" t="str">
        <f t="shared" ca="1" si="12"/>
        <v/>
      </c>
      <c r="AL31" s="25" t="str">
        <f t="shared" ca="1" si="12"/>
        <v/>
      </c>
      <c r="AM31" s="25" t="str">
        <f t="shared" ca="1" si="12"/>
        <v/>
      </c>
      <c r="AN31" s="25" t="str">
        <f t="shared" ca="1" si="10"/>
        <v/>
      </c>
      <c r="AO31" s="25" t="str">
        <f t="shared" ca="1" si="10"/>
        <v/>
      </c>
      <c r="AP31" s="25" t="str">
        <f t="shared" ca="1" si="10"/>
        <v/>
      </c>
      <c r="AQ31" s="25" t="str">
        <f t="shared" ca="1" si="10"/>
        <v/>
      </c>
      <c r="AR31" s="25" t="str">
        <f t="shared" ca="1" si="10"/>
        <v/>
      </c>
      <c r="AS31" s="25" t="str">
        <f t="shared" ca="1" si="10"/>
        <v/>
      </c>
      <c r="AT31" s="25" t="str">
        <f t="shared" ca="1" si="10"/>
        <v/>
      </c>
      <c r="AU31" s="25" t="str">
        <f t="shared" ca="1" si="10"/>
        <v/>
      </c>
      <c r="AV31" s="25" t="str">
        <f t="shared" ca="1" si="10"/>
        <v/>
      </c>
      <c r="AW31" s="25" t="str">
        <f t="shared" ca="1" si="10"/>
        <v/>
      </c>
      <c r="AX31" s="25" t="str">
        <f t="shared" ca="1" si="10"/>
        <v/>
      </c>
      <c r="AY31" s="25" t="str">
        <f t="shared" ca="1" si="10"/>
        <v/>
      </c>
      <c r="AZ31" s="25" t="str">
        <f t="shared" ca="1" si="10"/>
        <v/>
      </c>
      <c r="BA31" s="25" t="str">
        <f t="shared" ca="1" si="10"/>
        <v/>
      </c>
      <c r="BB31" s="25" t="str">
        <f t="shared" ca="1" si="10"/>
        <v/>
      </c>
      <c r="BC31" s="25" t="str">
        <f t="shared" ca="1" si="10"/>
        <v/>
      </c>
      <c r="BD31" s="25" t="str">
        <f t="shared" ca="1" si="11"/>
        <v/>
      </c>
      <c r="BE31" s="25" t="str">
        <f t="shared" ca="1" si="11"/>
        <v/>
      </c>
      <c r="BF31" s="25" t="str">
        <f t="shared" ca="1" si="11"/>
        <v/>
      </c>
      <c r="BG31" s="25" t="str">
        <f t="shared" ca="1" si="11"/>
        <v/>
      </c>
      <c r="BH31" s="25" t="str">
        <f t="shared" ca="1" si="11"/>
        <v/>
      </c>
      <c r="BI31" s="25" t="str">
        <f t="shared" ca="1" si="11"/>
        <v/>
      </c>
      <c r="BJ31" s="25" t="str">
        <f t="shared" ca="1" si="11"/>
        <v/>
      </c>
      <c r="BK31" s="25" t="str">
        <f t="shared" ca="1" si="11"/>
        <v/>
      </c>
      <c r="BL31" s="25" t="str">
        <f t="shared" ca="1" si="11"/>
        <v/>
      </c>
      <c r="BM31" s="26"/>
    </row>
    <row r="32" spans="1:65" s="1" customFormat="1" ht="40.15" customHeight="1" x14ac:dyDescent="0.25">
      <c r="A32" s="9"/>
      <c r="B32" s="23" t="s">
        <v>12</v>
      </c>
      <c r="C32" s="19" t="s">
        <v>21</v>
      </c>
      <c r="D32" s="19"/>
      <c r="E32" s="20"/>
      <c r="F32" s="21">
        <f ca="1">F31+42</f>
        <v>46287</v>
      </c>
      <c r="G32" s="22">
        <v>1</v>
      </c>
      <c r="H32" s="17"/>
      <c r="I32" s="42" t="str">
        <f t="shared" ca="1" si="13"/>
        <v/>
      </c>
      <c r="J32" s="25" t="str">
        <f t="shared" ca="1" si="13"/>
        <v/>
      </c>
      <c r="K32" s="25" t="str">
        <f t="shared" ca="1" si="13"/>
        <v/>
      </c>
      <c r="L32" s="25" t="str">
        <f t="shared" ca="1" si="13"/>
        <v/>
      </c>
      <c r="M32" s="25" t="str">
        <f t="shared" ca="1" si="13"/>
        <v/>
      </c>
      <c r="N32" s="25" t="str">
        <f t="shared" ca="1" si="13"/>
        <v/>
      </c>
      <c r="O32" s="25" t="str">
        <f t="shared" ca="1" si="13"/>
        <v/>
      </c>
      <c r="P32" s="25" t="str">
        <f t="shared" ca="1" si="13"/>
        <v/>
      </c>
      <c r="Q32" s="25" t="str">
        <f t="shared" ca="1" si="13"/>
        <v/>
      </c>
      <c r="R32" s="25" t="str">
        <f t="shared" ca="1" si="13"/>
        <v/>
      </c>
      <c r="S32" s="25" t="str">
        <f t="shared" ca="1" si="13"/>
        <v/>
      </c>
      <c r="T32" s="25" t="str">
        <f t="shared" ca="1" si="13"/>
        <v/>
      </c>
      <c r="U32" s="25" t="str">
        <f t="shared" ca="1" si="13"/>
        <v/>
      </c>
      <c r="V32" s="25" t="str">
        <f t="shared" ca="1" si="13"/>
        <v/>
      </c>
      <c r="W32" s="25" t="str">
        <f t="shared" ca="1" si="13"/>
        <v/>
      </c>
      <c r="X32" s="25" t="str">
        <f t="shared" ca="1" si="13"/>
        <v/>
      </c>
      <c r="Y32" s="25" t="str">
        <f t="shared" ca="1" si="12"/>
        <v/>
      </c>
      <c r="Z32" s="25" t="str">
        <f t="shared" ca="1" si="12"/>
        <v/>
      </c>
      <c r="AA32" s="25" t="str">
        <f t="shared" ca="1" si="12"/>
        <v/>
      </c>
      <c r="AB32" s="25" t="str">
        <f t="shared" ca="1" si="12"/>
        <v/>
      </c>
      <c r="AC32" s="25" t="str">
        <f t="shared" ca="1" si="12"/>
        <v/>
      </c>
      <c r="AD32" s="25" t="str">
        <f t="shared" ca="1" si="12"/>
        <v/>
      </c>
      <c r="AE32" s="25" t="str">
        <f t="shared" ca="1" si="12"/>
        <v/>
      </c>
      <c r="AF32" s="25" t="str">
        <f t="shared" ca="1" si="12"/>
        <v/>
      </c>
      <c r="AG32" s="25" t="str">
        <f t="shared" ca="1" si="12"/>
        <v/>
      </c>
      <c r="AH32" s="25" t="str">
        <f t="shared" ca="1" si="12"/>
        <v/>
      </c>
      <c r="AI32" s="25" t="str">
        <f t="shared" ca="1" si="12"/>
        <v/>
      </c>
      <c r="AJ32" s="25" t="str">
        <f t="shared" ca="1" si="12"/>
        <v/>
      </c>
      <c r="AK32" s="25" t="str">
        <f t="shared" ca="1" si="12"/>
        <v/>
      </c>
      <c r="AL32" s="25" t="str">
        <f t="shared" ca="1" si="12"/>
        <v/>
      </c>
      <c r="AM32" s="25" t="str">
        <f t="shared" ca="1" si="12"/>
        <v/>
      </c>
      <c r="AN32" s="25" t="str">
        <f t="shared" ca="1" si="10"/>
        <v/>
      </c>
      <c r="AO32" s="25" t="str">
        <f t="shared" ca="1" si="10"/>
        <v/>
      </c>
      <c r="AP32" s="25" t="str">
        <f t="shared" ca="1" si="10"/>
        <v/>
      </c>
      <c r="AQ32" s="25" t="str">
        <f t="shared" ca="1" si="10"/>
        <v/>
      </c>
      <c r="AR32" s="25" t="str">
        <f t="shared" ca="1" si="10"/>
        <v/>
      </c>
      <c r="AS32" s="25" t="str">
        <f t="shared" ca="1" si="10"/>
        <v/>
      </c>
      <c r="AT32" s="25" t="str">
        <f t="shared" ca="1" si="10"/>
        <v/>
      </c>
      <c r="AU32" s="25" t="str">
        <f t="shared" ca="1" si="10"/>
        <v/>
      </c>
      <c r="AV32" s="25" t="str">
        <f t="shared" ca="1" si="10"/>
        <v/>
      </c>
      <c r="AW32" s="25" t="str">
        <f t="shared" ca="1" si="10"/>
        <v/>
      </c>
      <c r="AX32" s="25" t="str">
        <f t="shared" ca="1" si="10"/>
        <v/>
      </c>
      <c r="AY32" s="25" t="str">
        <f t="shared" ca="1" si="10"/>
        <v/>
      </c>
      <c r="AZ32" s="25" t="str">
        <f t="shared" ca="1" si="10"/>
        <v/>
      </c>
      <c r="BA32" s="25" t="str">
        <f t="shared" ca="1" si="10"/>
        <v/>
      </c>
      <c r="BB32" s="25" t="str">
        <f t="shared" ca="1" si="10"/>
        <v/>
      </c>
      <c r="BC32" s="25" t="str">
        <f t="shared" ca="1" si="10"/>
        <v/>
      </c>
      <c r="BD32" s="25" t="str">
        <f t="shared" ca="1" si="11"/>
        <v/>
      </c>
      <c r="BE32" s="25" t="str">
        <f t="shared" ca="1" si="11"/>
        <v/>
      </c>
      <c r="BF32" s="25" t="str">
        <f t="shared" ca="1" si="11"/>
        <v/>
      </c>
      <c r="BG32" s="25" t="str">
        <f t="shared" ca="1" si="11"/>
        <v/>
      </c>
      <c r="BH32" s="25" t="str">
        <f t="shared" ca="1" si="11"/>
        <v/>
      </c>
      <c r="BI32" s="25" t="str">
        <f t="shared" ca="1" si="11"/>
        <v/>
      </c>
      <c r="BJ32" s="25" t="str">
        <f t="shared" ca="1" si="11"/>
        <v/>
      </c>
      <c r="BK32" s="25" t="str">
        <f t="shared" ca="1" si="11"/>
        <v/>
      </c>
      <c r="BL32" s="25" t="str">
        <f t="shared" ca="1" si="11"/>
        <v/>
      </c>
      <c r="BM32" s="26"/>
    </row>
    <row r="33" spans="1:65" s="1" customFormat="1" ht="40.15" customHeight="1" x14ac:dyDescent="0.25">
      <c r="A33" s="9"/>
      <c r="B33" s="23" t="s">
        <v>13</v>
      </c>
      <c r="C33" s="19"/>
      <c r="D33" s="19"/>
      <c r="E33" s="20"/>
      <c r="F33" s="21"/>
      <c r="G33" s="22"/>
      <c r="H33" s="17"/>
      <c r="I33" s="42" t="str">
        <f t="shared" ca="1" si="13"/>
        <v/>
      </c>
      <c r="J33" s="25" t="str">
        <f t="shared" ca="1" si="13"/>
        <v/>
      </c>
      <c r="K33" s="25" t="str">
        <f t="shared" ca="1" si="13"/>
        <v/>
      </c>
      <c r="L33" s="25" t="str">
        <f t="shared" ca="1" si="13"/>
        <v/>
      </c>
      <c r="M33" s="25" t="str">
        <f t="shared" ca="1" si="13"/>
        <v/>
      </c>
      <c r="N33" s="25" t="str">
        <f t="shared" ca="1" si="13"/>
        <v/>
      </c>
      <c r="O33" s="25" t="str">
        <f t="shared" ca="1" si="13"/>
        <v/>
      </c>
      <c r="P33" s="25" t="str">
        <f t="shared" ca="1" si="13"/>
        <v/>
      </c>
      <c r="Q33" s="25" t="str">
        <f t="shared" ca="1" si="13"/>
        <v/>
      </c>
      <c r="R33" s="25" t="str">
        <f t="shared" ca="1" si="13"/>
        <v/>
      </c>
      <c r="S33" s="25" t="str">
        <f t="shared" ca="1" si="13"/>
        <v/>
      </c>
      <c r="T33" s="25" t="str">
        <f t="shared" ca="1" si="13"/>
        <v/>
      </c>
      <c r="U33" s="25" t="str">
        <f t="shared" ca="1" si="13"/>
        <v/>
      </c>
      <c r="V33" s="25" t="str">
        <f t="shared" ca="1" si="13"/>
        <v/>
      </c>
      <c r="W33" s="25" t="str">
        <f t="shared" ca="1" si="13"/>
        <v/>
      </c>
      <c r="X33" s="25" t="str">
        <f t="shared" ca="1" si="13"/>
        <v/>
      </c>
      <c r="Y33" s="25" t="str">
        <f t="shared" ca="1" si="12"/>
        <v/>
      </c>
      <c r="Z33" s="25" t="str">
        <f t="shared" ca="1" si="12"/>
        <v/>
      </c>
      <c r="AA33" s="25" t="str">
        <f t="shared" ca="1" si="12"/>
        <v/>
      </c>
      <c r="AB33" s="25" t="str">
        <f t="shared" ca="1" si="12"/>
        <v/>
      </c>
      <c r="AC33" s="25" t="str">
        <f t="shared" ca="1" si="12"/>
        <v/>
      </c>
      <c r="AD33" s="25" t="str">
        <f t="shared" ca="1" si="12"/>
        <v/>
      </c>
      <c r="AE33" s="25" t="str">
        <f t="shared" ca="1" si="12"/>
        <v/>
      </c>
      <c r="AF33" s="25" t="str">
        <f t="shared" ca="1" si="12"/>
        <v/>
      </c>
      <c r="AG33" s="25" t="str">
        <f t="shared" ca="1" si="12"/>
        <v/>
      </c>
      <c r="AH33" s="25" t="str">
        <f t="shared" ca="1" si="12"/>
        <v/>
      </c>
      <c r="AI33" s="25" t="str">
        <f t="shared" ca="1" si="12"/>
        <v/>
      </c>
      <c r="AJ33" s="25" t="str">
        <f t="shared" ca="1" si="12"/>
        <v/>
      </c>
      <c r="AK33" s="25" t="str">
        <f t="shared" ca="1" si="12"/>
        <v/>
      </c>
      <c r="AL33" s="25" t="str">
        <f t="shared" ca="1" si="12"/>
        <v/>
      </c>
      <c r="AM33" s="25" t="str">
        <f t="shared" ca="1" si="12"/>
        <v/>
      </c>
      <c r="AN33" s="25" t="str">
        <f t="shared" ca="1" si="10"/>
        <v/>
      </c>
      <c r="AO33" s="25" t="str">
        <f t="shared" ca="1" si="10"/>
        <v/>
      </c>
      <c r="AP33" s="25" t="str">
        <f t="shared" ca="1" si="10"/>
        <v/>
      </c>
      <c r="AQ33" s="25" t="str">
        <f t="shared" ca="1" si="10"/>
        <v/>
      </c>
      <c r="AR33" s="25" t="str">
        <f t="shared" ca="1" si="10"/>
        <v/>
      </c>
      <c r="AS33" s="25" t="str">
        <f t="shared" ca="1" si="10"/>
        <v/>
      </c>
      <c r="AT33" s="25" t="str">
        <f t="shared" ca="1" si="10"/>
        <v/>
      </c>
      <c r="AU33" s="25" t="str">
        <f t="shared" ca="1" si="10"/>
        <v/>
      </c>
      <c r="AV33" s="25" t="str">
        <f t="shared" ca="1" si="10"/>
        <v/>
      </c>
      <c r="AW33" s="25" t="str">
        <f t="shared" ca="1" si="10"/>
        <v/>
      </c>
      <c r="AX33" s="25" t="str">
        <f t="shared" ca="1" si="10"/>
        <v/>
      </c>
      <c r="AY33" s="25" t="str">
        <f t="shared" ca="1" si="10"/>
        <v/>
      </c>
      <c r="AZ33" s="25" t="str">
        <f t="shared" ca="1" si="10"/>
        <v/>
      </c>
      <c r="BA33" s="25" t="str">
        <f t="shared" ca="1" si="10"/>
        <v/>
      </c>
      <c r="BB33" s="25" t="str">
        <f t="shared" ca="1" si="10"/>
        <v/>
      </c>
      <c r="BC33" s="25" t="str">
        <f t="shared" ca="1" si="10"/>
        <v/>
      </c>
      <c r="BD33" s="25" t="str">
        <f t="shared" ca="1" si="11"/>
        <v/>
      </c>
      <c r="BE33" s="25" t="str">
        <f t="shared" ca="1" si="11"/>
        <v/>
      </c>
      <c r="BF33" s="25" t="str">
        <f t="shared" ca="1" si="11"/>
        <v/>
      </c>
      <c r="BG33" s="25" t="str">
        <f t="shared" ca="1" si="11"/>
        <v/>
      </c>
      <c r="BH33" s="25" t="str">
        <f t="shared" ca="1" si="11"/>
        <v/>
      </c>
      <c r="BI33" s="25" t="str">
        <f t="shared" ca="1" si="11"/>
        <v/>
      </c>
      <c r="BJ33" s="25" t="str">
        <f t="shared" ca="1" si="11"/>
        <v/>
      </c>
      <c r="BK33" s="25" t="str">
        <f t="shared" ca="1" si="11"/>
        <v/>
      </c>
      <c r="BL33" s="25" t="str">
        <f t="shared" ca="1" si="11"/>
        <v/>
      </c>
      <c r="BM33" s="26"/>
    </row>
    <row r="34" spans="1:65" s="1" customFormat="1" ht="40.15" customHeight="1" x14ac:dyDescent="0.25">
      <c r="A34" s="9"/>
      <c r="B34" s="23" t="s">
        <v>14</v>
      </c>
      <c r="C34" s="19"/>
      <c r="D34" s="19"/>
      <c r="E34" s="20"/>
      <c r="F34" s="21"/>
      <c r="G34" s="22"/>
      <c r="H34" s="17"/>
      <c r="I34" s="42" t="str">
        <f t="shared" ca="1" si="13"/>
        <v/>
      </c>
      <c r="J34" s="25" t="str">
        <f t="shared" ca="1" si="13"/>
        <v/>
      </c>
      <c r="K34" s="25" t="str">
        <f t="shared" ca="1" si="13"/>
        <v/>
      </c>
      <c r="L34" s="25" t="str">
        <f t="shared" ca="1" si="13"/>
        <v/>
      </c>
      <c r="M34" s="25" t="str">
        <f t="shared" ca="1" si="13"/>
        <v/>
      </c>
      <c r="N34" s="25" t="str">
        <f t="shared" ca="1" si="13"/>
        <v/>
      </c>
      <c r="O34" s="25" t="str">
        <f t="shared" ca="1" si="13"/>
        <v/>
      </c>
      <c r="P34" s="25" t="str">
        <f t="shared" ca="1" si="13"/>
        <v/>
      </c>
      <c r="Q34" s="25" t="str">
        <f t="shared" ca="1" si="13"/>
        <v/>
      </c>
      <c r="R34" s="25" t="str">
        <f t="shared" ca="1" si="13"/>
        <v/>
      </c>
      <c r="S34" s="25" t="str">
        <f t="shared" ca="1" si="13"/>
        <v/>
      </c>
      <c r="T34" s="25" t="str">
        <f t="shared" ca="1" si="13"/>
        <v/>
      </c>
      <c r="U34" s="25" t="str">
        <f t="shared" ca="1" si="13"/>
        <v/>
      </c>
      <c r="V34" s="25" t="str">
        <f t="shared" ca="1" si="13"/>
        <v/>
      </c>
      <c r="W34" s="25" t="str">
        <f t="shared" ca="1" si="13"/>
        <v/>
      </c>
      <c r="X34" s="25" t="str">
        <f t="shared" ca="1" si="13"/>
        <v/>
      </c>
      <c r="Y34" s="25" t="str">
        <f t="shared" ca="1" si="12"/>
        <v/>
      </c>
      <c r="Z34" s="25" t="str">
        <f t="shared" ca="1" si="12"/>
        <v/>
      </c>
      <c r="AA34" s="25" t="str">
        <f t="shared" ca="1" si="12"/>
        <v/>
      </c>
      <c r="AB34" s="25" t="str">
        <f t="shared" ca="1" si="12"/>
        <v/>
      </c>
      <c r="AC34" s="25" t="str">
        <f t="shared" ca="1" si="12"/>
        <v/>
      </c>
      <c r="AD34" s="25" t="str">
        <f t="shared" ca="1" si="12"/>
        <v/>
      </c>
      <c r="AE34" s="25" t="str">
        <f t="shared" ca="1" si="12"/>
        <v/>
      </c>
      <c r="AF34" s="25" t="str">
        <f t="shared" ca="1" si="12"/>
        <v/>
      </c>
      <c r="AG34" s="25" t="str">
        <f t="shared" ca="1" si="12"/>
        <v/>
      </c>
      <c r="AH34" s="25" t="str">
        <f t="shared" ca="1" si="12"/>
        <v/>
      </c>
      <c r="AI34" s="25" t="str">
        <f t="shared" ca="1" si="12"/>
        <v/>
      </c>
      <c r="AJ34" s="25" t="str">
        <f t="shared" ca="1" si="12"/>
        <v/>
      </c>
      <c r="AK34" s="25" t="str">
        <f t="shared" ca="1" si="12"/>
        <v/>
      </c>
      <c r="AL34" s="25" t="str">
        <f t="shared" ca="1" si="12"/>
        <v/>
      </c>
      <c r="AM34" s="25" t="str">
        <f t="shared" ca="1" si="12"/>
        <v/>
      </c>
      <c r="AN34" s="25" t="str">
        <f t="shared" ca="1" si="10"/>
        <v/>
      </c>
      <c r="AO34" s="25" t="str">
        <f t="shared" ca="1" si="10"/>
        <v/>
      </c>
      <c r="AP34" s="25" t="str">
        <f t="shared" ca="1" si="10"/>
        <v/>
      </c>
      <c r="AQ34" s="25" t="str">
        <f t="shared" ca="1" si="10"/>
        <v/>
      </c>
      <c r="AR34" s="25" t="str">
        <f t="shared" ca="1" si="10"/>
        <v/>
      </c>
      <c r="AS34" s="25" t="str">
        <f t="shared" ca="1" si="10"/>
        <v/>
      </c>
      <c r="AT34" s="25" t="str">
        <f t="shared" ca="1" si="10"/>
        <v/>
      </c>
      <c r="AU34" s="25" t="str">
        <f t="shared" ca="1" si="10"/>
        <v/>
      </c>
      <c r="AV34" s="25" t="str">
        <f t="shared" ca="1" si="10"/>
        <v/>
      </c>
      <c r="AW34" s="25" t="str">
        <f t="shared" ca="1" si="10"/>
        <v/>
      </c>
      <c r="AX34" s="25" t="str">
        <f t="shared" ca="1" si="10"/>
        <v/>
      </c>
      <c r="AY34" s="25" t="str">
        <f t="shared" ca="1" si="10"/>
        <v/>
      </c>
      <c r="AZ34" s="25" t="str">
        <f t="shared" ca="1" si="10"/>
        <v/>
      </c>
      <c r="BA34" s="25" t="str">
        <f t="shared" ca="1" si="10"/>
        <v/>
      </c>
      <c r="BB34" s="25" t="str">
        <f t="shared" ca="1" si="10"/>
        <v/>
      </c>
      <c r="BC34" s="25" t="str">
        <f t="shared" ca="1" si="10"/>
        <v/>
      </c>
      <c r="BD34" s="25" t="str">
        <f t="shared" ca="1" si="11"/>
        <v/>
      </c>
      <c r="BE34" s="25" t="str">
        <f t="shared" ca="1" si="11"/>
        <v/>
      </c>
      <c r="BF34" s="25" t="str">
        <f t="shared" ca="1" si="11"/>
        <v/>
      </c>
      <c r="BG34" s="25" t="str">
        <f t="shared" ca="1" si="11"/>
        <v/>
      </c>
      <c r="BH34" s="25" t="str">
        <f t="shared" ca="1" si="11"/>
        <v/>
      </c>
      <c r="BI34" s="25" t="str">
        <f t="shared" ca="1" si="11"/>
        <v/>
      </c>
      <c r="BJ34" s="25" t="str">
        <f t="shared" ca="1" si="11"/>
        <v/>
      </c>
      <c r="BK34" s="25" t="str">
        <f t="shared" ca="1" si="11"/>
        <v/>
      </c>
      <c r="BL34" s="25" t="str">
        <f t="shared" ca="1" si="11"/>
        <v/>
      </c>
      <c r="BM34" s="26"/>
    </row>
    <row r="35" spans="1:65" s="1" customFormat="1" ht="40.15" customHeight="1" x14ac:dyDescent="0.25">
      <c r="A35" s="9"/>
      <c r="B35" s="23"/>
      <c r="C35" s="19"/>
      <c r="D35" s="19"/>
      <c r="E35" s="20"/>
      <c r="F35" s="21"/>
      <c r="G35" s="22"/>
      <c r="H35" s="17"/>
      <c r="I35" s="42" t="str">
        <f t="shared" ca="1" si="13"/>
        <v/>
      </c>
      <c r="J35" s="25" t="str">
        <f t="shared" ca="1" si="13"/>
        <v/>
      </c>
      <c r="K35" s="25" t="str">
        <f t="shared" ca="1" si="13"/>
        <v/>
      </c>
      <c r="L35" s="25" t="str">
        <f t="shared" ca="1" si="13"/>
        <v/>
      </c>
      <c r="M35" s="25" t="str">
        <f t="shared" ca="1" si="13"/>
        <v/>
      </c>
      <c r="N35" s="25" t="str">
        <f t="shared" ca="1" si="13"/>
        <v/>
      </c>
      <c r="O35" s="25" t="str">
        <f t="shared" ca="1" si="13"/>
        <v/>
      </c>
      <c r="P35" s="25" t="str">
        <f t="shared" ca="1" si="13"/>
        <v/>
      </c>
      <c r="Q35" s="25" t="str">
        <f t="shared" ca="1" si="13"/>
        <v/>
      </c>
      <c r="R35" s="25" t="str">
        <f t="shared" ca="1" si="13"/>
        <v/>
      </c>
      <c r="S35" s="25" t="str">
        <f t="shared" ca="1" si="13"/>
        <v/>
      </c>
      <c r="T35" s="25" t="str">
        <f t="shared" ca="1" si="13"/>
        <v/>
      </c>
      <c r="U35" s="25" t="str">
        <f t="shared" ca="1" si="13"/>
        <v/>
      </c>
      <c r="V35" s="25" t="str">
        <f t="shared" ca="1" si="13"/>
        <v/>
      </c>
      <c r="W35" s="25" t="str">
        <f t="shared" ca="1" si="13"/>
        <v/>
      </c>
      <c r="X35" s="25" t="str">
        <f t="shared" ca="1" si="13"/>
        <v/>
      </c>
      <c r="Y35" s="25" t="str">
        <f t="shared" ca="1" si="12"/>
        <v/>
      </c>
      <c r="Z35" s="25" t="str">
        <f t="shared" ca="1" si="12"/>
        <v/>
      </c>
      <c r="AA35" s="25" t="str">
        <f t="shared" ca="1" si="12"/>
        <v/>
      </c>
      <c r="AB35" s="25" t="str">
        <f t="shared" ca="1" si="12"/>
        <v/>
      </c>
      <c r="AC35" s="25" t="str">
        <f t="shared" ca="1" si="12"/>
        <v/>
      </c>
      <c r="AD35" s="25" t="str">
        <f t="shared" ca="1" si="12"/>
        <v/>
      </c>
      <c r="AE35" s="25" t="str">
        <f t="shared" ca="1" si="12"/>
        <v/>
      </c>
      <c r="AF35" s="25" t="str">
        <f t="shared" ca="1" si="12"/>
        <v/>
      </c>
      <c r="AG35" s="25" t="str">
        <f t="shared" ca="1" si="12"/>
        <v/>
      </c>
      <c r="AH35" s="25" t="str">
        <f t="shared" ca="1" si="12"/>
        <v/>
      </c>
      <c r="AI35" s="25" t="str">
        <f t="shared" ca="1" si="12"/>
        <v/>
      </c>
      <c r="AJ35" s="25" t="str">
        <f t="shared" ca="1" si="12"/>
        <v/>
      </c>
      <c r="AK35" s="25" t="str">
        <f t="shared" ca="1" si="12"/>
        <v/>
      </c>
      <c r="AL35" s="25" t="str">
        <f t="shared" ca="1" si="12"/>
        <v/>
      </c>
      <c r="AM35" s="25" t="str">
        <f t="shared" ca="1" si="12"/>
        <v/>
      </c>
      <c r="AN35" s="25" t="str">
        <f t="shared" ca="1" si="10"/>
        <v/>
      </c>
      <c r="AO35" s="25" t="str">
        <f t="shared" ca="1" si="10"/>
        <v/>
      </c>
      <c r="AP35" s="25" t="str">
        <f t="shared" ca="1" si="10"/>
        <v/>
      </c>
      <c r="AQ35" s="25" t="str">
        <f t="shared" ca="1" si="10"/>
        <v/>
      </c>
      <c r="AR35" s="25" t="str">
        <f t="shared" ca="1" si="10"/>
        <v/>
      </c>
      <c r="AS35" s="25" t="str">
        <f t="shared" ca="1" si="10"/>
        <v/>
      </c>
      <c r="AT35" s="25" t="str">
        <f t="shared" ca="1" si="10"/>
        <v/>
      </c>
      <c r="AU35" s="25" t="str">
        <f t="shared" ca="1" si="10"/>
        <v/>
      </c>
      <c r="AV35" s="25" t="str">
        <f t="shared" ca="1" si="10"/>
        <v/>
      </c>
      <c r="AW35" s="25" t="str">
        <f t="shared" ca="1" si="10"/>
        <v/>
      </c>
      <c r="AX35" s="25" t="str">
        <f t="shared" ca="1" si="10"/>
        <v/>
      </c>
      <c r="AY35" s="25" t="str">
        <f t="shared" ca="1" si="10"/>
        <v/>
      </c>
      <c r="AZ35" s="25" t="str">
        <f t="shared" ca="1" si="10"/>
        <v/>
      </c>
      <c r="BA35" s="25" t="str">
        <f t="shared" ca="1" si="10"/>
        <v/>
      </c>
      <c r="BB35" s="25" t="str">
        <f t="shared" ca="1" si="10"/>
        <v/>
      </c>
      <c r="BC35" s="25" t="str">
        <f t="shared" ca="1" si="10"/>
        <v/>
      </c>
      <c r="BD35" s="25" t="str">
        <f t="shared" ca="1" si="11"/>
        <v/>
      </c>
      <c r="BE35" s="25" t="str">
        <f t="shared" ca="1" si="11"/>
        <v/>
      </c>
      <c r="BF35" s="25" t="str">
        <f t="shared" ca="1" si="11"/>
        <v/>
      </c>
      <c r="BG35" s="25" t="str">
        <f t="shared" ca="1" si="11"/>
        <v/>
      </c>
      <c r="BH35" s="25" t="str">
        <f t="shared" ca="1" si="11"/>
        <v/>
      </c>
      <c r="BI35" s="25" t="str">
        <f t="shared" ca="1" si="11"/>
        <v/>
      </c>
      <c r="BJ35" s="25" t="str">
        <f t="shared" ca="1" si="11"/>
        <v/>
      </c>
      <c r="BK35" s="25" t="str">
        <f t="shared" ca="1" si="11"/>
        <v/>
      </c>
      <c r="BL35" s="25" t="str">
        <f t="shared" ca="1" si="11"/>
        <v/>
      </c>
      <c r="BM35" s="60"/>
    </row>
    <row r="36" spans="1:65" s="1" customFormat="1" ht="40.15" customHeight="1" x14ac:dyDescent="0.25">
      <c r="A36" s="10"/>
      <c r="B36" s="100" t="s">
        <v>18</v>
      </c>
      <c r="C36" s="51"/>
      <c r="D36" s="51"/>
      <c r="E36" s="30"/>
      <c r="F36" s="52"/>
      <c r="G36" s="53"/>
      <c r="H36" s="17"/>
      <c r="I36" s="51"/>
      <c r="J36" s="51"/>
      <c r="K36" s="51"/>
      <c r="L36" s="51"/>
      <c r="M36" s="51"/>
      <c r="N36" s="51"/>
      <c r="O36" s="51"/>
      <c r="P36" s="51"/>
      <c r="Q36" s="51"/>
      <c r="R36" s="51"/>
      <c r="S36" s="51"/>
      <c r="T36" s="51"/>
      <c r="U36" s="51"/>
      <c r="V36" s="51"/>
      <c r="W36" s="51"/>
      <c r="X36" s="51"/>
      <c r="Y36" s="51"/>
      <c r="Z36" s="51"/>
      <c r="AA36" s="51"/>
      <c r="AB36" s="51"/>
      <c r="AC36" s="51"/>
      <c r="AD36" s="51"/>
      <c r="AE36" s="51"/>
      <c r="AF36" s="51"/>
      <c r="AG36" s="51"/>
      <c r="AH36" s="51"/>
      <c r="AI36" s="51"/>
      <c r="AJ36" s="51"/>
      <c r="AK36" s="51"/>
      <c r="AL36" s="51"/>
      <c r="AM36" s="51"/>
      <c r="AN36" s="51"/>
      <c r="AO36" s="51"/>
      <c r="AP36" s="51"/>
      <c r="AQ36" s="51"/>
      <c r="AR36" s="51"/>
      <c r="AS36" s="51"/>
      <c r="AT36" s="51"/>
      <c r="AU36" s="51"/>
      <c r="AV36" s="51"/>
      <c r="AW36" s="51"/>
      <c r="AX36" s="51"/>
      <c r="AY36" s="51"/>
      <c r="AZ36" s="51"/>
      <c r="BA36" s="51"/>
      <c r="BB36" s="51"/>
      <c r="BC36" s="51"/>
      <c r="BD36" s="51"/>
      <c r="BE36" s="51"/>
      <c r="BF36" s="51"/>
      <c r="BG36" s="51"/>
      <c r="BH36" s="51"/>
      <c r="BI36" s="51"/>
      <c r="BJ36" s="51"/>
      <c r="BK36" s="51"/>
      <c r="BL36" s="51"/>
      <c r="BM36" s="26"/>
    </row>
    <row r="37" spans="1:65" ht="30" customHeight="1" x14ac:dyDescent="0.25">
      <c r="D37" s="4"/>
      <c r="G37" s="11"/>
      <c r="H37" s="3"/>
    </row>
    <row r="38" spans="1:65" ht="30" customHeight="1" x14ac:dyDescent="0.25">
      <c r="D38" s="5"/>
    </row>
  </sheetData>
  <mergeCells count="8">
    <mergeCell ref="B2:H2"/>
    <mergeCell ref="I2:N2"/>
    <mergeCell ref="O2:T2"/>
    <mergeCell ref="I4:M4"/>
    <mergeCell ref="AG4:AK4"/>
    <mergeCell ref="O4:S4"/>
    <mergeCell ref="U4:Y4"/>
    <mergeCell ref="AA4:AE4"/>
  </mergeCells>
  <conditionalFormatting sqref="E9:E36">
    <cfRule type="dataBar" priority="5">
      <dataBar>
        <cfvo type="num" val="0"/>
        <cfvo type="num" val="1"/>
        <color theme="6"/>
      </dataBar>
      <extLst>
        <ext xmlns:x14="http://schemas.microsoft.com/office/spreadsheetml/2009/9/main" uri="{B025F937-C7B1-47D3-B67F-A62EFF666E3E}">
          <x14:id>{834F9758-0C1F-4D2E-9A51-487C20C6A718}</x14:id>
        </ext>
      </extLst>
    </cfRule>
  </conditionalFormatting>
  <conditionalFormatting sqref="I7:BL36">
    <cfRule type="expression" dxfId="25" priority="1">
      <formula>AND(TODAY()&gt;=I$7,TODAY()&lt;J$7)</formula>
    </cfRule>
  </conditionalFormatting>
  <conditionalFormatting sqref="I6:AM6">
    <cfRule type="expression" dxfId="24" priority="4">
      <formula>I$7&lt;=EOMONTH($I$7,0)</formula>
    </cfRule>
  </conditionalFormatting>
  <conditionalFormatting sqref="J6:BL6">
    <cfRule type="expression" dxfId="23" priority="3">
      <formula>AND(J$7&lt;=EOMONTH($I$7,2),J$7&gt;EOMONTH($I$7,0),J$7&gt;EOMONTH($I$7,1))</formula>
    </cfRule>
  </conditionalFormatting>
  <conditionalFormatting sqref="I6:BL6">
    <cfRule type="expression" dxfId="22" priority="2">
      <formula>AND(I$7&lt;=EOMONTH($I$7,1),I$7&gt;EOMONTH($I$7,0))</formula>
    </cfRule>
  </conditionalFormatting>
  <conditionalFormatting sqref="I10:BL35">
    <cfRule type="expression" dxfId="21" priority="7" stopIfTrue="1">
      <formula>AND($C10="Risque faible",I$7&gt;=$F10,I$7&lt;=$F10+$G10-1)</formula>
    </cfRule>
    <cfRule type="expression" dxfId="20" priority="8" stopIfTrue="1">
      <formula>AND($C10="Risque élevé",I$7&gt;=$F10,I$7&lt;=$F10+$G10-1)</formula>
    </cfRule>
    <cfRule type="expression" dxfId="19" priority="9" stopIfTrue="1">
      <formula>AND($C10="En bonne voie",I$7&gt;=$F10,I$7&lt;=$F10+$G10-1)</formula>
    </cfRule>
    <cfRule type="expression" dxfId="18" priority="10" stopIfTrue="1">
      <formula>AND($C10="Risque moyen",I$7&gt;=$F10,I$7&lt;=$F10+$G10-1)</formula>
    </cfRule>
    <cfRule type="expression" dxfId="17" priority="11" stopIfTrue="1">
      <formula>AND(LEN($C10)=0,I$7&gt;=$F10,I$7&lt;=$F10+$G10-1)</formula>
    </cfRule>
  </conditionalFormatting>
  <dataValidations count="13">
    <dataValidation type="list" allowBlank="1" showInputMessage="1" sqref="C11" xr:uid="{DFFD23FF-9FE8-42D1-8B69-600D9BF05AA3}">
      <formula1>"Objectif,Jalon,En bonne voie, Risque faible, Risque moyen, Risque élevé"</formula1>
    </dataValidation>
    <dataValidation type="list" allowBlank="1" showInputMessage="1" showErrorMessage="1" sqref="C10 C12:C35" xr:uid="{A2F07095-4C5B-4F26-9F4F-F9BCE27C6F57}">
      <formula1>"Objectif,Jalon,En bonne voie, Risque faible, Risque moyen, Risque élevé"</formula1>
    </dataValidation>
    <dataValidation type="whole" operator="greaterThanOrEqual" allowBlank="1" showInputMessage="1" promptTitle="Incrément de défilement" prompt="La modification de ce nombre entraînera la défilement du diagramme de Gantt." sqref="C7" xr:uid="{40D643B7-C378-45A2-A932-672EA7F96D14}">
      <formula1>0</formula1>
    </dataValidation>
    <dataValidation allowBlank="1" showInputMessage="1" showErrorMessage="1" prompt="Il s’agit d’une ligne vide." sqref="A35" xr:uid="{16EF2781-8358-4BE0-BED4-7AAF228778DA}"/>
    <dataValidation allowBlank="1" showInputMessage="1" showErrorMessage="1" prompt="Cette ligne marque la fin des données de jalon de Gantt. N’entrez rien dans cette ligne. _x000a_Pour ajouter des éléments, insérez de nouvelles lignes au-dessus de celle-ci._x000a_" sqref="A36" xr:uid="{59304489-FD95-4DFE-BAF7-57A94B8EB2FD}"/>
    <dataValidation allowBlank="1" showInputMessage="1" showErrorMessage="1" prompt="Informations de projet de B11 à G11. _x000a_Entrez la description du jalon, la progression, la date de début et le nombre de jours, sélectionnez une catégorie et attribuez une personne à la tâche pour que la tâche commence à tracer le diagramme._x000a_" sqref="A11" xr:uid="{4DD4ED10-9AD6-4E16-B98D-780C2836D133}"/>
    <dataValidation allowBlank="1" showInputMessage="1" showErrorMessage="1" prompt="Cette ligne contient les en-têtes du planning. Informations de planification dans B9 à G9. Première lettre de chaque jour de la semaine pour la date au-dessus de l’entête de I9 à BL9._x000a_Toute la chronologie de projet est générée automatiquement." sqref="A9" xr:uid="{EF7E1D0C-1D4A-4ADD-A37B-656B82D2F645}"/>
    <dataValidation allowBlank="1" showInputMessage="1" showErrorMessage="1" prompt="Une barre de défilement se trouve dans les cellules I8 à BL8. _x000a_Pour avancer ou retourner dans la chronologie, entrez la valeur 0 ou une valeur supérieure dans la cellule C7._x000a_Une valeur 0 vous place au début du graphique." sqref="A8" xr:uid="{9B040C77-1487-444F-9200-4040ACDB2DA8}"/>
    <dataValidation allowBlank="1" showInputMessage="1" showErrorMessage="1" prompt="Les cellules I9 à BL9 contiennent le numéro de jour du mois représenté dans le bloc de cellules au-dessus de chaque cellule de date. Calculated._x000a_Ne pas modifier ces cellules._x000a_" sqref="A7" xr:uid="{5FBD9402-FBCE-4FA4-84F2-4E5944C4C8BC}"/>
    <dataValidation allowBlank="1" showInputMessage="1" showErrorMessage="1" prompt="Un incrément de défilement se trouve dans C7. _x000a_Mois pour dates de la ligne 7 affichés de I6 à BL6._x000a_Ne pas modifier ces cellules. Elles sont mises à jour automatiquement en fonction de la date de début du projet dans la cellule F6." sqref="A6" xr:uid="{C655BEFA-A8F0-47C8-9A9F-B298E206B00E}"/>
    <dataValidation allowBlank="1" showInputMessage="1" showErrorMessage="1" prompt="Nom du chef de projet dans B5. Entrez la date de début du projet dans C6 ou autorisez l’exemple de formule à rechercher la plus petite valeur de date dans la table données de Gantt._x000a_Date de début du projet : l’étiquette se trouve dans B6." sqref="A5" xr:uid="{7D70357B-4F59-49F1-A1C4-F11BBDE70AE8}"/>
    <dataValidation allowBlank="1" showInputMessage="1" showErrorMessage="1" prompt="Entrez le nom de la société dans la cellule B4._x000a_Une légende se trouve dans les cellules I4 à AC4. L’étiquette Légende se trouve dans la cellule G4." sqref="A4" xr:uid="{E8FF6BF3-823C-4A98-BBC9-FA2C64DA9486}"/>
    <dataValidation allowBlank="1" showInputMessage="1" showErrorMessage="1" promptTitle="Créer un diagramme de Gantt " prompt="Titre du projet dans B2. _x000a_Utilisation de cette feuille de calcul (usage lecteurs d’écran et auteur du classeur) dans la feuille de calcul À propos._x000a_Continuez la navigation vers le bas de la colonne A pour des instructions supplémentaires." sqref="A2" xr:uid="{B30ABCC4-AAAD-48D6-8EEB-7C14721C5981}"/>
  </dataValidations>
  <pageMargins left="0.5" right="0.5" top="0.5" bottom="0.5" header="0.3" footer="0.3"/>
  <pageSetup paperSize="9" fitToHeight="0" orientation="portrait" r:id="rId1"/>
  <ignoredErrors>
    <ignoredError sqref="F20" formula="1"/>
  </ignoredErrors>
  <drawing r:id="rId2"/>
  <legacyDrawing r:id="rId3"/>
  <mc:AlternateContent xmlns:mc="http://schemas.openxmlformats.org/markup-compatibility/2006">
    <mc:Choice Requires="x14">
      <controls>
        <mc:AlternateContent xmlns:mc="http://schemas.openxmlformats.org/markup-compatibility/2006">
          <mc:Choice Requires="x14">
            <control shapeId="13313" r:id="rId4" name="Barre de défilement 1">
              <controlPr defaultSize="0" autoPict="0" altText="Défiler la barre pour faire défiler la chronologie du projet Gantt.">
                <anchor moveWithCells="1">
                  <from>
                    <xdr:col>8</xdr:col>
                    <xdr:colOff>28575</xdr:colOff>
                    <xdr:row>7</xdr:row>
                    <xdr:rowOff>57150</xdr:rowOff>
                  </from>
                  <to>
                    <xdr:col>63</xdr:col>
                    <xdr:colOff>228600</xdr:colOff>
                    <xdr:row>7</xdr:row>
                    <xdr:rowOff>238125</xdr:rowOff>
                  </to>
                </anchor>
              </controlPr>
            </control>
          </mc:Choice>
        </mc:AlternateContent>
      </controls>
    </mc:Choice>
  </mc:AlternateContent>
  <tableParts count="1">
    <tablePart r:id="rId5"/>
  </tableParts>
  <extLst>
    <ext xmlns:x14="http://schemas.microsoft.com/office/spreadsheetml/2009/9/main" uri="{78C0D931-6437-407d-A8EE-F0AAD7539E65}">
      <x14:conditionalFormattings>
        <x14:conditionalFormatting xmlns:xm="http://schemas.microsoft.com/office/excel/2006/main">
          <x14:cfRule type="dataBar" id="{834F9758-0C1F-4D2E-9A51-487C20C6A718}">
            <x14:dataBar minLength="0" maxLength="100" gradient="0">
              <x14:cfvo type="num">
                <xm:f>0</xm:f>
              </x14:cfvo>
              <x14:cfvo type="num">
                <xm:f>1</xm:f>
              </x14:cfvo>
              <x14:negativeFillColor rgb="FFFF0000"/>
              <x14:axisColor rgb="FF000000"/>
            </x14:dataBar>
          </x14:cfRule>
          <xm:sqref>E9:E36</xm:sqref>
        </x14:conditionalFormatting>
        <x14:conditionalFormatting xmlns:xm="http://schemas.microsoft.com/office/excel/2006/main">
          <x14:cfRule type="iconSet" priority="6" id="{C84307BC-4E4D-4989-9D21-88D6AEB0AFD2}">
            <x14:iconSet iconSet="3Stars" showValue="0" custom="1">
              <x14:cfvo type="percent">
                <xm:f>0</xm:f>
              </x14:cfvo>
              <x14:cfvo type="num">
                <xm:f>1</xm:f>
              </x14:cfvo>
              <x14:cfvo type="num">
                <xm:f>2</xm:f>
              </x14:cfvo>
              <x14:cfIcon iconSet="NoIcons" iconId="0"/>
              <x14:cfIcon iconSet="3Flags" iconId="1"/>
              <x14:cfIcon iconSet="3Signs" iconId="0"/>
            </x14:iconSet>
          </x14:cfRule>
          <xm:sqref>I10:BL35</xm:sqref>
        </x14:conditionalFormatting>
        <x14:conditionalFormatting xmlns:xm="http://schemas.microsoft.com/office/excel/2006/main">
          <x14:cfRule type="iconSet" priority="12" id="{3EF75A3E-8286-4296-914E-C8F63A2E14FB}">
            <x14:iconSet iconSet="3Stars" showValue="0" custom="1">
              <x14:cfvo type="percent">
                <xm:f>0</xm:f>
              </x14:cfvo>
              <x14:cfvo type="num">
                <xm:f>1</xm:f>
              </x14:cfvo>
              <x14:cfvo type="num">
                <xm:f>2</xm:f>
              </x14:cfvo>
              <x14:cfIcon iconSet="NoIcons" iconId="0"/>
              <x14:cfIcon iconSet="3Flags" iconId="1"/>
              <x14:cfIcon iconSet="3Signs" iconId="0"/>
            </x14:iconSet>
          </x14:cfRule>
          <xm:sqref>I36:BL36</xm:sqref>
        </x14:conditionalFormatting>
      </x14:conditionalFormattings>
    </ext>
  </extLst>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0BB8625-911A-4DD3-B0BE-8E3C7AEA3578}">
  <sheetPr codeName="Feuil2"/>
  <dimension ref="A1:BP38"/>
  <sheetViews>
    <sheetView showGridLines="0" showRuler="0" topLeftCell="E1" zoomScaleNormal="100" zoomScalePageLayoutView="70" workbookViewId="0">
      <selection activeCell="AX2" sqref="AX2"/>
    </sheetView>
  </sheetViews>
  <sheetFormatPr baseColWidth="10" defaultColWidth="8.85546875" defaultRowHeight="30" customHeight="1" x14ac:dyDescent="0.25"/>
  <cols>
    <col min="1" max="1" width="4.7109375" style="9" customWidth="1"/>
    <col min="2" max="2" width="33.85546875" customWidth="1"/>
    <col min="3" max="3" width="14.7109375" customWidth="1"/>
    <col min="4" max="4" width="20.5703125" customWidth="1"/>
    <col min="5" max="5" width="15.7109375" customWidth="1"/>
    <col min="6" max="6" width="10.42578125" style="2" customWidth="1"/>
    <col min="7" max="7" width="10.42578125" customWidth="1"/>
    <col min="8" max="8" width="2.7109375" customWidth="1"/>
    <col min="9" max="64" width="3.5703125" customWidth="1"/>
    <col min="65" max="65" width="2.7109375" customWidth="1"/>
  </cols>
  <sheetData>
    <row r="1" spans="1:68" ht="25.15" customHeight="1" x14ac:dyDescent="0.25"/>
    <row r="2" spans="1:68" ht="49.9" customHeight="1" x14ac:dyDescent="0.25">
      <c r="A2" s="10"/>
      <c r="B2" s="170" t="s">
        <v>3</v>
      </c>
      <c r="C2" s="170"/>
      <c r="D2" s="170"/>
      <c r="E2" s="170"/>
      <c r="F2" s="170"/>
      <c r="G2" s="170"/>
      <c r="H2" s="170"/>
      <c r="I2" s="171"/>
      <c r="J2" s="171"/>
      <c r="K2" s="171"/>
      <c r="L2" s="171"/>
      <c r="M2" s="171"/>
      <c r="N2" s="171"/>
      <c r="O2" s="172"/>
      <c r="P2" s="172"/>
      <c r="Q2" s="172"/>
      <c r="R2" s="172"/>
      <c r="S2" s="172"/>
      <c r="T2" s="172"/>
      <c r="U2" s="90"/>
      <c r="V2" s="90"/>
      <c r="W2" s="90"/>
      <c r="X2" s="90"/>
      <c r="Y2" s="90"/>
      <c r="Z2" s="90"/>
      <c r="AA2" s="90"/>
      <c r="AB2" s="90"/>
      <c r="AC2" s="90"/>
      <c r="AD2" s="90"/>
      <c r="AE2" s="90"/>
      <c r="AF2" s="90"/>
      <c r="AG2" s="90"/>
      <c r="AH2" s="90"/>
      <c r="AI2" s="90"/>
      <c r="AJ2" s="90"/>
      <c r="AK2" s="90"/>
      <c r="AL2" s="90"/>
      <c r="AM2" s="90"/>
      <c r="AN2" s="90"/>
      <c r="AO2" s="90"/>
      <c r="AP2" s="90"/>
      <c r="AQ2" s="90"/>
      <c r="AR2" s="90"/>
      <c r="AS2" s="90"/>
      <c r="AT2" s="90"/>
      <c r="AU2" s="90"/>
      <c r="AV2" s="90"/>
      <c r="AW2" s="90"/>
      <c r="AX2" s="90"/>
      <c r="AY2" s="90"/>
      <c r="AZ2" s="90"/>
      <c r="BA2" s="90"/>
      <c r="BB2" s="90"/>
      <c r="BC2" s="90"/>
      <c r="BD2" s="90"/>
      <c r="BE2" s="90"/>
      <c r="BF2" s="90"/>
      <c r="BG2" s="90"/>
      <c r="BH2" s="90"/>
      <c r="BI2" s="90"/>
      <c r="BJ2" s="90"/>
      <c r="BK2" s="90"/>
      <c r="BL2" s="90"/>
      <c r="BM2" s="90"/>
    </row>
    <row r="3" spans="1:68" ht="19.899999999999999" customHeight="1" x14ac:dyDescent="0.25">
      <c r="A3" s="10"/>
      <c r="B3" s="62"/>
      <c r="C3" s="63"/>
      <c r="D3" s="64"/>
      <c r="E3" s="64"/>
      <c r="F3" s="65"/>
      <c r="G3" s="64"/>
      <c r="H3" s="64"/>
      <c r="I3" s="78"/>
      <c r="J3" s="1"/>
      <c r="K3" s="1"/>
      <c r="L3" s="1"/>
    </row>
    <row r="4" spans="1:68" ht="30" customHeight="1" x14ac:dyDescent="0.25">
      <c r="A4" s="10"/>
      <c r="B4" s="66" t="s">
        <v>4</v>
      </c>
      <c r="C4" s="67"/>
      <c r="D4" s="68"/>
      <c r="E4" s="69"/>
      <c r="F4" s="70"/>
      <c r="G4" s="71" t="s">
        <v>28</v>
      </c>
      <c r="H4" s="69"/>
      <c r="I4" s="165" t="s">
        <v>33</v>
      </c>
      <c r="J4" s="165"/>
      <c r="K4" s="165"/>
      <c r="L4" s="165"/>
      <c r="M4" s="165"/>
      <c r="O4" s="167" t="s">
        <v>22</v>
      </c>
      <c r="P4" s="167"/>
      <c r="Q4" s="167"/>
      <c r="R4" s="167"/>
      <c r="S4" s="167"/>
      <c r="U4" s="168" t="s">
        <v>34</v>
      </c>
      <c r="V4" s="168"/>
      <c r="W4" s="168"/>
      <c r="X4" s="168"/>
      <c r="Y4" s="168"/>
      <c r="AA4" s="169" t="s">
        <v>23</v>
      </c>
      <c r="AB4" s="169"/>
      <c r="AC4" s="169"/>
      <c r="AD4" s="169"/>
      <c r="AE4" s="169"/>
      <c r="AG4" s="166" t="s">
        <v>30</v>
      </c>
      <c r="AH4" s="166"/>
      <c r="AI4" s="166"/>
      <c r="AJ4" s="166"/>
      <c r="AK4" s="166"/>
    </row>
    <row r="5" spans="1:68" ht="30" customHeight="1" x14ac:dyDescent="0.25">
      <c r="A5" s="10"/>
      <c r="B5" s="72" t="s">
        <v>5</v>
      </c>
      <c r="C5" s="68"/>
      <c r="D5" s="68"/>
      <c r="E5" s="69"/>
      <c r="F5" s="70"/>
      <c r="G5" s="69"/>
      <c r="H5" s="69"/>
    </row>
    <row r="6" spans="1:68" ht="30" customHeight="1" x14ac:dyDescent="0.35">
      <c r="A6" s="10"/>
      <c r="B6" s="73" t="s">
        <v>6</v>
      </c>
      <c r="C6" s="74">
        <v>46266</v>
      </c>
      <c r="D6" s="75"/>
      <c r="E6" s="69"/>
      <c r="F6" s="70"/>
      <c r="G6" s="69"/>
      <c r="H6" s="69"/>
      <c r="I6" s="85" t="str">
        <f ca="1">TEXT(I7,"mmmm")</f>
        <v>septembre</v>
      </c>
      <c r="J6" s="85"/>
      <c r="K6" s="85"/>
      <c r="L6" s="85"/>
      <c r="M6" s="85"/>
      <c r="N6" s="85"/>
      <c r="O6" s="85"/>
      <c r="P6" s="85" t="str">
        <f ca="1">IF(TEXT(P7,"mmmm")=I6,"",TEXT(P7,"mmmm"))</f>
        <v/>
      </c>
      <c r="Q6" s="85"/>
      <c r="R6" s="85"/>
      <c r="S6" s="85"/>
      <c r="T6" s="85"/>
      <c r="U6" s="85"/>
      <c r="V6" s="85"/>
      <c r="W6" s="85" t="str">
        <f ca="1">IF(OR(TEXT(W7,"mmmm")=P6,TEXT(W7,"mmmm")=I6),"",TEXT(W7,"mmmm"))</f>
        <v/>
      </c>
      <c r="X6" s="85"/>
      <c r="Y6" s="85"/>
      <c r="Z6" s="85"/>
      <c r="AA6" s="85"/>
      <c r="AB6" s="85"/>
      <c r="AC6" s="85"/>
      <c r="AD6" s="85" t="str">
        <f ca="1">IF(OR(TEXT(AD7,"mmmm")=W6,TEXT(AD7,"mmmm")=P6,TEXT(AD7,"mmmm")=I6),"",TEXT(AD7,"mmmm"))</f>
        <v/>
      </c>
      <c r="AE6" s="85"/>
      <c r="AF6" s="85"/>
      <c r="AG6" s="85"/>
      <c r="AH6" s="85"/>
      <c r="AI6" s="85"/>
      <c r="AJ6" s="85"/>
      <c r="AK6" s="85" t="str">
        <f ca="1">IF(OR(TEXT(AK7,"mmmm")=AD6,TEXT(AK7,"mmmm")=W6,TEXT(AK7,"mmmm")=P6,TEXT(AK7,"mmmm")=I6),"",TEXT(AK7,"mmmm"))</f>
        <v/>
      </c>
      <c r="AL6" s="85"/>
      <c r="AM6" s="85"/>
      <c r="AN6" s="85"/>
      <c r="AO6" s="85"/>
      <c r="AP6" s="85"/>
      <c r="AQ6" s="85"/>
      <c r="AR6" s="85" t="str">
        <f ca="1">IF(OR(TEXT(AR7,"mmmm")=AK6,TEXT(AR7,"mmmm")=AD6,TEXT(AR7,"mmmm")=W6,TEXT(AR7,"mmmm")=P6),"",TEXT(AR7,"mmmm"))</f>
        <v>octobre</v>
      </c>
      <c r="AS6" s="85"/>
      <c r="AT6" s="85"/>
      <c r="AU6" s="85"/>
      <c r="AV6" s="85"/>
      <c r="AW6" s="85"/>
      <c r="AX6" s="86"/>
      <c r="AY6" s="86" t="str">
        <f ca="1">IF(OR(TEXT(AY7,"mmmm")=AR6,TEXT(AY7,"mmmm")=AK6,TEXT(AY7,"mmmm")=AD6,TEXT(AY7,"mmmm")=W6),"",TEXT(AY7,"mmmm"))</f>
        <v/>
      </c>
      <c r="AZ6" s="86"/>
      <c r="BA6" s="86"/>
      <c r="BB6" s="87"/>
      <c r="BC6" s="84"/>
      <c r="BD6" s="84"/>
      <c r="BE6" s="84"/>
      <c r="BF6" s="84" t="str">
        <f ca="1">IF(OR(TEXT(BF7,"mmmm")=AY6,TEXT(BF7,"mmmm")=AR6,TEXT(BF7,"mmmm")=AK6,TEXT(BF7,"mmmm")=AD6),"",TEXT(BF7,"mmmm"))</f>
        <v/>
      </c>
      <c r="BG6" s="84"/>
      <c r="BH6" s="84"/>
      <c r="BI6" s="84"/>
      <c r="BJ6" s="84"/>
      <c r="BK6" s="84"/>
      <c r="BL6" s="84"/>
    </row>
    <row r="7" spans="1:68" ht="30" customHeight="1" x14ac:dyDescent="0.25">
      <c r="A7" s="10"/>
      <c r="B7" s="73" t="s">
        <v>7</v>
      </c>
      <c r="C7" s="76">
        <v>0</v>
      </c>
      <c r="D7" s="68"/>
      <c r="E7" s="69"/>
      <c r="F7" s="69"/>
      <c r="G7" s="69"/>
      <c r="H7" s="77"/>
      <c r="I7" s="114">
        <f ca="1">IFERROR(Début_Projet+Incrément_de_défilement,TODAY())</f>
        <v>46266</v>
      </c>
      <c r="J7" s="115">
        <f ca="1">I7+1</f>
        <v>46267</v>
      </c>
      <c r="K7" s="115">
        <f t="shared" ref="K7:AX7" ca="1" si="0">J7+1</f>
        <v>46268</v>
      </c>
      <c r="L7" s="115">
        <f t="shared" ca="1" si="0"/>
        <v>46269</v>
      </c>
      <c r="M7" s="115">
        <f t="shared" ca="1" si="0"/>
        <v>46270</v>
      </c>
      <c r="N7" s="115">
        <f t="shared" ca="1" si="0"/>
        <v>46271</v>
      </c>
      <c r="O7" s="116">
        <f t="shared" ca="1" si="0"/>
        <v>46272</v>
      </c>
      <c r="P7" s="115">
        <f ca="1">O7+1</f>
        <v>46273</v>
      </c>
      <c r="Q7" s="115">
        <f ca="1">P7+1</f>
        <v>46274</v>
      </c>
      <c r="R7" s="115">
        <f t="shared" ca="1" si="0"/>
        <v>46275</v>
      </c>
      <c r="S7" s="115">
        <f t="shared" ca="1" si="0"/>
        <v>46276</v>
      </c>
      <c r="T7" s="115">
        <f t="shared" ca="1" si="0"/>
        <v>46277</v>
      </c>
      <c r="U7" s="115">
        <f t="shared" ca="1" si="0"/>
        <v>46278</v>
      </c>
      <c r="V7" s="116">
        <f t="shared" ca="1" si="0"/>
        <v>46279</v>
      </c>
      <c r="W7" s="115">
        <f ca="1">V7+1</f>
        <v>46280</v>
      </c>
      <c r="X7" s="115">
        <f ca="1">W7+1</f>
        <v>46281</v>
      </c>
      <c r="Y7" s="115">
        <f t="shared" ca="1" si="0"/>
        <v>46282</v>
      </c>
      <c r="Z7" s="115">
        <f t="shared" ca="1" si="0"/>
        <v>46283</v>
      </c>
      <c r="AA7" s="115">
        <f t="shared" ca="1" si="0"/>
        <v>46284</v>
      </c>
      <c r="AB7" s="115">
        <f t="shared" ca="1" si="0"/>
        <v>46285</v>
      </c>
      <c r="AC7" s="116">
        <f t="shared" ca="1" si="0"/>
        <v>46286</v>
      </c>
      <c r="AD7" s="115">
        <f ca="1">AC7+1</f>
        <v>46287</v>
      </c>
      <c r="AE7" s="115">
        <f ca="1">AD7+1</f>
        <v>46288</v>
      </c>
      <c r="AF7" s="115">
        <f t="shared" ca="1" si="0"/>
        <v>46289</v>
      </c>
      <c r="AG7" s="115">
        <f t="shared" ca="1" si="0"/>
        <v>46290</v>
      </c>
      <c r="AH7" s="115">
        <f t="shared" ca="1" si="0"/>
        <v>46291</v>
      </c>
      <c r="AI7" s="115">
        <f t="shared" ca="1" si="0"/>
        <v>46292</v>
      </c>
      <c r="AJ7" s="116">
        <f t="shared" ca="1" si="0"/>
        <v>46293</v>
      </c>
      <c r="AK7" s="115">
        <f ca="1">AJ7+1</f>
        <v>46294</v>
      </c>
      <c r="AL7" s="115">
        <f ca="1">AK7+1</f>
        <v>46295</v>
      </c>
      <c r="AM7" s="115">
        <f t="shared" ca="1" si="0"/>
        <v>46296</v>
      </c>
      <c r="AN7" s="115">
        <f t="shared" ca="1" si="0"/>
        <v>46297</v>
      </c>
      <c r="AO7" s="115">
        <f t="shared" ca="1" si="0"/>
        <v>46298</v>
      </c>
      <c r="AP7" s="115">
        <f t="shared" ca="1" si="0"/>
        <v>46299</v>
      </c>
      <c r="AQ7" s="116">
        <f t="shared" ca="1" si="0"/>
        <v>46300</v>
      </c>
      <c r="AR7" s="115">
        <f ca="1">AQ7+1</f>
        <v>46301</v>
      </c>
      <c r="AS7" s="115">
        <f ca="1">AR7+1</f>
        <v>46302</v>
      </c>
      <c r="AT7" s="115">
        <f t="shared" ca="1" si="0"/>
        <v>46303</v>
      </c>
      <c r="AU7" s="115">
        <f t="shared" ca="1" si="0"/>
        <v>46304</v>
      </c>
      <c r="AV7" s="115">
        <f t="shared" ca="1" si="0"/>
        <v>46305</v>
      </c>
      <c r="AW7" s="115">
        <f t="shared" ca="1" si="0"/>
        <v>46306</v>
      </c>
      <c r="AX7" s="116">
        <f t="shared" ca="1" si="0"/>
        <v>46307</v>
      </c>
      <c r="AY7" s="115">
        <f ca="1">AX7+1</f>
        <v>46308</v>
      </c>
      <c r="AZ7" s="115">
        <f ca="1">AY7+1</f>
        <v>46309</v>
      </c>
      <c r="BA7" s="115">
        <f t="shared" ref="BA7:BE7" ca="1" si="1">AZ7+1</f>
        <v>46310</v>
      </c>
      <c r="BB7" s="115">
        <f t="shared" ca="1" si="1"/>
        <v>46311</v>
      </c>
      <c r="BC7" s="115">
        <f t="shared" ca="1" si="1"/>
        <v>46312</v>
      </c>
      <c r="BD7" s="115">
        <f t="shared" ca="1" si="1"/>
        <v>46313</v>
      </c>
      <c r="BE7" s="116">
        <f t="shared" ca="1" si="1"/>
        <v>46314</v>
      </c>
      <c r="BF7" s="115">
        <f ca="1">BE7+1</f>
        <v>46315</v>
      </c>
      <c r="BG7" s="115">
        <f ca="1">BF7+1</f>
        <v>46316</v>
      </c>
      <c r="BH7" s="115">
        <f t="shared" ref="BH7:BL7" ca="1" si="2">BG7+1</f>
        <v>46317</v>
      </c>
      <c r="BI7" s="115">
        <f t="shared" ca="1" si="2"/>
        <v>46318</v>
      </c>
      <c r="BJ7" s="115">
        <f t="shared" ca="1" si="2"/>
        <v>46319</v>
      </c>
      <c r="BK7" s="115">
        <f t="shared" ca="1" si="2"/>
        <v>46320</v>
      </c>
      <c r="BL7" s="116">
        <f t="shared" ca="1" si="2"/>
        <v>46321</v>
      </c>
    </row>
    <row r="8" spans="1:68" ht="19.899999999999999" customHeight="1" x14ac:dyDescent="0.25">
      <c r="A8" s="10"/>
      <c r="B8" s="68"/>
      <c r="C8" s="68"/>
      <c r="D8" s="68"/>
      <c r="E8" s="69"/>
      <c r="F8" s="69"/>
      <c r="G8" s="69"/>
      <c r="H8" s="77"/>
      <c r="I8" s="117"/>
      <c r="J8" s="118"/>
      <c r="K8" s="118"/>
      <c r="L8" s="118"/>
      <c r="M8" s="118"/>
      <c r="N8" s="118"/>
      <c r="O8" s="118"/>
      <c r="P8" s="119"/>
      <c r="Q8" s="118"/>
      <c r="R8" s="118"/>
      <c r="S8" s="118"/>
      <c r="T8" s="118"/>
      <c r="U8" s="118"/>
      <c r="V8" s="120"/>
      <c r="W8" s="118"/>
      <c r="X8" s="118"/>
      <c r="Y8" s="118"/>
      <c r="Z8" s="118"/>
      <c r="AA8" s="118"/>
      <c r="AB8" s="118"/>
      <c r="AC8" s="120"/>
      <c r="AD8" s="118"/>
      <c r="AE8" s="118"/>
      <c r="AF8" s="118"/>
      <c r="AG8" s="118"/>
      <c r="AH8" s="118"/>
      <c r="AI8" s="118"/>
      <c r="AJ8" s="120"/>
      <c r="AK8" s="118"/>
      <c r="AL8" s="118"/>
      <c r="AM8" s="118"/>
      <c r="AN8" s="118"/>
      <c r="AO8" s="118"/>
      <c r="AP8" s="118"/>
      <c r="AQ8" s="120"/>
      <c r="AR8" s="118"/>
      <c r="AS8" s="118"/>
      <c r="AT8" s="118"/>
      <c r="AU8" s="118"/>
      <c r="AV8" s="118"/>
      <c r="AW8" s="118"/>
      <c r="AX8" s="120"/>
      <c r="AY8" s="118"/>
      <c r="AZ8" s="118"/>
      <c r="BA8" s="118"/>
      <c r="BB8" s="118"/>
      <c r="BC8" s="118"/>
      <c r="BD8" s="118"/>
      <c r="BE8" s="120"/>
      <c r="BF8" s="118"/>
      <c r="BG8" s="118"/>
      <c r="BH8" s="118"/>
      <c r="BI8" s="118"/>
      <c r="BJ8" s="118"/>
      <c r="BK8" s="118"/>
      <c r="BL8" s="121"/>
    </row>
    <row r="9" spans="1:68" ht="40.15" customHeight="1" x14ac:dyDescent="0.25">
      <c r="A9" s="10"/>
      <c r="B9" s="105" t="s">
        <v>8</v>
      </c>
      <c r="C9" s="106" t="s">
        <v>19</v>
      </c>
      <c r="D9" s="106" t="s">
        <v>24</v>
      </c>
      <c r="E9" s="106" t="s">
        <v>26</v>
      </c>
      <c r="F9" s="106" t="s">
        <v>27</v>
      </c>
      <c r="G9" s="106" t="s">
        <v>29</v>
      </c>
      <c r="H9" s="82"/>
      <c r="I9" s="91" t="str">
        <f t="shared" ref="I9:AN9" ca="1" si="3">LEFT(TEXT(I7,"jjj"),1)</f>
        <v>m</v>
      </c>
      <c r="J9" s="91" t="str">
        <f t="shared" ca="1" si="3"/>
        <v>m</v>
      </c>
      <c r="K9" s="91" t="str">
        <f t="shared" ca="1" si="3"/>
        <v>j</v>
      </c>
      <c r="L9" s="91" t="str">
        <f t="shared" ca="1" si="3"/>
        <v>v</v>
      </c>
      <c r="M9" s="91" t="str">
        <f t="shared" ca="1" si="3"/>
        <v>s</v>
      </c>
      <c r="N9" s="91" t="str">
        <f t="shared" ca="1" si="3"/>
        <v>d</v>
      </c>
      <c r="O9" s="91" t="str">
        <f t="shared" ca="1" si="3"/>
        <v>l</v>
      </c>
      <c r="P9" s="91" t="str">
        <f t="shared" ca="1" si="3"/>
        <v>m</v>
      </c>
      <c r="Q9" s="91" t="str">
        <f t="shared" ca="1" si="3"/>
        <v>m</v>
      </c>
      <c r="R9" s="91" t="str">
        <f t="shared" ca="1" si="3"/>
        <v>j</v>
      </c>
      <c r="S9" s="91" t="str">
        <f t="shared" ca="1" si="3"/>
        <v>v</v>
      </c>
      <c r="T9" s="91" t="str">
        <f t="shared" ca="1" si="3"/>
        <v>s</v>
      </c>
      <c r="U9" s="91" t="str">
        <f t="shared" ca="1" si="3"/>
        <v>d</v>
      </c>
      <c r="V9" s="91" t="str">
        <f t="shared" ca="1" si="3"/>
        <v>l</v>
      </c>
      <c r="W9" s="91" t="str">
        <f t="shared" ca="1" si="3"/>
        <v>m</v>
      </c>
      <c r="X9" s="91" t="str">
        <f t="shared" ca="1" si="3"/>
        <v>m</v>
      </c>
      <c r="Y9" s="91" t="str">
        <f t="shared" ca="1" si="3"/>
        <v>j</v>
      </c>
      <c r="Z9" s="91" t="str">
        <f t="shared" ca="1" si="3"/>
        <v>v</v>
      </c>
      <c r="AA9" s="91" t="str">
        <f t="shared" ca="1" si="3"/>
        <v>s</v>
      </c>
      <c r="AB9" s="91" t="str">
        <f t="shared" ca="1" si="3"/>
        <v>d</v>
      </c>
      <c r="AC9" s="91" t="str">
        <f t="shared" ca="1" si="3"/>
        <v>l</v>
      </c>
      <c r="AD9" s="91" t="str">
        <f t="shared" ca="1" si="3"/>
        <v>m</v>
      </c>
      <c r="AE9" s="91" t="str">
        <f t="shared" ca="1" si="3"/>
        <v>m</v>
      </c>
      <c r="AF9" s="91" t="str">
        <f t="shared" ca="1" si="3"/>
        <v>j</v>
      </c>
      <c r="AG9" s="91" t="str">
        <f t="shared" ca="1" si="3"/>
        <v>v</v>
      </c>
      <c r="AH9" s="91" t="str">
        <f t="shared" ca="1" si="3"/>
        <v>s</v>
      </c>
      <c r="AI9" s="91" t="str">
        <f t="shared" ca="1" si="3"/>
        <v>d</v>
      </c>
      <c r="AJ9" s="91" t="str">
        <f t="shared" ca="1" si="3"/>
        <v>l</v>
      </c>
      <c r="AK9" s="91" t="str">
        <f t="shared" ca="1" si="3"/>
        <v>m</v>
      </c>
      <c r="AL9" s="91" t="str">
        <f t="shared" ca="1" si="3"/>
        <v>m</v>
      </c>
      <c r="AM9" s="91" t="str">
        <f t="shared" ca="1" si="3"/>
        <v>j</v>
      </c>
      <c r="AN9" s="91" t="str">
        <f t="shared" ca="1" si="3"/>
        <v>v</v>
      </c>
      <c r="AO9" s="91" t="str">
        <f t="shared" ref="AO9:BL9" ca="1" si="4">LEFT(TEXT(AO7,"jjj"),1)</f>
        <v>s</v>
      </c>
      <c r="AP9" s="91" t="str">
        <f t="shared" ca="1" si="4"/>
        <v>d</v>
      </c>
      <c r="AQ9" s="91" t="str">
        <f t="shared" ca="1" si="4"/>
        <v>l</v>
      </c>
      <c r="AR9" s="91" t="str">
        <f t="shared" ca="1" si="4"/>
        <v>m</v>
      </c>
      <c r="AS9" s="91" t="str">
        <f t="shared" ca="1" si="4"/>
        <v>m</v>
      </c>
      <c r="AT9" s="91" t="str">
        <f t="shared" ca="1" si="4"/>
        <v>j</v>
      </c>
      <c r="AU9" s="91" t="str">
        <f t="shared" ca="1" si="4"/>
        <v>v</v>
      </c>
      <c r="AV9" s="91" t="str">
        <f t="shared" ca="1" si="4"/>
        <v>s</v>
      </c>
      <c r="AW9" s="91" t="str">
        <f t="shared" ca="1" si="4"/>
        <v>d</v>
      </c>
      <c r="AX9" s="91" t="str">
        <f t="shared" ca="1" si="4"/>
        <v>l</v>
      </c>
      <c r="AY9" s="91" t="str">
        <f t="shared" ca="1" si="4"/>
        <v>m</v>
      </c>
      <c r="AZ9" s="91" t="str">
        <f t="shared" ca="1" si="4"/>
        <v>m</v>
      </c>
      <c r="BA9" s="91" t="str">
        <f t="shared" ca="1" si="4"/>
        <v>j</v>
      </c>
      <c r="BB9" s="91" t="str">
        <f t="shared" ca="1" si="4"/>
        <v>v</v>
      </c>
      <c r="BC9" s="91" t="str">
        <f t="shared" ca="1" si="4"/>
        <v>s</v>
      </c>
      <c r="BD9" s="91" t="str">
        <f t="shared" ca="1" si="4"/>
        <v>d</v>
      </c>
      <c r="BE9" s="91" t="str">
        <f t="shared" ca="1" si="4"/>
        <v>l</v>
      </c>
      <c r="BF9" s="91" t="str">
        <f t="shared" ca="1" si="4"/>
        <v>m</v>
      </c>
      <c r="BG9" s="91" t="str">
        <f t="shared" ca="1" si="4"/>
        <v>m</v>
      </c>
      <c r="BH9" s="91" t="str">
        <f t="shared" ca="1" si="4"/>
        <v>j</v>
      </c>
      <c r="BI9" s="91" t="str">
        <f t="shared" ca="1" si="4"/>
        <v>v</v>
      </c>
      <c r="BJ9" s="91" t="str">
        <f t="shared" ca="1" si="4"/>
        <v>s</v>
      </c>
      <c r="BK9" s="91" t="str">
        <f t="shared" ca="1" si="4"/>
        <v>d</v>
      </c>
      <c r="BL9" s="91" t="str">
        <f t="shared" ca="1" si="4"/>
        <v>l</v>
      </c>
    </row>
    <row r="10" spans="1:68" ht="30" hidden="1" customHeight="1" x14ac:dyDescent="0.25">
      <c r="B10" s="16"/>
      <c r="C10" s="13"/>
      <c r="D10" s="12"/>
      <c r="E10" s="13"/>
      <c r="F10" s="14"/>
      <c r="G10" s="15"/>
      <c r="I10" s="34"/>
      <c r="J10" s="34"/>
      <c r="K10" s="34"/>
      <c r="L10" s="34"/>
      <c r="M10" s="34"/>
      <c r="N10" s="34"/>
      <c r="O10" s="34"/>
      <c r="P10" s="34"/>
      <c r="Q10" s="34"/>
      <c r="R10" s="34"/>
      <c r="S10" s="34"/>
      <c r="T10" s="34"/>
      <c r="U10" s="34"/>
      <c r="V10" s="34"/>
      <c r="W10" s="34"/>
      <c r="X10" s="34"/>
      <c r="Y10" s="34"/>
      <c r="Z10" s="34"/>
      <c r="AA10" s="34"/>
      <c r="AB10" s="34"/>
      <c r="AC10" s="34"/>
      <c r="AD10" s="34"/>
      <c r="AE10" s="34"/>
      <c r="AF10" s="34"/>
      <c r="AG10" s="34"/>
      <c r="AH10" s="34"/>
      <c r="AI10" s="34"/>
      <c r="AJ10" s="34"/>
      <c r="AK10" s="34"/>
      <c r="AL10" s="34"/>
      <c r="AM10" s="34"/>
      <c r="AN10" s="34"/>
      <c r="AO10" s="34"/>
      <c r="AP10" s="34"/>
      <c r="AQ10" s="34"/>
      <c r="AR10" s="34"/>
      <c r="AS10" s="34"/>
      <c r="AT10" s="34"/>
      <c r="AU10" s="34"/>
      <c r="AV10" s="34"/>
      <c r="AW10" s="34"/>
      <c r="AX10" s="34"/>
      <c r="AY10" s="34"/>
      <c r="AZ10" s="34"/>
      <c r="BA10" s="34"/>
      <c r="BB10" s="34"/>
      <c r="BC10" s="34"/>
      <c r="BD10" s="34"/>
      <c r="BE10" s="34"/>
      <c r="BF10" s="34"/>
      <c r="BG10" s="34"/>
      <c r="BH10" s="34"/>
      <c r="BI10" s="34"/>
      <c r="BJ10" s="34"/>
      <c r="BK10" s="34"/>
      <c r="BL10" s="34"/>
    </row>
    <row r="11" spans="1:68" s="1" customFormat="1" ht="40.15" customHeight="1" x14ac:dyDescent="0.25">
      <c r="A11" s="10"/>
      <c r="B11" s="99" t="s">
        <v>9</v>
      </c>
      <c r="C11" s="54"/>
      <c r="D11" s="54"/>
      <c r="E11" s="55"/>
      <c r="F11" s="56"/>
      <c r="G11" s="57"/>
      <c r="H11" s="54"/>
      <c r="I11" s="24" t="str">
        <f t="shared" ref="I11:X26" ca="1" si="5">IF(AND($C11="Objectif",I$7&gt;=$F11,I$7&lt;=$F11+$G11-1),2,IF(AND($C11="Jalon",I$7&gt;=$F11,I$7&lt;=$F11+$G11-1),1,""))</f>
        <v/>
      </c>
      <c r="J11" s="24" t="str">
        <f t="shared" ca="1" si="5"/>
        <v/>
      </c>
      <c r="K11" s="24" t="str">
        <f t="shared" ca="1" si="5"/>
        <v/>
      </c>
      <c r="L11" s="24" t="str">
        <f t="shared" ca="1" si="5"/>
        <v/>
      </c>
      <c r="M11" s="24" t="str">
        <f t="shared" ca="1" si="5"/>
        <v/>
      </c>
      <c r="N11" s="24" t="str">
        <f t="shared" ca="1" si="5"/>
        <v/>
      </c>
      <c r="O11" s="24" t="str">
        <f t="shared" ca="1" si="5"/>
        <v/>
      </c>
      <c r="P11" s="24" t="str">
        <f t="shared" ca="1" si="5"/>
        <v/>
      </c>
      <c r="Q11" s="24" t="str">
        <f t="shared" ca="1" si="5"/>
        <v/>
      </c>
      <c r="R11" s="24" t="str">
        <f t="shared" ca="1" si="5"/>
        <v/>
      </c>
      <c r="S11" s="24" t="str">
        <f t="shared" ca="1" si="5"/>
        <v/>
      </c>
      <c r="T11" s="24" t="str">
        <f t="shared" ca="1" si="5"/>
        <v/>
      </c>
      <c r="U11" s="24" t="str">
        <f t="shared" ca="1" si="5"/>
        <v/>
      </c>
      <c r="V11" s="24" t="str">
        <f t="shared" ca="1" si="5"/>
        <v/>
      </c>
      <c r="W11" s="24" t="str">
        <f t="shared" ca="1" si="5"/>
        <v/>
      </c>
      <c r="X11" s="24" t="str">
        <f t="shared" ca="1" si="5"/>
        <v/>
      </c>
      <c r="Y11" s="24" t="str">
        <f t="shared" ref="Y11:AN26" ca="1" si="6">IF(AND($C11="Objectif",Y$7&gt;=$F11,Y$7&lt;=$F11+$G11-1),2,IF(AND($C11="Jalon",Y$7&gt;=$F11,Y$7&lt;=$F11+$G11-1),1,""))</f>
        <v/>
      </c>
      <c r="Z11" s="24" t="str">
        <f t="shared" ca="1" si="6"/>
        <v/>
      </c>
      <c r="AA11" s="24" t="str">
        <f t="shared" ca="1" si="6"/>
        <v/>
      </c>
      <c r="AB11" s="24" t="str">
        <f t="shared" ca="1" si="6"/>
        <v/>
      </c>
      <c r="AC11" s="24" t="str">
        <f t="shared" ca="1" si="6"/>
        <v/>
      </c>
      <c r="AD11" s="24" t="str">
        <f t="shared" ca="1" si="6"/>
        <v/>
      </c>
      <c r="AE11" s="24" t="str">
        <f t="shared" ca="1" si="6"/>
        <v/>
      </c>
      <c r="AF11" s="24" t="str">
        <f t="shared" ca="1" si="6"/>
        <v/>
      </c>
      <c r="AG11" s="24" t="str">
        <f t="shared" ca="1" si="6"/>
        <v/>
      </c>
      <c r="AH11" s="24" t="str">
        <f t="shared" ca="1" si="6"/>
        <v/>
      </c>
      <c r="AI11" s="24" t="str">
        <f t="shared" ca="1" si="6"/>
        <v/>
      </c>
      <c r="AJ11" s="24" t="str">
        <f t="shared" ca="1" si="6"/>
        <v/>
      </c>
      <c r="AK11" s="24" t="str">
        <f t="shared" ca="1" si="6"/>
        <v/>
      </c>
      <c r="AL11" s="24" t="str">
        <f t="shared" ca="1" si="6"/>
        <v/>
      </c>
      <c r="AM11" s="24" t="str">
        <f t="shared" ca="1" si="6"/>
        <v/>
      </c>
      <c r="AN11" s="24" t="str">
        <f t="shared" ca="1" si="6"/>
        <v/>
      </c>
      <c r="AO11" s="24" t="str">
        <f t="shared" ref="AO11:BD26" ca="1" si="7">IF(AND($C11="Objectif",AO$7&gt;=$F11,AO$7&lt;=$F11+$G11-1),2,IF(AND($C11="Jalon",AO$7&gt;=$F11,AO$7&lt;=$F11+$G11-1),1,""))</f>
        <v/>
      </c>
      <c r="AP11" s="24" t="str">
        <f t="shared" ca="1" si="7"/>
        <v/>
      </c>
      <c r="AQ11" s="24" t="str">
        <f t="shared" ca="1" si="7"/>
        <v/>
      </c>
      <c r="AR11" s="24" t="str">
        <f t="shared" ca="1" si="7"/>
        <v/>
      </c>
      <c r="AS11" s="24" t="str">
        <f t="shared" ca="1" si="7"/>
        <v/>
      </c>
      <c r="AT11" s="24" t="str">
        <f t="shared" ca="1" si="7"/>
        <v/>
      </c>
      <c r="AU11" s="24" t="str">
        <f t="shared" ca="1" si="7"/>
        <v/>
      </c>
      <c r="AV11" s="24" t="str">
        <f t="shared" ca="1" si="7"/>
        <v/>
      </c>
      <c r="AW11" s="24" t="str">
        <f t="shared" ca="1" si="7"/>
        <v/>
      </c>
      <c r="AX11" s="24" t="str">
        <f t="shared" ca="1" si="7"/>
        <v/>
      </c>
      <c r="AY11" s="24" t="str">
        <f t="shared" ca="1" si="7"/>
        <v/>
      </c>
      <c r="AZ11" s="24" t="str">
        <f t="shared" ca="1" si="7"/>
        <v/>
      </c>
      <c r="BA11" s="24" t="str">
        <f t="shared" ca="1" si="7"/>
        <v/>
      </c>
      <c r="BB11" s="24" t="str">
        <f t="shared" ca="1" si="7"/>
        <v/>
      </c>
      <c r="BC11" s="24" t="str">
        <f t="shared" ca="1" si="7"/>
        <v/>
      </c>
      <c r="BD11" s="24" t="str">
        <f t="shared" ca="1" si="7"/>
        <v/>
      </c>
      <c r="BE11" s="24" t="str">
        <f t="shared" ref="BE11:BL26" ca="1" si="8">IF(AND($C11="Objectif",BE$7&gt;=$F11,BE$7&lt;=$F11+$G11-1),2,IF(AND($C11="Jalon",BE$7&gt;=$F11,BE$7&lt;=$F11+$G11-1),1,""))</f>
        <v/>
      </c>
      <c r="BF11" s="24" t="str">
        <f t="shared" ca="1" si="8"/>
        <v/>
      </c>
      <c r="BG11" s="24" t="str">
        <f t="shared" ca="1" si="8"/>
        <v/>
      </c>
      <c r="BH11" s="24" t="str">
        <f t="shared" ca="1" si="8"/>
        <v/>
      </c>
      <c r="BI11" s="24" t="str">
        <f t="shared" ca="1" si="8"/>
        <v/>
      </c>
      <c r="BJ11" s="24" t="str">
        <f t="shared" ca="1" si="8"/>
        <v/>
      </c>
      <c r="BK11" s="24" t="str">
        <f t="shared" ca="1" si="8"/>
        <v/>
      </c>
      <c r="BL11" s="24" t="str">
        <f t="shared" ca="1" si="8"/>
        <v/>
      </c>
      <c r="BP11" s="36"/>
    </row>
    <row r="12" spans="1:68" s="1" customFormat="1" ht="40.15" customHeight="1" x14ac:dyDescent="0.25">
      <c r="A12" s="10"/>
      <c r="B12" s="58" t="s">
        <v>10</v>
      </c>
      <c r="C12" s="54" t="s">
        <v>20</v>
      </c>
      <c r="D12" s="54" t="s">
        <v>25</v>
      </c>
      <c r="E12" s="55">
        <v>0.25</v>
      </c>
      <c r="F12" s="56">
        <f ca="1">TODAY()</f>
        <v>46191</v>
      </c>
      <c r="G12" s="57">
        <v>3</v>
      </c>
      <c r="H12" s="54"/>
      <c r="I12" s="24" t="str">
        <f ca="1">IF(AND($C12="Objectif",I$7&gt;=$F12,I$7&lt;=$F12+$G12-1),2,IF(AND($C12="Jalon",I$7&gt;=$F12,I$7&lt;=$F12+$G12-1),1,""))</f>
        <v/>
      </c>
      <c r="J12" s="24" t="str">
        <f t="shared" ca="1" si="5"/>
        <v/>
      </c>
      <c r="K12" s="24" t="str">
        <f t="shared" ca="1" si="5"/>
        <v/>
      </c>
      <c r="L12" s="24" t="str">
        <f t="shared" ca="1" si="5"/>
        <v/>
      </c>
      <c r="M12" s="24" t="str">
        <f t="shared" ca="1" si="5"/>
        <v/>
      </c>
      <c r="N12" s="24" t="str">
        <f t="shared" ca="1" si="5"/>
        <v/>
      </c>
      <c r="O12" s="24" t="str">
        <f t="shared" ca="1" si="5"/>
        <v/>
      </c>
      <c r="P12" s="24" t="str">
        <f t="shared" ca="1" si="5"/>
        <v/>
      </c>
      <c r="Q12" s="24" t="str">
        <f t="shared" ca="1" si="5"/>
        <v/>
      </c>
      <c r="R12" s="24" t="str">
        <f t="shared" ca="1" si="5"/>
        <v/>
      </c>
      <c r="S12" s="24" t="str">
        <f t="shared" ca="1" si="5"/>
        <v/>
      </c>
      <c r="T12" s="24" t="str">
        <f t="shared" ca="1" si="5"/>
        <v/>
      </c>
      <c r="U12" s="24" t="str">
        <f t="shared" ca="1" si="5"/>
        <v/>
      </c>
      <c r="V12" s="24" t="str">
        <f t="shared" ca="1" si="5"/>
        <v/>
      </c>
      <c r="W12" s="24" t="str">
        <f t="shared" ca="1" si="5"/>
        <v/>
      </c>
      <c r="X12" s="24" t="str">
        <f t="shared" ca="1" si="5"/>
        <v/>
      </c>
      <c r="Y12" s="24" t="str">
        <f t="shared" ca="1" si="6"/>
        <v/>
      </c>
      <c r="Z12" s="24" t="str">
        <f t="shared" ca="1" si="6"/>
        <v/>
      </c>
      <c r="AA12" s="24" t="str">
        <f t="shared" ca="1" si="6"/>
        <v/>
      </c>
      <c r="AB12" s="24" t="str">
        <f t="shared" ca="1" si="6"/>
        <v/>
      </c>
      <c r="AC12" s="24" t="str">
        <f t="shared" ca="1" si="6"/>
        <v/>
      </c>
      <c r="AD12" s="24" t="str">
        <f t="shared" ca="1" si="6"/>
        <v/>
      </c>
      <c r="AE12" s="24" t="str">
        <f t="shared" ca="1" si="6"/>
        <v/>
      </c>
      <c r="AF12" s="24" t="str">
        <f t="shared" ca="1" si="6"/>
        <v/>
      </c>
      <c r="AG12" s="24" t="str">
        <f t="shared" ca="1" si="6"/>
        <v/>
      </c>
      <c r="AH12" s="24" t="str">
        <f t="shared" ca="1" si="6"/>
        <v/>
      </c>
      <c r="AI12" s="24" t="str">
        <f t="shared" ca="1" si="6"/>
        <v/>
      </c>
      <c r="AJ12" s="24" t="str">
        <f t="shared" ca="1" si="6"/>
        <v/>
      </c>
      <c r="AK12" s="24" t="str">
        <f t="shared" ca="1" si="6"/>
        <v/>
      </c>
      <c r="AL12" s="24" t="str">
        <f t="shared" ca="1" si="6"/>
        <v/>
      </c>
      <c r="AM12" s="24" t="str">
        <f t="shared" ca="1" si="6"/>
        <v/>
      </c>
      <c r="AN12" s="24" t="str">
        <f t="shared" ca="1" si="6"/>
        <v/>
      </c>
      <c r="AO12" s="24" t="str">
        <f t="shared" ca="1" si="7"/>
        <v/>
      </c>
      <c r="AP12" s="24" t="str">
        <f t="shared" ca="1" si="7"/>
        <v/>
      </c>
      <c r="AQ12" s="24" t="str">
        <f t="shared" ca="1" si="7"/>
        <v/>
      </c>
      <c r="AR12" s="24" t="str">
        <f t="shared" ca="1" si="7"/>
        <v/>
      </c>
      <c r="AS12" s="24" t="str">
        <f t="shared" ca="1" si="7"/>
        <v/>
      </c>
      <c r="AT12" s="24" t="str">
        <f t="shared" ca="1" si="7"/>
        <v/>
      </c>
      <c r="AU12" s="24" t="str">
        <f t="shared" ca="1" si="7"/>
        <v/>
      </c>
      <c r="AV12" s="24" t="str">
        <f t="shared" ca="1" si="7"/>
        <v/>
      </c>
      <c r="AW12" s="24" t="str">
        <f t="shared" ca="1" si="7"/>
        <v/>
      </c>
      <c r="AX12" s="24" t="str">
        <f t="shared" ca="1" si="7"/>
        <v/>
      </c>
      <c r="AY12" s="24" t="str">
        <f t="shared" ca="1" si="7"/>
        <v/>
      </c>
      <c r="AZ12" s="24" t="str">
        <f t="shared" ca="1" si="7"/>
        <v/>
      </c>
      <c r="BA12" s="24" t="str">
        <f t="shared" ca="1" si="7"/>
        <v/>
      </c>
      <c r="BB12" s="24" t="str">
        <f t="shared" ca="1" si="7"/>
        <v/>
      </c>
      <c r="BC12" s="24" t="str">
        <f t="shared" ca="1" si="7"/>
        <v/>
      </c>
      <c r="BD12" s="24" t="str">
        <f t="shared" ca="1" si="7"/>
        <v/>
      </c>
      <c r="BE12" s="24" t="str">
        <f t="shared" ca="1" si="8"/>
        <v/>
      </c>
      <c r="BF12" s="24" t="str">
        <f t="shared" ca="1" si="8"/>
        <v/>
      </c>
      <c r="BG12" s="24" t="str">
        <f t="shared" ca="1" si="8"/>
        <v/>
      </c>
      <c r="BH12" s="24" t="str">
        <f t="shared" ca="1" si="8"/>
        <v/>
      </c>
      <c r="BI12" s="24" t="str">
        <f t="shared" ca="1" si="8"/>
        <v/>
      </c>
      <c r="BJ12" s="24" t="str">
        <f t="shared" ca="1" si="8"/>
        <v/>
      </c>
      <c r="BK12" s="24" t="str">
        <f t="shared" ca="1" si="8"/>
        <v/>
      </c>
      <c r="BL12" s="24" t="str">
        <f t="shared" ca="1" si="8"/>
        <v/>
      </c>
    </row>
    <row r="13" spans="1:68" s="1" customFormat="1" ht="40.15" customHeight="1" x14ac:dyDescent="0.25">
      <c r="A13" s="10"/>
      <c r="B13" s="58" t="s">
        <v>11</v>
      </c>
      <c r="C13" s="54" t="s">
        <v>21</v>
      </c>
      <c r="D13" s="54"/>
      <c r="E13" s="55"/>
      <c r="F13" s="56">
        <f ca="1">TODAY()+5</f>
        <v>46196</v>
      </c>
      <c r="G13" s="57">
        <v>1</v>
      </c>
      <c r="H13" s="54"/>
      <c r="I13" s="24" t="str">
        <f t="shared" ref="I13:X28" ca="1" si="9">IF(AND($C13="Objectif",I$7&gt;=$F13,I$7&lt;=$F13+$G13-1),2,IF(AND($C13="Jalon",I$7&gt;=$F13,I$7&lt;=$F13+$G13-1),1,""))</f>
        <v/>
      </c>
      <c r="J13" s="24" t="str">
        <f t="shared" ca="1" si="5"/>
        <v/>
      </c>
      <c r="K13" s="24" t="str">
        <f t="shared" ca="1" si="5"/>
        <v/>
      </c>
      <c r="L13" s="24" t="str">
        <f t="shared" ca="1" si="5"/>
        <v/>
      </c>
      <c r="M13" s="24" t="str">
        <f t="shared" ca="1" si="5"/>
        <v/>
      </c>
      <c r="N13" s="24" t="str">
        <f t="shared" ca="1" si="5"/>
        <v/>
      </c>
      <c r="O13" s="24" t="str">
        <f t="shared" ca="1" si="5"/>
        <v/>
      </c>
      <c r="P13" s="24" t="str">
        <f t="shared" ca="1" si="5"/>
        <v/>
      </c>
      <c r="Q13" s="24" t="str">
        <f t="shared" ca="1" si="5"/>
        <v/>
      </c>
      <c r="R13" s="24" t="str">
        <f t="shared" ca="1" si="5"/>
        <v/>
      </c>
      <c r="S13" s="24" t="str">
        <f t="shared" ca="1" si="5"/>
        <v/>
      </c>
      <c r="T13" s="24" t="str">
        <f t="shared" ca="1" si="5"/>
        <v/>
      </c>
      <c r="U13" s="24" t="str">
        <f t="shared" ca="1" si="5"/>
        <v/>
      </c>
      <c r="V13" s="24" t="str">
        <f t="shared" ca="1" si="5"/>
        <v/>
      </c>
      <c r="W13" s="24" t="str">
        <f t="shared" ca="1" si="5"/>
        <v/>
      </c>
      <c r="X13" s="24" t="str">
        <f t="shared" ca="1" si="5"/>
        <v/>
      </c>
      <c r="Y13" s="24" t="str">
        <f t="shared" ca="1" si="6"/>
        <v/>
      </c>
      <c r="Z13" s="24" t="str">
        <f t="shared" ca="1" si="6"/>
        <v/>
      </c>
      <c r="AA13" s="24" t="str">
        <f t="shared" ca="1" si="6"/>
        <v/>
      </c>
      <c r="AB13" s="24" t="str">
        <f t="shared" ca="1" si="6"/>
        <v/>
      </c>
      <c r="AC13" s="24" t="str">
        <f t="shared" ca="1" si="6"/>
        <v/>
      </c>
      <c r="AD13" s="24" t="str">
        <f t="shared" ca="1" si="6"/>
        <v/>
      </c>
      <c r="AE13" s="24" t="str">
        <f t="shared" ca="1" si="6"/>
        <v/>
      </c>
      <c r="AF13" s="24" t="str">
        <f t="shared" ca="1" si="6"/>
        <v/>
      </c>
      <c r="AG13" s="24" t="str">
        <f t="shared" ca="1" si="6"/>
        <v/>
      </c>
      <c r="AH13" s="24" t="str">
        <f t="shared" ca="1" si="6"/>
        <v/>
      </c>
      <c r="AI13" s="24" t="str">
        <f t="shared" ca="1" si="6"/>
        <v/>
      </c>
      <c r="AJ13" s="24" t="str">
        <f t="shared" ca="1" si="6"/>
        <v/>
      </c>
      <c r="AK13" s="24" t="str">
        <f t="shared" ca="1" si="6"/>
        <v/>
      </c>
      <c r="AL13" s="24" t="str">
        <f t="shared" ca="1" si="6"/>
        <v/>
      </c>
      <c r="AM13" s="24" t="str">
        <f t="shared" ca="1" si="6"/>
        <v/>
      </c>
      <c r="AN13" s="24" t="str">
        <f t="shared" ca="1" si="6"/>
        <v/>
      </c>
      <c r="AO13" s="24" t="str">
        <f t="shared" ca="1" si="7"/>
        <v/>
      </c>
      <c r="AP13" s="24" t="str">
        <f t="shared" ca="1" si="7"/>
        <v/>
      </c>
      <c r="AQ13" s="24" t="str">
        <f t="shared" ca="1" si="7"/>
        <v/>
      </c>
      <c r="AR13" s="24" t="str">
        <f t="shared" ca="1" si="7"/>
        <v/>
      </c>
      <c r="AS13" s="24" t="str">
        <f t="shared" ca="1" si="7"/>
        <v/>
      </c>
      <c r="AT13" s="24" t="str">
        <f t="shared" ca="1" si="7"/>
        <v/>
      </c>
      <c r="AU13" s="24" t="str">
        <f t="shared" ca="1" si="7"/>
        <v/>
      </c>
      <c r="AV13" s="24" t="str">
        <f t="shared" ca="1" si="7"/>
        <v/>
      </c>
      <c r="AW13" s="24" t="str">
        <f t="shared" ca="1" si="7"/>
        <v/>
      </c>
      <c r="AX13" s="24" t="str">
        <f t="shared" ca="1" si="7"/>
        <v/>
      </c>
      <c r="AY13" s="24" t="str">
        <f t="shared" ca="1" si="7"/>
        <v/>
      </c>
      <c r="AZ13" s="24" t="str">
        <f t="shared" ca="1" si="7"/>
        <v/>
      </c>
      <c r="BA13" s="24" t="str">
        <f t="shared" ca="1" si="7"/>
        <v/>
      </c>
      <c r="BB13" s="24" t="str">
        <f t="shared" ca="1" si="7"/>
        <v/>
      </c>
      <c r="BC13" s="24" t="str">
        <f t="shared" ca="1" si="7"/>
        <v/>
      </c>
      <c r="BD13" s="24" t="str">
        <f t="shared" ca="1" si="7"/>
        <v/>
      </c>
      <c r="BE13" s="24" t="str">
        <f t="shared" ca="1" si="8"/>
        <v/>
      </c>
      <c r="BF13" s="24" t="str">
        <f t="shared" ca="1" si="8"/>
        <v/>
      </c>
      <c r="BG13" s="24" t="str">
        <f t="shared" ca="1" si="8"/>
        <v/>
      </c>
      <c r="BH13" s="24" t="str">
        <f t="shared" ca="1" si="8"/>
        <v/>
      </c>
      <c r="BI13" s="24" t="str">
        <f t="shared" ca="1" si="8"/>
        <v/>
      </c>
      <c r="BJ13" s="24" t="str">
        <f t="shared" ca="1" si="8"/>
        <v/>
      </c>
      <c r="BK13" s="24" t="str">
        <f t="shared" ca="1" si="8"/>
        <v/>
      </c>
      <c r="BL13" s="24" t="str">
        <f t="shared" ca="1" si="8"/>
        <v/>
      </c>
    </row>
    <row r="14" spans="1:68" s="1" customFormat="1" ht="40.15" customHeight="1" x14ac:dyDescent="0.25">
      <c r="A14" s="9"/>
      <c r="B14" s="58" t="s">
        <v>12</v>
      </c>
      <c r="C14" s="54" t="s">
        <v>22</v>
      </c>
      <c r="D14" s="54"/>
      <c r="E14" s="55">
        <v>0.5</v>
      </c>
      <c r="F14" s="56">
        <f ca="1">F12-3</f>
        <v>46188</v>
      </c>
      <c r="G14" s="57">
        <v>10</v>
      </c>
      <c r="H14" s="54"/>
      <c r="I14" s="24" t="str">
        <f t="shared" ca="1" si="9"/>
        <v/>
      </c>
      <c r="J14" s="24" t="str">
        <f t="shared" ca="1" si="5"/>
        <v/>
      </c>
      <c r="K14" s="24" t="str">
        <f t="shared" ca="1" si="5"/>
        <v/>
      </c>
      <c r="L14" s="24" t="str">
        <f t="shared" ca="1" si="5"/>
        <v/>
      </c>
      <c r="M14" s="24" t="str">
        <f t="shared" ca="1" si="5"/>
        <v/>
      </c>
      <c r="N14" s="24" t="str">
        <f t="shared" ca="1" si="5"/>
        <v/>
      </c>
      <c r="O14" s="24" t="str">
        <f t="shared" ca="1" si="5"/>
        <v/>
      </c>
      <c r="P14" s="24" t="str">
        <f t="shared" ca="1" si="5"/>
        <v/>
      </c>
      <c r="Q14" s="24" t="str">
        <f t="shared" ca="1" si="5"/>
        <v/>
      </c>
      <c r="R14" s="24" t="str">
        <f t="shared" ca="1" si="5"/>
        <v/>
      </c>
      <c r="S14" s="24" t="str">
        <f t="shared" ca="1" si="5"/>
        <v/>
      </c>
      <c r="T14" s="24" t="str">
        <f t="shared" ca="1" si="5"/>
        <v/>
      </c>
      <c r="U14" s="24" t="str">
        <f t="shared" ca="1" si="5"/>
        <v/>
      </c>
      <c r="V14" s="24" t="str">
        <f t="shared" ca="1" si="5"/>
        <v/>
      </c>
      <c r="W14" s="24" t="str">
        <f t="shared" ca="1" si="5"/>
        <v/>
      </c>
      <c r="X14" s="24" t="str">
        <f t="shared" ca="1" si="5"/>
        <v/>
      </c>
      <c r="Y14" s="24" t="str">
        <f t="shared" ca="1" si="6"/>
        <v/>
      </c>
      <c r="Z14" s="24" t="str">
        <f t="shared" ca="1" si="6"/>
        <v/>
      </c>
      <c r="AA14" s="24" t="str">
        <f t="shared" ca="1" si="6"/>
        <v/>
      </c>
      <c r="AB14" s="24" t="str">
        <f t="shared" ca="1" si="6"/>
        <v/>
      </c>
      <c r="AC14" s="24" t="str">
        <f t="shared" ca="1" si="6"/>
        <v/>
      </c>
      <c r="AD14" s="24" t="str">
        <f t="shared" ca="1" si="6"/>
        <v/>
      </c>
      <c r="AE14" s="24" t="str">
        <f t="shared" ca="1" si="6"/>
        <v/>
      </c>
      <c r="AF14" s="24" t="str">
        <f t="shared" ca="1" si="6"/>
        <v/>
      </c>
      <c r="AG14" s="24" t="str">
        <f t="shared" ca="1" si="6"/>
        <v/>
      </c>
      <c r="AH14" s="24" t="str">
        <f t="shared" ca="1" si="6"/>
        <v/>
      </c>
      <c r="AI14" s="24" t="str">
        <f t="shared" ca="1" si="6"/>
        <v/>
      </c>
      <c r="AJ14" s="24" t="str">
        <f t="shared" ca="1" si="6"/>
        <v/>
      </c>
      <c r="AK14" s="24" t="str">
        <f t="shared" ca="1" si="6"/>
        <v/>
      </c>
      <c r="AL14" s="24" t="str">
        <f t="shared" ca="1" si="6"/>
        <v/>
      </c>
      <c r="AM14" s="24" t="str">
        <f t="shared" ca="1" si="6"/>
        <v/>
      </c>
      <c r="AN14" s="24" t="str">
        <f t="shared" ca="1" si="6"/>
        <v/>
      </c>
      <c r="AO14" s="24" t="str">
        <f t="shared" ca="1" si="7"/>
        <v/>
      </c>
      <c r="AP14" s="24" t="str">
        <f t="shared" ca="1" si="7"/>
        <v/>
      </c>
      <c r="AQ14" s="24" t="str">
        <f t="shared" ca="1" si="7"/>
        <v/>
      </c>
      <c r="AR14" s="24" t="str">
        <f t="shared" ca="1" si="7"/>
        <v/>
      </c>
      <c r="AS14" s="24" t="str">
        <f t="shared" ca="1" si="7"/>
        <v/>
      </c>
      <c r="AT14" s="24" t="str">
        <f t="shared" ca="1" si="7"/>
        <v/>
      </c>
      <c r="AU14" s="24" t="str">
        <f t="shared" ca="1" si="7"/>
        <v/>
      </c>
      <c r="AV14" s="24" t="str">
        <f t="shared" ca="1" si="7"/>
        <v/>
      </c>
      <c r="AW14" s="24" t="str">
        <f t="shared" ca="1" si="7"/>
        <v/>
      </c>
      <c r="AX14" s="24" t="str">
        <f t="shared" ca="1" si="7"/>
        <v/>
      </c>
      <c r="AY14" s="24" t="str">
        <f t="shared" ca="1" si="7"/>
        <v/>
      </c>
      <c r="AZ14" s="24" t="str">
        <f t="shared" ca="1" si="7"/>
        <v/>
      </c>
      <c r="BA14" s="24" t="str">
        <f t="shared" ca="1" si="7"/>
        <v/>
      </c>
      <c r="BB14" s="24" t="str">
        <f t="shared" ca="1" si="7"/>
        <v/>
      </c>
      <c r="BC14" s="24" t="str">
        <f t="shared" ca="1" si="7"/>
        <v/>
      </c>
      <c r="BD14" s="24" t="str">
        <f t="shared" ca="1" si="7"/>
        <v/>
      </c>
      <c r="BE14" s="24" t="str">
        <f t="shared" ca="1" si="8"/>
        <v/>
      </c>
      <c r="BF14" s="24" t="str">
        <f t="shared" ca="1" si="8"/>
        <v/>
      </c>
      <c r="BG14" s="24" t="str">
        <f t="shared" ca="1" si="8"/>
        <v/>
      </c>
      <c r="BH14" s="24" t="str">
        <f t="shared" ca="1" si="8"/>
        <v/>
      </c>
      <c r="BI14" s="24" t="str">
        <f t="shared" ca="1" si="8"/>
        <v/>
      </c>
      <c r="BJ14" s="24" t="str">
        <f t="shared" ca="1" si="8"/>
        <v/>
      </c>
      <c r="BK14" s="24" t="str">
        <f t="shared" ca="1" si="8"/>
        <v/>
      </c>
      <c r="BL14" s="24" t="str">
        <f t="shared" ca="1" si="8"/>
        <v/>
      </c>
    </row>
    <row r="15" spans="1:68" s="1" customFormat="1" ht="40.15" customHeight="1" x14ac:dyDescent="0.25">
      <c r="A15" s="9"/>
      <c r="B15" s="58" t="s">
        <v>13</v>
      </c>
      <c r="C15" s="54" t="s">
        <v>21</v>
      </c>
      <c r="D15" s="54"/>
      <c r="E15" s="55"/>
      <c r="F15" s="56">
        <f ca="1">F12+20</f>
        <v>46211</v>
      </c>
      <c r="G15" s="57">
        <v>1</v>
      </c>
      <c r="H15" s="54"/>
      <c r="I15" s="24" t="str">
        <f t="shared" ca="1" si="9"/>
        <v/>
      </c>
      <c r="J15" s="24" t="str">
        <f t="shared" ca="1" si="5"/>
        <v/>
      </c>
      <c r="K15" s="24" t="str">
        <f t="shared" ca="1" si="5"/>
        <v/>
      </c>
      <c r="L15" s="24" t="str">
        <f t="shared" ca="1" si="5"/>
        <v/>
      </c>
      <c r="M15" s="24" t="str">
        <f t="shared" ca="1" si="5"/>
        <v/>
      </c>
      <c r="N15" s="24" t="str">
        <f t="shared" ca="1" si="5"/>
        <v/>
      </c>
      <c r="O15" s="24" t="str">
        <f t="shared" ca="1" si="5"/>
        <v/>
      </c>
      <c r="P15" s="24" t="str">
        <f t="shared" ca="1" si="5"/>
        <v/>
      </c>
      <c r="Q15" s="24" t="str">
        <f t="shared" ca="1" si="5"/>
        <v/>
      </c>
      <c r="R15" s="24" t="str">
        <f t="shared" ca="1" si="5"/>
        <v/>
      </c>
      <c r="S15" s="24" t="str">
        <f t="shared" ca="1" si="5"/>
        <v/>
      </c>
      <c r="T15" s="24" t="str">
        <f t="shared" ca="1" si="5"/>
        <v/>
      </c>
      <c r="U15" s="24" t="str">
        <f t="shared" ca="1" si="5"/>
        <v/>
      </c>
      <c r="V15" s="24" t="str">
        <f t="shared" ca="1" si="5"/>
        <v/>
      </c>
      <c r="W15" s="24" t="str">
        <f t="shared" ca="1" si="5"/>
        <v/>
      </c>
      <c r="X15" s="24" t="str">
        <f t="shared" ca="1" si="5"/>
        <v/>
      </c>
      <c r="Y15" s="24" t="str">
        <f t="shared" ca="1" si="6"/>
        <v/>
      </c>
      <c r="Z15" s="24" t="str">
        <f t="shared" ca="1" si="6"/>
        <v/>
      </c>
      <c r="AA15" s="24" t="str">
        <f t="shared" ca="1" si="6"/>
        <v/>
      </c>
      <c r="AB15" s="24" t="str">
        <f t="shared" ca="1" si="6"/>
        <v/>
      </c>
      <c r="AC15" s="24" t="str">
        <f t="shared" ca="1" si="6"/>
        <v/>
      </c>
      <c r="AD15" s="24" t="str">
        <f t="shared" ca="1" si="6"/>
        <v/>
      </c>
      <c r="AE15" s="24" t="str">
        <f t="shared" ca="1" si="6"/>
        <v/>
      </c>
      <c r="AF15" s="24" t="str">
        <f t="shared" ca="1" si="6"/>
        <v/>
      </c>
      <c r="AG15" s="24" t="str">
        <f t="shared" ca="1" si="6"/>
        <v/>
      </c>
      <c r="AH15" s="24" t="str">
        <f t="shared" ca="1" si="6"/>
        <v/>
      </c>
      <c r="AI15" s="24" t="str">
        <f t="shared" ca="1" si="6"/>
        <v/>
      </c>
      <c r="AJ15" s="24" t="str">
        <f t="shared" ca="1" si="6"/>
        <v/>
      </c>
      <c r="AK15" s="24" t="str">
        <f t="shared" ca="1" si="6"/>
        <v/>
      </c>
      <c r="AL15" s="24" t="str">
        <f t="shared" ca="1" si="6"/>
        <v/>
      </c>
      <c r="AM15" s="24" t="str">
        <f t="shared" ca="1" si="6"/>
        <v/>
      </c>
      <c r="AN15" s="24" t="str">
        <f t="shared" ca="1" si="6"/>
        <v/>
      </c>
      <c r="AO15" s="24" t="str">
        <f t="shared" ca="1" si="7"/>
        <v/>
      </c>
      <c r="AP15" s="24" t="str">
        <f t="shared" ca="1" si="7"/>
        <v/>
      </c>
      <c r="AQ15" s="24" t="str">
        <f t="shared" ca="1" si="7"/>
        <v/>
      </c>
      <c r="AR15" s="24" t="str">
        <f t="shared" ca="1" si="7"/>
        <v/>
      </c>
      <c r="AS15" s="24" t="str">
        <f t="shared" ca="1" si="7"/>
        <v/>
      </c>
      <c r="AT15" s="24" t="str">
        <f t="shared" ca="1" si="7"/>
        <v/>
      </c>
      <c r="AU15" s="24" t="str">
        <f t="shared" ca="1" si="7"/>
        <v/>
      </c>
      <c r="AV15" s="24" t="str">
        <f t="shared" ca="1" si="7"/>
        <v/>
      </c>
      <c r="AW15" s="24" t="str">
        <f t="shared" ca="1" si="7"/>
        <v/>
      </c>
      <c r="AX15" s="24" t="str">
        <f t="shared" ca="1" si="7"/>
        <v/>
      </c>
      <c r="AY15" s="24" t="str">
        <f t="shared" ca="1" si="7"/>
        <v/>
      </c>
      <c r="AZ15" s="24" t="str">
        <f t="shared" ca="1" si="7"/>
        <v/>
      </c>
      <c r="BA15" s="24" t="str">
        <f t="shared" ca="1" si="7"/>
        <v/>
      </c>
      <c r="BB15" s="24" t="str">
        <f t="shared" ca="1" si="7"/>
        <v/>
      </c>
      <c r="BC15" s="24" t="str">
        <f t="shared" ca="1" si="7"/>
        <v/>
      </c>
      <c r="BD15" s="24" t="str">
        <f t="shared" ca="1" si="7"/>
        <v/>
      </c>
      <c r="BE15" s="24" t="str">
        <f t="shared" ca="1" si="8"/>
        <v/>
      </c>
      <c r="BF15" s="24" t="str">
        <f t="shared" ca="1" si="8"/>
        <v/>
      </c>
      <c r="BG15" s="24" t="str">
        <f t="shared" ca="1" si="8"/>
        <v/>
      </c>
      <c r="BH15" s="24" t="str">
        <f t="shared" ca="1" si="8"/>
        <v/>
      </c>
      <c r="BI15" s="24" t="str">
        <f t="shared" ca="1" si="8"/>
        <v/>
      </c>
      <c r="BJ15" s="24" t="str">
        <f t="shared" ca="1" si="8"/>
        <v/>
      </c>
      <c r="BK15" s="24" t="str">
        <f t="shared" ca="1" si="8"/>
        <v/>
      </c>
      <c r="BL15" s="24" t="str">
        <f t="shared" ca="1" si="8"/>
        <v/>
      </c>
    </row>
    <row r="16" spans="1:68" s="1" customFormat="1" ht="40.15" customHeight="1" x14ac:dyDescent="0.25">
      <c r="A16" s="9"/>
      <c r="B16" s="58" t="s">
        <v>14</v>
      </c>
      <c r="C16" s="54" t="s">
        <v>34</v>
      </c>
      <c r="D16" s="54"/>
      <c r="E16" s="55">
        <v>0.1</v>
      </c>
      <c r="F16" s="56">
        <f ca="1">F12+6</f>
        <v>46197</v>
      </c>
      <c r="G16" s="57">
        <v>6</v>
      </c>
      <c r="H16" s="54"/>
      <c r="I16" s="24" t="str">
        <f t="shared" ca="1" si="9"/>
        <v/>
      </c>
      <c r="J16" s="24" t="str">
        <f t="shared" ca="1" si="5"/>
        <v/>
      </c>
      <c r="K16" s="24" t="str">
        <f t="shared" ca="1" si="5"/>
        <v/>
      </c>
      <c r="L16" s="24" t="str">
        <f t="shared" ca="1" si="5"/>
        <v/>
      </c>
      <c r="M16" s="24" t="str">
        <f t="shared" ca="1" si="5"/>
        <v/>
      </c>
      <c r="N16" s="24" t="str">
        <f t="shared" ca="1" si="5"/>
        <v/>
      </c>
      <c r="O16" s="24" t="str">
        <f t="shared" ca="1" si="5"/>
        <v/>
      </c>
      <c r="P16" s="24" t="str">
        <f t="shared" ca="1" si="5"/>
        <v/>
      </c>
      <c r="Q16" s="24" t="str">
        <f t="shared" ca="1" si="5"/>
        <v/>
      </c>
      <c r="R16" s="24" t="str">
        <f t="shared" ca="1" si="5"/>
        <v/>
      </c>
      <c r="S16" s="24" t="str">
        <f t="shared" ca="1" si="5"/>
        <v/>
      </c>
      <c r="T16" s="24" t="str">
        <f t="shared" ca="1" si="5"/>
        <v/>
      </c>
      <c r="U16" s="24" t="str">
        <f t="shared" ca="1" si="5"/>
        <v/>
      </c>
      <c r="V16" s="24" t="str">
        <f t="shared" ca="1" si="5"/>
        <v/>
      </c>
      <c r="W16" s="24" t="str">
        <f t="shared" ca="1" si="5"/>
        <v/>
      </c>
      <c r="X16" s="24" t="str">
        <f t="shared" ca="1" si="5"/>
        <v/>
      </c>
      <c r="Y16" s="24" t="str">
        <f t="shared" ca="1" si="6"/>
        <v/>
      </c>
      <c r="Z16" s="24" t="str">
        <f t="shared" ca="1" si="6"/>
        <v/>
      </c>
      <c r="AA16" s="24" t="str">
        <f t="shared" ca="1" si="6"/>
        <v/>
      </c>
      <c r="AB16" s="24" t="str">
        <f t="shared" ca="1" si="6"/>
        <v/>
      </c>
      <c r="AC16" s="24" t="str">
        <f t="shared" ca="1" si="6"/>
        <v/>
      </c>
      <c r="AD16" s="24" t="str">
        <f t="shared" ca="1" si="6"/>
        <v/>
      </c>
      <c r="AE16" s="24" t="str">
        <f t="shared" ca="1" si="6"/>
        <v/>
      </c>
      <c r="AF16" s="24" t="str">
        <f t="shared" ca="1" si="6"/>
        <v/>
      </c>
      <c r="AG16" s="24" t="str">
        <f t="shared" ca="1" si="6"/>
        <v/>
      </c>
      <c r="AH16" s="24" t="str">
        <f t="shared" ca="1" si="6"/>
        <v/>
      </c>
      <c r="AI16" s="24" t="str">
        <f t="shared" ca="1" si="6"/>
        <v/>
      </c>
      <c r="AJ16" s="24" t="str">
        <f t="shared" ca="1" si="6"/>
        <v/>
      </c>
      <c r="AK16" s="24" t="str">
        <f t="shared" ca="1" si="6"/>
        <v/>
      </c>
      <c r="AL16" s="24" t="str">
        <f t="shared" ca="1" si="6"/>
        <v/>
      </c>
      <c r="AM16" s="24" t="str">
        <f t="shared" ca="1" si="6"/>
        <v/>
      </c>
      <c r="AN16" s="24" t="str">
        <f t="shared" ca="1" si="6"/>
        <v/>
      </c>
      <c r="AO16" s="24" t="str">
        <f t="shared" ca="1" si="7"/>
        <v/>
      </c>
      <c r="AP16" s="24" t="str">
        <f t="shared" ca="1" si="7"/>
        <v/>
      </c>
      <c r="AQ16" s="24" t="str">
        <f t="shared" ca="1" si="7"/>
        <v/>
      </c>
      <c r="AR16" s="24" t="str">
        <f t="shared" ca="1" si="7"/>
        <v/>
      </c>
      <c r="AS16" s="24" t="str">
        <f t="shared" ca="1" si="7"/>
        <v/>
      </c>
      <c r="AT16" s="24" t="str">
        <f t="shared" ca="1" si="7"/>
        <v/>
      </c>
      <c r="AU16" s="24" t="str">
        <f t="shared" ca="1" si="7"/>
        <v/>
      </c>
      <c r="AV16" s="24" t="str">
        <f t="shared" ca="1" si="7"/>
        <v/>
      </c>
      <c r="AW16" s="24" t="str">
        <f t="shared" ca="1" si="7"/>
        <v/>
      </c>
      <c r="AX16" s="24" t="str">
        <f t="shared" ca="1" si="7"/>
        <v/>
      </c>
      <c r="AY16" s="24" t="str">
        <f t="shared" ca="1" si="7"/>
        <v/>
      </c>
      <c r="AZ16" s="24" t="str">
        <f t="shared" ca="1" si="7"/>
        <v/>
      </c>
      <c r="BA16" s="24" t="str">
        <f t="shared" ca="1" si="7"/>
        <v/>
      </c>
      <c r="BB16" s="24" t="str">
        <f t="shared" ca="1" si="7"/>
        <v/>
      </c>
      <c r="BC16" s="24" t="str">
        <f t="shared" ca="1" si="7"/>
        <v/>
      </c>
      <c r="BD16" s="24" t="str">
        <f t="shared" ca="1" si="7"/>
        <v/>
      </c>
      <c r="BE16" s="24" t="str">
        <f t="shared" ca="1" si="8"/>
        <v/>
      </c>
      <c r="BF16" s="24" t="str">
        <f t="shared" ca="1" si="8"/>
        <v/>
      </c>
      <c r="BG16" s="24" t="str">
        <f t="shared" ca="1" si="8"/>
        <v/>
      </c>
      <c r="BH16" s="24" t="str">
        <f t="shared" ca="1" si="8"/>
        <v/>
      </c>
      <c r="BI16" s="24" t="str">
        <f t="shared" ca="1" si="8"/>
        <v/>
      </c>
      <c r="BJ16" s="24" t="str">
        <f t="shared" ca="1" si="8"/>
        <v/>
      </c>
      <c r="BK16" s="24" t="str">
        <f t="shared" ca="1" si="8"/>
        <v/>
      </c>
      <c r="BL16" s="24" t="str">
        <f t="shared" ca="1" si="8"/>
        <v/>
      </c>
    </row>
    <row r="17" spans="1:64" s="1" customFormat="1" ht="40.15" customHeight="1" x14ac:dyDescent="0.25">
      <c r="A17" s="10"/>
      <c r="B17" s="99" t="s">
        <v>15</v>
      </c>
      <c r="C17" s="54"/>
      <c r="D17" s="54"/>
      <c r="E17" s="55"/>
      <c r="F17" s="56"/>
      <c r="G17" s="57"/>
      <c r="H17" s="54"/>
      <c r="I17" s="24" t="str">
        <f t="shared" ca="1" si="9"/>
        <v/>
      </c>
      <c r="J17" s="24" t="str">
        <f t="shared" ca="1" si="5"/>
        <v/>
      </c>
      <c r="K17" s="24" t="str">
        <f t="shared" ca="1" si="5"/>
        <v/>
      </c>
      <c r="L17" s="24" t="str">
        <f t="shared" ca="1" si="5"/>
        <v/>
      </c>
      <c r="M17" s="24" t="str">
        <f t="shared" ca="1" si="5"/>
        <v/>
      </c>
      <c r="N17" s="24" t="str">
        <f t="shared" ca="1" si="5"/>
        <v/>
      </c>
      <c r="O17" s="24" t="str">
        <f t="shared" ca="1" si="5"/>
        <v/>
      </c>
      <c r="P17" s="24" t="str">
        <f t="shared" ca="1" si="5"/>
        <v/>
      </c>
      <c r="Q17" s="24" t="str">
        <f t="shared" ca="1" si="5"/>
        <v/>
      </c>
      <c r="R17" s="24" t="str">
        <f t="shared" ca="1" si="5"/>
        <v/>
      </c>
      <c r="S17" s="24" t="str">
        <f t="shared" ca="1" si="5"/>
        <v/>
      </c>
      <c r="T17" s="24" t="str">
        <f t="shared" ca="1" si="5"/>
        <v/>
      </c>
      <c r="U17" s="24" t="str">
        <f t="shared" ca="1" si="5"/>
        <v/>
      </c>
      <c r="V17" s="24" t="str">
        <f t="shared" ca="1" si="5"/>
        <v/>
      </c>
      <c r="W17" s="24" t="str">
        <f t="shared" ca="1" si="5"/>
        <v/>
      </c>
      <c r="X17" s="24" t="str">
        <f t="shared" ca="1" si="5"/>
        <v/>
      </c>
      <c r="Y17" s="24" t="str">
        <f t="shared" ca="1" si="6"/>
        <v/>
      </c>
      <c r="Z17" s="24" t="str">
        <f t="shared" ca="1" si="6"/>
        <v/>
      </c>
      <c r="AA17" s="24" t="str">
        <f t="shared" ca="1" si="6"/>
        <v/>
      </c>
      <c r="AB17" s="24" t="str">
        <f t="shared" ca="1" si="6"/>
        <v/>
      </c>
      <c r="AC17" s="24" t="str">
        <f t="shared" ca="1" si="6"/>
        <v/>
      </c>
      <c r="AD17" s="24" t="str">
        <f t="shared" ca="1" si="6"/>
        <v/>
      </c>
      <c r="AE17" s="24" t="str">
        <f t="shared" ca="1" si="6"/>
        <v/>
      </c>
      <c r="AF17" s="24" t="str">
        <f t="shared" ca="1" si="6"/>
        <v/>
      </c>
      <c r="AG17" s="24" t="str">
        <f t="shared" ca="1" si="6"/>
        <v/>
      </c>
      <c r="AH17" s="24" t="str">
        <f t="shared" ca="1" si="6"/>
        <v/>
      </c>
      <c r="AI17" s="24" t="str">
        <f t="shared" ca="1" si="6"/>
        <v/>
      </c>
      <c r="AJ17" s="24" t="str">
        <f t="shared" ca="1" si="6"/>
        <v/>
      </c>
      <c r="AK17" s="24" t="str">
        <f t="shared" ca="1" si="6"/>
        <v/>
      </c>
      <c r="AL17" s="24" t="str">
        <f t="shared" ca="1" si="6"/>
        <v/>
      </c>
      <c r="AM17" s="24" t="str">
        <f t="shared" ca="1" si="6"/>
        <v/>
      </c>
      <c r="AN17" s="24" t="str">
        <f t="shared" ca="1" si="6"/>
        <v/>
      </c>
      <c r="AO17" s="24" t="str">
        <f t="shared" ca="1" si="7"/>
        <v/>
      </c>
      <c r="AP17" s="24" t="str">
        <f t="shared" ca="1" si="7"/>
        <v/>
      </c>
      <c r="AQ17" s="24" t="str">
        <f t="shared" ca="1" si="7"/>
        <v/>
      </c>
      <c r="AR17" s="24" t="str">
        <f t="shared" ca="1" si="7"/>
        <v/>
      </c>
      <c r="AS17" s="24" t="str">
        <f t="shared" ca="1" si="7"/>
        <v/>
      </c>
      <c r="AT17" s="24" t="str">
        <f t="shared" ca="1" si="7"/>
        <v/>
      </c>
      <c r="AU17" s="24" t="str">
        <f t="shared" ca="1" si="7"/>
        <v/>
      </c>
      <c r="AV17" s="24" t="str">
        <f t="shared" ca="1" si="7"/>
        <v/>
      </c>
      <c r="AW17" s="24" t="str">
        <f t="shared" ca="1" si="7"/>
        <v/>
      </c>
      <c r="AX17" s="24" t="str">
        <f t="shared" ca="1" si="7"/>
        <v/>
      </c>
      <c r="AY17" s="24" t="str">
        <f t="shared" ca="1" si="7"/>
        <v/>
      </c>
      <c r="AZ17" s="24" t="str">
        <f t="shared" ca="1" si="7"/>
        <v/>
      </c>
      <c r="BA17" s="24" t="str">
        <f t="shared" ca="1" si="7"/>
        <v/>
      </c>
      <c r="BB17" s="24" t="str">
        <f t="shared" ca="1" si="7"/>
        <v/>
      </c>
      <c r="BC17" s="24" t="str">
        <f t="shared" ca="1" si="7"/>
        <v/>
      </c>
      <c r="BD17" s="24" t="str">
        <f t="shared" ca="1" si="7"/>
        <v/>
      </c>
      <c r="BE17" s="24" t="str">
        <f t="shared" ca="1" si="8"/>
        <v/>
      </c>
      <c r="BF17" s="24" t="str">
        <f t="shared" ca="1" si="8"/>
        <v/>
      </c>
      <c r="BG17" s="24" t="str">
        <f t="shared" ca="1" si="8"/>
        <v/>
      </c>
      <c r="BH17" s="24" t="str">
        <f t="shared" ca="1" si="8"/>
        <v/>
      </c>
      <c r="BI17" s="24" t="str">
        <f t="shared" ca="1" si="8"/>
        <v/>
      </c>
      <c r="BJ17" s="24" t="str">
        <f t="shared" ca="1" si="8"/>
        <v/>
      </c>
      <c r="BK17" s="24" t="str">
        <f t="shared" ca="1" si="8"/>
        <v/>
      </c>
      <c r="BL17" s="24" t="str">
        <f t="shared" ca="1" si="8"/>
        <v/>
      </c>
    </row>
    <row r="18" spans="1:64" s="1" customFormat="1" ht="40.15" customHeight="1" x14ac:dyDescent="0.25">
      <c r="A18" s="10"/>
      <c r="B18" s="58" t="s">
        <v>10</v>
      </c>
      <c r="C18" s="54" t="s">
        <v>23</v>
      </c>
      <c r="D18" s="54"/>
      <c r="E18" s="55">
        <v>0.6</v>
      </c>
      <c r="F18" s="56">
        <f ca="1">F12+6</f>
        <v>46197</v>
      </c>
      <c r="G18" s="57">
        <v>13</v>
      </c>
      <c r="H18" s="54"/>
      <c r="I18" s="24" t="str">
        <f t="shared" ca="1" si="9"/>
        <v/>
      </c>
      <c r="J18" s="24" t="str">
        <f t="shared" ca="1" si="5"/>
        <v/>
      </c>
      <c r="K18" s="24" t="str">
        <f t="shared" ca="1" si="5"/>
        <v/>
      </c>
      <c r="L18" s="24" t="str">
        <f t="shared" ca="1" si="5"/>
        <v/>
      </c>
      <c r="M18" s="24" t="str">
        <f t="shared" ca="1" si="5"/>
        <v/>
      </c>
      <c r="N18" s="24" t="str">
        <f t="shared" ca="1" si="5"/>
        <v/>
      </c>
      <c r="O18" s="24" t="str">
        <f t="shared" ca="1" si="5"/>
        <v/>
      </c>
      <c r="P18" s="24" t="str">
        <f t="shared" ca="1" si="5"/>
        <v/>
      </c>
      <c r="Q18" s="24" t="str">
        <f t="shared" ca="1" si="5"/>
        <v/>
      </c>
      <c r="R18" s="24" t="str">
        <f t="shared" ca="1" si="5"/>
        <v/>
      </c>
      <c r="S18" s="24" t="str">
        <f t="shared" ca="1" si="5"/>
        <v/>
      </c>
      <c r="T18" s="24" t="str">
        <f t="shared" ca="1" si="5"/>
        <v/>
      </c>
      <c r="U18" s="24" t="str">
        <f t="shared" ca="1" si="5"/>
        <v/>
      </c>
      <c r="V18" s="24" t="str">
        <f t="shared" ca="1" si="5"/>
        <v/>
      </c>
      <c r="W18" s="24" t="str">
        <f t="shared" ca="1" si="5"/>
        <v/>
      </c>
      <c r="X18" s="24" t="str">
        <f t="shared" ca="1" si="5"/>
        <v/>
      </c>
      <c r="Y18" s="24" t="str">
        <f t="shared" ca="1" si="6"/>
        <v/>
      </c>
      <c r="Z18" s="24" t="str">
        <f t="shared" ca="1" si="6"/>
        <v/>
      </c>
      <c r="AA18" s="24" t="str">
        <f t="shared" ca="1" si="6"/>
        <v/>
      </c>
      <c r="AB18" s="24" t="str">
        <f t="shared" ca="1" si="6"/>
        <v/>
      </c>
      <c r="AC18" s="24" t="str">
        <f t="shared" ca="1" si="6"/>
        <v/>
      </c>
      <c r="AD18" s="24" t="str">
        <f t="shared" ca="1" si="6"/>
        <v/>
      </c>
      <c r="AE18" s="24" t="str">
        <f t="shared" ca="1" si="6"/>
        <v/>
      </c>
      <c r="AF18" s="24" t="str">
        <f t="shared" ca="1" si="6"/>
        <v/>
      </c>
      <c r="AG18" s="24" t="str">
        <f t="shared" ca="1" si="6"/>
        <v/>
      </c>
      <c r="AH18" s="24" t="str">
        <f t="shared" ca="1" si="6"/>
        <v/>
      </c>
      <c r="AI18" s="24" t="str">
        <f t="shared" ca="1" si="6"/>
        <v/>
      </c>
      <c r="AJ18" s="24" t="str">
        <f t="shared" ca="1" si="6"/>
        <v/>
      </c>
      <c r="AK18" s="24" t="str">
        <f t="shared" ca="1" si="6"/>
        <v/>
      </c>
      <c r="AL18" s="24" t="str">
        <f t="shared" ca="1" si="6"/>
        <v/>
      </c>
      <c r="AM18" s="24" t="str">
        <f t="shared" ca="1" si="6"/>
        <v/>
      </c>
      <c r="AN18" s="24" t="str">
        <f t="shared" ca="1" si="6"/>
        <v/>
      </c>
      <c r="AO18" s="24" t="str">
        <f t="shared" ca="1" si="7"/>
        <v/>
      </c>
      <c r="AP18" s="24" t="str">
        <f t="shared" ca="1" si="7"/>
        <v/>
      </c>
      <c r="AQ18" s="24" t="str">
        <f t="shared" ca="1" si="7"/>
        <v/>
      </c>
      <c r="AR18" s="24" t="str">
        <f t="shared" ca="1" si="7"/>
        <v/>
      </c>
      <c r="AS18" s="24" t="str">
        <f t="shared" ca="1" si="7"/>
        <v/>
      </c>
      <c r="AT18" s="24" t="str">
        <f t="shared" ca="1" si="7"/>
        <v/>
      </c>
      <c r="AU18" s="24" t="str">
        <f t="shared" ca="1" si="7"/>
        <v/>
      </c>
      <c r="AV18" s="24" t="str">
        <f t="shared" ca="1" si="7"/>
        <v/>
      </c>
      <c r="AW18" s="24" t="str">
        <f t="shared" ca="1" si="7"/>
        <v/>
      </c>
      <c r="AX18" s="24" t="str">
        <f t="shared" ca="1" si="7"/>
        <v/>
      </c>
      <c r="AY18" s="24" t="str">
        <f t="shared" ca="1" si="7"/>
        <v/>
      </c>
      <c r="AZ18" s="24" t="str">
        <f t="shared" ca="1" si="7"/>
        <v/>
      </c>
      <c r="BA18" s="24" t="str">
        <f t="shared" ca="1" si="7"/>
        <v/>
      </c>
      <c r="BB18" s="24" t="str">
        <f t="shared" ca="1" si="7"/>
        <v/>
      </c>
      <c r="BC18" s="24" t="str">
        <f t="shared" ca="1" si="7"/>
        <v/>
      </c>
      <c r="BD18" s="24" t="str">
        <f t="shared" ca="1" si="7"/>
        <v/>
      </c>
      <c r="BE18" s="24" t="str">
        <f t="shared" ca="1" si="8"/>
        <v/>
      </c>
      <c r="BF18" s="24" t="str">
        <f t="shared" ca="1" si="8"/>
        <v/>
      </c>
      <c r="BG18" s="24" t="str">
        <f t="shared" ca="1" si="8"/>
        <v/>
      </c>
      <c r="BH18" s="24" t="str">
        <f t="shared" ca="1" si="8"/>
        <v/>
      </c>
      <c r="BI18" s="24" t="str">
        <f t="shared" ca="1" si="8"/>
        <v/>
      </c>
      <c r="BJ18" s="24" t="str">
        <f t="shared" ca="1" si="8"/>
        <v/>
      </c>
      <c r="BK18" s="24" t="str">
        <f t="shared" ca="1" si="8"/>
        <v/>
      </c>
      <c r="BL18" s="24" t="str">
        <f t="shared" ca="1" si="8"/>
        <v/>
      </c>
    </row>
    <row r="19" spans="1:64" s="1" customFormat="1" ht="40.15" customHeight="1" x14ac:dyDescent="0.25">
      <c r="A19" s="9"/>
      <c r="B19" s="58" t="s">
        <v>11</v>
      </c>
      <c r="C19" s="54" t="s">
        <v>33</v>
      </c>
      <c r="D19" s="54"/>
      <c r="E19" s="55">
        <v>0.5</v>
      </c>
      <c r="F19" s="56">
        <f ca="1">F18+2</f>
        <v>46199</v>
      </c>
      <c r="G19" s="57">
        <v>9</v>
      </c>
      <c r="H19" s="54"/>
      <c r="I19" s="24" t="str">
        <f t="shared" ca="1" si="9"/>
        <v/>
      </c>
      <c r="J19" s="24" t="str">
        <f t="shared" ca="1" si="5"/>
        <v/>
      </c>
      <c r="K19" s="24" t="str">
        <f t="shared" ca="1" si="5"/>
        <v/>
      </c>
      <c r="L19" s="24" t="str">
        <f t="shared" ca="1" si="5"/>
        <v/>
      </c>
      <c r="M19" s="24" t="str">
        <f t="shared" ca="1" si="5"/>
        <v/>
      </c>
      <c r="N19" s="24" t="str">
        <f t="shared" ca="1" si="5"/>
        <v/>
      </c>
      <c r="O19" s="24" t="str">
        <f t="shared" ca="1" si="5"/>
        <v/>
      </c>
      <c r="P19" s="24" t="str">
        <f t="shared" ca="1" si="5"/>
        <v/>
      </c>
      <c r="Q19" s="24" t="str">
        <f t="shared" ca="1" si="5"/>
        <v/>
      </c>
      <c r="R19" s="24" t="str">
        <f t="shared" ca="1" si="5"/>
        <v/>
      </c>
      <c r="S19" s="24" t="str">
        <f t="shared" ca="1" si="5"/>
        <v/>
      </c>
      <c r="T19" s="24" t="str">
        <f t="shared" ca="1" si="5"/>
        <v/>
      </c>
      <c r="U19" s="24" t="str">
        <f t="shared" ca="1" si="5"/>
        <v/>
      </c>
      <c r="V19" s="24" t="str">
        <f t="shared" ca="1" si="5"/>
        <v/>
      </c>
      <c r="W19" s="24" t="str">
        <f t="shared" ca="1" si="5"/>
        <v/>
      </c>
      <c r="X19" s="24" t="str">
        <f t="shared" ca="1" si="5"/>
        <v/>
      </c>
      <c r="Y19" s="24" t="str">
        <f t="shared" ca="1" si="6"/>
        <v/>
      </c>
      <c r="Z19" s="24" t="str">
        <f t="shared" ca="1" si="6"/>
        <v/>
      </c>
      <c r="AA19" s="24" t="str">
        <f t="shared" ca="1" si="6"/>
        <v/>
      </c>
      <c r="AB19" s="24" t="str">
        <f t="shared" ca="1" si="6"/>
        <v/>
      </c>
      <c r="AC19" s="24" t="str">
        <f t="shared" ca="1" si="6"/>
        <v/>
      </c>
      <c r="AD19" s="24" t="str">
        <f t="shared" ca="1" si="6"/>
        <v/>
      </c>
      <c r="AE19" s="24" t="str">
        <f t="shared" ca="1" si="6"/>
        <v/>
      </c>
      <c r="AF19" s="24" t="str">
        <f t="shared" ca="1" si="6"/>
        <v/>
      </c>
      <c r="AG19" s="24" t="str">
        <f t="shared" ca="1" si="6"/>
        <v/>
      </c>
      <c r="AH19" s="24" t="str">
        <f t="shared" ca="1" si="6"/>
        <v/>
      </c>
      <c r="AI19" s="24" t="str">
        <f t="shared" ca="1" si="6"/>
        <v/>
      </c>
      <c r="AJ19" s="24" t="str">
        <f t="shared" ca="1" si="6"/>
        <v/>
      </c>
      <c r="AK19" s="24" t="str">
        <f t="shared" ca="1" si="6"/>
        <v/>
      </c>
      <c r="AL19" s="24" t="str">
        <f t="shared" ca="1" si="6"/>
        <v/>
      </c>
      <c r="AM19" s="24" t="str">
        <f t="shared" ca="1" si="6"/>
        <v/>
      </c>
      <c r="AN19" s="24" t="str">
        <f t="shared" ca="1" si="6"/>
        <v/>
      </c>
      <c r="AO19" s="24" t="str">
        <f t="shared" ca="1" si="7"/>
        <v/>
      </c>
      <c r="AP19" s="24" t="str">
        <f t="shared" ca="1" si="7"/>
        <v/>
      </c>
      <c r="AQ19" s="24" t="str">
        <f t="shared" ca="1" si="7"/>
        <v/>
      </c>
      <c r="AR19" s="24" t="str">
        <f t="shared" ca="1" si="7"/>
        <v/>
      </c>
      <c r="AS19" s="24" t="str">
        <f t="shared" ca="1" si="7"/>
        <v/>
      </c>
      <c r="AT19" s="24" t="str">
        <f t="shared" ca="1" si="7"/>
        <v/>
      </c>
      <c r="AU19" s="24" t="str">
        <f t="shared" ca="1" si="7"/>
        <v/>
      </c>
      <c r="AV19" s="24" t="str">
        <f t="shared" ca="1" si="7"/>
        <v/>
      </c>
      <c r="AW19" s="24" t="str">
        <f t="shared" ca="1" si="7"/>
        <v/>
      </c>
      <c r="AX19" s="24" t="str">
        <f t="shared" ca="1" si="7"/>
        <v/>
      </c>
      <c r="AY19" s="24" t="str">
        <f t="shared" ca="1" si="7"/>
        <v/>
      </c>
      <c r="AZ19" s="24" t="str">
        <f t="shared" ca="1" si="7"/>
        <v/>
      </c>
      <c r="BA19" s="24" t="str">
        <f t="shared" ca="1" si="7"/>
        <v/>
      </c>
      <c r="BB19" s="24" t="str">
        <f t="shared" ca="1" si="7"/>
        <v/>
      </c>
      <c r="BC19" s="24" t="str">
        <f t="shared" ca="1" si="7"/>
        <v/>
      </c>
      <c r="BD19" s="24" t="str">
        <f t="shared" ca="1" si="7"/>
        <v/>
      </c>
      <c r="BE19" s="24" t="str">
        <f t="shared" ca="1" si="8"/>
        <v/>
      </c>
      <c r="BF19" s="24" t="str">
        <f t="shared" ca="1" si="8"/>
        <v/>
      </c>
      <c r="BG19" s="24" t="str">
        <f t="shared" ca="1" si="8"/>
        <v/>
      </c>
      <c r="BH19" s="24" t="str">
        <f t="shared" ca="1" si="8"/>
        <v/>
      </c>
      <c r="BI19" s="24" t="str">
        <f t="shared" ca="1" si="8"/>
        <v/>
      </c>
      <c r="BJ19" s="24" t="str">
        <f t="shared" ca="1" si="8"/>
        <v/>
      </c>
      <c r="BK19" s="24" t="str">
        <f t="shared" ca="1" si="8"/>
        <v/>
      </c>
      <c r="BL19" s="24" t="str">
        <f t="shared" ca="1" si="8"/>
        <v/>
      </c>
    </row>
    <row r="20" spans="1:64" s="1" customFormat="1" ht="40.15" customHeight="1" x14ac:dyDescent="0.25">
      <c r="A20" s="9"/>
      <c r="B20" s="58" t="s">
        <v>12</v>
      </c>
      <c r="C20" s="54" t="s">
        <v>22</v>
      </c>
      <c r="D20" s="54"/>
      <c r="E20" s="55">
        <v>0.33</v>
      </c>
      <c r="F20" s="56">
        <f ca="1">F19+5</f>
        <v>46204</v>
      </c>
      <c r="G20" s="57">
        <v>11</v>
      </c>
      <c r="H20" s="54"/>
      <c r="I20" s="24" t="str">
        <f t="shared" ca="1" si="9"/>
        <v/>
      </c>
      <c r="J20" s="24" t="str">
        <f t="shared" ca="1" si="5"/>
        <v/>
      </c>
      <c r="K20" s="24" t="str">
        <f t="shared" ca="1" si="5"/>
        <v/>
      </c>
      <c r="L20" s="24" t="str">
        <f t="shared" ca="1" si="5"/>
        <v/>
      </c>
      <c r="M20" s="24" t="str">
        <f t="shared" ca="1" si="5"/>
        <v/>
      </c>
      <c r="N20" s="24" t="str">
        <f t="shared" ca="1" si="5"/>
        <v/>
      </c>
      <c r="O20" s="24" t="str">
        <f t="shared" ca="1" si="5"/>
        <v/>
      </c>
      <c r="P20" s="24" t="str">
        <f t="shared" ca="1" si="5"/>
        <v/>
      </c>
      <c r="Q20" s="24" t="str">
        <f t="shared" ca="1" si="5"/>
        <v/>
      </c>
      <c r="R20" s="24" t="str">
        <f t="shared" ca="1" si="5"/>
        <v/>
      </c>
      <c r="S20" s="24" t="str">
        <f t="shared" ca="1" si="5"/>
        <v/>
      </c>
      <c r="T20" s="24" t="str">
        <f t="shared" ca="1" si="5"/>
        <v/>
      </c>
      <c r="U20" s="24" t="str">
        <f t="shared" ca="1" si="5"/>
        <v/>
      </c>
      <c r="V20" s="24" t="str">
        <f t="shared" ca="1" si="5"/>
        <v/>
      </c>
      <c r="W20" s="24" t="str">
        <f t="shared" ca="1" si="5"/>
        <v/>
      </c>
      <c r="X20" s="24" t="str">
        <f t="shared" ca="1" si="5"/>
        <v/>
      </c>
      <c r="Y20" s="24" t="str">
        <f t="shared" ca="1" si="6"/>
        <v/>
      </c>
      <c r="Z20" s="24" t="str">
        <f t="shared" ca="1" si="6"/>
        <v/>
      </c>
      <c r="AA20" s="24" t="str">
        <f t="shared" ca="1" si="6"/>
        <v/>
      </c>
      <c r="AB20" s="24" t="str">
        <f t="shared" ca="1" si="6"/>
        <v/>
      </c>
      <c r="AC20" s="24" t="str">
        <f t="shared" ca="1" si="6"/>
        <v/>
      </c>
      <c r="AD20" s="24" t="str">
        <f t="shared" ca="1" si="6"/>
        <v/>
      </c>
      <c r="AE20" s="24" t="str">
        <f t="shared" ca="1" si="6"/>
        <v/>
      </c>
      <c r="AF20" s="24" t="str">
        <f t="shared" ca="1" si="6"/>
        <v/>
      </c>
      <c r="AG20" s="24" t="str">
        <f t="shared" ca="1" si="6"/>
        <v/>
      </c>
      <c r="AH20" s="24" t="str">
        <f t="shared" ca="1" si="6"/>
        <v/>
      </c>
      <c r="AI20" s="24" t="str">
        <f t="shared" ca="1" si="6"/>
        <v/>
      </c>
      <c r="AJ20" s="24" t="str">
        <f t="shared" ca="1" si="6"/>
        <v/>
      </c>
      <c r="AK20" s="24" t="str">
        <f t="shared" ca="1" si="6"/>
        <v/>
      </c>
      <c r="AL20" s="24" t="str">
        <f t="shared" ca="1" si="6"/>
        <v/>
      </c>
      <c r="AM20" s="24" t="str">
        <f t="shared" ca="1" si="6"/>
        <v/>
      </c>
      <c r="AN20" s="24" t="str">
        <f t="shared" ca="1" si="6"/>
        <v/>
      </c>
      <c r="AO20" s="24" t="str">
        <f t="shared" ca="1" si="7"/>
        <v/>
      </c>
      <c r="AP20" s="24" t="str">
        <f t="shared" ca="1" si="7"/>
        <v/>
      </c>
      <c r="AQ20" s="24" t="str">
        <f t="shared" ca="1" si="7"/>
        <v/>
      </c>
      <c r="AR20" s="24" t="str">
        <f t="shared" ca="1" si="7"/>
        <v/>
      </c>
      <c r="AS20" s="24" t="str">
        <f t="shared" ca="1" si="7"/>
        <v/>
      </c>
      <c r="AT20" s="24" t="str">
        <f t="shared" ca="1" si="7"/>
        <v/>
      </c>
      <c r="AU20" s="24" t="str">
        <f t="shared" ca="1" si="7"/>
        <v/>
      </c>
      <c r="AV20" s="24" t="str">
        <f t="shared" ca="1" si="7"/>
        <v/>
      </c>
      <c r="AW20" s="24" t="str">
        <f t="shared" ca="1" si="7"/>
        <v/>
      </c>
      <c r="AX20" s="24" t="str">
        <f t="shared" ca="1" si="7"/>
        <v/>
      </c>
      <c r="AY20" s="24" t="str">
        <f t="shared" ca="1" si="7"/>
        <v/>
      </c>
      <c r="AZ20" s="24" t="str">
        <f t="shared" ca="1" si="7"/>
        <v/>
      </c>
      <c r="BA20" s="24" t="str">
        <f t="shared" ca="1" si="7"/>
        <v/>
      </c>
      <c r="BB20" s="24" t="str">
        <f t="shared" ca="1" si="7"/>
        <v/>
      </c>
      <c r="BC20" s="24" t="str">
        <f t="shared" ca="1" si="7"/>
        <v/>
      </c>
      <c r="BD20" s="24" t="str">
        <f t="shared" ca="1" si="7"/>
        <v/>
      </c>
      <c r="BE20" s="24" t="str">
        <f t="shared" ca="1" si="8"/>
        <v/>
      </c>
      <c r="BF20" s="24" t="str">
        <f t="shared" ca="1" si="8"/>
        <v/>
      </c>
      <c r="BG20" s="24" t="str">
        <f t="shared" ca="1" si="8"/>
        <v/>
      </c>
      <c r="BH20" s="24" t="str">
        <f t="shared" ca="1" si="8"/>
        <v/>
      </c>
      <c r="BI20" s="24" t="str">
        <f t="shared" ca="1" si="8"/>
        <v/>
      </c>
      <c r="BJ20" s="24" t="str">
        <f t="shared" ca="1" si="8"/>
        <v/>
      </c>
      <c r="BK20" s="24" t="str">
        <f t="shared" ca="1" si="8"/>
        <v/>
      </c>
      <c r="BL20" s="24" t="str">
        <f t="shared" ca="1" si="8"/>
        <v/>
      </c>
    </row>
    <row r="21" spans="1:64" s="1" customFormat="1" ht="40.15" customHeight="1" x14ac:dyDescent="0.25">
      <c r="A21" s="9"/>
      <c r="B21" s="58" t="s">
        <v>13</v>
      </c>
      <c r="C21" s="54" t="s">
        <v>21</v>
      </c>
      <c r="D21" s="54"/>
      <c r="E21" s="55"/>
      <c r="F21" s="56">
        <f ca="1">F20+2</f>
        <v>46206</v>
      </c>
      <c r="G21" s="57">
        <v>1</v>
      </c>
      <c r="H21" s="54"/>
      <c r="I21" s="24" t="str">
        <f t="shared" ca="1" si="9"/>
        <v/>
      </c>
      <c r="J21" s="24" t="str">
        <f t="shared" ca="1" si="5"/>
        <v/>
      </c>
      <c r="K21" s="24" t="str">
        <f t="shared" ca="1" si="5"/>
        <v/>
      </c>
      <c r="L21" s="24" t="str">
        <f t="shared" ca="1" si="5"/>
        <v/>
      </c>
      <c r="M21" s="24" t="str">
        <f t="shared" ca="1" si="5"/>
        <v/>
      </c>
      <c r="N21" s="24" t="str">
        <f t="shared" ca="1" si="5"/>
        <v/>
      </c>
      <c r="O21" s="24" t="str">
        <f t="shared" ca="1" si="5"/>
        <v/>
      </c>
      <c r="P21" s="24" t="str">
        <f t="shared" ca="1" si="5"/>
        <v/>
      </c>
      <c r="Q21" s="24" t="str">
        <f t="shared" ca="1" si="5"/>
        <v/>
      </c>
      <c r="R21" s="24" t="str">
        <f t="shared" ca="1" si="5"/>
        <v/>
      </c>
      <c r="S21" s="24" t="str">
        <f t="shared" ca="1" si="5"/>
        <v/>
      </c>
      <c r="T21" s="24" t="str">
        <f t="shared" ca="1" si="5"/>
        <v/>
      </c>
      <c r="U21" s="24" t="str">
        <f t="shared" ca="1" si="5"/>
        <v/>
      </c>
      <c r="V21" s="24" t="str">
        <f t="shared" ca="1" si="5"/>
        <v/>
      </c>
      <c r="W21" s="24" t="str">
        <f t="shared" ca="1" si="5"/>
        <v/>
      </c>
      <c r="X21" s="24" t="str">
        <f t="shared" ca="1" si="5"/>
        <v/>
      </c>
      <c r="Y21" s="24" t="str">
        <f t="shared" ca="1" si="6"/>
        <v/>
      </c>
      <c r="Z21" s="24" t="str">
        <f t="shared" ca="1" si="6"/>
        <v/>
      </c>
      <c r="AA21" s="24" t="str">
        <f t="shared" ca="1" si="6"/>
        <v/>
      </c>
      <c r="AB21" s="24" t="str">
        <f t="shared" ca="1" si="6"/>
        <v/>
      </c>
      <c r="AC21" s="24" t="str">
        <f t="shared" ca="1" si="6"/>
        <v/>
      </c>
      <c r="AD21" s="24" t="str">
        <f t="shared" ca="1" si="6"/>
        <v/>
      </c>
      <c r="AE21" s="24" t="str">
        <f t="shared" ca="1" si="6"/>
        <v/>
      </c>
      <c r="AF21" s="24" t="str">
        <f t="shared" ca="1" si="6"/>
        <v/>
      </c>
      <c r="AG21" s="24" t="str">
        <f t="shared" ca="1" si="6"/>
        <v/>
      </c>
      <c r="AH21" s="24" t="str">
        <f t="shared" ca="1" si="6"/>
        <v/>
      </c>
      <c r="AI21" s="24" t="str">
        <f t="shared" ca="1" si="6"/>
        <v/>
      </c>
      <c r="AJ21" s="24" t="str">
        <f t="shared" ca="1" si="6"/>
        <v/>
      </c>
      <c r="AK21" s="24" t="str">
        <f t="shared" ca="1" si="6"/>
        <v/>
      </c>
      <c r="AL21" s="24" t="str">
        <f t="shared" ca="1" si="6"/>
        <v/>
      </c>
      <c r="AM21" s="24" t="str">
        <f t="shared" ca="1" si="6"/>
        <v/>
      </c>
      <c r="AN21" s="24" t="str">
        <f t="shared" ca="1" si="6"/>
        <v/>
      </c>
      <c r="AO21" s="24" t="str">
        <f t="shared" ca="1" si="7"/>
        <v/>
      </c>
      <c r="AP21" s="24" t="str">
        <f t="shared" ca="1" si="7"/>
        <v/>
      </c>
      <c r="AQ21" s="24" t="str">
        <f t="shared" ca="1" si="7"/>
        <v/>
      </c>
      <c r="AR21" s="24" t="str">
        <f t="shared" ca="1" si="7"/>
        <v/>
      </c>
      <c r="AS21" s="24" t="str">
        <f t="shared" ca="1" si="7"/>
        <v/>
      </c>
      <c r="AT21" s="24" t="str">
        <f t="shared" ca="1" si="7"/>
        <v/>
      </c>
      <c r="AU21" s="24" t="str">
        <f t="shared" ca="1" si="7"/>
        <v/>
      </c>
      <c r="AV21" s="24" t="str">
        <f t="shared" ca="1" si="7"/>
        <v/>
      </c>
      <c r="AW21" s="24" t="str">
        <f t="shared" ca="1" si="7"/>
        <v/>
      </c>
      <c r="AX21" s="24" t="str">
        <f t="shared" ca="1" si="7"/>
        <v/>
      </c>
      <c r="AY21" s="24" t="str">
        <f t="shared" ca="1" si="7"/>
        <v/>
      </c>
      <c r="AZ21" s="24" t="str">
        <f t="shared" ca="1" si="7"/>
        <v/>
      </c>
      <c r="BA21" s="24" t="str">
        <f t="shared" ca="1" si="7"/>
        <v/>
      </c>
      <c r="BB21" s="24" t="str">
        <f t="shared" ca="1" si="7"/>
        <v/>
      </c>
      <c r="BC21" s="24" t="str">
        <f t="shared" ca="1" si="7"/>
        <v/>
      </c>
      <c r="BD21" s="24" t="str">
        <f t="shared" ca="1" si="7"/>
        <v/>
      </c>
      <c r="BE21" s="24" t="str">
        <f t="shared" ca="1" si="8"/>
        <v/>
      </c>
      <c r="BF21" s="24" t="str">
        <f t="shared" ca="1" si="8"/>
        <v/>
      </c>
      <c r="BG21" s="24" t="str">
        <f t="shared" ca="1" si="8"/>
        <v/>
      </c>
      <c r="BH21" s="24" t="str">
        <f t="shared" ca="1" si="8"/>
        <v/>
      </c>
      <c r="BI21" s="24" t="str">
        <f t="shared" ca="1" si="8"/>
        <v/>
      </c>
      <c r="BJ21" s="24" t="str">
        <f t="shared" ca="1" si="8"/>
        <v/>
      </c>
      <c r="BK21" s="24" t="str">
        <f t="shared" ca="1" si="8"/>
        <v/>
      </c>
      <c r="BL21" s="24" t="str">
        <f t="shared" ca="1" si="8"/>
        <v/>
      </c>
    </row>
    <row r="22" spans="1:64" s="1" customFormat="1" ht="40.15" customHeight="1" x14ac:dyDescent="0.25">
      <c r="A22" s="9"/>
      <c r="B22" s="58" t="s">
        <v>14</v>
      </c>
      <c r="C22" s="54"/>
      <c r="D22" s="54"/>
      <c r="E22" s="55"/>
      <c r="F22" s="56">
        <f ca="1">F21+1</f>
        <v>46207</v>
      </c>
      <c r="G22" s="57">
        <v>24</v>
      </c>
      <c r="H22" s="54"/>
      <c r="I22" s="24" t="str">
        <f t="shared" ca="1" si="9"/>
        <v/>
      </c>
      <c r="J22" s="24" t="str">
        <f t="shared" ca="1" si="5"/>
        <v/>
      </c>
      <c r="K22" s="24" t="str">
        <f t="shared" ca="1" si="5"/>
        <v/>
      </c>
      <c r="L22" s="24" t="str">
        <f t="shared" ca="1" si="5"/>
        <v/>
      </c>
      <c r="M22" s="24" t="str">
        <f t="shared" ca="1" si="5"/>
        <v/>
      </c>
      <c r="N22" s="24" t="str">
        <f t="shared" ca="1" si="5"/>
        <v/>
      </c>
      <c r="O22" s="24" t="str">
        <f t="shared" ca="1" si="5"/>
        <v/>
      </c>
      <c r="P22" s="24" t="str">
        <f t="shared" ca="1" si="5"/>
        <v/>
      </c>
      <c r="Q22" s="24" t="str">
        <f t="shared" ca="1" si="5"/>
        <v/>
      </c>
      <c r="R22" s="24" t="str">
        <f t="shared" ca="1" si="5"/>
        <v/>
      </c>
      <c r="S22" s="24" t="str">
        <f t="shared" ca="1" si="5"/>
        <v/>
      </c>
      <c r="T22" s="24" t="str">
        <f t="shared" ca="1" si="5"/>
        <v/>
      </c>
      <c r="U22" s="24" t="str">
        <f t="shared" ca="1" si="5"/>
        <v/>
      </c>
      <c r="V22" s="24" t="str">
        <f t="shared" ca="1" si="5"/>
        <v/>
      </c>
      <c r="W22" s="24" t="str">
        <f t="shared" ca="1" si="5"/>
        <v/>
      </c>
      <c r="X22" s="24" t="str">
        <f t="shared" ca="1" si="5"/>
        <v/>
      </c>
      <c r="Y22" s="24" t="str">
        <f t="shared" ca="1" si="6"/>
        <v/>
      </c>
      <c r="Z22" s="24" t="str">
        <f t="shared" ca="1" si="6"/>
        <v/>
      </c>
      <c r="AA22" s="24" t="str">
        <f t="shared" ca="1" si="6"/>
        <v/>
      </c>
      <c r="AB22" s="24" t="str">
        <f t="shared" ca="1" si="6"/>
        <v/>
      </c>
      <c r="AC22" s="24" t="str">
        <f t="shared" ca="1" si="6"/>
        <v/>
      </c>
      <c r="AD22" s="24" t="str">
        <f t="shared" ca="1" si="6"/>
        <v/>
      </c>
      <c r="AE22" s="24" t="str">
        <f t="shared" ca="1" si="6"/>
        <v/>
      </c>
      <c r="AF22" s="24" t="str">
        <f t="shared" ca="1" si="6"/>
        <v/>
      </c>
      <c r="AG22" s="24" t="str">
        <f t="shared" ca="1" si="6"/>
        <v/>
      </c>
      <c r="AH22" s="24" t="str">
        <f t="shared" ca="1" si="6"/>
        <v/>
      </c>
      <c r="AI22" s="24" t="str">
        <f t="shared" ca="1" si="6"/>
        <v/>
      </c>
      <c r="AJ22" s="24" t="str">
        <f t="shared" ca="1" si="6"/>
        <v/>
      </c>
      <c r="AK22" s="24" t="str">
        <f t="shared" ca="1" si="6"/>
        <v/>
      </c>
      <c r="AL22" s="24" t="str">
        <f t="shared" ca="1" si="6"/>
        <v/>
      </c>
      <c r="AM22" s="24" t="str">
        <f t="shared" ca="1" si="6"/>
        <v/>
      </c>
      <c r="AN22" s="24" t="str">
        <f t="shared" ca="1" si="6"/>
        <v/>
      </c>
      <c r="AO22" s="24" t="str">
        <f t="shared" ca="1" si="7"/>
        <v/>
      </c>
      <c r="AP22" s="24" t="str">
        <f t="shared" ca="1" si="7"/>
        <v/>
      </c>
      <c r="AQ22" s="24" t="str">
        <f t="shared" ca="1" si="7"/>
        <v/>
      </c>
      <c r="AR22" s="24" t="str">
        <f t="shared" ca="1" si="7"/>
        <v/>
      </c>
      <c r="AS22" s="24" t="str">
        <f t="shared" ca="1" si="7"/>
        <v/>
      </c>
      <c r="AT22" s="24" t="str">
        <f t="shared" ca="1" si="7"/>
        <v/>
      </c>
      <c r="AU22" s="24" t="str">
        <f t="shared" ca="1" si="7"/>
        <v/>
      </c>
      <c r="AV22" s="24" t="str">
        <f t="shared" ca="1" si="7"/>
        <v/>
      </c>
      <c r="AW22" s="24" t="str">
        <f t="shared" ca="1" si="7"/>
        <v/>
      </c>
      <c r="AX22" s="24" t="str">
        <f t="shared" ca="1" si="7"/>
        <v/>
      </c>
      <c r="AY22" s="24" t="str">
        <f t="shared" ca="1" si="7"/>
        <v/>
      </c>
      <c r="AZ22" s="24" t="str">
        <f t="shared" ca="1" si="7"/>
        <v/>
      </c>
      <c r="BA22" s="24" t="str">
        <f t="shared" ca="1" si="7"/>
        <v/>
      </c>
      <c r="BB22" s="24" t="str">
        <f t="shared" ca="1" si="7"/>
        <v/>
      </c>
      <c r="BC22" s="24" t="str">
        <f t="shared" ca="1" si="7"/>
        <v/>
      </c>
      <c r="BD22" s="24" t="str">
        <f t="shared" ca="1" si="7"/>
        <v/>
      </c>
      <c r="BE22" s="24" t="str">
        <f t="shared" ca="1" si="8"/>
        <v/>
      </c>
      <c r="BF22" s="24" t="str">
        <f t="shared" ca="1" si="8"/>
        <v/>
      </c>
      <c r="BG22" s="24" t="str">
        <f t="shared" ca="1" si="8"/>
        <v/>
      </c>
      <c r="BH22" s="24" t="str">
        <f t="shared" ca="1" si="8"/>
        <v/>
      </c>
      <c r="BI22" s="24" t="str">
        <f t="shared" ca="1" si="8"/>
        <v/>
      </c>
      <c r="BJ22" s="24" t="str">
        <f t="shared" ca="1" si="8"/>
        <v/>
      </c>
      <c r="BK22" s="24" t="str">
        <f t="shared" ca="1" si="8"/>
        <v/>
      </c>
      <c r="BL22" s="24" t="str">
        <f t="shared" ca="1" si="8"/>
        <v/>
      </c>
    </row>
    <row r="23" spans="1:64" s="1" customFormat="1" ht="40.15" customHeight="1" x14ac:dyDescent="0.25">
      <c r="A23" s="9"/>
      <c r="B23" s="99" t="s">
        <v>16</v>
      </c>
      <c r="C23" s="54"/>
      <c r="D23" s="54"/>
      <c r="E23" s="55"/>
      <c r="F23" s="56"/>
      <c r="G23" s="57"/>
      <c r="H23" s="54"/>
      <c r="I23" s="24" t="str">
        <f t="shared" ca="1" si="9"/>
        <v/>
      </c>
      <c r="J23" s="24" t="str">
        <f t="shared" ca="1" si="5"/>
        <v/>
      </c>
      <c r="K23" s="24" t="str">
        <f t="shared" ca="1" si="5"/>
        <v/>
      </c>
      <c r="L23" s="24" t="str">
        <f t="shared" ca="1" si="5"/>
        <v/>
      </c>
      <c r="M23" s="24" t="str">
        <f t="shared" ca="1" si="5"/>
        <v/>
      </c>
      <c r="N23" s="24" t="str">
        <f t="shared" ca="1" si="5"/>
        <v/>
      </c>
      <c r="O23" s="24" t="str">
        <f t="shared" ca="1" si="5"/>
        <v/>
      </c>
      <c r="P23" s="24" t="str">
        <f t="shared" ca="1" si="5"/>
        <v/>
      </c>
      <c r="Q23" s="24" t="str">
        <f t="shared" ca="1" si="5"/>
        <v/>
      </c>
      <c r="R23" s="24" t="str">
        <f t="shared" ca="1" si="5"/>
        <v/>
      </c>
      <c r="S23" s="24" t="str">
        <f t="shared" ca="1" si="5"/>
        <v/>
      </c>
      <c r="T23" s="24" t="str">
        <f t="shared" ca="1" si="5"/>
        <v/>
      </c>
      <c r="U23" s="24" t="str">
        <f t="shared" ca="1" si="5"/>
        <v/>
      </c>
      <c r="V23" s="24" t="str">
        <f t="shared" ca="1" si="5"/>
        <v/>
      </c>
      <c r="W23" s="24" t="str">
        <f t="shared" ca="1" si="5"/>
        <v/>
      </c>
      <c r="X23" s="24" t="str">
        <f t="shared" ca="1" si="5"/>
        <v/>
      </c>
      <c r="Y23" s="24" t="str">
        <f t="shared" ca="1" si="6"/>
        <v/>
      </c>
      <c r="Z23" s="24" t="str">
        <f t="shared" ca="1" si="6"/>
        <v/>
      </c>
      <c r="AA23" s="24" t="str">
        <f t="shared" ca="1" si="6"/>
        <v/>
      </c>
      <c r="AB23" s="24" t="str">
        <f t="shared" ca="1" si="6"/>
        <v/>
      </c>
      <c r="AC23" s="24" t="str">
        <f t="shared" ca="1" si="6"/>
        <v/>
      </c>
      <c r="AD23" s="24" t="str">
        <f t="shared" ca="1" si="6"/>
        <v/>
      </c>
      <c r="AE23" s="24" t="str">
        <f t="shared" ca="1" si="6"/>
        <v/>
      </c>
      <c r="AF23" s="24" t="str">
        <f t="shared" ca="1" si="6"/>
        <v/>
      </c>
      <c r="AG23" s="24" t="str">
        <f t="shared" ca="1" si="6"/>
        <v/>
      </c>
      <c r="AH23" s="24" t="str">
        <f t="shared" ca="1" si="6"/>
        <v/>
      </c>
      <c r="AI23" s="24" t="str">
        <f t="shared" ca="1" si="6"/>
        <v/>
      </c>
      <c r="AJ23" s="24" t="str">
        <f t="shared" ca="1" si="6"/>
        <v/>
      </c>
      <c r="AK23" s="24" t="str">
        <f t="shared" ca="1" si="6"/>
        <v/>
      </c>
      <c r="AL23" s="24" t="str">
        <f t="shared" ca="1" si="6"/>
        <v/>
      </c>
      <c r="AM23" s="24" t="str">
        <f t="shared" ca="1" si="6"/>
        <v/>
      </c>
      <c r="AN23" s="24" t="str">
        <f t="shared" ca="1" si="6"/>
        <v/>
      </c>
      <c r="AO23" s="24" t="str">
        <f t="shared" ca="1" si="7"/>
        <v/>
      </c>
      <c r="AP23" s="24" t="str">
        <f t="shared" ca="1" si="7"/>
        <v/>
      </c>
      <c r="AQ23" s="24" t="str">
        <f t="shared" ca="1" si="7"/>
        <v/>
      </c>
      <c r="AR23" s="24" t="str">
        <f t="shared" ca="1" si="7"/>
        <v/>
      </c>
      <c r="AS23" s="24" t="str">
        <f t="shared" ca="1" si="7"/>
        <v/>
      </c>
      <c r="AT23" s="24" t="str">
        <f t="shared" ca="1" si="7"/>
        <v/>
      </c>
      <c r="AU23" s="24" t="str">
        <f t="shared" ca="1" si="7"/>
        <v/>
      </c>
      <c r="AV23" s="24" t="str">
        <f t="shared" ca="1" si="7"/>
        <v/>
      </c>
      <c r="AW23" s="24" t="str">
        <f t="shared" ca="1" si="7"/>
        <v/>
      </c>
      <c r="AX23" s="24" t="str">
        <f t="shared" ca="1" si="7"/>
        <v/>
      </c>
      <c r="AY23" s="24" t="str">
        <f t="shared" ca="1" si="7"/>
        <v/>
      </c>
      <c r="AZ23" s="24" t="str">
        <f t="shared" ca="1" si="7"/>
        <v/>
      </c>
      <c r="BA23" s="24" t="str">
        <f t="shared" ca="1" si="7"/>
        <v/>
      </c>
      <c r="BB23" s="24" t="str">
        <f t="shared" ca="1" si="7"/>
        <v/>
      </c>
      <c r="BC23" s="24" t="str">
        <f t="shared" ca="1" si="7"/>
        <v/>
      </c>
      <c r="BD23" s="24" t="str">
        <f t="shared" ca="1" si="7"/>
        <v/>
      </c>
      <c r="BE23" s="24" t="str">
        <f t="shared" ca="1" si="8"/>
        <v/>
      </c>
      <c r="BF23" s="24" t="str">
        <f t="shared" ca="1" si="8"/>
        <v/>
      </c>
      <c r="BG23" s="24" t="str">
        <f t="shared" ca="1" si="8"/>
        <v/>
      </c>
      <c r="BH23" s="24" t="str">
        <f t="shared" ca="1" si="8"/>
        <v/>
      </c>
      <c r="BI23" s="24" t="str">
        <f t="shared" ca="1" si="8"/>
        <v/>
      </c>
      <c r="BJ23" s="24" t="str">
        <f t="shared" ca="1" si="8"/>
        <v/>
      </c>
      <c r="BK23" s="24" t="str">
        <f t="shared" ca="1" si="8"/>
        <v/>
      </c>
      <c r="BL23" s="24" t="str">
        <f t="shared" ca="1" si="8"/>
        <v/>
      </c>
    </row>
    <row r="24" spans="1:64" s="1" customFormat="1" ht="40.15" customHeight="1" x14ac:dyDescent="0.25">
      <c r="A24" s="9"/>
      <c r="B24" s="58" t="s">
        <v>10</v>
      </c>
      <c r="C24" s="54" t="s">
        <v>33</v>
      </c>
      <c r="D24" s="54"/>
      <c r="E24" s="55"/>
      <c r="F24" s="56">
        <f ca="1">F12+15</f>
        <v>46206</v>
      </c>
      <c r="G24" s="57">
        <v>4</v>
      </c>
      <c r="H24" s="54"/>
      <c r="I24" s="24" t="str">
        <f t="shared" ca="1" si="9"/>
        <v/>
      </c>
      <c r="J24" s="24" t="str">
        <f t="shared" ca="1" si="5"/>
        <v/>
      </c>
      <c r="K24" s="24" t="str">
        <f t="shared" ca="1" si="5"/>
        <v/>
      </c>
      <c r="L24" s="24" t="str">
        <f t="shared" ca="1" si="5"/>
        <v/>
      </c>
      <c r="M24" s="24" t="str">
        <f t="shared" ca="1" si="5"/>
        <v/>
      </c>
      <c r="N24" s="24" t="str">
        <f t="shared" ca="1" si="5"/>
        <v/>
      </c>
      <c r="O24" s="24" t="str">
        <f t="shared" ca="1" si="5"/>
        <v/>
      </c>
      <c r="P24" s="24" t="str">
        <f t="shared" ca="1" si="5"/>
        <v/>
      </c>
      <c r="Q24" s="24" t="str">
        <f t="shared" ca="1" si="5"/>
        <v/>
      </c>
      <c r="R24" s="24" t="str">
        <f t="shared" ca="1" si="5"/>
        <v/>
      </c>
      <c r="S24" s="24" t="str">
        <f t="shared" ca="1" si="5"/>
        <v/>
      </c>
      <c r="T24" s="24" t="str">
        <f t="shared" ca="1" si="5"/>
        <v/>
      </c>
      <c r="U24" s="24" t="str">
        <f t="shared" ca="1" si="5"/>
        <v/>
      </c>
      <c r="V24" s="24" t="str">
        <f t="shared" ca="1" si="5"/>
        <v/>
      </c>
      <c r="W24" s="24" t="str">
        <f t="shared" ca="1" si="5"/>
        <v/>
      </c>
      <c r="X24" s="24" t="str">
        <f t="shared" ca="1" si="5"/>
        <v/>
      </c>
      <c r="Y24" s="24" t="str">
        <f t="shared" ca="1" si="6"/>
        <v/>
      </c>
      <c r="Z24" s="24" t="str">
        <f t="shared" ca="1" si="6"/>
        <v/>
      </c>
      <c r="AA24" s="24" t="str">
        <f t="shared" ca="1" si="6"/>
        <v/>
      </c>
      <c r="AB24" s="24" t="str">
        <f t="shared" ca="1" si="6"/>
        <v/>
      </c>
      <c r="AC24" s="24" t="str">
        <f t="shared" ca="1" si="6"/>
        <v/>
      </c>
      <c r="AD24" s="24" t="str">
        <f t="shared" ca="1" si="6"/>
        <v/>
      </c>
      <c r="AE24" s="24" t="str">
        <f t="shared" ca="1" si="6"/>
        <v/>
      </c>
      <c r="AF24" s="24" t="str">
        <f t="shared" ca="1" si="6"/>
        <v/>
      </c>
      <c r="AG24" s="24" t="str">
        <f t="shared" ca="1" si="6"/>
        <v/>
      </c>
      <c r="AH24" s="24" t="str">
        <f t="shared" ca="1" si="6"/>
        <v/>
      </c>
      <c r="AI24" s="24" t="str">
        <f t="shared" ca="1" si="6"/>
        <v/>
      </c>
      <c r="AJ24" s="24" t="str">
        <f t="shared" ca="1" si="6"/>
        <v/>
      </c>
      <c r="AK24" s="24" t="str">
        <f t="shared" ca="1" si="6"/>
        <v/>
      </c>
      <c r="AL24" s="24" t="str">
        <f t="shared" ca="1" si="6"/>
        <v/>
      </c>
      <c r="AM24" s="24" t="str">
        <f t="shared" ca="1" si="6"/>
        <v/>
      </c>
      <c r="AN24" s="24" t="str">
        <f t="shared" ca="1" si="6"/>
        <v/>
      </c>
      <c r="AO24" s="24" t="str">
        <f t="shared" ca="1" si="7"/>
        <v/>
      </c>
      <c r="AP24" s="24" t="str">
        <f t="shared" ca="1" si="7"/>
        <v/>
      </c>
      <c r="AQ24" s="24" t="str">
        <f t="shared" ca="1" si="7"/>
        <v/>
      </c>
      <c r="AR24" s="24" t="str">
        <f t="shared" ca="1" si="7"/>
        <v/>
      </c>
      <c r="AS24" s="24" t="str">
        <f t="shared" ca="1" si="7"/>
        <v/>
      </c>
      <c r="AT24" s="24" t="str">
        <f t="shared" ca="1" si="7"/>
        <v/>
      </c>
      <c r="AU24" s="24" t="str">
        <f t="shared" ca="1" si="7"/>
        <v/>
      </c>
      <c r="AV24" s="24" t="str">
        <f t="shared" ca="1" si="7"/>
        <v/>
      </c>
      <c r="AW24" s="24" t="str">
        <f t="shared" ca="1" si="7"/>
        <v/>
      </c>
      <c r="AX24" s="24" t="str">
        <f t="shared" ca="1" si="7"/>
        <v/>
      </c>
      <c r="AY24" s="24" t="str">
        <f t="shared" ca="1" si="7"/>
        <v/>
      </c>
      <c r="AZ24" s="24" t="str">
        <f t="shared" ca="1" si="7"/>
        <v/>
      </c>
      <c r="BA24" s="24" t="str">
        <f t="shared" ca="1" si="7"/>
        <v/>
      </c>
      <c r="BB24" s="24" t="str">
        <f t="shared" ca="1" si="7"/>
        <v/>
      </c>
      <c r="BC24" s="24" t="str">
        <f t="shared" ca="1" si="7"/>
        <v/>
      </c>
      <c r="BD24" s="24" t="str">
        <f t="shared" ca="1" si="7"/>
        <v/>
      </c>
      <c r="BE24" s="24" t="str">
        <f t="shared" ca="1" si="8"/>
        <v/>
      </c>
      <c r="BF24" s="24" t="str">
        <f t="shared" ca="1" si="8"/>
        <v/>
      </c>
      <c r="BG24" s="24" t="str">
        <f t="shared" ca="1" si="8"/>
        <v/>
      </c>
      <c r="BH24" s="24" t="str">
        <f t="shared" ca="1" si="8"/>
        <v/>
      </c>
      <c r="BI24" s="24" t="str">
        <f t="shared" ca="1" si="8"/>
        <v/>
      </c>
      <c r="BJ24" s="24" t="str">
        <f t="shared" ca="1" si="8"/>
        <v/>
      </c>
      <c r="BK24" s="24" t="str">
        <f t="shared" ca="1" si="8"/>
        <v/>
      </c>
      <c r="BL24" s="24" t="str">
        <f t="shared" ca="1" si="8"/>
        <v/>
      </c>
    </row>
    <row r="25" spans="1:64" s="1" customFormat="1" ht="40.15" customHeight="1" x14ac:dyDescent="0.25">
      <c r="A25" s="9"/>
      <c r="B25" s="58" t="s">
        <v>11</v>
      </c>
      <c r="C25" s="54" t="s">
        <v>34</v>
      </c>
      <c r="D25" s="54"/>
      <c r="E25" s="55"/>
      <c r="F25" s="56">
        <f ca="1">F24+3</f>
        <v>46209</v>
      </c>
      <c r="G25" s="57">
        <v>14</v>
      </c>
      <c r="H25" s="54"/>
      <c r="I25" s="24" t="str">
        <f t="shared" ca="1" si="9"/>
        <v/>
      </c>
      <c r="J25" s="24" t="str">
        <f t="shared" ca="1" si="5"/>
        <v/>
      </c>
      <c r="K25" s="24" t="str">
        <f t="shared" ca="1" si="5"/>
        <v/>
      </c>
      <c r="L25" s="24" t="str">
        <f t="shared" ca="1" si="5"/>
        <v/>
      </c>
      <c r="M25" s="24" t="str">
        <f t="shared" ca="1" si="5"/>
        <v/>
      </c>
      <c r="N25" s="24" t="str">
        <f t="shared" ca="1" si="5"/>
        <v/>
      </c>
      <c r="O25" s="24" t="str">
        <f t="shared" ca="1" si="5"/>
        <v/>
      </c>
      <c r="P25" s="24" t="str">
        <f t="shared" ca="1" si="5"/>
        <v/>
      </c>
      <c r="Q25" s="24" t="str">
        <f t="shared" ca="1" si="5"/>
        <v/>
      </c>
      <c r="R25" s="24" t="str">
        <f t="shared" ca="1" si="5"/>
        <v/>
      </c>
      <c r="S25" s="24" t="str">
        <f t="shared" ca="1" si="5"/>
        <v/>
      </c>
      <c r="T25" s="24" t="str">
        <f t="shared" ca="1" si="5"/>
        <v/>
      </c>
      <c r="U25" s="24" t="str">
        <f t="shared" ca="1" si="5"/>
        <v/>
      </c>
      <c r="V25" s="24" t="str">
        <f t="shared" ca="1" si="5"/>
        <v/>
      </c>
      <c r="W25" s="24" t="str">
        <f t="shared" ca="1" si="5"/>
        <v/>
      </c>
      <c r="X25" s="24" t="str">
        <f t="shared" ca="1" si="5"/>
        <v/>
      </c>
      <c r="Y25" s="24" t="str">
        <f t="shared" ca="1" si="6"/>
        <v/>
      </c>
      <c r="Z25" s="24" t="str">
        <f t="shared" ca="1" si="6"/>
        <v/>
      </c>
      <c r="AA25" s="24" t="str">
        <f t="shared" ca="1" si="6"/>
        <v/>
      </c>
      <c r="AB25" s="24" t="str">
        <f t="shared" ca="1" si="6"/>
        <v/>
      </c>
      <c r="AC25" s="24" t="str">
        <f t="shared" ca="1" si="6"/>
        <v/>
      </c>
      <c r="AD25" s="24" t="str">
        <f t="shared" ca="1" si="6"/>
        <v/>
      </c>
      <c r="AE25" s="24" t="str">
        <f t="shared" ca="1" si="6"/>
        <v/>
      </c>
      <c r="AF25" s="24" t="str">
        <f t="shared" ca="1" si="6"/>
        <v/>
      </c>
      <c r="AG25" s="24" t="str">
        <f t="shared" ca="1" si="6"/>
        <v/>
      </c>
      <c r="AH25" s="24" t="str">
        <f t="shared" ca="1" si="6"/>
        <v/>
      </c>
      <c r="AI25" s="24" t="str">
        <f t="shared" ca="1" si="6"/>
        <v/>
      </c>
      <c r="AJ25" s="24" t="str">
        <f t="shared" ca="1" si="6"/>
        <v/>
      </c>
      <c r="AK25" s="24" t="str">
        <f t="shared" ca="1" si="6"/>
        <v/>
      </c>
      <c r="AL25" s="24" t="str">
        <f t="shared" ca="1" si="6"/>
        <v/>
      </c>
      <c r="AM25" s="24" t="str">
        <f t="shared" ca="1" si="6"/>
        <v/>
      </c>
      <c r="AN25" s="24" t="str">
        <f t="shared" ca="1" si="6"/>
        <v/>
      </c>
      <c r="AO25" s="24" t="str">
        <f t="shared" ca="1" si="7"/>
        <v/>
      </c>
      <c r="AP25" s="24" t="str">
        <f t="shared" ca="1" si="7"/>
        <v/>
      </c>
      <c r="AQ25" s="24" t="str">
        <f t="shared" ca="1" si="7"/>
        <v/>
      </c>
      <c r="AR25" s="24" t="str">
        <f t="shared" ca="1" si="7"/>
        <v/>
      </c>
      <c r="AS25" s="24" t="str">
        <f t="shared" ca="1" si="7"/>
        <v/>
      </c>
      <c r="AT25" s="24" t="str">
        <f t="shared" ca="1" si="7"/>
        <v/>
      </c>
      <c r="AU25" s="24" t="str">
        <f t="shared" ca="1" si="7"/>
        <v/>
      </c>
      <c r="AV25" s="24" t="str">
        <f t="shared" ca="1" si="7"/>
        <v/>
      </c>
      <c r="AW25" s="24" t="str">
        <f t="shared" ca="1" si="7"/>
        <v/>
      </c>
      <c r="AX25" s="24" t="str">
        <f t="shared" ca="1" si="7"/>
        <v/>
      </c>
      <c r="AY25" s="24" t="str">
        <f t="shared" ca="1" si="7"/>
        <v/>
      </c>
      <c r="AZ25" s="24" t="str">
        <f t="shared" ca="1" si="7"/>
        <v/>
      </c>
      <c r="BA25" s="24" t="str">
        <f t="shared" ca="1" si="7"/>
        <v/>
      </c>
      <c r="BB25" s="24" t="str">
        <f t="shared" ca="1" si="7"/>
        <v/>
      </c>
      <c r="BC25" s="24" t="str">
        <f t="shared" ca="1" si="7"/>
        <v/>
      </c>
      <c r="BD25" s="24" t="str">
        <f t="shared" ca="1" si="7"/>
        <v/>
      </c>
      <c r="BE25" s="24" t="str">
        <f t="shared" ca="1" si="8"/>
        <v/>
      </c>
      <c r="BF25" s="24" t="str">
        <f t="shared" ca="1" si="8"/>
        <v/>
      </c>
      <c r="BG25" s="24" t="str">
        <f t="shared" ca="1" si="8"/>
        <v/>
      </c>
      <c r="BH25" s="24" t="str">
        <f t="shared" ca="1" si="8"/>
        <v/>
      </c>
      <c r="BI25" s="24" t="str">
        <f t="shared" ca="1" si="8"/>
        <v/>
      </c>
      <c r="BJ25" s="24" t="str">
        <f t="shared" ca="1" si="8"/>
        <v/>
      </c>
      <c r="BK25" s="24" t="str">
        <f t="shared" ca="1" si="8"/>
        <v/>
      </c>
      <c r="BL25" s="24" t="str">
        <f t="shared" ca="1" si="8"/>
        <v/>
      </c>
    </row>
    <row r="26" spans="1:64" s="1" customFormat="1" ht="40.15" customHeight="1" x14ac:dyDescent="0.25">
      <c r="A26" s="9"/>
      <c r="B26" s="58" t="s">
        <v>12</v>
      </c>
      <c r="C26" s="54" t="s">
        <v>33</v>
      </c>
      <c r="D26" s="54"/>
      <c r="E26" s="55"/>
      <c r="F26" s="56">
        <f ca="1">F25+15</f>
        <v>46224</v>
      </c>
      <c r="G26" s="57">
        <v>6</v>
      </c>
      <c r="H26" s="54"/>
      <c r="I26" s="24" t="str">
        <f t="shared" ca="1" si="9"/>
        <v/>
      </c>
      <c r="J26" s="24" t="str">
        <f t="shared" ca="1" si="5"/>
        <v/>
      </c>
      <c r="K26" s="24" t="str">
        <f t="shared" ca="1" si="5"/>
        <v/>
      </c>
      <c r="L26" s="24" t="str">
        <f t="shared" ca="1" si="5"/>
        <v/>
      </c>
      <c r="M26" s="24" t="str">
        <f t="shared" ca="1" si="5"/>
        <v/>
      </c>
      <c r="N26" s="24" t="str">
        <f t="shared" ca="1" si="5"/>
        <v/>
      </c>
      <c r="O26" s="24" t="str">
        <f t="shared" ca="1" si="5"/>
        <v/>
      </c>
      <c r="P26" s="24" t="str">
        <f t="shared" ca="1" si="5"/>
        <v/>
      </c>
      <c r="Q26" s="24" t="str">
        <f t="shared" ca="1" si="5"/>
        <v/>
      </c>
      <c r="R26" s="24" t="str">
        <f t="shared" ca="1" si="5"/>
        <v/>
      </c>
      <c r="S26" s="24" t="str">
        <f t="shared" ca="1" si="5"/>
        <v/>
      </c>
      <c r="T26" s="24" t="str">
        <f t="shared" ca="1" si="5"/>
        <v/>
      </c>
      <c r="U26" s="24" t="str">
        <f t="shared" ca="1" si="5"/>
        <v/>
      </c>
      <c r="V26" s="24" t="str">
        <f t="shared" ca="1" si="5"/>
        <v/>
      </c>
      <c r="W26" s="24" t="str">
        <f t="shared" ca="1" si="5"/>
        <v/>
      </c>
      <c r="X26" s="24" t="str">
        <f t="shared" ca="1" si="5"/>
        <v/>
      </c>
      <c r="Y26" s="24" t="str">
        <f t="shared" ca="1" si="6"/>
        <v/>
      </c>
      <c r="Z26" s="24" t="str">
        <f t="shared" ca="1" si="6"/>
        <v/>
      </c>
      <c r="AA26" s="24" t="str">
        <f t="shared" ca="1" si="6"/>
        <v/>
      </c>
      <c r="AB26" s="24" t="str">
        <f t="shared" ca="1" si="6"/>
        <v/>
      </c>
      <c r="AC26" s="24" t="str">
        <f t="shared" ca="1" si="6"/>
        <v/>
      </c>
      <c r="AD26" s="24" t="str">
        <f t="shared" ca="1" si="6"/>
        <v/>
      </c>
      <c r="AE26" s="24" t="str">
        <f t="shared" ca="1" si="6"/>
        <v/>
      </c>
      <c r="AF26" s="24" t="str">
        <f t="shared" ca="1" si="6"/>
        <v/>
      </c>
      <c r="AG26" s="24" t="str">
        <f t="shared" ca="1" si="6"/>
        <v/>
      </c>
      <c r="AH26" s="24" t="str">
        <f t="shared" ca="1" si="6"/>
        <v/>
      </c>
      <c r="AI26" s="24" t="str">
        <f t="shared" ca="1" si="6"/>
        <v/>
      </c>
      <c r="AJ26" s="24" t="str">
        <f t="shared" ca="1" si="6"/>
        <v/>
      </c>
      <c r="AK26" s="24" t="str">
        <f t="shared" ca="1" si="6"/>
        <v/>
      </c>
      <c r="AL26" s="24" t="str">
        <f t="shared" ca="1" si="6"/>
        <v/>
      </c>
      <c r="AM26" s="24" t="str">
        <f t="shared" ca="1" si="6"/>
        <v/>
      </c>
      <c r="AN26" s="24" t="str">
        <f t="shared" ref="AN26:BC35" ca="1" si="10">IF(AND($C26="Objectif",AN$7&gt;=$F26,AN$7&lt;=$F26+$G26-1),2,IF(AND($C26="Jalon",AN$7&gt;=$F26,AN$7&lt;=$F26+$G26-1),1,""))</f>
        <v/>
      </c>
      <c r="AO26" s="24" t="str">
        <f t="shared" ca="1" si="7"/>
        <v/>
      </c>
      <c r="AP26" s="24" t="str">
        <f t="shared" ca="1" si="7"/>
        <v/>
      </c>
      <c r="AQ26" s="24" t="str">
        <f t="shared" ca="1" si="7"/>
        <v/>
      </c>
      <c r="AR26" s="24" t="str">
        <f t="shared" ca="1" si="7"/>
        <v/>
      </c>
      <c r="AS26" s="24" t="str">
        <f t="shared" ca="1" si="7"/>
        <v/>
      </c>
      <c r="AT26" s="24" t="str">
        <f t="shared" ca="1" si="7"/>
        <v/>
      </c>
      <c r="AU26" s="24" t="str">
        <f t="shared" ca="1" si="7"/>
        <v/>
      </c>
      <c r="AV26" s="24" t="str">
        <f t="shared" ca="1" si="7"/>
        <v/>
      </c>
      <c r="AW26" s="24" t="str">
        <f t="shared" ca="1" si="7"/>
        <v/>
      </c>
      <c r="AX26" s="24" t="str">
        <f t="shared" ca="1" si="7"/>
        <v/>
      </c>
      <c r="AY26" s="24" t="str">
        <f t="shared" ca="1" si="7"/>
        <v/>
      </c>
      <c r="AZ26" s="24" t="str">
        <f t="shared" ca="1" si="7"/>
        <v/>
      </c>
      <c r="BA26" s="24" t="str">
        <f t="shared" ca="1" si="7"/>
        <v/>
      </c>
      <c r="BB26" s="24" t="str">
        <f t="shared" ca="1" si="7"/>
        <v/>
      </c>
      <c r="BC26" s="24" t="str">
        <f t="shared" ca="1" si="7"/>
        <v/>
      </c>
      <c r="BD26" s="24" t="str">
        <f t="shared" ref="BD26:BL35" ca="1" si="11">IF(AND($C26="Objectif",BD$7&gt;=$F26,BD$7&lt;=$F26+$G26-1),2,IF(AND($C26="Jalon",BD$7&gt;=$F26,BD$7&lt;=$F26+$G26-1),1,""))</f>
        <v/>
      </c>
      <c r="BE26" s="24" t="str">
        <f t="shared" ca="1" si="8"/>
        <v/>
      </c>
      <c r="BF26" s="24" t="str">
        <f t="shared" ca="1" si="8"/>
        <v/>
      </c>
      <c r="BG26" s="24" t="str">
        <f t="shared" ca="1" si="8"/>
        <v/>
      </c>
      <c r="BH26" s="24" t="str">
        <f t="shared" ca="1" si="8"/>
        <v/>
      </c>
      <c r="BI26" s="24" t="str">
        <f t="shared" ca="1" si="8"/>
        <v/>
      </c>
      <c r="BJ26" s="24" t="str">
        <f t="shared" ca="1" si="8"/>
        <v/>
      </c>
      <c r="BK26" s="24" t="str">
        <f t="shared" ca="1" si="8"/>
        <v/>
      </c>
      <c r="BL26" s="24" t="str">
        <f t="shared" ca="1" si="8"/>
        <v/>
      </c>
    </row>
    <row r="27" spans="1:64" s="1" customFormat="1" ht="40.15" customHeight="1" x14ac:dyDescent="0.25">
      <c r="A27" s="9"/>
      <c r="B27" s="58" t="s">
        <v>13</v>
      </c>
      <c r="C27" s="54" t="s">
        <v>20</v>
      </c>
      <c r="D27" s="54"/>
      <c r="E27" s="55"/>
      <c r="F27" s="56">
        <f ca="1">F21+22</f>
        <v>46228</v>
      </c>
      <c r="G27" s="57">
        <v>3</v>
      </c>
      <c r="H27" s="54"/>
      <c r="I27" s="24" t="str">
        <f t="shared" ca="1" si="9"/>
        <v/>
      </c>
      <c r="J27" s="24" t="str">
        <f t="shared" ca="1" si="9"/>
        <v/>
      </c>
      <c r="K27" s="24" t="str">
        <f t="shared" ca="1" si="9"/>
        <v/>
      </c>
      <c r="L27" s="24" t="str">
        <f t="shared" ca="1" si="9"/>
        <v/>
      </c>
      <c r="M27" s="24" t="str">
        <f t="shared" ca="1" si="9"/>
        <v/>
      </c>
      <c r="N27" s="24" t="str">
        <f t="shared" ca="1" si="9"/>
        <v/>
      </c>
      <c r="O27" s="24" t="str">
        <f t="shared" ca="1" si="9"/>
        <v/>
      </c>
      <c r="P27" s="24" t="str">
        <f t="shared" ca="1" si="9"/>
        <v/>
      </c>
      <c r="Q27" s="24" t="str">
        <f t="shared" ca="1" si="9"/>
        <v/>
      </c>
      <c r="R27" s="24" t="str">
        <f t="shared" ca="1" si="9"/>
        <v/>
      </c>
      <c r="S27" s="24" t="str">
        <f t="shared" ca="1" si="9"/>
        <v/>
      </c>
      <c r="T27" s="24" t="str">
        <f t="shared" ca="1" si="9"/>
        <v/>
      </c>
      <c r="U27" s="24" t="str">
        <f t="shared" ca="1" si="9"/>
        <v/>
      </c>
      <c r="V27" s="24" t="str">
        <f t="shared" ca="1" si="9"/>
        <v/>
      </c>
      <c r="W27" s="24" t="str">
        <f t="shared" ca="1" si="9"/>
        <v/>
      </c>
      <c r="X27" s="24" t="str">
        <f t="shared" ca="1" si="9"/>
        <v/>
      </c>
      <c r="Y27" s="24" t="str">
        <f t="shared" ref="Y27:AM35" ca="1" si="12">IF(AND($C27="Objectif",Y$7&gt;=$F27,Y$7&lt;=$F27+$G27-1),2,IF(AND($C27="Jalon",Y$7&gt;=$F27,Y$7&lt;=$F27+$G27-1),1,""))</f>
        <v/>
      </c>
      <c r="Z27" s="24" t="str">
        <f t="shared" ca="1" si="12"/>
        <v/>
      </c>
      <c r="AA27" s="24" t="str">
        <f t="shared" ca="1" si="12"/>
        <v/>
      </c>
      <c r="AB27" s="24" t="str">
        <f t="shared" ca="1" si="12"/>
        <v/>
      </c>
      <c r="AC27" s="24" t="str">
        <f t="shared" ca="1" si="12"/>
        <v/>
      </c>
      <c r="AD27" s="24" t="str">
        <f t="shared" ca="1" si="12"/>
        <v/>
      </c>
      <c r="AE27" s="24" t="str">
        <f t="shared" ca="1" si="12"/>
        <v/>
      </c>
      <c r="AF27" s="24" t="str">
        <f t="shared" ca="1" si="12"/>
        <v/>
      </c>
      <c r="AG27" s="24" t="str">
        <f t="shared" ca="1" si="12"/>
        <v/>
      </c>
      <c r="AH27" s="24" t="str">
        <f t="shared" ca="1" si="12"/>
        <v/>
      </c>
      <c r="AI27" s="24" t="str">
        <f t="shared" ca="1" si="12"/>
        <v/>
      </c>
      <c r="AJ27" s="24" t="str">
        <f t="shared" ca="1" si="12"/>
        <v/>
      </c>
      <c r="AK27" s="24" t="str">
        <f t="shared" ca="1" si="12"/>
        <v/>
      </c>
      <c r="AL27" s="24" t="str">
        <f t="shared" ca="1" si="12"/>
        <v/>
      </c>
      <c r="AM27" s="24" t="str">
        <f t="shared" ca="1" si="12"/>
        <v/>
      </c>
      <c r="AN27" s="24" t="str">
        <f t="shared" ca="1" si="10"/>
        <v/>
      </c>
      <c r="AO27" s="24" t="str">
        <f t="shared" ca="1" si="10"/>
        <v/>
      </c>
      <c r="AP27" s="24" t="str">
        <f t="shared" ca="1" si="10"/>
        <v/>
      </c>
      <c r="AQ27" s="24" t="str">
        <f t="shared" ca="1" si="10"/>
        <v/>
      </c>
      <c r="AR27" s="24" t="str">
        <f t="shared" ca="1" si="10"/>
        <v/>
      </c>
      <c r="AS27" s="24" t="str">
        <f t="shared" ca="1" si="10"/>
        <v/>
      </c>
      <c r="AT27" s="24" t="str">
        <f t="shared" ca="1" si="10"/>
        <v/>
      </c>
      <c r="AU27" s="24" t="str">
        <f t="shared" ca="1" si="10"/>
        <v/>
      </c>
      <c r="AV27" s="24" t="str">
        <f t="shared" ca="1" si="10"/>
        <v/>
      </c>
      <c r="AW27" s="24" t="str">
        <f t="shared" ca="1" si="10"/>
        <v/>
      </c>
      <c r="AX27" s="24" t="str">
        <f t="shared" ca="1" si="10"/>
        <v/>
      </c>
      <c r="AY27" s="24" t="str">
        <f t="shared" ca="1" si="10"/>
        <v/>
      </c>
      <c r="AZ27" s="24" t="str">
        <f t="shared" ca="1" si="10"/>
        <v/>
      </c>
      <c r="BA27" s="24" t="str">
        <f t="shared" ca="1" si="10"/>
        <v/>
      </c>
      <c r="BB27" s="24" t="str">
        <f t="shared" ca="1" si="10"/>
        <v/>
      </c>
      <c r="BC27" s="24" t="str">
        <f t="shared" ca="1" si="10"/>
        <v/>
      </c>
      <c r="BD27" s="24" t="str">
        <f t="shared" ca="1" si="11"/>
        <v/>
      </c>
      <c r="BE27" s="24" t="str">
        <f t="shared" ca="1" si="11"/>
        <v/>
      </c>
      <c r="BF27" s="24" t="str">
        <f t="shared" ca="1" si="11"/>
        <v/>
      </c>
      <c r="BG27" s="24" t="str">
        <f t="shared" ca="1" si="11"/>
        <v/>
      </c>
      <c r="BH27" s="24" t="str">
        <f t="shared" ca="1" si="11"/>
        <v/>
      </c>
      <c r="BI27" s="24" t="str">
        <f t="shared" ca="1" si="11"/>
        <v/>
      </c>
      <c r="BJ27" s="24" t="str">
        <f t="shared" ca="1" si="11"/>
        <v/>
      </c>
      <c r="BK27" s="24" t="str">
        <f t="shared" ca="1" si="11"/>
        <v/>
      </c>
      <c r="BL27" s="24" t="str">
        <f t="shared" ca="1" si="11"/>
        <v/>
      </c>
    </row>
    <row r="28" spans="1:64" s="1" customFormat="1" ht="40.15" customHeight="1" x14ac:dyDescent="0.25">
      <c r="A28" s="9"/>
      <c r="B28" s="58" t="s">
        <v>14</v>
      </c>
      <c r="C28" s="54" t="s">
        <v>22</v>
      </c>
      <c r="D28" s="54"/>
      <c r="E28" s="55"/>
      <c r="F28" s="56">
        <f ca="1">F16</f>
        <v>46197</v>
      </c>
      <c r="G28" s="57">
        <v>19</v>
      </c>
      <c r="H28" s="54"/>
      <c r="I28" s="24" t="str">
        <f t="shared" ca="1" si="9"/>
        <v/>
      </c>
      <c r="J28" s="24" t="str">
        <f t="shared" ca="1" si="9"/>
        <v/>
      </c>
      <c r="K28" s="24" t="str">
        <f t="shared" ca="1" si="9"/>
        <v/>
      </c>
      <c r="L28" s="24" t="str">
        <f t="shared" ca="1" si="9"/>
        <v/>
      </c>
      <c r="M28" s="24" t="str">
        <f t="shared" ca="1" si="9"/>
        <v/>
      </c>
      <c r="N28" s="24" t="str">
        <f t="shared" ca="1" si="9"/>
        <v/>
      </c>
      <c r="O28" s="24" t="str">
        <f t="shared" ca="1" si="9"/>
        <v/>
      </c>
      <c r="P28" s="24" t="str">
        <f t="shared" ca="1" si="9"/>
        <v/>
      </c>
      <c r="Q28" s="24" t="str">
        <f t="shared" ca="1" si="9"/>
        <v/>
      </c>
      <c r="R28" s="24" t="str">
        <f t="shared" ca="1" si="9"/>
        <v/>
      </c>
      <c r="S28" s="24" t="str">
        <f t="shared" ca="1" si="9"/>
        <v/>
      </c>
      <c r="T28" s="24" t="str">
        <f t="shared" ca="1" si="9"/>
        <v/>
      </c>
      <c r="U28" s="24" t="str">
        <f t="shared" ca="1" si="9"/>
        <v/>
      </c>
      <c r="V28" s="24" t="str">
        <f t="shared" ca="1" si="9"/>
        <v/>
      </c>
      <c r="W28" s="24" t="str">
        <f t="shared" ca="1" si="9"/>
        <v/>
      </c>
      <c r="X28" s="24" t="str">
        <f t="shared" ca="1" si="9"/>
        <v/>
      </c>
      <c r="Y28" s="24" t="str">
        <f t="shared" ca="1" si="12"/>
        <v/>
      </c>
      <c r="Z28" s="24" t="str">
        <f t="shared" ca="1" si="12"/>
        <v/>
      </c>
      <c r="AA28" s="24" t="str">
        <f t="shared" ca="1" si="12"/>
        <v/>
      </c>
      <c r="AB28" s="24" t="str">
        <f t="shared" ca="1" si="12"/>
        <v/>
      </c>
      <c r="AC28" s="24" t="str">
        <f t="shared" ca="1" si="12"/>
        <v/>
      </c>
      <c r="AD28" s="24" t="str">
        <f t="shared" ca="1" si="12"/>
        <v/>
      </c>
      <c r="AE28" s="24" t="str">
        <f t="shared" ca="1" si="12"/>
        <v/>
      </c>
      <c r="AF28" s="24" t="str">
        <f t="shared" ca="1" si="12"/>
        <v/>
      </c>
      <c r="AG28" s="24" t="str">
        <f t="shared" ca="1" si="12"/>
        <v/>
      </c>
      <c r="AH28" s="24" t="str">
        <f t="shared" ca="1" si="12"/>
        <v/>
      </c>
      <c r="AI28" s="24" t="str">
        <f t="shared" ca="1" si="12"/>
        <v/>
      </c>
      <c r="AJ28" s="24" t="str">
        <f t="shared" ca="1" si="12"/>
        <v/>
      </c>
      <c r="AK28" s="24" t="str">
        <f t="shared" ca="1" si="12"/>
        <v/>
      </c>
      <c r="AL28" s="24" t="str">
        <f t="shared" ca="1" si="12"/>
        <v/>
      </c>
      <c r="AM28" s="24" t="str">
        <f t="shared" ca="1" si="12"/>
        <v/>
      </c>
      <c r="AN28" s="24" t="str">
        <f t="shared" ca="1" si="10"/>
        <v/>
      </c>
      <c r="AO28" s="24" t="str">
        <f t="shared" ca="1" si="10"/>
        <v/>
      </c>
      <c r="AP28" s="24" t="str">
        <f t="shared" ca="1" si="10"/>
        <v/>
      </c>
      <c r="AQ28" s="24" t="str">
        <f t="shared" ca="1" si="10"/>
        <v/>
      </c>
      <c r="AR28" s="24" t="str">
        <f t="shared" ca="1" si="10"/>
        <v/>
      </c>
      <c r="AS28" s="24" t="str">
        <f t="shared" ca="1" si="10"/>
        <v/>
      </c>
      <c r="AT28" s="24" t="str">
        <f t="shared" ca="1" si="10"/>
        <v/>
      </c>
      <c r="AU28" s="24" t="str">
        <f t="shared" ca="1" si="10"/>
        <v/>
      </c>
      <c r="AV28" s="24" t="str">
        <f t="shared" ca="1" si="10"/>
        <v/>
      </c>
      <c r="AW28" s="24" t="str">
        <f t="shared" ca="1" si="10"/>
        <v/>
      </c>
      <c r="AX28" s="24" t="str">
        <f t="shared" ca="1" si="10"/>
        <v/>
      </c>
      <c r="AY28" s="24" t="str">
        <f t="shared" ca="1" si="10"/>
        <v/>
      </c>
      <c r="AZ28" s="24" t="str">
        <f t="shared" ca="1" si="10"/>
        <v/>
      </c>
      <c r="BA28" s="24" t="str">
        <f t="shared" ca="1" si="10"/>
        <v/>
      </c>
      <c r="BB28" s="24" t="str">
        <f t="shared" ca="1" si="10"/>
        <v/>
      </c>
      <c r="BC28" s="24" t="str">
        <f t="shared" ca="1" si="10"/>
        <v/>
      </c>
      <c r="BD28" s="24" t="str">
        <f t="shared" ca="1" si="11"/>
        <v/>
      </c>
      <c r="BE28" s="24" t="str">
        <f t="shared" ca="1" si="11"/>
        <v/>
      </c>
      <c r="BF28" s="24" t="str">
        <f t="shared" ca="1" si="11"/>
        <v/>
      </c>
      <c r="BG28" s="24" t="str">
        <f t="shared" ca="1" si="11"/>
        <v/>
      </c>
      <c r="BH28" s="24" t="str">
        <f t="shared" ca="1" si="11"/>
        <v/>
      </c>
      <c r="BI28" s="24" t="str">
        <f t="shared" ca="1" si="11"/>
        <v/>
      </c>
      <c r="BJ28" s="24" t="str">
        <f t="shared" ca="1" si="11"/>
        <v/>
      </c>
      <c r="BK28" s="24" t="str">
        <f t="shared" ca="1" si="11"/>
        <v/>
      </c>
      <c r="BL28" s="24" t="str">
        <f t="shared" ca="1" si="11"/>
        <v/>
      </c>
    </row>
    <row r="29" spans="1:64" s="1" customFormat="1" ht="40.15" customHeight="1" x14ac:dyDescent="0.25">
      <c r="A29" s="9"/>
      <c r="B29" s="99" t="s">
        <v>17</v>
      </c>
      <c r="C29" s="54"/>
      <c r="D29" s="54"/>
      <c r="E29" s="55"/>
      <c r="F29" s="56"/>
      <c r="G29" s="57"/>
      <c r="H29" s="54"/>
      <c r="I29" s="24" t="str">
        <f t="shared" ref="I29:X35" ca="1" si="13">IF(AND($C29="Objectif",I$7&gt;=$F29,I$7&lt;=$F29+$G29-1),2,IF(AND($C29="Jalon",I$7&gt;=$F29,I$7&lt;=$F29+$G29-1),1,""))</f>
        <v/>
      </c>
      <c r="J29" s="24" t="str">
        <f t="shared" ca="1" si="13"/>
        <v/>
      </c>
      <c r="K29" s="24" t="str">
        <f t="shared" ca="1" si="13"/>
        <v/>
      </c>
      <c r="L29" s="24" t="str">
        <f t="shared" ca="1" si="13"/>
        <v/>
      </c>
      <c r="M29" s="24" t="str">
        <f t="shared" ca="1" si="13"/>
        <v/>
      </c>
      <c r="N29" s="24" t="str">
        <f t="shared" ca="1" si="13"/>
        <v/>
      </c>
      <c r="O29" s="24" t="str">
        <f t="shared" ca="1" si="13"/>
        <v/>
      </c>
      <c r="P29" s="24" t="str">
        <f t="shared" ca="1" si="13"/>
        <v/>
      </c>
      <c r="Q29" s="24" t="str">
        <f t="shared" ca="1" si="13"/>
        <v/>
      </c>
      <c r="R29" s="24" t="str">
        <f t="shared" ca="1" si="13"/>
        <v/>
      </c>
      <c r="S29" s="24" t="str">
        <f t="shared" ca="1" si="13"/>
        <v/>
      </c>
      <c r="T29" s="24" t="str">
        <f t="shared" ca="1" si="13"/>
        <v/>
      </c>
      <c r="U29" s="24" t="str">
        <f t="shared" ca="1" si="13"/>
        <v/>
      </c>
      <c r="V29" s="24" t="str">
        <f t="shared" ca="1" si="13"/>
        <v/>
      </c>
      <c r="W29" s="24" t="str">
        <f t="shared" ca="1" si="13"/>
        <v/>
      </c>
      <c r="X29" s="24" t="str">
        <f t="shared" ca="1" si="13"/>
        <v/>
      </c>
      <c r="Y29" s="24" t="str">
        <f t="shared" ca="1" si="12"/>
        <v/>
      </c>
      <c r="Z29" s="24" t="str">
        <f t="shared" ca="1" si="12"/>
        <v/>
      </c>
      <c r="AA29" s="24" t="str">
        <f t="shared" ca="1" si="12"/>
        <v/>
      </c>
      <c r="AB29" s="24" t="str">
        <f t="shared" ca="1" si="12"/>
        <v/>
      </c>
      <c r="AC29" s="24" t="str">
        <f t="shared" ca="1" si="12"/>
        <v/>
      </c>
      <c r="AD29" s="24" t="str">
        <f t="shared" ca="1" si="12"/>
        <v/>
      </c>
      <c r="AE29" s="24" t="str">
        <f t="shared" ca="1" si="12"/>
        <v/>
      </c>
      <c r="AF29" s="24" t="str">
        <f t="shared" ca="1" si="12"/>
        <v/>
      </c>
      <c r="AG29" s="24" t="str">
        <f t="shared" ca="1" si="12"/>
        <v/>
      </c>
      <c r="AH29" s="24" t="str">
        <f t="shared" ca="1" si="12"/>
        <v/>
      </c>
      <c r="AI29" s="24" t="str">
        <f t="shared" ca="1" si="12"/>
        <v/>
      </c>
      <c r="AJ29" s="24" t="str">
        <f t="shared" ca="1" si="12"/>
        <v/>
      </c>
      <c r="AK29" s="24" t="str">
        <f t="shared" ca="1" si="12"/>
        <v/>
      </c>
      <c r="AL29" s="24" t="str">
        <f t="shared" ca="1" si="12"/>
        <v/>
      </c>
      <c r="AM29" s="24" t="str">
        <f t="shared" ca="1" si="12"/>
        <v/>
      </c>
      <c r="AN29" s="24" t="str">
        <f t="shared" ca="1" si="10"/>
        <v/>
      </c>
      <c r="AO29" s="24" t="str">
        <f t="shared" ca="1" si="10"/>
        <v/>
      </c>
      <c r="AP29" s="24" t="str">
        <f t="shared" ca="1" si="10"/>
        <v/>
      </c>
      <c r="AQ29" s="24" t="str">
        <f t="shared" ca="1" si="10"/>
        <v/>
      </c>
      <c r="AR29" s="24" t="str">
        <f t="shared" ca="1" si="10"/>
        <v/>
      </c>
      <c r="AS29" s="24" t="str">
        <f t="shared" ca="1" si="10"/>
        <v/>
      </c>
      <c r="AT29" s="24" t="str">
        <f t="shared" ca="1" si="10"/>
        <v/>
      </c>
      <c r="AU29" s="24" t="str">
        <f t="shared" ca="1" si="10"/>
        <v/>
      </c>
      <c r="AV29" s="24" t="str">
        <f t="shared" ca="1" si="10"/>
        <v/>
      </c>
      <c r="AW29" s="24" t="str">
        <f t="shared" ca="1" si="10"/>
        <v/>
      </c>
      <c r="AX29" s="24" t="str">
        <f t="shared" ca="1" si="10"/>
        <v/>
      </c>
      <c r="AY29" s="24" t="str">
        <f t="shared" ca="1" si="10"/>
        <v/>
      </c>
      <c r="AZ29" s="24" t="str">
        <f t="shared" ca="1" si="10"/>
        <v/>
      </c>
      <c r="BA29" s="24" t="str">
        <f t="shared" ca="1" si="10"/>
        <v/>
      </c>
      <c r="BB29" s="24" t="str">
        <f t="shared" ca="1" si="10"/>
        <v/>
      </c>
      <c r="BC29" s="24" t="str">
        <f t="shared" ca="1" si="10"/>
        <v/>
      </c>
      <c r="BD29" s="24" t="str">
        <f t="shared" ca="1" si="11"/>
        <v/>
      </c>
      <c r="BE29" s="24" t="str">
        <f t="shared" ca="1" si="11"/>
        <v/>
      </c>
      <c r="BF29" s="24" t="str">
        <f t="shared" ca="1" si="11"/>
        <v/>
      </c>
      <c r="BG29" s="24" t="str">
        <f t="shared" ca="1" si="11"/>
        <v/>
      </c>
      <c r="BH29" s="24" t="str">
        <f t="shared" ca="1" si="11"/>
        <v/>
      </c>
      <c r="BI29" s="24" t="str">
        <f t="shared" ca="1" si="11"/>
        <v/>
      </c>
      <c r="BJ29" s="24" t="str">
        <f t="shared" ca="1" si="11"/>
        <v/>
      </c>
      <c r="BK29" s="24" t="str">
        <f t="shared" ca="1" si="11"/>
        <v/>
      </c>
      <c r="BL29" s="24" t="str">
        <f t="shared" ca="1" si="11"/>
        <v/>
      </c>
    </row>
    <row r="30" spans="1:64" s="1" customFormat="1" ht="40.15" customHeight="1" x14ac:dyDescent="0.25">
      <c r="A30" s="9"/>
      <c r="B30" s="58" t="s">
        <v>10</v>
      </c>
      <c r="C30" s="54"/>
      <c r="D30" s="54"/>
      <c r="E30" s="55"/>
      <c r="F30" s="56">
        <f ca="1">F27+3</f>
        <v>46231</v>
      </c>
      <c r="G30" s="57">
        <v>15</v>
      </c>
      <c r="H30" s="54"/>
      <c r="I30" s="24" t="str">
        <f t="shared" ca="1" si="13"/>
        <v/>
      </c>
      <c r="J30" s="24" t="str">
        <f t="shared" ca="1" si="13"/>
        <v/>
      </c>
      <c r="K30" s="24" t="str">
        <f t="shared" ca="1" si="13"/>
        <v/>
      </c>
      <c r="L30" s="24" t="str">
        <f t="shared" ca="1" si="13"/>
        <v/>
      </c>
      <c r="M30" s="24" t="str">
        <f t="shared" ca="1" si="13"/>
        <v/>
      </c>
      <c r="N30" s="24" t="str">
        <f t="shared" ca="1" si="13"/>
        <v/>
      </c>
      <c r="O30" s="24" t="str">
        <f t="shared" ca="1" si="13"/>
        <v/>
      </c>
      <c r="P30" s="24" t="str">
        <f t="shared" ca="1" si="13"/>
        <v/>
      </c>
      <c r="Q30" s="24" t="str">
        <f t="shared" ca="1" si="13"/>
        <v/>
      </c>
      <c r="R30" s="24" t="str">
        <f t="shared" ca="1" si="13"/>
        <v/>
      </c>
      <c r="S30" s="24" t="str">
        <f t="shared" ca="1" si="13"/>
        <v/>
      </c>
      <c r="T30" s="24" t="str">
        <f t="shared" ca="1" si="13"/>
        <v/>
      </c>
      <c r="U30" s="24" t="str">
        <f t="shared" ca="1" si="13"/>
        <v/>
      </c>
      <c r="V30" s="24" t="str">
        <f t="shared" ca="1" si="13"/>
        <v/>
      </c>
      <c r="W30" s="24" t="str">
        <f t="shared" ca="1" si="13"/>
        <v/>
      </c>
      <c r="X30" s="24" t="str">
        <f t="shared" ca="1" si="13"/>
        <v/>
      </c>
      <c r="Y30" s="24" t="str">
        <f t="shared" ca="1" si="12"/>
        <v/>
      </c>
      <c r="Z30" s="24" t="str">
        <f t="shared" ca="1" si="12"/>
        <v/>
      </c>
      <c r="AA30" s="24" t="str">
        <f t="shared" ca="1" si="12"/>
        <v/>
      </c>
      <c r="AB30" s="24" t="str">
        <f t="shared" ca="1" si="12"/>
        <v/>
      </c>
      <c r="AC30" s="24" t="str">
        <f t="shared" ca="1" si="12"/>
        <v/>
      </c>
      <c r="AD30" s="24" t="str">
        <f t="shared" ca="1" si="12"/>
        <v/>
      </c>
      <c r="AE30" s="24" t="str">
        <f t="shared" ca="1" si="12"/>
        <v/>
      </c>
      <c r="AF30" s="24" t="str">
        <f t="shared" ca="1" si="12"/>
        <v/>
      </c>
      <c r="AG30" s="24" t="str">
        <f t="shared" ca="1" si="12"/>
        <v/>
      </c>
      <c r="AH30" s="24" t="str">
        <f t="shared" ca="1" si="12"/>
        <v/>
      </c>
      <c r="AI30" s="24" t="str">
        <f t="shared" ca="1" si="12"/>
        <v/>
      </c>
      <c r="AJ30" s="24" t="str">
        <f t="shared" ca="1" si="12"/>
        <v/>
      </c>
      <c r="AK30" s="24" t="str">
        <f t="shared" ca="1" si="12"/>
        <v/>
      </c>
      <c r="AL30" s="24" t="str">
        <f t="shared" ca="1" si="12"/>
        <v/>
      </c>
      <c r="AM30" s="24" t="str">
        <f t="shared" ca="1" si="12"/>
        <v/>
      </c>
      <c r="AN30" s="24" t="str">
        <f t="shared" ca="1" si="10"/>
        <v/>
      </c>
      <c r="AO30" s="24" t="str">
        <f t="shared" ca="1" si="10"/>
        <v/>
      </c>
      <c r="AP30" s="24" t="str">
        <f t="shared" ca="1" si="10"/>
        <v/>
      </c>
      <c r="AQ30" s="24" t="str">
        <f t="shared" ca="1" si="10"/>
        <v/>
      </c>
      <c r="AR30" s="24" t="str">
        <f t="shared" ca="1" si="10"/>
        <v/>
      </c>
      <c r="AS30" s="24" t="str">
        <f t="shared" ca="1" si="10"/>
        <v/>
      </c>
      <c r="AT30" s="24" t="str">
        <f t="shared" ca="1" si="10"/>
        <v/>
      </c>
      <c r="AU30" s="24" t="str">
        <f t="shared" ca="1" si="10"/>
        <v/>
      </c>
      <c r="AV30" s="24" t="str">
        <f t="shared" ca="1" si="10"/>
        <v/>
      </c>
      <c r="AW30" s="24" t="str">
        <f t="shared" ca="1" si="10"/>
        <v/>
      </c>
      <c r="AX30" s="24" t="str">
        <f t="shared" ca="1" si="10"/>
        <v/>
      </c>
      <c r="AY30" s="24" t="str">
        <f t="shared" ca="1" si="10"/>
        <v/>
      </c>
      <c r="AZ30" s="24" t="str">
        <f t="shared" ca="1" si="10"/>
        <v/>
      </c>
      <c r="BA30" s="24" t="str">
        <f t="shared" ca="1" si="10"/>
        <v/>
      </c>
      <c r="BB30" s="24" t="str">
        <f t="shared" ca="1" si="10"/>
        <v/>
      </c>
      <c r="BC30" s="24" t="str">
        <f t="shared" ca="1" si="10"/>
        <v/>
      </c>
      <c r="BD30" s="24" t="str">
        <f t="shared" ca="1" si="11"/>
        <v/>
      </c>
      <c r="BE30" s="24" t="str">
        <f t="shared" ca="1" si="11"/>
        <v/>
      </c>
      <c r="BF30" s="24" t="str">
        <f t="shared" ca="1" si="11"/>
        <v/>
      </c>
      <c r="BG30" s="24" t="str">
        <f t="shared" ca="1" si="11"/>
        <v/>
      </c>
      <c r="BH30" s="24" t="str">
        <f t="shared" ca="1" si="11"/>
        <v/>
      </c>
      <c r="BI30" s="24" t="str">
        <f t="shared" ca="1" si="11"/>
        <v/>
      </c>
      <c r="BJ30" s="24" t="str">
        <f t="shared" ca="1" si="11"/>
        <v/>
      </c>
      <c r="BK30" s="24" t="str">
        <f t="shared" ca="1" si="11"/>
        <v/>
      </c>
      <c r="BL30" s="24" t="str">
        <f t="shared" ca="1" si="11"/>
        <v/>
      </c>
    </row>
    <row r="31" spans="1:64" s="1" customFormat="1" ht="40.15" customHeight="1" x14ac:dyDescent="0.25">
      <c r="A31" s="9"/>
      <c r="B31" s="58" t="s">
        <v>11</v>
      </c>
      <c r="C31" s="54"/>
      <c r="D31" s="54"/>
      <c r="E31" s="55"/>
      <c r="F31" s="56">
        <f ca="1">F30+14</f>
        <v>46245</v>
      </c>
      <c r="G31" s="57">
        <v>5</v>
      </c>
      <c r="H31" s="54"/>
      <c r="I31" s="24" t="str">
        <f t="shared" ca="1" si="13"/>
        <v/>
      </c>
      <c r="J31" s="24" t="str">
        <f t="shared" ca="1" si="13"/>
        <v/>
      </c>
      <c r="K31" s="24" t="str">
        <f t="shared" ca="1" si="13"/>
        <v/>
      </c>
      <c r="L31" s="24" t="str">
        <f t="shared" ca="1" si="13"/>
        <v/>
      </c>
      <c r="M31" s="24" t="str">
        <f t="shared" ca="1" si="13"/>
        <v/>
      </c>
      <c r="N31" s="24" t="str">
        <f t="shared" ca="1" si="13"/>
        <v/>
      </c>
      <c r="O31" s="24" t="str">
        <f t="shared" ca="1" si="13"/>
        <v/>
      </c>
      <c r="P31" s="24" t="str">
        <f t="shared" ca="1" si="13"/>
        <v/>
      </c>
      <c r="Q31" s="24" t="str">
        <f t="shared" ca="1" si="13"/>
        <v/>
      </c>
      <c r="R31" s="24" t="str">
        <f t="shared" ca="1" si="13"/>
        <v/>
      </c>
      <c r="S31" s="24" t="str">
        <f t="shared" ca="1" si="13"/>
        <v/>
      </c>
      <c r="T31" s="24" t="str">
        <f t="shared" ca="1" si="13"/>
        <v/>
      </c>
      <c r="U31" s="24" t="str">
        <f t="shared" ca="1" si="13"/>
        <v/>
      </c>
      <c r="V31" s="24" t="str">
        <f t="shared" ca="1" si="13"/>
        <v/>
      </c>
      <c r="W31" s="24" t="str">
        <f t="shared" ca="1" si="13"/>
        <v/>
      </c>
      <c r="X31" s="24" t="str">
        <f t="shared" ca="1" si="13"/>
        <v/>
      </c>
      <c r="Y31" s="24" t="str">
        <f t="shared" ca="1" si="12"/>
        <v/>
      </c>
      <c r="Z31" s="24" t="str">
        <f t="shared" ca="1" si="12"/>
        <v/>
      </c>
      <c r="AA31" s="24" t="str">
        <f t="shared" ca="1" si="12"/>
        <v/>
      </c>
      <c r="AB31" s="24" t="str">
        <f t="shared" ca="1" si="12"/>
        <v/>
      </c>
      <c r="AC31" s="24" t="str">
        <f t="shared" ca="1" si="12"/>
        <v/>
      </c>
      <c r="AD31" s="24" t="str">
        <f t="shared" ca="1" si="12"/>
        <v/>
      </c>
      <c r="AE31" s="24" t="str">
        <f t="shared" ca="1" si="12"/>
        <v/>
      </c>
      <c r="AF31" s="24" t="str">
        <f t="shared" ca="1" si="12"/>
        <v/>
      </c>
      <c r="AG31" s="24" t="str">
        <f t="shared" ca="1" si="12"/>
        <v/>
      </c>
      <c r="AH31" s="24" t="str">
        <f t="shared" ca="1" si="12"/>
        <v/>
      </c>
      <c r="AI31" s="24" t="str">
        <f t="shared" ca="1" si="12"/>
        <v/>
      </c>
      <c r="AJ31" s="24" t="str">
        <f t="shared" ca="1" si="12"/>
        <v/>
      </c>
      <c r="AK31" s="24" t="str">
        <f t="shared" ca="1" si="12"/>
        <v/>
      </c>
      <c r="AL31" s="24" t="str">
        <f t="shared" ca="1" si="12"/>
        <v/>
      </c>
      <c r="AM31" s="24" t="str">
        <f t="shared" ca="1" si="12"/>
        <v/>
      </c>
      <c r="AN31" s="24" t="str">
        <f t="shared" ca="1" si="10"/>
        <v/>
      </c>
      <c r="AO31" s="24" t="str">
        <f t="shared" ca="1" si="10"/>
        <v/>
      </c>
      <c r="AP31" s="24" t="str">
        <f t="shared" ca="1" si="10"/>
        <v/>
      </c>
      <c r="AQ31" s="24" t="str">
        <f t="shared" ca="1" si="10"/>
        <v/>
      </c>
      <c r="AR31" s="24" t="str">
        <f t="shared" ca="1" si="10"/>
        <v/>
      </c>
      <c r="AS31" s="24" t="str">
        <f t="shared" ca="1" si="10"/>
        <v/>
      </c>
      <c r="AT31" s="24" t="str">
        <f t="shared" ca="1" si="10"/>
        <v/>
      </c>
      <c r="AU31" s="24" t="str">
        <f t="shared" ca="1" si="10"/>
        <v/>
      </c>
      <c r="AV31" s="24" t="str">
        <f t="shared" ca="1" si="10"/>
        <v/>
      </c>
      <c r="AW31" s="24" t="str">
        <f t="shared" ca="1" si="10"/>
        <v/>
      </c>
      <c r="AX31" s="24" t="str">
        <f t="shared" ca="1" si="10"/>
        <v/>
      </c>
      <c r="AY31" s="24" t="str">
        <f t="shared" ca="1" si="10"/>
        <v/>
      </c>
      <c r="AZ31" s="24" t="str">
        <f t="shared" ca="1" si="10"/>
        <v/>
      </c>
      <c r="BA31" s="24" t="str">
        <f t="shared" ca="1" si="10"/>
        <v/>
      </c>
      <c r="BB31" s="24" t="str">
        <f t="shared" ca="1" si="10"/>
        <v/>
      </c>
      <c r="BC31" s="24" t="str">
        <f t="shared" ca="1" si="10"/>
        <v/>
      </c>
      <c r="BD31" s="24" t="str">
        <f t="shared" ca="1" si="11"/>
        <v/>
      </c>
      <c r="BE31" s="24" t="str">
        <f t="shared" ca="1" si="11"/>
        <v/>
      </c>
      <c r="BF31" s="24" t="str">
        <f t="shared" ca="1" si="11"/>
        <v/>
      </c>
      <c r="BG31" s="24" t="str">
        <f t="shared" ca="1" si="11"/>
        <v/>
      </c>
      <c r="BH31" s="24" t="str">
        <f t="shared" ca="1" si="11"/>
        <v/>
      </c>
      <c r="BI31" s="24" t="str">
        <f t="shared" ca="1" si="11"/>
        <v/>
      </c>
      <c r="BJ31" s="24" t="str">
        <f t="shared" ca="1" si="11"/>
        <v/>
      </c>
      <c r="BK31" s="24" t="str">
        <f t="shared" ca="1" si="11"/>
        <v/>
      </c>
      <c r="BL31" s="24" t="str">
        <f t="shared" ca="1" si="11"/>
        <v/>
      </c>
    </row>
    <row r="32" spans="1:64" s="1" customFormat="1" ht="40.15" customHeight="1" x14ac:dyDescent="0.25">
      <c r="A32" s="9"/>
      <c r="B32" s="58" t="s">
        <v>12</v>
      </c>
      <c r="C32" s="54" t="s">
        <v>21</v>
      </c>
      <c r="D32" s="54"/>
      <c r="E32" s="55"/>
      <c r="F32" s="56">
        <f ca="1">F31+42</f>
        <v>46287</v>
      </c>
      <c r="G32" s="57">
        <v>1</v>
      </c>
      <c r="H32" s="54"/>
      <c r="I32" s="24" t="str">
        <f t="shared" ca="1" si="13"/>
        <v/>
      </c>
      <c r="J32" s="24" t="str">
        <f t="shared" ca="1" si="13"/>
        <v/>
      </c>
      <c r="K32" s="24" t="str">
        <f t="shared" ca="1" si="13"/>
        <v/>
      </c>
      <c r="L32" s="24" t="str">
        <f t="shared" ca="1" si="13"/>
        <v/>
      </c>
      <c r="M32" s="24" t="str">
        <f t="shared" ca="1" si="13"/>
        <v/>
      </c>
      <c r="N32" s="24" t="str">
        <f t="shared" ca="1" si="13"/>
        <v/>
      </c>
      <c r="O32" s="24" t="str">
        <f t="shared" ca="1" si="13"/>
        <v/>
      </c>
      <c r="P32" s="24" t="str">
        <f t="shared" ca="1" si="13"/>
        <v/>
      </c>
      <c r="Q32" s="24" t="str">
        <f t="shared" ca="1" si="13"/>
        <v/>
      </c>
      <c r="R32" s="24" t="str">
        <f t="shared" ca="1" si="13"/>
        <v/>
      </c>
      <c r="S32" s="24" t="str">
        <f t="shared" ca="1" si="13"/>
        <v/>
      </c>
      <c r="T32" s="24" t="str">
        <f t="shared" ca="1" si="13"/>
        <v/>
      </c>
      <c r="U32" s="24" t="str">
        <f t="shared" ca="1" si="13"/>
        <v/>
      </c>
      <c r="V32" s="24" t="str">
        <f t="shared" ca="1" si="13"/>
        <v/>
      </c>
      <c r="W32" s="24" t="str">
        <f t="shared" ca="1" si="13"/>
        <v/>
      </c>
      <c r="X32" s="24" t="str">
        <f t="shared" ca="1" si="13"/>
        <v/>
      </c>
      <c r="Y32" s="24" t="str">
        <f t="shared" ca="1" si="12"/>
        <v/>
      </c>
      <c r="Z32" s="24" t="str">
        <f t="shared" ca="1" si="12"/>
        <v/>
      </c>
      <c r="AA32" s="24" t="str">
        <f t="shared" ca="1" si="12"/>
        <v/>
      </c>
      <c r="AB32" s="24" t="str">
        <f t="shared" ca="1" si="12"/>
        <v/>
      </c>
      <c r="AC32" s="24" t="str">
        <f t="shared" ca="1" si="12"/>
        <v/>
      </c>
      <c r="AD32" s="24">
        <f t="shared" ca="1" si="12"/>
        <v>1</v>
      </c>
      <c r="AE32" s="24" t="str">
        <f t="shared" ca="1" si="12"/>
        <v/>
      </c>
      <c r="AF32" s="24" t="str">
        <f t="shared" ca="1" si="12"/>
        <v/>
      </c>
      <c r="AG32" s="24" t="str">
        <f t="shared" ca="1" si="12"/>
        <v/>
      </c>
      <c r="AH32" s="24" t="str">
        <f t="shared" ca="1" si="12"/>
        <v/>
      </c>
      <c r="AI32" s="24" t="str">
        <f t="shared" ca="1" si="12"/>
        <v/>
      </c>
      <c r="AJ32" s="24" t="str">
        <f t="shared" ca="1" si="12"/>
        <v/>
      </c>
      <c r="AK32" s="24" t="str">
        <f t="shared" ca="1" si="12"/>
        <v/>
      </c>
      <c r="AL32" s="24" t="str">
        <f t="shared" ca="1" si="12"/>
        <v/>
      </c>
      <c r="AM32" s="24" t="str">
        <f t="shared" ca="1" si="12"/>
        <v/>
      </c>
      <c r="AN32" s="24" t="str">
        <f t="shared" ca="1" si="10"/>
        <v/>
      </c>
      <c r="AO32" s="24" t="str">
        <f t="shared" ca="1" si="10"/>
        <v/>
      </c>
      <c r="AP32" s="24" t="str">
        <f t="shared" ca="1" si="10"/>
        <v/>
      </c>
      <c r="AQ32" s="24" t="str">
        <f t="shared" ca="1" si="10"/>
        <v/>
      </c>
      <c r="AR32" s="24" t="str">
        <f t="shared" ca="1" si="10"/>
        <v/>
      </c>
      <c r="AS32" s="24" t="str">
        <f t="shared" ca="1" si="10"/>
        <v/>
      </c>
      <c r="AT32" s="24" t="str">
        <f t="shared" ca="1" si="10"/>
        <v/>
      </c>
      <c r="AU32" s="24" t="str">
        <f t="shared" ca="1" si="10"/>
        <v/>
      </c>
      <c r="AV32" s="24" t="str">
        <f t="shared" ca="1" si="10"/>
        <v/>
      </c>
      <c r="AW32" s="24" t="str">
        <f t="shared" ca="1" si="10"/>
        <v/>
      </c>
      <c r="AX32" s="24" t="str">
        <f t="shared" ca="1" si="10"/>
        <v/>
      </c>
      <c r="AY32" s="24" t="str">
        <f t="shared" ca="1" si="10"/>
        <v/>
      </c>
      <c r="AZ32" s="24" t="str">
        <f t="shared" ca="1" si="10"/>
        <v/>
      </c>
      <c r="BA32" s="24" t="str">
        <f t="shared" ca="1" si="10"/>
        <v/>
      </c>
      <c r="BB32" s="24" t="str">
        <f t="shared" ca="1" si="10"/>
        <v/>
      </c>
      <c r="BC32" s="24" t="str">
        <f t="shared" ca="1" si="10"/>
        <v/>
      </c>
      <c r="BD32" s="24" t="str">
        <f t="shared" ca="1" si="11"/>
        <v/>
      </c>
      <c r="BE32" s="24" t="str">
        <f t="shared" ca="1" si="11"/>
        <v/>
      </c>
      <c r="BF32" s="24" t="str">
        <f t="shared" ca="1" si="11"/>
        <v/>
      </c>
      <c r="BG32" s="24" t="str">
        <f t="shared" ca="1" si="11"/>
        <v/>
      </c>
      <c r="BH32" s="24" t="str">
        <f t="shared" ca="1" si="11"/>
        <v/>
      </c>
      <c r="BI32" s="24" t="str">
        <f t="shared" ca="1" si="11"/>
        <v/>
      </c>
      <c r="BJ32" s="24" t="str">
        <f t="shared" ca="1" si="11"/>
        <v/>
      </c>
      <c r="BK32" s="24" t="str">
        <f t="shared" ca="1" si="11"/>
        <v/>
      </c>
      <c r="BL32" s="24" t="str">
        <f t="shared" ca="1" si="11"/>
        <v/>
      </c>
    </row>
    <row r="33" spans="1:65" s="1" customFormat="1" ht="40.15" customHeight="1" x14ac:dyDescent="0.25">
      <c r="A33" s="9"/>
      <c r="B33" s="58" t="s">
        <v>13</v>
      </c>
      <c r="C33" s="54"/>
      <c r="D33" s="54"/>
      <c r="E33" s="55"/>
      <c r="F33" s="56"/>
      <c r="G33" s="57"/>
      <c r="H33" s="54"/>
      <c r="I33" s="24" t="str">
        <f t="shared" ca="1" si="13"/>
        <v/>
      </c>
      <c r="J33" s="24" t="str">
        <f t="shared" ca="1" si="13"/>
        <v/>
      </c>
      <c r="K33" s="24" t="str">
        <f t="shared" ca="1" si="13"/>
        <v/>
      </c>
      <c r="L33" s="24" t="str">
        <f t="shared" ca="1" si="13"/>
        <v/>
      </c>
      <c r="M33" s="24" t="str">
        <f t="shared" ca="1" si="13"/>
        <v/>
      </c>
      <c r="N33" s="24" t="str">
        <f t="shared" ca="1" si="13"/>
        <v/>
      </c>
      <c r="O33" s="24" t="str">
        <f t="shared" ca="1" si="13"/>
        <v/>
      </c>
      <c r="P33" s="24" t="str">
        <f t="shared" ca="1" si="13"/>
        <v/>
      </c>
      <c r="Q33" s="24" t="str">
        <f t="shared" ca="1" si="13"/>
        <v/>
      </c>
      <c r="R33" s="24" t="str">
        <f t="shared" ca="1" si="13"/>
        <v/>
      </c>
      <c r="S33" s="24" t="str">
        <f t="shared" ca="1" si="13"/>
        <v/>
      </c>
      <c r="T33" s="24" t="str">
        <f t="shared" ca="1" si="13"/>
        <v/>
      </c>
      <c r="U33" s="24" t="str">
        <f t="shared" ca="1" si="13"/>
        <v/>
      </c>
      <c r="V33" s="24" t="str">
        <f t="shared" ca="1" si="13"/>
        <v/>
      </c>
      <c r="W33" s="24" t="str">
        <f t="shared" ca="1" si="13"/>
        <v/>
      </c>
      <c r="X33" s="24" t="str">
        <f t="shared" ca="1" si="13"/>
        <v/>
      </c>
      <c r="Y33" s="24" t="str">
        <f t="shared" ca="1" si="12"/>
        <v/>
      </c>
      <c r="Z33" s="24" t="str">
        <f t="shared" ca="1" si="12"/>
        <v/>
      </c>
      <c r="AA33" s="24" t="str">
        <f t="shared" ca="1" si="12"/>
        <v/>
      </c>
      <c r="AB33" s="24" t="str">
        <f t="shared" ca="1" si="12"/>
        <v/>
      </c>
      <c r="AC33" s="24" t="str">
        <f t="shared" ca="1" si="12"/>
        <v/>
      </c>
      <c r="AD33" s="24" t="str">
        <f t="shared" ca="1" si="12"/>
        <v/>
      </c>
      <c r="AE33" s="24" t="str">
        <f t="shared" ca="1" si="12"/>
        <v/>
      </c>
      <c r="AF33" s="24" t="str">
        <f t="shared" ca="1" si="12"/>
        <v/>
      </c>
      <c r="AG33" s="24" t="str">
        <f t="shared" ca="1" si="12"/>
        <v/>
      </c>
      <c r="AH33" s="24" t="str">
        <f t="shared" ca="1" si="12"/>
        <v/>
      </c>
      <c r="AI33" s="24" t="str">
        <f t="shared" ca="1" si="12"/>
        <v/>
      </c>
      <c r="AJ33" s="24" t="str">
        <f t="shared" ca="1" si="12"/>
        <v/>
      </c>
      <c r="AK33" s="24" t="str">
        <f t="shared" ca="1" si="12"/>
        <v/>
      </c>
      <c r="AL33" s="24" t="str">
        <f t="shared" ca="1" si="12"/>
        <v/>
      </c>
      <c r="AM33" s="24" t="str">
        <f t="shared" ca="1" si="12"/>
        <v/>
      </c>
      <c r="AN33" s="24" t="str">
        <f t="shared" ca="1" si="10"/>
        <v/>
      </c>
      <c r="AO33" s="24" t="str">
        <f t="shared" ca="1" si="10"/>
        <v/>
      </c>
      <c r="AP33" s="24" t="str">
        <f t="shared" ca="1" si="10"/>
        <v/>
      </c>
      <c r="AQ33" s="24" t="str">
        <f t="shared" ca="1" si="10"/>
        <v/>
      </c>
      <c r="AR33" s="24" t="str">
        <f t="shared" ca="1" si="10"/>
        <v/>
      </c>
      <c r="AS33" s="24" t="str">
        <f t="shared" ca="1" si="10"/>
        <v/>
      </c>
      <c r="AT33" s="24" t="str">
        <f t="shared" ca="1" si="10"/>
        <v/>
      </c>
      <c r="AU33" s="24" t="str">
        <f t="shared" ca="1" si="10"/>
        <v/>
      </c>
      <c r="AV33" s="24" t="str">
        <f t="shared" ca="1" si="10"/>
        <v/>
      </c>
      <c r="AW33" s="24" t="str">
        <f t="shared" ca="1" si="10"/>
        <v/>
      </c>
      <c r="AX33" s="24" t="str">
        <f t="shared" ca="1" si="10"/>
        <v/>
      </c>
      <c r="AY33" s="24" t="str">
        <f t="shared" ca="1" si="10"/>
        <v/>
      </c>
      <c r="AZ33" s="24" t="str">
        <f t="shared" ca="1" si="10"/>
        <v/>
      </c>
      <c r="BA33" s="24" t="str">
        <f t="shared" ca="1" si="10"/>
        <v/>
      </c>
      <c r="BB33" s="24" t="str">
        <f t="shared" ca="1" si="10"/>
        <v/>
      </c>
      <c r="BC33" s="24" t="str">
        <f t="shared" ca="1" si="10"/>
        <v/>
      </c>
      <c r="BD33" s="24" t="str">
        <f t="shared" ca="1" si="11"/>
        <v/>
      </c>
      <c r="BE33" s="24" t="str">
        <f t="shared" ca="1" si="11"/>
        <v/>
      </c>
      <c r="BF33" s="24" t="str">
        <f t="shared" ca="1" si="11"/>
        <v/>
      </c>
      <c r="BG33" s="24" t="str">
        <f t="shared" ca="1" si="11"/>
        <v/>
      </c>
      <c r="BH33" s="24" t="str">
        <f t="shared" ca="1" si="11"/>
        <v/>
      </c>
      <c r="BI33" s="24" t="str">
        <f t="shared" ca="1" si="11"/>
        <v/>
      </c>
      <c r="BJ33" s="24" t="str">
        <f t="shared" ca="1" si="11"/>
        <v/>
      </c>
      <c r="BK33" s="24" t="str">
        <f t="shared" ca="1" si="11"/>
        <v/>
      </c>
      <c r="BL33" s="24" t="str">
        <f t="shared" ca="1" si="11"/>
        <v/>
      </c>
    </row>
    <row r="34" spans="1:65" s="1" customFormat="1" ht="40.15" customHeight="1" x14ac:dyDescent="0.25">
      <c r="A34" s="9"/>
      <c r="B34" s="58" t="s">
        <v>14</v>
      </c>
      <c r="C34" s="54"/>
      <c r="D34" s="54"/>
      <c r="E34" s="55"/>
      <c r="F34" s="56"/>
      <c r="G34" s="57"/>
      <c r="H34" s="54"/>
      <c r="I34" s="24" t="str">
        <f t="shared" ca="1" si="13"/>
        <v/>
      </c>
      <c r="J34" s="24" t="str">
        <f t="shared" ca="1" si="13"/>
        <v/>
      </c>
      <c r="K34" s="24" t="str">
        <f t="shared" ca="1" si="13"/>
        <v/>
      </c>
      <c r="L34" s="24" t="str">
        <f t="shared" ca="1" si="13"/>
        <v/>
      </c>
      <c r="M34" s="24" t="str">
        <f t="shared" ca="1" si="13"/>
        <v/>
      </c>
      <c r="N34" s="24" t="str">
        <f t="shared" ca="1" si="13"/>
        <v/>
      </c>
      <c r="O34" s="24" t="str">
        <f t="shared" ca="1" si="13"/>
        <v/>
      </c>
      <c r="P34" s="24" t="str">
        <f t="shared" ca="1" si="13"/>
        <v/>
      </c>
      <c r="Q34" s="24" t="str">
        <f t="shared" ca="1" si="13"/>
        <v/>
      </c>
      <c r="R34" s="24" t="str">
        <f t="shared" ca="1" si="13"/>
        <v/>
      </c>
      <c r="S34" s="24" t="str">
        <f t="shared" ca="1" si="13"/>
        <v/>
      </c>
      <c r="T34" s="24" t="str">
        <f t="shared" ca="1" si="13"/>
        <v/>
      </c>
      <c r="U34" s="24" t="str">
        <f t="shared" ca="1" si="13"/>
        <v/>
      </c>
      <c r="V34" s="24" t="str">
        <f t="shared" ca="1" si="13"/>
        <v/>
      </c>
      <c r="W34" s="24" t="str">
        <f t="shared" ca="1" si="13"/>
        <v/>
      </c>
      <c r="X34" s="24" t="str">
        <f t="shared" ca="1" si="13"/>
        <v/>
      </c>
      <c r="Y34" s="24" t="str">
        <f t="shared" ca="1" si="12"/>
        <v/>
      </c>
      <c r="Z34" s="24" t="str">
        <f t="shared" ca="1" si="12"/>
        <v/>
      </c>
      <c r="AA34" s="24" t="str">
        <f t="shared" ca="1" si="12"/>
        <v/>
      </c>
      <c r="AB34" s="24" t="str">
        <f t="shared" ca="1" si="12"/>
        <v/>
      </c>
      <c r="AC34" s="24" t="str">
        <f t="shared" ca="1" si="12"/>
        <v/>
      </c>
      <c r="AD34" s="24" t="str">
        <f t="shared" ca="1" si="12"/>
        <v/>
      </c>
      <c r="AE34" s="24" t="str">
        <f t="shared" ca="1" si="12"/>
        <v/>
      </c>
      <c r="AF34" s="24" t="str">
        <f t="shared" ca="1" si="12"/>
        <v/>
      </c>
      <c r="AG34" s="24" t="str">
        <f t="shared" ca="1" si="12"/>
        <v/>
      </c>
      <c r="AH34" s="24" t="str">
        <f t="shared" ca="1" si="12"/>
        <v/>
      </c>
      <c r="AI34" s="24" t="str">
        <f t="shared" ca="1" si="12"/>
        <v/>
      </c>
      <c r="AJ34" s="24" t="str">
        <f t="shared" ca="1" si="12"/>
        <v/>
      </c>
      <c r="AK34" s="24" t="str">
        <f t="shared" ca="1" si="12"/>
        <v/>
      </c>
      <c r="AL34" s="24" t="str">
        <f t="shared" ca="1" si="12"/>
        <v/>
      </c>
      <c r="AM34" s="24" t="str">
        <f t="shared" ca="1" si="12"/>
        <v/>
      </c>
      <c r="AN34" s="24" t="str">
        <f t="shared" ca="1" si="10"/>
        <v/>
      </c>
      <c r="AO34" s="24" t="str">
        <f t="shared" ca="1" si="10"/>
        <v/>
      </c>
      <c r="AP34" s="24" t="str">
        <f t="shared" ca="1" si="10"/>
        <v/>
      </c>
      <c r="AQ34" s="24" t="str">
        <f t="shared" ca="1" si="10"/>
        <v/>
      </c>
      <c r="AR34" s="24" t="str">
        <f t="shared" ca="1" si="10"/>
        <v/>
      </c>
      <c r="AS34" s="24" t="str">
        <f t="shared" ca="1" si="10"/>
        <v/>
      </c>
      <c r="AT34" s="24" t="str">
        <f t="shared" ca="1" si="10"/>
        <v/>
      </c>
      <c r="AU34" s="24" t="str">
        <f t="shared" ca="1" si="10"/>
        <v/>
      </c>
      <c r="AV34" s="24" t="str">
        <f t="shared" ca="1" si="10"/>
        <v/>
      </c>
      <c r="AW34" s="24" t="str">
        <f t="shared" ca="1" si="10"/>
        <v/>
      </c>
      <c r="AX34" s="24" t="str">
        <f t="shared" ca="1" si="10"/>
        <v/>
      </c>
      <c r="AY34" s="24" t="str">
        <f t="shared" ca="1" si="10"/>
        <v/>
      </c>
      <c r="AZ34" s="24" t="str">
        <f t="shared" ca="1" si="10"/>
        <v/>
      </c>
      <c r="BA34" s="24" t="str">
        <f t="shared" ca="1" si="10"/>
        <v/>
      </c>
      <c r="BB34" s="24" t="str">
        <f t="shared" ca="1" si="10"/>
        <v/>
      </c>
      <c r="BC34" s="24" t="str">
        <f t="shared" ca="1" si="10"/>
        <v/>
      </c>
      <c r="BD34" s="24" t="str">
        <f t="shared" ca="1" si="11"/>
        <v/>
      </c>
      <c r="BE34" s="24" t="str">
        <f t="shared" ca="1" si="11"/>
        <v/>
      </c>
      <c r="BF34" s="24" t="str">
        <f t="shared" ca="1" si="11"/>
        <v/>
      </c>
      <c r="BG34" s="24" t="str">
        <f t="shared" ca="1" si="11"/>
        <v/>
      </c>
      <c r="BH34" s="24" t="str">
        <f t="shared" ca="1" si="11"/>
        <v/>
      </c>
      <c r="BI34" s="24" t="str">
        <f t="shared" ca="1" si="11"/>
        <v/>
      </c>
      <c r="BJ34" s="24" t="str">
        <f t="shared" ca="1" si="11"/>
        <v/>
      </c>
      <c r="BK34" s="24" t="str">
        <f t="shared" ca="1" si="11"/>
        <v/>
      </c>
      <c r="BL34" s="24" t="str">
        <f t="shared" ca="1" si="11"/>
        <v/>
      </c>
    </row>
    <row r="35" spans="1:65" s="1" customFormat="1" ht="40.15" customHeight="1" x14ac:dyDescent="0.25">
      <c r="A35" s="9"/>
      <c r="B35" s="58"/>
      <c r="C35" s="54"/>
      <c r="D35" s="54"/>
      <c r="E35" s="55"/>
      <c r="F35" s="56"/>
      <c r="G35" s="57"/>
      <c r="H35" s="54"/>
      <c r="I35" s="24" t="str">
        <f t="shared" ca="1" si="13"/>
        <v/>
      </c>
      <c r="J35" s="24" t="str">
        <f t="shared" ca="1" si="13"/>
        <v/>
      </c>
      <c r="K35" s="24" t="str">
        <f t="shared" ca="1" si="13"/>
        <v/>
      </c>
      <c r="L35" s="24" t="str">
        <f t="shared" ca="1" si="13"/>
        <v/>
      </c>
      <c r="M35" s="24" t="str">
        <f t="shared" ca="1" si="13"/>
        <v/>
      </c>
      <c r="N35" s="24" t="str">
        <f t="shared" ca="1" si="13"/>
        <v/>
      </c>
      <c r="O35" s="24" t="str">
        <f t="shared" ca="1" si="13"/>
        <v/>
      </c>
      <c r="P35" s="24" t="str">
        <f t="shared" ca="1" si="13"/>
        <v/>
      </c>
      <c r="Q35" s="24" t="str">
        <f t="shared" ca="1" si="13"/>
        <v/>
      </c>
      <c r="R35" s="24" t="str">
        <f t="shared" ca="1" si="13"/>
        <v/>
      </c>
      <c r="S35" s="24" t="str">
        <f t="shared" ca="1" si="13"/>
        <v/>
      </c>
      <c r="T35" s="24" t="str">
        <f t="shared" ca="1" si="13"/>
        <v/>
      </c>
      <c r="U35" s="24" t="str">
        <f t="shared" ca="1" si="13"/>
        <v/>
      </c>
      <c r="V35" s="24" t="str">
        <f t="shared" ca="1" si="13"/>
        <v/>
      </c>
      <c r="W35" s="24" t="str">
        <f t="shared" ca="1" si="13"/>
        <v/>
      </c>
      <c r="X35" s="24" t="str">
        <f t="shared" ca="1" si="13"/>
        <v/>
      </c>
      <c r="Y35" s="24" t="str">
        <f t="shared" ca="1" si="12"/>
        <v/>
      </c>
      <c r="Z35" s="24" t="str">
        <f t="shared" ca="1" si="12"/>
        <v/>
      </c>
      <c r="AA35" s="24" t="str">
        <f t="shared" ca="1" si="12"/>
        <v/>
      </c>
      <c r="AB35" s="24" t="str">
        <f t="shared" ca="1" si="12"/>
        <v/>
      </c>
      <c r="AC35" s="24" t="str">
        <f t="shared" ca="1" si="12"/>
        <v/>
      </c>
      <c r="AD35" s="24" t="str">
        <f t="shared" ca="1" si="12"/>
        <v/>
      </c>
      <c r="AE35" s="24" t="str">
        <f t="shared" ca="1" si="12"/>
        <v/>
      </c>
      <c r="AF35" s="24" t="str">
        <f t="shared" ca="1" si="12"/>
        <v/>
      </c>
      <c r="AG35" s="24" t="str">
        <f t="shared" ca="1" si="12"/>
        <v/>
      </c>
      <c r="AH35" s="24" t="str">
        <f t="shared" ca="1" si="12"/>
        <v/>
      </c>
      <c r="AI35" s="24" t="str">
        <f t="shared" ca="1" si="12"/>
        <v/>
      </c>
      <c r="AJ35" s="24" t="str">
        <f t="shared" ca="1" si="12"/>
        <v/>
      </c>
      <c r="AK35" s="24" t="str">
        <f t="shared" ca="1" si="12"/>
        <v/>
      </c>
      <c r="AL35" s="24" t="str">
        <f t="shared" ca="1" si="12"/>
        <v/>
      </c>
      <c r="AM35" s="24" t="str">
        <f t="shared" ca="1" si="12"/>
        <v/>
      </c>
      <c r="AN35" s="24" t="str">
        <f t="shared" ca="1" si="10"/>
        <v/>
      </c>
      <c r="AO35" s="24" t="str">
        <f t="shared" ca="1" si="10"/>
        <v/>
      </c>
      <c r="AP35" s="24" t="str">
        <f t="shared" ca="1" si="10"/>
        <v/>
      </c>
      <c r="AQ35" s="24" t="str">
        <f t="shared" ca="1" si="10"/>
        <v/>
      </c>
      <c r="AR35" s="24" t="str">
        <f t="shared" ca="1" si="10"/>
        <v/>
      </c>
      <c r="AS35" s="24" t="str">
        <f t="shared" ca="1" si="10"/>
        <v/>
      </c>
      <c r="AT35" s="24" t="str">
        <f t="shared" ca="1" si="10"/>
        <v/>
      </c>
      <c r="AU35" s="24" t="str">
        <f t="shared" ca="1" si="10"/>
        <v/>
      </c>
      <c r="AV35" s="24" t="str">
        <f t="shared" ca="1" si="10"/>
        <v/>
      </c>
      <c r="AW35" s="24" t="str">
        <f t="shared" ca="1" si="10"/>
        <v/>
      </c>
      <c r="AX35" s="24" t="str">
        <f t="shared" ca="1" si="10"/>
        <v/>
      </c>
      <c r="AY35" s="24" t="str">
        <f t="shared" ca="1" si="10"/>
        <v/>
      </c>
      <c r="AZ35" s="24" t="str">
        <f t="shared" ca="1" si="10"/>
        <v/>
      </c>
      <c r="BA35" s="24" t="str">
        <f t="shared" ca="1" si="10"/>
        <v/>
      </c>
      <c r="BB35" s="24" t="str">
        <f t="shared" ca="1" si="10"/>
        <v/>
      </c>
      <c r="BC35" s="24" t="str">
        <f t="shared" ca="1" si="10"/>
        <v/>
      </c>
      <c r="BD35" s="24" t="str">
        <f t="shared" ca="1" si="11"/>
        <v/>
      </c>
      <c r="BE35" s="24" t="str">
        <f t="shared" ca="1" si="11"/>
        <v/>
      </c>
      <c r="BF35" s="24" t="str">
        <f t="shared" ca="1" si="11"/>
        <v/>
      </c>
      <c r="BG35" s="24" t="str">
        <f t="shared" ca="1" si="11"/>
        <v/>
      </c>
      <c r="BH35" s="24" t="str">
        <f t="shared" ca="1" si="11"/>
        <v/>
      </c>
      <c r="BI35" s="24" t="str">
        <f t="shared" ca="1" si="11"/>
        <v/>
      </c>
      <c r="BJ35" s="24" t="str">
        <f t="shared" ca="1" si="11"/>
        <v/>
      </c>
      <c r="BK35" s="24" t="str">
        <f t="shared" ca="1" si="11"/>
        <v/>
      </c>
      <c r="BL35" s="24" t="str">
        <f t="shared" ca="1" si="11"/>
        <v/>
      </c>
      <c r="BM35" s="83"/>
    </row>
    <row r="36" spans="1:65" s="1" customFormat="1" ht="40.15" customHeight="1" x14ac:dyDescent="0.25">
      <c r="A36" s="10"/>
      <c r="B36" s="101" t="s">
        <v>18</v>
      </c>
      <c r="C36" s="54"/>
      <c r="D36" s="54"/>
      <c r="E36" s="69"/>
      <c r="F36" s="79"/>
      <c r="G36" s="80"/>
      <c r="H36" s="54"/>
      <c r="I36" s="81"/>
      <c r="J36" s="81"/>
      <c r="K36" s="81"/>
      <c r="L36" s="81"/>
      <c r="M36" s="81"/>
      <c r="N36" s="81"/>
      <c r="O36" s="81"/>
      <c r="P36" s="81"/>
      <c r="Q36" s="81"/>
      <c r="R36" s="81"/>
      <c r="S36" s="81"/>
      <c r="T36" s="81"/>
      <c r="U36" s="81"/>
      <c r="V36" s="81"/>
      <c r="W36" s="81"/>
      <c r="X36" s="81"/>
      <c r="Y36" s="81"/>
      <c r="Z36" s="81"/>
      <c r="AA36" s="81"/>
      <c r="AB36" s="81"/>
      <c r="AC36" s="81"/>
      <c r="AD36" s="81"/>
      <c r="AE36" s="81"/>
      <c r="AF36" s="81"/>
      <c r="AG36" s="81"/>
      <c r="AH36" s="81"/>
      <c r="AI36" s="81"/>
      <c r="AJ36" s="81"/>
      <c r="AK36" s="81"/>
      <c r="AL36" s="81"/>
      <c r="AM36" s="81"/>
      <c r="AN36" s="81"/>
      <c r="AO36" s="81"/>
      <c r="AP36" s="81"/>
      <c r="AQ36" s="81"/>
      <c r="AR36" s="81"/>
      <c r="AS36" s="81"/>
      <c r="AT36" s="81"/>
      <c r="AU36" s="81"/>
      <c r="AV36" s="81"/>
      <c r="AW36" s="81"/>
      <c r="AX36" s="81"/>
      <c r="AY36" s="81"/>
      <c r="AZ36" s="81"/>
      <c r="BA36" s="81"/>
      <c r="BB36" s="81"/>
      <c r="BC36" s="81"/>
      <c r="BD36" s="81"/>
      <c r="BE36" s="81"/>
      <c r="BF36" s="81"/>
      <c r="BG36" s="81"/>
      <c r="BH36" s="81"/>
      <c r="BI36" s="81"/>
      <c r="BJ36" s="81"/>
      <c r="BK36" s="81"/>
      <c r="BL36" s="81"/>
    </row>
    <row r="37" spans="1:65" ht="30" customHeight="1" x14ac:dyDescent="0.25">
      <c r="D37" s="4"/>
      <c r="G37" s="11"/>
      <c r="H37" s="3"/>
    </row>
    <row r="38" spans="1:65" ht="30" customHeight="1" x14ac:dyDescent="0.25">
      <c r="D38" s="5"/>
    </row>
  </sheetData>
  <mergeCells count="8">
    <mergeCell ref="U4:Y4"/>
    <mergeCell ref="AA4:AE4"/>
    <mergeCell ref="AG4:AK4"/>
    <mergeCell ref="B2:H2"/>
    <mergeCell ref="I2:N2"/>
    <mergeCell ref="O2:T2"/>
    <mergeCell ref="I4:M4"/>
    <mergeCell ref="O4:S4"/>
  </mergeCells>
  <conditionalFormatting sqref="E9:E36">
    <cfRule type="dataBar" priority="5">
      <dataBar>
        <cfvo type="num" val="0"/>
        <cfvo type="num" val="1"/>
        <color theme="9" tint="0.59999389629810485"/>
      </dataBar>
      <extLst>
        <ext xmlns:x14="http://schemas.microsoft.com/office/spreadsheetml/2009/9/main" uri="{B025F937-C7B1-47D3-B67F-A62EFF666E3E}">
          <x14:id>{BF2B6452-7C84-42DF-BE5D-B3B8CB5F5069}</x14:id>
        </ext>
      </extLst>
    </cfRule>
  </conditionalFormatting>
  <conditionalFormatting sqref="I7:BL36">
    <cfRule type="expression" dxfId="12" priority="1">
      <formula>AND(TODAY()&gt;=I$7,TODAY()&lt;J$7)</formula>
    </cfRule>
  </conditionalFormatting>
  <conditionalFormatting sqref="I6:AM6">
    <cfRule type="expression" dxfId="11" priority="4">
      <formula>I$7&lt;=EOMONTH($I$7,0)</formula>
    </cfRule>
  </conditionalFormatting>
  <conditionalFormatting sqref="J6:BL6">
    <cfRule type="expression" dxfId="10" priority="3">
      <formula>AND(J$7&lt;=EOMONTH($I$7,2),J$7&gt;EOMONTH($I$7,0),J$7&gt;EOMONTH($I$7,1))</formula>
    </cfRule>
  </conditionalFormatting>
  <conditionalFormatting sqref="I6:BL6">
    <cfRule type="expression" dxfId="9" priority="2">
      <formula>AND(I$7&lt;=EOMONTH($I$7,1),I$7&gt;EOMONTH($I$7,0))</formula>
    </cfRule>
  </conditionalFormatting>
  <conditionalFormatting sqref="I10:BL35">
    <cfRule type="expression" dxfId="8" priority="7" stopIfTrue="1">
      <formula>AND($C10="Risque faible",I$7&gt;=$F10,I$7&lt;=$F10+$G10-1)</formula>
    </cfRule>
    <cfRule type="expression" dxfId="7" priority="8" stopIfTrue="1">
      <formula>AND($C10="Risque élevé",I$7&gt;=$F10,I$7&lt;=$F10+$G10-1)</formula>
    </cfRule>
    <cfRule type="expression" dxfId="6" priority="9" stopIfTrue="1">
      <formula>AND($C10="En bonne voie",I$7&gt;=$F10,I$7&lt;=$F10+$G10-1)</formula>
    </cfRule>
    <cfRule type="expression" dxfId="5" priority="10" stopIfTrue="1">
      <formula>AND($C10="Risque moyen",I$7&gt;=$F10,I$7&lt;=$F10+$G10-1)</formula>
    </cfRule>
    <cfRule type="expression" dxfId="4" priority="11" stopIfTrue="1">
      <formula>AND(LEN($C10)=0,I$7&gt;=$F10,I$7&lt;=$F10+$G10-1)</formula>
    </cfRule>
  </conditionalFormatting>
  <dataValidations count="13">
    <dataValidation type="list" allowBlank="1" showInputMessage="1" sqref="C11" xr:uid="{2A71DF35-3E17-4EA3-9F65-3869ED6D651B}">
      <formula1>"Objectif,Jalon,En bonne voie, Risque faible, Risque moyen, Risque élevé"</formula1>
    </dataValidation>
    <dataValidation type="list" allowBlank="1" showInputMessage="1" showErrorMessage="1" sqref="C10 C12:C35" xr:uid="{A8CFFA66-BA13-4963-ABE3-DD76F5716C76}">
      <formula1>"Objectif,Jalon,En bonne voie, Risque faible, Risque moyen, Risque élevé"</formula1>
    </dataValidation>
    <dataValidation type="whole" operator="greaterThanOrEqual" allowBlank="1" showInputMessage="1" promptTitle="Incrément de défilement" prompt="La modification de ce nombre entraînera la défilement du diagramme de Gantt." sqref="C7" xr:uid="{86087FA1-35BE-457A-912C-7FF26BCE687A}">
      <formula1>0</formula1>
    </dataValidation>
    <dataValidation allowBlank="1" showInputMessage="1" showErrorMessage="1" prompt="Il s’agit d’une ligne vide." sqref="A35" xr:uid="{008E5CA1-A949-4186-A5FB-74F6E9478170}"/>
    <dataValidation allowBlank="1" showInputMessage="1" showErrorMessage="1" prompt="Cette ligne marque la fin des données de jalon de Gantt. N’entrez rien dans cette ligne. _x000a_Pour ajouter des éléments, insérez de nouvelles lignes au-dessus de celle-ci._x000a_" sqref="A36" xr:uid="{CEB624D0-0F11-44F9-B89D-CE4F5F747510}"/>
    <dataValidation allowBlank="1" showInputMessage="1" showErrorMessage="1" prompt="Informations de projet de B11 à G11. _x000a_Entrez la description du jalon, la progression, la date de début et le nombre de jours, sélectionnez une catégorie et attribuez une personne à la tâche pour que la tâche commence à tracer le diagramme._x000a_" sqref="A11" xr:uid="{6BCA7D1C-2B33-4267-B02B-4DBA8944EFBD}"/>
    <dataValidation allowBlank="1" showInputMessage="1" showErrorMessage="1" prompt="Cette ligne contient les en-têtes du planning. Informations de planification dans B9 à G9. Première lettre de chaque jour de la semaine pour la date au-dessus de l’entête de I9 à BL9._x000a_Toute la chronologie de projet est générée automatiquement." sqref="A9" xr:uid="{B8D2B96F-34FD-4F20-9F50-24DB43B4F207}"/>
    <dataValidation allowBlank="1" showInputMessage="1" showErrorMessage="1" prompt="Une barre de défilement se trouve dans les cellules I8 à BL8. _x000a_Pour avancer ou retourner dans la chronologie, entrez la valeur 0 ou une valeur supérieure dans la cellule C7._x000a_Une valeur 0 vous place au début du graphique." sqref="A8" xr:uid="{74A0C51E-7215-45D6-BD24-C245B7BE27E3}"/>
    <dataValidation allowBlank="1" showInputMessage="1" showErrorMessage="1" prompt="Les cellules I9 à BL9 contiennent le numéro de jour du mois représenté dans le bloc de cellules au-dessus de chaque cellule de date. Calculated._x000a_Ne pas modifier ces cellules._x000a_" sqref="A7" xr:uid="{4842210D-BF55-4A86-A4C6-842F795F4B74}"/>
    <dataValidation allowBlank="1" showInputMessage="1" showErrorMessage="1" prompt="Un incrément de défilement se trouve dans C7. _x000a_Mois pour dates de la ligne 7 affichés de I6 à BL6._x000a_Ne pas modifier ces cellules. Elles sont mises à jour automatiquement en fonction de la date de début du projet dans la cellule F6." sqref="A6" xr:uid="{EA9CC617-2BA8-4E15-BE35-1DC8ED6023FF}"/>
    <dataValidation allowBlank="1" showInputMessage="1" showErrorMessage="1" prompt="Nom du chef de projet dans B5. Entrez la date de début du projet dans C6 ou autorisez l’exemple de formule à rechercher la plus petite valeur de date dans la table données de Gantt._x000a_Date de début du projet : l’étiquette se trouve dans B6." sqref="A5" xr:uid="{FAE763E7-9FD8-4860-8671-9ACC7ED6CF64}"/>
    <dataValidation allowBlank="1" showInputMessage="1" showErrorMessage="1" prompt="Entrez le nom de la société dans la cellule B4._x000a_Une légende se trouve dans les cellules I4 à AC4. L’étiquette Légende se trouve dans la cellule G4." sqref="A4" xr:uid="{80AAC854-89E1-4DDF-A7BB-5345D03244F7}"/>
    <dataValidation allowBlank="1" showInputMessage="1" showErrorMessage="1" promptTitle="Créer un diagramme de Gantt " prompt="Titre du projet dans B2. _x000a_Utilisation de cette feuille de calcul (usage lecteurs d’écran et auteur du classeur) dans la feuille de calcul À propos._x000a_Continuez la navigation vers le bas de la colonne A pour des instructions supplémentaires." sqref="A2" xr:uid="{CFF7D6BF-E50E-4A95-ACAE-5DE35B344326}"/>
  </dataValidations>
  <pageMargins left="0.5" right="0.5" top="0.5" bottom="0.5" header="0.3" footer="0.3"/>
  <pageSetup paperSize="9" fitToHeight="0" orientation="landscape" r:id="rId1"/>
  <ignoredErrors>
    <ignoredError sqref="F20" formula="1"/>
  </ignoredErrors>
  <drawing r:id="rId2"/>
  <legacyDrawing r:id="rId3"/>
  <mc:AlternateContent xmlns:mc="http://schemas.openxmlformats.org/markup-compatibility/2006">
    <mc:Choice Requires="x14">
      <controls>
        <mc:AlternateContent xmlns:mc="http://schemas.openxmlformats.org/markup-compatibility/2006">
          <mc:Choice Requires="x14">
            <control shapeId="17409" r:id="rId4" name="Barre de défilement 1">
              <controlPr defaultSize="0" autoPict="0" altText="Défiler la barre pour faire défiler la chronologie du projet Gantt.">
                <anchor moveWithCells="1">
                  <from>
                    <xdr:col>8</xdr:col>
                    <xdr:colOff>28575</xdr:colOff>
                    <xdr:row>7</xdr:row>
                    <xdr:rowOff>57150</xdr:rowOff>
                  </from>
                  <to>
                    <xdr:col>63</xdr:col>
                    <xdr:colOff>228600</xdr:colOff>
                    <xdr:row>7</xdr:row>
                    <xdr:rowOff>238125</xdr:rowOff>
                  </to>
                </anchor>
              </controlPr>
            </control>
          </mc:Choice>
        </mc:AlternateContent>
      </controls>
    </mc:Choice>
  </mc:AlternateContent>
  <tableParts count="1">
    <tablePart r:id="rId5"/>
  </tableParts>
  <extLst>
    <ext xmlns:x14="http://schemas.microsoft.com/office/spreadsheetml/2009/9/main" uri="{78C0D931-6437-407d-A8EE-F0AAD7539E65}">
      <x14:conditionalFormattings>
        <x14:conditionalFormatting xmlns:xm="http://schemas.microsoft.com/office/excel/2006/main">
          <x14:cfRule type="dataBar" id="{BF2B6452-7C84-42DF-BE5D-B3B8CB5F5069}">
            <x14:dataBar minLength="0" maxLength="100" gradient="0">
              <x14:cfvo type="num">
                <xm:f>0</xm:f>
              </x14:cfvo>
              <x14:cfvo type="num">
                <xm:f>1</xm:f>
              </x14:cfvo>
              <x14:negativeFillColor rgb="FFFF0000"/>
              <x14:axisColor rgb="FF000000"/>
            </x14:dataBar>
          </x14:cfRule>
          <xm:sqref>E9:E36</xm:sqref>
        </x14:conditionalFormatting>
        <x14:conditionalFormatting xmlns:xm="http://schemas.microsoft.com/office/excel/2006/main">
          <x14:cfRule type="iconSet" priority="6" id="{67763332-2AE9-4F93-8BB7-5ECDB6B99BA2}">
            <x14:iconSet iconSet="3Stars" showValue="0" custom="1">
              <x14:cfvo type="percent">
                <xm:f>0</xm:f>
              </x14:cfvo>
              <x14:cfvo type="num">
                <xm:f>1</xm:f>
              </x14:cfvo>
              <x14:cfvo type="num">
                <xm:f>2</xm:f>
              </x14:cfvo>
              <x14:cfIcon iconSet="NoIcons" iconId="0"/>
              <x14:cfIcon iconSet="3Flags" iconId="1"/>
              <x14:cfIcon iconSet="3Signs" iconId="0"/>
            </x14:iconSet>
          </x14:cfRule>
          <xm:sqref>I10:BL35</xm:sqref>
        </x14:conditionalFormatting>
        <x14:conditionalFormatting xmlns:xm="http://schemas.microsoft.com/office/excel/2006/main">
          <x14:cfRule type="iconSet" priority="12" id="{5AD67FB9-23B4-4F54-BD80-7A6CF9720346}">
            <x14:iconSet iconSet="3Stars" showValue="0" custom="1">
              <x14:cfvo type="percent">
                <xm:f>0</xm:f>
              </x14:cfvo>
              <x14:cfvo type="num">
                <xm:f>1</xm:f>
              </x14:cfvo>
              <x14:cfvo type="num">
                <xm:f>2</xm:f>
              </x14:cfvo>
              <x14:cfIcon iconSet="NoIcons" iconId="0"/>
              <x14:cfIcon iconSet="3Flags" iconId="1"/>
              <x14:cfIcon iconSet="3Signs" iconId="0"/>
            </x14:iconSet>
          </x14:cfRule>
          <xm:sqref>I36:BL36</xm:sqref>
        </x14:conditionalFormatting>
      </x14:conditionalFormattings>
    </ext>
  </extLst>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ct:contentTypeSchema xmlns:ct="http://schemas.microsoft.com/office/2006/metadata/contentType" xmlns:ma="http://schemas.microsoft.com/office/2006/metadata/properties/metaAttributes" ct:_="" ma:_="" ma:contentTypeName="Document" ma:contentTypeID="0x01010079F111ED35F8CC479449609E8A0923A6" ma:contentTypeVersion="18" ma:contentTypeDescription="Create a new document." ma:contentTypeScope="" ma:versionID="22a266b9fa9a230c5a512669d8b298c3">
  <xsd:schema xmlns:xsd="http://www.w3.org/2001/XMLSchema" xmlns:xs="http://www.w3.org/2001/XMLSchema" xmlns:p="http://schemas.microsoft.com/office/2006/metadata/properties" xmlns:ns1="http://schemas.microsoft.com/sharepoint/v3" xmlns:ns2="71af3243-3dd4-4a8d-8c0d-dd76da1f02a5" xmlns:ns3="16c05727-aa75-4e4a-9b5f-8a80a1165891" xmlns:ns4="230e9df3-be65-4c73-a93b-d1236ebd677e" targetNamespace="http://schemas.microsoft.com/office/2006/metadata/properties" ma:root="true" ma:fieldsID="eddc33fff6b14141ee5c74a0d29ea6a1" ns1:_="" ns2:_="" ns3:_="" ns4:_="">
    <xsd:import namespace="http://schemas.microsoft.com/sharepoint/v3"/>
    <xsd:import namespace="71af3243-3dd4-4a8d-8c0d-dd76da1f02a5"/>
    <xsd:import namespace="16c05727-aa75-4e4a-9b5f-8a80a1165891"/>
    <xsd:import namespace="230e9df3-be65-4c73-a93b-d1236ebd677e"/>
    <xsd:element name="properties">
      <xsd:complexType>
        <xsd:sequence>
          <xsd:element name="documentManagement">
            <xsd:complexType>
              <xsd:all>
                <xsd:element ref="ns2:MediaServiceMetadata" minOccurs="0"/>
                <xsd:element ref="ns2:MediaServiceFastMetadata" minOccurs="0"/>
                <xsd:element ref="ns2:MediaServiceOCR" minOccurs="0"/>
                <xsd:element ref="ns2:MediaServiceAutoTags" minOccurs="0"/>
                <xsd:element ref="ns2:MediaServiceEventHashCode" minOccurs="0"/>
                <xsd:element ref="ns2:MediaServiceGenerationTime" minOccurs="0"/>
                <xsd:element ref="ns3:SharedWithUsers" minOccurs="0"/>
                <xsd:element ref="ns3:SharedWithDetails" minOccurs="0"/>
                <xsd:element ref="ns2:MediaServiceAutoKeyPoints" minOccurs="0"/>
                <xsd:element ref="ns2:MediaServiceKeyPoints" minOccurs="0"/>
                <xsd:element ref="ns2:MediaServiceDateTaken" minOccurs="0"/>
                <xsd:element ref="ns2:Status" minOccurs="0"/>
                <xsd:element ref="ns1:_ip_UnifiedCompliancePolicyProperties" minOccurs="0"/>
                <xsd:element ref="ns1:_ip_UnifiedCompliancePolicyUIAction" minOccurs="0"/>
                <xsd:element ref="ns2:Image" minOccurs="0"/>
                <xsd:element ref="ns2:lcf76f155ced4ddcb4097134ff3c332f" minOccurs="0"/>
                <xsd:element ref="ns4:TaxCatchAll"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http://schemas.microsoft.com/sharepoint/v3" elementFormDefault="qualified">
    <xsd:import namespace="http://schemas.microsoft.com/office/2006/documentManagement/types"/>
    <xsd:import namespace="http://schemas.microsoft.com/office/infopath/2007/PartnerControls"/>
    <xsd:element name="_ip_UnifiedCompliancePolicyProperties" ma:index="20" nillable="true" ma:displayName="Unified Compliance Policy Properties" ma:hidden="true" ma:internalName="_ip_UnifiedCompliancePolicyProperties">
      <xsd:simpleType>
        <xsd:restriction base="dms:Note"/>
      </xsd:simpleType>
    </xsd:element>
    <xsd:element name="_ip_UnifiedCompliancePolicyUIAction" ma:index="21" nillable="true" ma:displayName="Unified Compliance Policy UI Action" ma:hidden="true" ma:internalName="_ip_UnifiedCompliancePolicyUIAction">
      <xsd:simpleType>
        <xsd:restriction base="dms:Text"/>
      </xsd:simpleType>
    </xsd:element>
  </xsd:schema>
  <xsd:schema xmlns:xsd="http://www.w3.org/2001/XMLSchema" xmlns:xs="http://www.w3.org/2001/XMLSchema" xmlns:dms="http://schemas.microsoft.com/office/2006/documentManagement/types" xmlns:pc="http://schemas.microsoft.com/office/infopath/2007/PartnerControls" targetNamespace="71af3243-3dd4-4a8d-8c0d-dd76da1f02a5" elementFormDefault="qualified">
    <xsd:import namespace="http://schemas.microsoft.com/office/2006/documentManagement/types"/>
    <xsd:import namespace="http://schemas.microsoft.com/office/infopath/2007/PartnerControls"/>
    <xsd:element name="MediaServiceMetadata" ma:index="8" nillable="true" ma:displayName="MediaServiceMetadata" ma:hidden="true" ma:internalName="MediaServiceMetadata" ma:readOnly="true">
      <xsd:simpleType>
        <xsd:restriction base="dms:Note"/>
      </xsd:simpleType>
    </xsd:element>
    <xsd:element name="MediaServiceFastMetadata" ma:index="9" nillable="true" ma:displayName="MediaServiceFastMetadata" ma:hidden="true" ma:internalName="MediaServiceFastMetadata" ma:readOnly="true">
      <xsd:simpleType>
        <xsd:restriction base="dms:Note"/>
      </xsd:simpleType>
    </xsd:element>
    <xsd:element name="MediaServiceOCR" ma:index="10" nillable="true" ma:displayName="MediaServiceOCR" ma:internalName="MediaServiceOCR" ma:readOnly="true">
      <xsd:simpleType>
        <xsd:restriction base="dms:Note">
          <xsd:maxLength value="255"/>
        </xsd:restriction>
      </xsd:simpleType>
    </xsd:element>
    <xsd:element name="MediaServiceAutoTags" ma:index="11" nillable="true" ma:displayName="MediaServiceAutoTags" ma:internalName="MediaServiceAutoTags" ma:readOnly="true">
      <xsd:simpleType>
        <xsd:restriction base="dms:Text"/>
      </xsd:simpleType>
    </xsd:element>
    <xsd:element name="MediaServiceEventHashCode" ma:index="12" nillable="true" ma:displayName="MediaServiceEventHashCode" ma:hidden="true" ma:internalName="MediaServiceEventHashCode" ma:readOnly="true">
      <xsd:simpleType>
        <xsd:restriction base="dms:Text"/>
      </xsd:simpleType>
    </xsd:element>
    <xsd:element name="MediaServiceGenerationTime" ma:index="13" nillable="true" ma:displayName="MediaServiceGenerationTime" ma:hidden="true" ma:internalName="MediaServiceGenerationTime" ma:readOnly="true">
      <xsd:simpleType>
        <xsd:restriction base="dms:Text"/>
      </xsd:simpleType>
    </xsd:element>
    <xsd:element name="MediaServiceAutoKeyPoints" ma:index="16" nillable="true" ma:displayName="MediaServiceAutoKeyPoints" ma:hidden="true" ma:internalName="MediaServiceAutoKeyPoints" ma:readOnly="true">
      <xsd:simpleType>
        <xsd:restriction base="dms:Note"/>
      </xsd:simpleType>
    </xsd:element>
    <xsd:element name="MediaServiceKeyPoints" ma:index="17" nillable="true" ma:displayName="KeyPoints" ma:internalName="MediaServiceKeyPoints" ma:readOnly="false">
      <xsd:simpleType>
        <xsd:restriction base="dms:Note">
          <xsd:maxLength value="255"/>
        </xsd:restriction>
      </xsd:simpleType>
    </xsd:element>
    <xsd:element name="MediaServiceDateTaken" ma:index="18" nillable="true" ma:displayName="MediaServiceDateTaken" ma:hidden="true" ma:internalName="MediaServiceDateTaken" ma:readOnly="true">
      <xsd:simpleType>
        <xsd:restriction base="dms:Text"/>
      </xsd:simpleType>
    </xsd:element>
    <xsd:element name="Status" ma:index="19" nillable="true" ma:displayName="Status" ma:default="Not started" ma:format="Dropdown" ma:internalName="Status">
      <xsd:simpleType>
        <xsd:restriction base="dms:Choice">
          <xsd:enumeration value="Not started"/>
          <xsd:enumeration value="In Progress"/>
          <xsd:enumeration value="Completed"/>
        </xsd:restriction>
      </xsd:simpleType>
    </xsd:element>
    <xsd:element name="Image" ma:index="22" nillable="true" ma:displayName="Image" ma:format="Image" ma:internalName="Image">
      <xsd:complexType>
        <xsd:complexContent>
          <xsd:extension base="dms:URL">
            <xsd:sequence>
              <xsd:element name="Url" type="dms:ValidUrl" minOccurs="0" nillable="true"/>
              <xsd:element name="Description" type="xsd:string" nillable="true"/>
            </xsd:sequence>
          </xsd:extension>
        </xsd:complexContent>
      </xsd:complexType>
    </xsd:element>
    <xsd:element name="lcf76f155ced4ddcb4097134ff3c332f" ma:index="24" nillable="true" ma:taxonomy="true" ma:internalName="lcf76f155ced4ddcb4097134ff3c332f" ma:taxonomyFieldName="MediaServiceAITags" ma:displayName="Image Tags" ma:readOnly="false" ma:fieldId="{5cf76f15-5ced-4ddc-b409-7134ff3c332f}" ma:taxonomyMulti="true" ma:sspId="e385fb40-52d4-4fae-9c5b-3e8ff8a5878e" ma:termSetId="09814cd3-568e-4e90-9814-8d621ff8fb84" ma:anchorId="00000000-0000-0000-0000-000000000000" ma:open="true" ma:isKeyword="false">
      <xsd:complexType>
        <xsd:sequence>
          <xsd:element ref="pc:Terms" minOccurs="0" maxOccurs="1"/>
        </xsd:sequence>
      </xsd:complexType>
    </xsd:element>
  </xsd:schema>
  <xsd:schema xmlns:xsd="http://www.w3.org/2001/XMLSchema" xmlns:xs="http://www.w3.org/2001/XMLSchema" xmlns:dms="http://schemas.microsoft.com/office/2006/documentManagement/types" xmlns:pc="http://schemas.microsoft.com/office/infopath/2007/PartnerControls" targetNamespace="16c05727-aa75-4e4a-9b5f-8a80a1165891" elementFormDefault="qualified">
    <xsd:import namespace="http://schemas.microsoft.com/office/2006/documentManagement/types"/>
    <xsd:import namespace="http://schemas.microsoft.com/office/infopath/2007/PartnerControls"/>
    <xsd:element name="SharedWithUsers" ma:index="14" nillable="true" ma:displayName="Shared With" ma:internalName="SharedWithUsers" ma:readOnly="true">
      <xsd:complexType>
        <xsd:complexContent>
          <xsd:extension base="dms:UserMulti">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SharedWithDetails" ma:index="15" nillable="true" ma:displayName="Shared With Details" ma:internalName="SharedWithDetails" ma:readOnly="true">
      <xsd:simpleType>
        <xsd:restriction base="dms:Note">
          <xsd:maxLength value="255"/>
        </xsd:restriction>
      </xsd:simpleType>
    </xsd:element>
  </xsd:schema>
  <xsd:schema xmlns:xsd="http://www.w3.org/2001/XMLSchema" xmlns:xs="http://www.w3.org/2001/XMLSchema" xmlns:dms="http://schemas.microsoft.com/office/2006/documentManagement/types" xmlns:pc="http://schemas.microsoft.com/office/infopath/2007/PartnerControls" targetNamespace="230e9df3-be65-4c73-a93b-d1236ebd677e" elementFormDefault="qualified">
    <xsd:import namespace="http://schemas.microsoft.com/office/2006/documentManagement/types"/>
    <xsd:import namespace="http://schemas.microsoft.com/office/infopath/2007/PartnerControls"/>
    <xsd:element name="TaxCatchAll" ma:index="25" nillable="true" ma:displayName="Taxonomy Catch All Column" ma:hidden="true" ma:list="{3f6bfcbc-3db3-4ae6-bd76-326f0798ad28}" ma:internalName="TaxCatchAll" ma:showField="CatchAllData" ma:web="16c05727-aa75-4e4a-9b5f-8a80a1165891">
      <xsd:complexType>
        <xsd:complexContent>
          <xsd:extension base="dms:MultiChoiceLookup">
            <xsd:sequence>
              <xsd:element name="Value" type="dms:Lookup" maxOccurs="unbounded" minOccurs="0" nillable="true"/>
            </xsd:sequence>
          </xsd:extension>
        </xsd:complexContent>
      </xsd:complex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Content Type"/>
        <xsd:element ref="dc:title" minOccurs="0" maxOccurs="1" ma:index="4" ma:displayName="Titl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2.xml><?xml version="1.0" encoding="utf-8"?>
<?mso-contentType ?>
<FormTemplates xmlns="http://schemas.microsoft.com/sharepoint/v3/contenttype/forms">
  <Display>DocumentLibraryForm</Display>
  <Edit>DocumentLibraryForm</Edit>
  <New>DocumentLibraryForm</New>
</FormTemplates>
</file>

<file path=customXml/item3.xml><?xml version="1.0" encoding="utf-8"?>
<p:properties xmlns:p="http://schemas.microsoft.com/office/2006/metadata/properties" xmlns:xsi="http://www.w3.org/2001/XMLSchema-instance" xmlns:pc="http://schemas.microsoft.com/office/infopath/2007/PartnerControls">
  <documentManagement>
    <_ip_UnifiedCompliancePolicyUIAction xmlns="http://schemas.microsoft.com/sharepoint/v3" xsi:nil="true"/>
    <Image xmlns="71af3243-3dd4-4a8d-8c0d-dd76da1f02a5">
      <Url xsi:nil="true"/>
      <Description xsi:nil="true"/>
    </Image>
    <Status xmlns="71af3243-3dd4-4a8d-8c0d-dd76da1f02a5">Not started</Status>
    <_ip_UnifiedCompliancePolicyProperties xmlns="http://schemas.microsoft.com/sharepoint/v3" xsi:nil="true"/>
    <lcf76f155ced4ddcb4097134ff3c332f xmlns="71af3243-3dd4-4a8d-8c0d-dd76da1f02a5">
      <Terms xmlns="http://schemas.microsoft.com/office/infopath/2007/PartnerControls"/>
    </lcf76f155ced4ddcb4097134ff3c332f>
    <TaxCatchAll xmlns="230e9df3-be65-4c73-a93b-d1236ebd677e"/>
    <MediaServiceKeyPoints xmlns="71af3243-3dd4-4a8d-8c0d-dd76da1f02a5" xsi:nil="true"/>
  </documentManagement>
</p:properties>
</file>

<file path=customXml/itemProps1.xml><?xml version="1.0" encoding="utf-8"?>
<ds:datastoreItem xmlns:ds="http://schemas.openxmlformats.org/officeDocument/2006/customXml" ds:itemID="{75C87518-DD8E-42CD-8DAC-291A323E849B}">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http://schemas.microsoft.com/sharepoint/v3"/>
    <ds:schemaRef ds:uri="71af3243-3dd4-4a8d-8c0d-dd76da1f02a5"/>
    <ds:schemaRef ds:uri="16c05727-aa75-4e4a-9b5f-8a80a1165891"/>
    <ds:schemaRef ds:uri="230e9df3-be65-4c73-a93b-d1236ebd677e"/>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2.xml><?xml version="1.0" encoding="utf-8"?>
<ds:datastoreItem xmlns:ds="http://schemas.openxmlformats.org/officeDocument/2006/customXml" ds:itemID="{39060724-9CA2-4290-8A0C-B53624A594E7}">
  <ds:schemaRefs>
    <ds:schemaRef ds:uri="http://schemas.microsoft.com/sharepoint/v3/contenttype/forms"/>
  </ds:schemaRefs>
</ds:datastoreItem>
</file>

<file path=customXml/itemProps3.xml><?xml version="1.0" encoding="utf-8"?>
<ds:datastoreItem xmlns:ds="http://schemas.openxmlformats.org/officeDocument/2006/customXml" ds:itemID="{AA4BA2A8-DB97-40F9-8DB6-154C09C7467C}">
  <ds:schemaRefs>
    <ds:schemaRef ds:uri="http://schemas.microsoft.com/office/2006/metadata/properties"/>
    <ds:schemaRef ds:uri="http://schemas.microsoft.com/office/infopath/2007/PartnerControls"/>
    <ds:schemaRef ds:uri="http://schemas.microsoft.com/sharepoint/v3"/>
    <ds:schemaRef ds:uri="71af3243-3dd4-4a8d-8c0d-dd76da1f02a5"/>
    <ds:schemaRef ds:uri="230e9df3-be65-4c73-a93b-d1236ebd677e"/>
  </ds:schemaRefs>
</ds:datastoreItem>
</file>

<file path=docProps/app.xml><?xml version="1.0" encoding="utf-8"?>
<Properties xmlns="http://schemas.openxmlformats.org/officeDocument/2006/extended-properties" xmlns:vt="http://schemas.openxmlformats.org/officeDocument/2006/docPropsVTypes">
  <Template>TM55723235</Template>
  <Application>Microsoft Excel</Application>
  <DocSecurity>0</DocSecurity>
  <ScaleCrop>false</ScaleCrop>
  <HeadingPairs>
    <vt:vector size="4" baseType="variant">
      <vt:variant>
        <vt:lpstr>Feuilles de calcul</vt:lpstr>
      </vt:variant>
      <vt:variant>
        <vt:i4>4</vt:i4>
      </vt:variant>
      <vt:variant>
        <vt:lpstr>Plages nommées</vt:lpstr>
      </vt:variant>
      <vt:variant>
        <vt:i4>10</vt:i4>
      </vt:variant>
    </vt:vector>
  </HeadingPairs>
  <TitlesOfParts>
    <vt:vector size="14" baseType="lpstr">
      <vt:lpstr>À propos de</vt:lpstr>
      <vt:lpstr>Clair</vt:lpstr>
      <vt:lpstr>Sombre</vt:lpstr>
      <vt:lpstr>Couleur</vt:lpstr>
      <vt:lpstr>Clair!Début_Projet</vt:lpstr>
      <vt:lpstr>Couleur!Début_Projet</vt:lpstr>
      <vt:lpstr>Sombre!Début_Projet</vt:lpstr>
      <vt:lpstr>Clair!Impression_des_titres</vt:lpstr>
      <vt:lpstr>Couleur!Impression_des_titres</vt:lpstr>
      <vt:lpstr>Sombre!Impression_des_titres</vt:lpstr>
      <vt:lpstr>Clair!Incrément_de_défilement</vt:lpstr>
      <vt:lpstr>Couleur!Incrément_de_défilement</vt:lpstr>
      <vt:lpstr>Sombre!Incrément_de_défilement</vt:lpstr>
      <vt:lpstr>Clair!Zone_d_impression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creator/>
  <dc:description/>
  <cp:lastModifiedBy/>
  <dcterms:created xsi:type="dcterms:W3CDTF">2021-02-17T05:31:39Z</dcterms:created>
  <dcterms:modified xsi:type="dcterms:W3CDTF">2026-06-18T13:35:04Z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0x01010079F111ED35F8CC479449609E8A0923A6</vt:lpwstr>
  </property>
</Properties>
</file>