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vière2\Desktop\"/>
    </mc:Choice>
  </mc:AlternateContent>
  <xr:revisionPtr revIDLastSave="0" documentId="13_ncr:1_{477167A2-014A-406A-A4E0-06F36C32F0B7}" xr6:coauthVersionLast="47" xr6:coauthVersionMax="47" xr10:uidLastSave="{00000000-0000-0000-0000-000000000000}"/>
  <bookViews>
    <workbookView xWindow="-120" yWindow="-120" windowWidth="29040" windowHeight="15840" xr2:uid="{8A0EE38D-48D7-4EE6-8399-E7656DC273B8}"/>
  </bookViews>
  <sheets>
    <sheet name="Feuil10" sheetId="10" r:id="rId1"/>
    <sheet name="ventes" sheetId="1" r:id="rId2"/>
    <sheet name="références" sheetId="2" r:id="rId3"/>
  </sheets>
  <externalReferences>
    <externalReference r:id="rId4"/>
  </externalReferences>
  <definedNames>
    <definedName name="_xlcn.WorksheetConnection_Classeur1Tableau21" hidden="1">Tableau2[]</definedName>
    <definedName name="_xlcn.WorksheetConnection_ventesA2E2551" hidden="1">ventes!$A$2:$E$255</definedName>
  </definedNames>
  <calcPr calcId="191029" iterateDelta="1E-4"/>
  <pivotCaches>
    <pivotCache cacheId="40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ventes!$A$2:$E$255"/>
          <x15:modelTable id="Tableau2" name="Tableau2" connection="WorksheetConnection_Classeur1!Tableau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" i="10" l="1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6" i="10"/>
  <c r="C12" i="2" l="1"/>
  <c r="C11" i="2"/>
  <c r="C4" i="2"/>
  <c r="C259" i="1"/>
  <c r="E259" i="1" s="1"/>
  <c r="C258" i="1"/>
  <c r="E258" i="1" s="1"/>
  <c r="C257" i="1"/>
  <c r="E257" i="1" s="1"/>
  <c r="C256" i="1"/>
  <c r="E256" i="1" s="1"/>
  <c r="C255" i="1"/>
  <c r="E255" i="1" s="1"/>
  <c r="C254" i="1"/>
  <c r="E254" i="1" s="1"/>
  <c r="C253" i="1"/>
  <c r="E253" i="1" s="1"/>
  <c r="C252" i="1"/>
  <c r="E252" i="1" s="1"/>
  <c r="C251" i="1"/>
  <c r="E251" i="1" s="1"/>
  <c r="C250" i="1"/>
  <c r="E250" i="1" s="1"/>
  <c r="C249" i="1"/>
  <c r="E249" i="1" s="1"/>
  <c r="C248" i="1"/>
  <c r="E248" i="1" s="1"/>
  <c r="C247" i="1"/>
  <c r="E247" i="1" s="1"/>
  <c r="C246" i="1"/>
  <c r="E246" i="1" s="1"/>
  <c r="C245" i="1"/>
  <c r="E245" i="1" s="1"/>
  <c r="C244" i="1"/>
  <c r="E244" i="1" s="1"/>
  <c r="C243" i="1"/>
  <c r="E243" i="1" s="1"/>
  <c r="C242" i="1"/>
  <c r="E242" i="1" s="1"/>
  <c r="C241" i="1"/>
  <c r="E241" i="1" s="1"/>
  <c r="C240" i="1"/>
  <c r="E240" i="1" s="1"/>
  <c r="C239" i="1"/>
  <c r="E239" i="1" s="1"/>
  <c r="C238" i="1"/>
  <c r="E238" i="1" s="1"/>
  <c r="C237" i="1"/>
  <c r="E237" i="1" s="1"/>
  <c r="C236" i="1"/>
  <c r="E236" i="1" s="1"/>
  <c r="C235" i="1"/>
  <c r="E235" i="1" s="1"/>
  <c r="C234" i="1"/>
  <c r="E234" i="1" s="1"/>
  <c r="C233" i="1"/>
  <c r="E233" i="1" s="1"/>
  <c r="C232" i="1"/>
  <c r="E232" i="1" s="1"/>
  <c r="C231" i="1"/>
  <c r="E231" i="1" s="1"/>
  <c r="C230" i="1"/>
  <c r="E230" i="1" s="1"/>
  <c r="C229" i="1"/>
  <c r="E229" i="1" s="1"/>
  <c r="C228" i="1"/>
  <c r="E228" i="1" s="1"/>
  <c r="C227" i="1"/>
  <c r="E227" i="1" s="1"/>
  <c r="C226" i="1"/>
  <c r="E226" i="1" s="1"/>
  <c r="C225" i="1"/>
  <c r="E225" i="1" s="1"/>
  <c r="C224" i="1"/>
  <c r="E224" i="1" s="1"/>
  <c r="C223" i="1"/>
  <c r="E223" i="1" s="1"/>
  <c r="C222" i="1"/>
  <c r="E222" i="1" s="1"/>
  <c r="C221" i="1"/>
  <c r="E221" i="1" s="1"/>
  <c r="C220" i="1"/>
  <c r="E220" i="1" s="1"/>
  <c r="C219" i="1"/>
  <c r="E219" i="1" s="1"/>
  <c r="C218" i="1"/>
  <c r="E218" i="1" s="1"/>
  <c r="C217" i="1"/>
  <c r="E217" i="1" s="1"/>
  <c r="C216" i="1"/>
  <c r="E216" i="1" s="1"/>
  <c r="C215" i="1"/>
  <c r="E215" i="1" s="1"/>
  <c r="C214" i="1"/>
  <c r="E214" i="1" s="1"/>
  <c r="C213" i="1"/>
  <c r="E213" i="1" s="1"/>
  <c r="C212" i="1"/>
  <c r="E212" i="1" s="1"/>
  <c r="C211" i="1"/>
  <c r="E211" i="1" s="1"/>
  <c r="C210" i="1"/>
  <c r="E210" i="1" s="1"/>
  <c r="C209" i="1"/>
  <c r="E209" i="1" s="1"/>
  <c r="C208" i="1"/>
  <c r="E208" i="1" s="1"/>
  <c r="C207" i="1"/>
  <c r="E207" i="1" s="1"/>
  <c r="C206" i="1"/>
  <c r="E206" i="1" s="1"/>
  <c r="C205" i="1"/>
  <c r="E205" i="1" s="1"/>
  <c r="C204" i="1"/>
  <c r="E204" i="1" s="1"/>
  <c r="C203" i="1"/>
  <c r="E203" i="1" s="1"/>
  <c r="C202" i="1"/>
  <c r="E202" i="1" s="1"/>
  <c r="C201" i="1"/>
  <c r="E201" i="1" s="1"/>
  <c r="C200" i="1"/>
  <c r="E200" i="1" s="1"/>
  <c r="C199" i="1"/>
  <c r="E199" i="1" s="1"/>
  <c r="C198" i="1"/>
  <c r="E198" i="1" s="1"/>
  <c r="C197" i="1"/>
  <c r="E197" i="1" s="1"/>
  <c r="C196" i="1"/>
  <c r="E196" i="1" s="1"/>
  <c r="C195" i="1"/>
  <c r="E195" i="1" s="1"/>
  <c r="C194" i="1"/>
  <c r="E194" i="1" s="1"/>
  <c r="C193" i="1"/>
  <c r="E193" i="1" s="1"/>
  <c r="C192" i="1"/>
  <c r="E192" i="1" s="1"/>
  <c r="C191" i="1"/>
  <c r="E191" i="1" s="1"/>
  <c r="C190" i="1"/>
  <c r="E190" i="1" s="1"/>
  <c r="C189" i="1"/>
  <c r="E189" i="1" s="1"/>
  <c r="C188" i="1"/>
  <c r="E188" i="1" s="1"/>
  <c r="C187" i="1"/>
  <c r="E187" i="1" s="1"/>
  <c r="C186" i="1"/>
  <c r="E186" i="1" s="1"/>
  <c r="C185" i="1"/>
  <c r="E185" i="1" s="1"/>
  <c r="C184" i="1"/>
  <c r="E184" i="1" s="1"/>
  <c r="C183" i="1"/>
  <c r="E183" i="1" s="1"/>
  <c r="C182" i="1"/>
  <c r="E182" i="1" s="1"/>
  <c r="C181" i="1"/>
  <c r="E181" i="1" s="1"/>
  <c r="C180" i="1"/>
  <c r="E180" i="1" s="1"/>
  <c r="C179" i="1"/>
  <c r="E179" i="1" s="1"/>
  <c r="C178" i="1"/>
  <c r="E178" i="1" s="1"/>
  <c r="C177" i="1"/>
  <c r="E177" i="1" s="1"/>
  <c r="C176" i="1"/>
  <c r="E176" i="1" s="1"/>
  <c r="C175" i="1"/>
  <c r="E175" i="1" s="1"/>
  <c r="C174" i="1"/>
  <c r="E174" i="1" s="1"/>
  <c r="C173" i="1"/>
  <c r="E173" i="1" s="1"/>
  <c r="C172" i="1"/>
  <c r="E172" i="1" s="1"/>
  <c r="C171" i="1"/>
  <c r="E171" i="1" s="1"/>
  <c r="C170" i="1"/>
  <c r="E170" i="1" s="1"/>
  <c r="C169" i="1"/>
  <c r="E169" i="1" s="1"/>
  <c r="C168" i="1"/>
  <c r="E168" i="1" s="1"/>
  <c r="C167" i="1"/>
  <c r="E167" i="1" s="1"/>
  <c r="C166" i="1"/>
  <c r="E166" i="1" s="1"/>
  <c r="C165" i="1"/>
  <c r="E165" i="1" s="1"/>
  <c r="C164" i="1"/>
  <c r="E164" i="1" s="1"/>
  <c r="C163" i="1"/>
  <c r="E163" i="1" s="1"/>
  <c r="C162" i="1"/>
  <c r="E162" i="1" s="1"/>
  <c r="C161" i="1"/>
  <c r="E161" i="1" s="1"/>
  <c r="C160" i="1"/>
  <c r="E160" i="1" s="1"/>
  <c r="C159" i="1"/>
  <c r="E159" i="1" s="1"/>
  <c r="C158" i="1"/>
  <c r="E158" i="1" s="1"/>
  <c r="C157" i="1"/>
  <c r="E157" i="1" s="1"/>
  <c r="C156" i="1"/>
  <c r="E156" i="1" s="1"/>
  <c r="C155" i="1"/>
  <c r="E155" i="1" s="1"/>
  <c r="C154" i="1"/>
  <c r="E154" i="1" s="1"/>
  <c r="C153" i="1"/>
  <c r="E153" i="1" s="1"/>
  <c r="C152" i="1"/>
  <c r="E152" i="1" s="1"/>
  <c r="C151" i="1"/>
  <c r="E151" i="1" s="1"/>
  <c r="C150" i="1"/>
  <c r="E150" i="1" s="1"/>
  <c r="C149" i="1"/>
  <c r="E149" i="1" s="1"/>
  <c r="C148" i="1"/>
  <c r="E148" i="1" s="1"/>
  <c r="C147" i="1"/>
  <c r="E147" i="1" s="1"/>
  <c r="C146" i="1"/>
  <c r="E146" i="1" s="1"/>
  <c r="C145" i="1"/>
  <c r="E145" i="1" s="1"/>
  <c r="C144" i="1"/>
  <c r="E144" i="1" s="1"/>
  <c r="C143" i="1"/>
  <c r="E143" i="1" s="1"/>
  <c r="C142" i="1"/>
  <c r="E142" i="1" s="1"/>
  <c r="C141" i="1"/>
  <c r="E141" i="1" s="1"/>
  <c r="C140" i="1"/>
  <c r="E140" i="1" s="1"/>
  <c r="C139" i="1"/>
  <c r="E139" i="1" s="1"/>
  <c r="C138" i="1"/>
  <c r="E138" i="1" s="1"/>
  <c r="C137" i="1"/>
  <c r="E137" i="1" s="1"/>
  <c r="C136" i="1"/>
  <c r="E136" i="1" s="1"/>
  <c r="C135" i="1"/>
  <c r="E135" i="1" s="1"/>
  <c r="C134" i="1"/>
  <c r="E134" i="1" s="1"/>
  <c r="C133" i="1"/>
  <c r="E133" i="1" s="1"/>
  <c r="C132" i="1"/>
  <c r="E132" i="1" s="1"/>
  <c r="C131" i="1"/>
  <c r="E131" i="1" s="1"/>
  <c r="C130" i="1"/>
  <c r="E130" i="1" s="1"/>
  <c r="C129" i="1"/>
  <c r="E129" i="1" s="1"/>
  <c r="C128" i="1"/>
  <c r="E128" i="1" s="1"/>
  <c r="C127" i="1"/>
  <c r="E127" i="1" s="1"/>
  <c r="C126" i="1"/>
  <c r="E126" i="1" s="1"/>
  <c r="C125" i="1"/>
  <c r="E125" i="1" s="1"/>
  <c r="C124" i="1"/>
  <c r="E124" i="1" s="1"/>
  <c r="C123" i="1"/>
  <c r="E123" i="1" s="1"/>
  <c r="C122" i="1"/>
  <c r="E122" i="1" s="1"/>
  <c r="C121" i="1"/>
  <c r="E121" i="1" s="1"/>
  <c r="C120" i="1"/>
  <c r="E120" i="1" s="1"/>
  <c r="C119" i="1"/>
  <c r="E119" i="1" s="1"/>
  <c r="C118" i="1"/>
  <c r="E118" i="1" s="1"/>
  <c r="C117" i="1"/>
  <c r="E117" i="1" s="1"/>
  <c r="C116" i="1"/>
  <c r="E116" i="1" s="1"/>
  <c r="C115" i="1"/>
  <c r="E115" i="1" s="1"/>
  <c r="C114" i="1"/>
  <c r="E114" i="1" s="1"/>
  <c r="C113" i="1"/>
  <c r="E113" i="1" s="1"/>
  <c r="C112" i="1"/>
  <c r="E112" i="1" s="1"/>
  <c r="C111" i="1"/>
  <c r="E111" i="1" s="1"/>
  <c r="C110" i="1"/>
  <c r="E110" i="1" s="1"/>
  <c r="C109" i="1"/>
  <c r="E109" i="1" s="1"/>
  <c r="C108" i="1"/>
  <c r="E108" i="1" s="1"/>
  <c r="C107" i="1"/>
  <c r="E107" i="1" s="1"/>
  <c r="C106" i="1"/>
  <c r="E106" i="1" s="1"/>
  <c r="C105" i="1"/>
  <c r="E105" i="1" s="1"/>
  <c r="C104" i="1"/>
  <c r="E104" i="1" s="1"/>
  <c r="C103" i="1"/>
  <c r="E103" i="1" s="1"/>
  <c r="C102" i="1"/>
  <c r="E102" i="1" s="1"/>
  <c r="C101" i="1"/>
  <c r="E101" i="1" s="1"/>
  <c r="C100" i="1"/>
  <c r="E100" i="1" s="1"/>
  <c r="C99" i="1"/>
  <c r="E99" i="1" s="1"/>
  <c r="C98" i="1"/>
  <c r="E98" i="1" s="1"/>
  <c r="C97" i="1"/>
  <c r="E97" i="1" s="1"/>
  <c r="C96" i="1"/>
  <c r="E96" i="1" s="1"/>
  <c r="C95" i="1"/>
  <c r="E95" i="1" s="1"/>
  <c r="C94" i="1"/>
  <c r="E94" i="1" s="1"/>
  <c r="C93" i="1"/>
  <c r="E93" i="1" s="1"/>
  <c r="C92" i="1"/>
  <c r="E92" i="1" s="1"/>
  <c r="C91" i="1"/>
  <c r="E91" i="1" s="1"/>
  <c r="C90" i="1"/>
  <c r="E90" i="1" s="1"/>
  <c r="C89" i="1"/>
  <c r="E89" i="1" s="1"/>
  <c r="C88" i="1"/>
  <c r="E88" i="1" s="1"/>
  <c r="C87" i="1"/>
  <c r="E87" i="1" s="1"/>
  <c r="C86" i="1"/>
  <c r="E86" i="1" s="1"/>
  <c r="C85" i="1"/>
  <c r="E85" i="1" s="1"/>
  <c r="C84" i="1"/>
  <c r="E84" i="1" s="1"/>
  <c r="C83" i="1"/>
  <c r="E83" i="1" s="1"/>
  <c r="C82" i="1"/>
  <c r="E82" i="1" s="1"/>
  <c r="C81" i="1"/>
  <c r="E81" i="1" s="1"/>
  <c r="C80" i="1"/>
  <c r="E80" i="1" s="1"/>
  <c r="C79" i="1"/>
  <c r="E79" i="1" s="1"/>
  <c r="C78" i="1"/>
  <c r="E78" i="1" s="1"/>
  <c r="C77" i="1"/>
  <c r="E77" i="1" s="1"/>
  <c r="C76" i="1"/>
  <c r="E76" i="1" s="1"/>
  <c r="C75" i="1"/>
  <c r="E75" i="1" s="1"/>
  <c r="C74" i="1"/>
  <c r="E74" i="1" s="1"/>
  <c r="C73" i="1"/>
  <c r="E73" i="1" s="1"/>
  <c r="C72" i="1"/>
  <c r="E72" i="1" s="1"/>
  <c r="C71" i="1"/>
  <c r="E71" i="1" s="1"/>
  <c r="C70" i="1"/>
  <c r="E70" i="1" s="1"/>
  <c r="C69" i="1"/>
  <c r="E69" i="1" s="1"/>
  <c r="C68" i="1"/>
  <c r="E68" i="1" s="1"/>
  <c r="C67" i="1"/>
  <c r="E67" i="1" s="1"/>
  <c r="C66" i="1"/>
  <c r="E66" i="1" s="1"/>
  <c r="C65" i="1"/>
  <c r="E65" i="1" s="1"/>
  <c r="C64" i="1"/>
  <c r="E64" i="1" s="1"/>
  <c r="C63" i="1"/>
  <c r="E63" i="1" s="1"/>
  <c r="C62" i="1"/>
  <c r="E62" i="1" s="1"/>
  <c r="C61" i="1"/>
  <c r="E61" i="1" s="1"/>
  <c r="C60" i="1"/>
  <c r="E60" i="1" s="1"/>
  <c r="C59" i="1"/>
  <c r="E59" i="1" s="1"/>
  <c r="C58" i="1"/>
  <c r="E58" i="1" s="1"/>
  <c r="C57" i="1"/>
  <c r="E57" i="1" s="1"/>
  <c r="C56" i="1"/>
  <c r="E56" i="1" s="1"/>
  <c r="C55" i="1"/>
  <c r="E55" i="1" s="1"/>
  <c r="C54" i="1"/>
  <c r="E54" i="1" s="1"/>
  <c r="C53" i="1"/>
  <c r="E53" i="1" s="1"/>
  <c r="C52" i="1"/>
  <c r="E52" i="1" s="1"/>
  <c r="C51" i="1"/>
  <c r="E51" i="1" s="1"/>
  <c r="C50" i="1"/>
  <c r="E50" i="1" s="1"/>
  <c r="C49" i="1"/>
  <c r="E49" i="1" s="1"/>
  <c r="C48" i="1"/>
  <c r="E48" i="1" s="1"/>
  <c r="C47" i="1"/>
  <c r="E47" i="1" s="1"/>
  <c r="C46" i="1"/>
  <c r="E46" i="1" s="1"/>
  <c r="C45" i="1"/>
  <c r="E45" i="1" s="1"/>
  <c r="C44" i="1"/>
  <c r="E44" i="1" s="1"/>
  <c r="C43" i="1"/>
  <c r="E43" i="1" s="1"/>
  <c r="C42" i="1"/>
  <c r="E42" i="1" s="1"/>
  <c r="C41" i="1"/>
  <c r="E41" i="1" s="1"/>
  <c r="C40" i="1"/>
  <c r="E40" i="1" s="1"/>
  <c r="C39" i="1"/>
  <c r="E39" i="1" s="1"/>
  <c r="C38" i="1"/>
  <c r="E38" i="1" s="1"/>
  <c r="C37" i="1"/>
  <c r="E37" i="1" s="1"/>
  <c r="C36" i="1"/>
  <c r="E36" i="1" s="1"/>
  <c r="C35" i="1"/>
  <c r="E35" i="1" s="1"/>
  <c r="C34" i="1"/>
  <c r="E34" i="1" s="1"/>
  <c r="C33" i="1"/>
  <c r="E33" i="1" s="1"/>
  <c r="C32" i="1"/>
  <c r="E32" i="1" s="1"/>
  <c r="C31" i="1"/>
  <c r="E31" i="1" s="1"/>
  <c r="C30" i="1"/>
  <c r="E30" i="1" s="1"/>
  <c r="C29" i="1"/>
  <c r="E29" i="1" s="1"/>
  <c r="C28" i="1"/>
  <c r="E28" i="1" s="1"/>
  <c r="C27" i="1"/>
  <c r="E27" i="1" s="1"/>
  <c r="C26" i="1"/>
  <c r="E26" i="1" s="1"/>
  <c r="C25" i="1"/>
  <c r="E25" i="1" s="1"/>
  <c r="C24" i="1"/>
  <c r="E24" i="1" s="1"/>
  <c r="C23" i="1"/>
  <c r="E23" i="1" s="1"/>
  <c r="C22" i="1"/>
  <c r="E22" i="1" s="1"/>
  <c r="C21" i="1"/>
  <c r="E21" i="1" s="1"/>
  <c r="C20" i="1"/>
  <c r="E20" i="1" s="1"/>
  <c r="C19" i="1"/>
  <c r="E19" i="1" s="1"/>
  <c r="C18" i="1"/>
  <c r="E18" i="1" s="1"/>
  <c r="C17" i="1"/>
  <c r="E17" i="1" s="1"/>
  <c r="C16" i="1"/>
  <c r="E16" i="1" s="1"/>
  <c r="C15" i="1"/>
  <c r="E15" i="1" s="1"/>
  <c r="C14" i="1"/>
  <c r="E14" i="1" s="1"/>
  <c r="C13" i="1"/>
  <c r="E13" i="1" s="1"/>
  <c r="C12" i="1"/>
  <c r="E12" i="1" s="1"/>
  <c r="C11" i="1"/>
  <c r="E11" i="1" s="1"/>
  <c r="C10" i="1"/>
  <c r="E10" i="1" s="1"/>
  <c r="C9" i="1"/>
  <c r="E9" i="1" s="1"/>
  <c r="C8" i="1"/>
  <c r="E8" i="1" s="1"/>
  <c r="C7" i="1"/>
  <c r="E7" i="1" s="1"/>
  <c r="C6" i="1"/>
  <c r="E6" i="1" s="1"/>
  <c r="C5" i="1"/>
  <c r="E5" i="1" s="1"/>
  <c r="C4" i="1"/>
  <c r="E4" i="1" s="1"/>
  <c r="C3" i="1"/>
  <c r="E3" i="1" s="1"/>
  <c r="C2" i="1"/>
  <c r="E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3DD2E65-7CB8-49A9-9CF3-72BA312454C6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161248F-E7FE-45EA-A152-B346A743C137}" name="WorksheetConnection_Classeur1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  <connection id="3" xr16:uid="{ED86D259-AF4A-4135-AE71-D8725A42A7AA}" name="WorksheetConnection_ventes!$A$2:$E$255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ventesA2E2551"/>
        </x15:connection>
      </ext>
    </extLst>
  </connection>
</connections>
</file>

<file path=xl/sharedStrings.xml><?xml version="1.0" encoding="utf-8"?>
<sst xmlns="http://schemas.openxmlformats.org/spreadsheetml/2006/main" count="100" uniqueCount="26">
  <si>
    <t>type de véhicule</t>
  </si>
  <si>
    <t>pièce</t>
  </si>
  <si>
    <t>budget annuel correspondant</t>
  </si>
  <si>
    <t>ventes</t>
  </si>
  <si>
    <t>Pourcentage budget</t>
  </si>
  <si>
    <t>a2020</t>
  </si>
  <si>
    <t>porte</t>
  </si>
  <si>
    <t>b2020</t>
  </si>
  <si>
    <t>b2021</t>
  </si>
  <si>
    <t>c2021</t>
  </si>
  <si>
    <t>carrosserie</t>
  </si>
  <si>
    <t>poignée</t>
  </si>
  <si>
    <t>type de véhicule et année</t>
  </si>
  <si>
    <t>budget annuel</t>
  </si>
  <si>
    <t>bouton</t>
  </si>
  <si>
    <t>a2021</t>
  </si>
  <si>
    <t>a2022</t>
  </si>
  <si>
    <t>vitre</t>
  </si>
  <si>
    <t>b2022</t>
  </si>
  <si>
    <t>roue</t>
  </si>
  <si>
    <t>moteur</t>
  </si>
  <si>
    <t>c2022</t>
  </si>
  <si>
    <t>Étiquettes de lignes</t>
  </si>
  <si>
    <t>(vide)</t>
  </si>
  <si>
    <t>Somme de ventes</t>
  </si>
  <si>
    <t>Somme de Pourcentage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</si>
</sst>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 Narrow"/>
      <family val="2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7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43" fontId="2" fillId="0" borderId="3" xfId="1" applyFont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49" fontId="0" fillId="3" borderId="4" xfId="0" applyNumberFormat="1" applyFill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43" fontId="0" fillId="0" borderId="1" xfId="1" applyFont="1" applyBorder="1" applyAlignment="1" applyProtection="1">
      <alignment horizontal="center" vertical="center"/>
      <protection locked="0"/>
    </xf>
    <xf numFmtId="49" fontId="0" fillId="4" borderId="4" xfId="0" applyNumberForma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49" fontId="0" fillId="3" borderId="6" xfId="0" applyNumberFormat="1" applyFill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43" fontId="0" fillId="0" borderId="8" xfId="1" applyFont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6" fillId="0" borderId="8" xfId="0" applyNumberFormat="1" applyFont="1" applyBorder="1" applyAlignment="1" applyProtection="1">
      <alignment horizontal="center" vertical="center"/>
      <protection locked="0"/>
    </xf>
    <xf numFmtId="43" fontId="0" fillId="0" borderId="0" xfId="1" applyFont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2" fillId="0" borderId="2" xfId="0" applyFont="1" applyBorder="1" applyAlignment="1" applyProtection="1">
      <alignment horizontal="center" vertical="center" wrapText="1"/>
    </xf>
    <xf numFmtId="9" fontId="0" fillId="0" borderId="0" xfId="2" applyFont="1"/>
    <xf numFmtId="0" fontId="0" fillId="5" borderId="0" xfId="0" applyFill="1"/>
  </cellXfs>
  <cellStyles count="3">
    <cellStyle name="Milliers" xfId="1" builtinId="3"/>
    <cellStyle name="Normal" xfId="0" builtinId="0"/>
    <cellStyle name="Pourcentage" xfId="2" builtinId="5"/>
  </cellStyles>
  <dxfs count="15">
    <dxf>
      <alignment horizontal="center" vertical="bottom" textRotation="0" wrapText="0" indent="0" justifyLastLine="0" shrinkToFit="0" readingOrder="0"/>
    </dxf>
    <dxf>
      <protection locked="0" hidden="0"/>
    </dxf>
    <dxf>
      <alignment horizontal="center" vertical="center" textRotation="0" indent="0" justifyLastLine="0" shrinkToFit="0" readingOrder="0"/>
      <protection locked="0" hidden="0"/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_€_-;\-* #,##0.00\ _€_-;_-* &quot;-&quot;??\ _€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numFmt numFmtId="30" formatCode="@"/>
      <alignment horizontal="center" vertical="center" textRotation="0" wrapText="0" indent="0" justifyLastLine="0" shrinkToFit="0" readingOrder="0"/>
      <protection locked="0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center" textRotation="0" indent="0" justifyLastLine="0" shrinkToFit="0" readingOrder="0"/>
      <protection locked="0" hidden="0"/>
    </dxf>
    <dxf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alignment horizontal="center" vertical="center" textRotation="0" indent="0" justifyLastLine="0" shrinkToFit="0" readingOrder="0"/>
      <protection locked="0" hidden="0"/>
    </dxf>
    <dxf>
      <alignment horizontal="center" vertical="center" textRotation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dynamique"/>
      <sheetName val="ventes"/>
      <sheetName val="références"/>
    </sheetNames>
    <sheetDataSet>
      <sheetData sheetId="0" refreshError="1"/>
      <sheetData sheetId="1"/>
      <sheetData sheetId="2">
        <row r="1">
          <cell r="A1" t="str">
            <v>type de véhicule et année</v>
          </cell>
          <cell r="B1" t="str">
            <v>pièce</v>
          </cell>
          <cell r="C1" t="str">
            <v>budget annuel</v>
          </cell>
        </row>
        <row r="2">
          <cell r="A2" t="str">
            <v>a2020</v>
          </cell>
          <cell r="B2" t="str">
            <v>porte</v>
          </cell>
          <cell r="C2">
            <v>36400</v>
          </cell>
        </row>
        <row r="3">
          <cell r="A3" t="str">
            <v>a2020</v>
          </cell>
          <cell r="B3" t="str">
            <v>bouton</v>
          </cell>
          <cell r="C3">
            <v>8600</v>
          </cell>
        </row>
        <row r="4">
          <cell r="A4" t="str">
            <v>a2021</v>
          </cell>
          <cell r="B4" t="str">
            <v>porte</v>
          </cell>
          <cell r="C4">
            <v>26300</v>
          </cell>
        </row>
        <row r="5">
          <cell r="A5" t="str">
            <v>a2021</v>
          </cell>
          <cell r="B5" t="str">
            <v>bouton</v>
          </cell>
          <cell r="C5">
            <v>14700</v>
          </cell>
        </row>
        <row r="6">
          <cell r="A6" t="str">
            <v>a2021</v>
          </cell>
          <cell r="B6" t="str">
            <v>poignée</v>
          </cell>
          <cell r="C6">
            <v>4000</v>
          </cell>
        </row>
        <row r="7">
          <cell r="A7" t="str">
            <v>a2022</v>
          </cell>
          <cell r="B7" t="str">
            <v>porte</v>
          </cell>
          <cell r="C7">
            <v>67696</v>
          </cell>
        </row>
        <row r="8">
          <cell r="A8" t="str">
            <v>a2022</v>
          </cell>
          <cell r="B8" t="str">
            <v>bouton</v>
          </cell>
          <cell r="C8">
            <v>19900</v>
          </cell>
        </row>
        <row r="9">
          <cell r="A9" t="str">
            <v>a2022</v>
          </cell>
          <cell r="B9" t="str">
            <v>vitre</v>
          </cell>
          <cell r="C9">
            <v>2404</v>
          </cell>
        </row>
        <row r="10">
          <cell r="A10" t="str">
            <v>b2020</v>
          </cell>
          <cell r="B10" t="str">
            <v>porte</v>
          </cell>
          <cell r="C10">
            <v>103480</v>
          </cell>
        </row>
        <row r="11">
          <cell r="A11" t="str">
            <v>b2021</v>
          </cell>
          <cell r="B11" t="str">
            <v>porte</v>
          </cell>
          <cell r="C11">
            <v>59040</v>
          </cell>
        </row>
        <row r="12">
          <cell r="A12" t="str">
            <v>b2021</v>
          </cell>
          <cell r="B12" t="str">
            <v>vitre</v>
          </cell>
          <cell r="C12">
            <v>960</v>
          </cell>
        </row>
        <row r="13">
          <cell r="A13" t="str">
            <v>b2022</v>
          </cell>
          <cell r="B13" t="str">
            <v>porte</v>
          </cell>
          <cell r="C13">
            <v>108386</v>
          </cell>
        </row>
        <row r="14">
          <cell r="A14" t="str">
            <v>b2022</v>
          </cell>
          <cell r="B14" t="str">
            <v>roue</v>
          </cell>
          <cell r="C14">
            <v>907</v>
          </cell>
        </row>
        <row r="15">
          <cell r="A15" t="str">
            <v>b2022</v>
          </cell>
          <cell r="B15" t="str">
            <v>moteur</v>
          </cell>
          <cell r="C15">
            <v>7000</v>
          </cell>
        </row>
        <row r="16">
          <cell r="A16" t="str">
            <v>b2022</v>
          </cell>
          <cell r="B16" t="str">
            <v>vitre</v>
          </cell>
          <cell r="C16">
            <v>13707</v>
          </cell>
        </row>
        <row r="17">
          <cell r="A17" t="str">
            <v>c2022</v>
          </cell>
          <cell r="B17" t="str">
            <v>porte</v>
          </cell>
          <cell r="C17">
            <v>80000</v>
          </cell>
        </row>
        <row r="18">
          <cell r="A18" t="str">
            <v>c2021</v>
          </cell>
          <cell r="B18" t="str">
            <v>porte</v>
          </cell>
          <cell r="C18">
            <v>24000</v>
          </cell>
        </row>
        <row r="19">
          <cell r="A19" t="str">
            <v>c2021</v>
          </cell>
          <cell r="B19" t="str">
            <v>carrosserie</v>
          </cell>
          <cell r="C19">
            <v>2770</v>
          </cell>
        </row>
        <row r="20">
          <cell r="A20" t="str">
            <v>c2021</v>
          </cell>
          <cell r="B20" t="str">
            <v>bouton</v>
          </cell>
          <cell r="C20">
            <v>6680</v>
          </cell>
        </row>
        <row r="21">
          <cell r="A21" t="str">
            <v>c2021</v>
          </cell>
          <cell r="B21" t="str">
            <v>poignée</v>
          </cell>
          <cell r="C21">
            <v>16550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ien Crabanat" refreshedDate="44732.512524305559" createdVersion="8" refreshedVersion="8" minRefreshableVersion="3" recordCount="258" xr:uid="{0116CAB1-F807-4157-8CC2-9E16DD38CCAD}">
  <cacheSource type="worksheet">
    <worksheetSource name="Tableau2"/>
  </cacheSource>
  <cacheFields count="5">
    <cacheField name="type de véhicule" numFmtId="0">
      <sharedItems containsBlank="1" count="5">
        <s v="a2020"/>
        <s v="b2020"/>
        <s v="b2021"/>
        <s v="c2021"/>
        <m/>
      </sharedItems>
    </cacheField>
    <cacheField name="pièce" numFmtId="49">
      <sharedItems containsBlank="1" count="4">
        <s v="porte"/>
        <s v="carrosserie"/>
        <s v="poignée"/>
        <m/>
      </sharedItems>
    </cacheField>
    <cacheField name="budget annuel correspondant" numFmtId="0">
      <sharedItems containsSemiMixedTypes="0" containsString="0" containsNumber="1" containsInteger="1" minValue="0" maxValue="103480" count="6">
        <n v="36400"/>
        <n v="103480"/>
        <n v="59040"/>
        <n v="2770"/>
        <n v="16550"/>
        <n v="0"/>
      </sharedItems>
    </cacheField>
    <cacheField name="ventes" numFmtId="0">
      <sharedItems containsString="0" containsBlank="1" containsNumber="1" minValue="504" maxValue="31573.08"/>
    </cacheField>
    <cacheField name="Pourcentage budget" numFmtId="0">
      <sharedItems containsMixedTypes="1" containsNumber="1" minValue="0" maxValue="1.000604229607250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8">
  <r>
    <x v="0"/>
    <x v="0"/>
    <x v="0"/>
    <n v="3943.2"/>
    <n v="0.10832967032967032"/>
  </r>
  <r>
    <x v="0"/>
    <x v="0"/>
    <x v="0"/>
    <n v="24917.03"/>
    <n v="0.68453379120879121"/>
  </r>
  <r>
    <x v="0"/>
    <x v="0"/>
    <x v="0"/>
    <m/>
    <n v="0"/>
  </r>
  <r>
    <x v="1"/>
    <x v="0"/>
    <x v="1"/>
    <n v="17688"/>
    <n v="0.17093158098183223"/>
  </r>
  <r>
    <x v="1"/>
    <x v="0"/>
    <x v="1"/>
    <n v="22512"/>
    <n v="0.21754928488596831"/>
  </r>
  <r>
    <x v="1"/>
    <x v="0"/>
    <x v="1"/>
    <n v="6270"/>
    <n v="6.059141863161964E-2"/>
  </r>
  <r>
    <x v="1"/>
    <x v="0"/>
    <x v="1"/>
    <n v="10612.8"/>
    <n v="0.10255894858909934"/>
  </r>
  <r>
    <x v="1"/>
    <x v="0"/>
    <x v="1"/>
    <n v="4062.24"/>
    <n v="3.9256281407035173E-2"/>
  </r>
  <r>
    <x v="1"/>
    <x v="0"/>
    <x v="1"/>
    <n v="504"/>
    <n v="4.8705063780440667E-3"/>
  </r>
  <r>
    <x v="1"/>
    <x v="0"/>
    <x v="1"/>
    <n v="8469.7199999999993"/>
    <n v="8.1848859683030531E-2"/>
  </r>
  <r>
    <x v="1"/>
    <x v="0"/>
    <x v="1"/>
    <n v="17688"/>
    <n v="0.17093158098183223"/>
  </r>
  <r>
    <x v="1"/>
    <x v="0"/>
    <x v="1"/>
    <n v="2790"/>
    <n v="2.6961731735601083E-2"/>
  </r>
  <r>
    <x v="1"/>
    <x v="0"/>
    <x v="1"/>
    <n v="850"/>
    <n v="8.2141476613838416E-3"/>
  </r>
  <r>
    <x v="1"/>
    <x v="0"/>
    <x v="1"/>
    <n v="5781.6"/>
    <n v="5.5871666022419796E-2"/>
  </r>
  <r>
    <x v="2"/>
    <x v="0"/>
    <x v="2"/>
    <n v="31573.08"/>
    <n v="0.5347743902439025"/>
  </r>
  <r>
    <x v="2"/>
    <x v="0"/>
    <x v="2"/>
    <n v="11497.2"/>
    <n v="0.1947357723577236"/>
  </r>
  <r>
    <x v="3"/>
    <x v="1"/>
    <x v="3"/>
    <n v="762"/>
    <n v="0.27509025270758125"/>
  </r>
  <r>
    <x v="3"/>
    <x v="2"/>
    <x v="4"/>
    <n v="16560"/>
    <n v="1.0006042296072508"/>
  </r>
  <r>
    <x v="3"/>
    <x v="1"/>
    <x v="3"/>
    <n v="1156.8"/>
    <n v="0.41761732851985556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  <r>
    <x v="4"/>
    <x v="3"/>
    <x v="5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B3B83B-8055-4555-9F89-4BA331E73DDB}" name="Tableau croisé dynamique7" cacheId="4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A3:C20" firstHeaderRow="0" firstDataRow="1" firstDataCol="1"/>
  <pivotFields count="5">
    <pivotField axis="axisRow" showAll="0" defaultSubtotal="0">
      <items count="5">
        <item x="0"/>
        <item x="1"/>
        <item x="2"/>
        <item x="3"/>
        <item x="4"/>
      </items>
    </pivotField>
    <pivotField axis="axisRow" showAll="0" defaultSubtotal="0">
      <items count="4">
        <item x="1"/>
        <item x="2"/>
        <item x="0"/>
        <item x="3"/>
      </items>
    </pivotField>
    <pivotField axis="axisRow" showAll="0" defaultSubtotal="0">
      <items count="6">
        <item x="5"/>
        <item x="3"/>
        <item x="4"/>
        <item x="0"/>
        <item x="2"/>
        <item x="1"/>
      </items>
    </pivotField>
    <pivotField dataField="1" showAll="0" defaultSubtotal="0"/>
    <pivotField dataField="1" showAll="0" defaultSubtotal="0"/>
  </pivotFields>
  <rowFields count="3">
    <field x="0"/>
    <field x="1"/>
    <field x="2"/>
  </rowFields>
  <rowItems count="17">
    <i>
      <x/>
    </i>
    <i r="1">
      <x v="2"/>
    </i>
    <i r="2">
      <x v="3"/>
    </i>
    <i>
      <x v="1"/>
    </i>
    <i r="1">
      <x v="2"/>
    </i>
    <i r="2">
      <x v="5"/>
    </i>
    <i>
      <x v="2"/>
    </i>
    <i r="1">
      <x v="2"/>
    </i>
    <i r="2">
      <x v="4"/>
    </i>
    <i>
      <x v="3"/>
    </i>
    <i r="1">
      <x/>
    </i>
    <i r="2">
      <x v="1"/>
    </i>
    <i r="1">
      <x v="1"/>
    </i>
    <i r="2">
      <x v="2"/>
    </i>
    <i>
      <x v="4"/>
    </i>
    <i r="1">
      <x v="3"/>
    </i>
    <i r="2">
      <x/>
    </i>
  </rowItems>
  <colFields count="1">
    <field x="-2"/>
  </colFields>
  <colItems count="2">
    <i>
      <x/>
    </i>
    <i i="1">
      <x v="1"/>
    </i>
  </colItems>
  <dataFields count="2">
    <dataField name="Somme de ventes" fld="3" baseField="0" baseItem="0"/>
    <dataField name="Somme de Pourcentage budge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4C6025-36BE-449E-BAA1-B65CA5BAF169}" name="Tableau2" displayName="Tableau2" ref="A1:E260" totalsRowCount="1" headerRowDxfId="14" dataDxfId="13" totalsRowDxfId="12" tableBorderDxfId="11">
  <sortState xmlns:xlrd2="http://schemas.microsoft.com/office/spreadsheetml/2017/richdata2" ref="A2:D259">
    <sortCondition ref="A2:A259"/>
  </sortState>
  <tableColumns count="5">
    <tableColumn id="16" xr3:uid="{530EBFE6-87C9-41B0-90B3-9A94F4D4E785}" name="type de véhicule" dataDxfId="9" totalsRowDxfId="10"/>
    <tableColumn id="13" xr3:uid="{1F92515B-0B1E-4D70-A88A-2B719FA0C1BE}" name="pièce" dataDxfId="7" totalsRowDxfId="8"/>
    <tableColumn id="14" xr3:uid="{82C30B72-2C8F-4783-8AF4-7A6386C0770E}" name="budget annuel correspondant" dataDxfId="5" totalsRowDxfId="6">
      <calculatedColumnFormula>SUMIFS([1]références!$C:$C,[1]références!$A:$A,Tableau2[[#This Row],[type de véhicule]],[1]références!$B:$B,Tableau2[[#This Row],[pièce]])</calculatedColumnFormula>
    </tableColumn>
    <tableColumn id="8" xr3:uid="{415C4FF9-5749-43EF-AEA7-2497E60F8541}" name="ventes" dataDxfId="3" totalsRowDxfId="4" dataCellStyle="Milliers"/>
    <tableColumn id="1" xr3:uid="{D2C9493A-AC6D-4039-9411-966CA999F974}" name="Pourcentage budget" dataDxfId="2" totalsRowDxfId="1">
      <calculatedColumnFormula>IFERROR(Tableau2[[#This Row],[ventes]]/Tableau2[[#This Row],[budget annuel correspondant]],"")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F37F9A-6FCE-41DB-8963-35D2ECCF7717}" name="Tableau3" displayName="Tableau3" ref="A1:C1048576" totalsRowShown="0">
  <autoFilter ref="A1:C1048576" xr:uid="{9CF37F9A-6FCE-41DB-8963-35D2ECCF7717}"/>
  <tableColumns count="3">
    <tableColumn id="1" xr3:uid="{9EE9B226-969C-474C-916A-4FA5B0E47386}" name="type de véhicule et année"/>
    <tableColumn id="2" xr3:uid="{C14819D6-2F62-43D7-872B-44DB53DEA6B8}" name="pièce" dataDxfId="0"/>
    <tableColumn id="3" xr3:uid="{5D8EBD25-B174-4F10-B766-5F106A823875}" name="budget annuel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3E700-FC84-4F55-BC8E-47ACA5C330AB}">
  <dimension ref="A3:E82"/>
  <sheetViews>
    <sheetView tabSelected="1" workbookViewId="0">
      <selection activeCell="E8" sqref="E8"/>
    </sheetView>
  </sheetViews>
  <sheetFormatPr baseColWidth="10" defaultRowHeight="15" x14ac:dyDescent="0.25"/>
  <cols>
    <col min="1" max="1" width="21" bestFit="1" customWidth="1"/>
    <col min="2" max="2" width="17" bestFit="1" customWidth="1"/>
    <col min="3" max="3" width="29.140625" style="35" bestFit="1" customWidth="1"/>
    <col min="4" max="4" width="14.5703125" style="36" bestFit="1" customWidth="1"/>
  </cols>
  <sheetData>
    <row r="3" spans="1:5" x14ac:dyDescent="0.25">
      <c r="A3" s="29" t="s">
        <v>22</v>
      </c>
      <c r="B3" t="s">
        <v>24</v>
      </c>
      <c r="C3" s="35" t="s">
        <v>25</v>
      </c>
    </row>
    <row r="4" spans="1:5" x14ac:dyDescent="0.25">
      <c r="A4" s="30" t="s">
        <v>5</v>
      </c>
      <c r="B4" s="31"/>
    </row>
    <row r="5" spans="1:5" x14ac:dyDescent="0.25">
      <c r="A5" s="32" t="s">
        <v>6</v>
      </c>
      <c r="B5" s="31"/>
    </row>
    <row r="6" spans="1:5" x14ac:dyDescent="0.25">
      <c r="A6" s="33">
        <v>36400</v>
      </c>
      <c r="B6" s="31">
        <v>28860.23</v>
      </c>
      <c r="C6" s="35">
        <v>0.79286346153846154</v>
      </c>
      <c r="E6">
        <f>A6-B6</f>
        <v>7539.77</v>
      </c>
    </row>
    <row r="7" spans="1:5" x14ac:dyDescent="0.25">
      <c r="A7" s="30" t="s">
        <v>7</v>
      </c>
      <c r="B7" s="31"/>
      <c r="E7" t="e">
        <f t="shared" ref="E7:E70" si="0">A7-B7</f>
        <v>#VALUE!</v>
      </c>
    </row>
    <row r="8" spans="1:5" x14ac:dyDescent="0.25">
      <c r="A8" s="32" t="s">
        <v>6</v>
      </c>
      <c r="B8" s="31"/>
      <c r="E8" t="e">
        <f t="shared" si="0"/>
        <v>#VALUE!</v>
      </c>
    </row>
    <row r="9" spans="1:5" x14ac:dyDescent="0.25">
      <c r="A9" s="33">
        <v>103480</v>
      </c>
      <c r="B9" s="31">
        <v>97228.36</v>
      </c>
      <c r="C9" s="35">
        <v>0.93958600695786632</v>
      </c>
      <c r="E9">
        <f t="shared" si="0"/>
        <v>6251.6399999999994</v>
      </c>
    </row>
    <row r="10" spans="1:5" x14ac:dyDescent="0.25">
      <c r="A10" s="30" t="s">
        <v>8</v>
      </c>
      <c r="B10" s="31"/>
      <c r="E10" t="e">
        <f t="shared" si="0"/>
        <v>#VALUE!</v>
      </c>
    </row>
    <row r="11" spans="1:5" x14ac:dyDescent="0.25">
      <c r="A11" s="32" t="s">
        <v>6</v>
      </c>
      <c r="B11" s="31"/>
      <c r="E11" t="e">
        <f t="shared" si="0"/>
        <v>#VALUE!</v>
      </c>
    </row>
    <row r="12" spans="1:5" x14ac:dyDescent="0.25">
      <c r="A12" s="33">
        <v>59040</v>
      </c>
      <c r="B12" s="31">
        <v>43070.28</v>
      </c>
      <c r="C12" s="35">
        <v>0.72951016260162604</v>
      </c>
      <c r="E12">
        <f t="shared" si="0"/>
        <v>15969.720000000001</v>
      </c>
    </row>
    <row r="13" spans="1:5" x14ac:dyDescent="0.25">
      <c r="A13" s="30" t="s">
        <v>9</v>
      </c>
      <c r="B13" s="31"/>
      <c r="E13" t="e">
        <f t="shared" si="0"/>
        <v>#VALUE!</v>
      </c>
    </row>
    <row r="14" spans="1:5" x14ac:dyDescent="0.25">
      <c r="A14" s="32" t="s">
        <v>10</v>
      </c>
      <c r="B14" s="31"/>
      <c r="E14" t="e">
        <f t="shared" si="0"/>
        <v>#VALUE!</v>
      </c>
    </row>
    <row r="15" spans="1:5" x14ac:dyDescent="0.25">
      <c r="A15" s="33">
        <v>2770</v>
      </c>
      <c r="B15" s="31">
        <v>1918.8</v>
      </c>
      <c r="C15" s="35">
        <v>0.69270758122743681</v>
      </c>
      <c r="E15">
        <f t="shared" si="0"/>
        <v>851.2</v>
      </c>
    </row>
    <row r="16" spans="1:5" x14ac:dyDescent="0.25">
      <c r="A16" s="32" t="s">
        <v>11</v>
      </c>
      <c r="B16" s="31"/>
      <c r="E16" t="e">
        <f t="shared" si="0"/>
        <v>#VALUE!</v>
      </c>
    </row>
    <row r="17" spans="1:5" x14ac:dyDescent="0.25">
      <c r="A17" s="33">
        <v>16550</v>
      </c>
      <c r="B17" s="31">
        <v>16560</v>
      </c>
      <c r="C17" s="35">
        <v>1.0006042296072508</v>
      </c>
      <c r="E17">
        <f t="shared" si="0"/>
        <v>-10</v>
      </c>
    </row>
    <row r="18" spans="1:5" x14ac:dyDescent="0.25">
      <c r="A18" s="30" t="s">
        <v>23</v>
      </c>
      <c r="B18" s="31"/>
      <c r="E18" t="e">
        <f t="shared" si="0"/>
        <v>#VALUE!</v>
      </c>
    </row>
    <row r="19" spans="1:5" x14ac:dyDescent="0.25">
      <c r="A19" s="32" t="s">
        <v>23</v>
      </c>
      <c r="B19" s="31"/>
      <c r="E19" t="e">
        <f t="shared" si="0"/>
        <v>#VALUE!</v>
      </c>
    </row>
    <row r="20" spans="1:5" x14ac:dyDescent="0.25">
      <c r="A20" s="33">
        <v>0</v>
      </c>
      <c r="B20" s="31"/>
      <c r="C20" s="35">
        <v>0</v>
      </c>
      <c r="E20">
        <f t="shared" si="0"/>
        <v>0</v>
      </c>
    </row>
    <row r="21" spans="1:5" x14ac:dyDescent="0.25">
      <c r="E21">
        <f t="shared" si="0"/>
        <v>0</v>
      </c>
    </row>
    <row r="22" spans="1:5" x14ac:dyDescent="0.25">
      <c r="E22">
        <f t="shared" si="0"/>
        <v>0</v>
      </c>
    </row>
    <row r="23" spans="1:5" x14ac:dyDescent="0.25">
      <c r="E23">
        <f t="shared" si="0"/>
        <v>0</v>
      </c>
    </row>
    <row r="24" spans="1:5" x14ac:dyDescent="0.25">
      <c r="E24">
        <f t="shared" si="0"/>
        <v>0</v>
      </c>
    </row>
    <row r="25" spans="1:5" x14ac:dyDescent="0.25">
      <c r="E25">
        <f t="shared" si="0"/>
        <v>0</v>
      </c>
    </row>
    <row r="26" spans="1:5" x14ac:dyDescent="0.25">
      <c r="E26">
        <f t="shared" si="0"/>
        <v>0</v>
      </c>
    </row>
    <row r="27" spans="1:5" x14ac:dyDescent="0.25">
      <c r="E27">
        <f t="shared" si="0"/>
        <v>0</v>
      </c>
    </row>
    <row r="28" spans="1:5" x14ac:dyDescent="0.25">
      <c r="E28">
        <f t="shared" si="0"/>
        <v>0</v>
      </c>
    </row>
    <row r="29" spans="1:5" x14ac:dyDescent="0.25">
      <c r="E29">
        <f t="shared" si="0"/>
        <v>0</v>
      </c>
    </row>
    <row r="30" spans="1:5" x14ac:dyDescent="0.25">
      <c r="E30">
        <f t="shared" si="0"/>
        <v>0</v>
      </c>
    </row>
    <row r="31" spans="1:5" x14ac:dyDescent="0.25">
      <c r="E31">
        <f t="shared" si="0"/>
        <v>0</v>
      </c>
    </row>
    <row r="32" spans="1:5" x14ac:dyDescent="0.25">
      <c r="E32">
        <f t="shared" si="0"/>
        <v>0</v>
      </c>
    </row>
    <row r="33" spans="5:5" x14ac:dyDescent="0.25">
      <c r="E33">
        <f t="shared" si="0"/>
        <v>0</v>
      </c>
    </row>
    <row r="34" spans="5:5" x14ac:dyDescent="0.25">
      <c r="E34">
        <f t="shared" si="0"/>
        <v>0</v>
      </c>
    </row>
    <row r="35" spans="5:5" x14ac:dyDescent="0.25">
      <c r="E35">
        <f t="shared" si="0"/>
        <v>0</v>
      </c>
    </row>
    <row r="36" spans="5:5" x14ac:dyDescent="0.25">
      <c r="E36">
        <f t="shared" si="0"/>
        <v>0</v>
      </c>
    </row>
    <row r="37" spans="5:5" x14ac:dyDescent="0.25">
      <c r="E37">
        <f t="shared" si="0"/>
        <v>0</v>
      </c>
    </row>
    <row r="38" spans="5:5" x14ac:dyDescent="0.25">
      <c r="E38">
        <f t="shared" si="0"/>
        <v>0</v>
      </c>
    </row>
    <row r="39" spans="5:5" x14ac:dyDescent="0.25">
      <c r="E39">
        <f t="shared" si="0"/>
        <v>0</v>
      </c>
    </row>
    <row r="40" spans="5:5" x14ac:dyDescent="0.25">
      <c r="E40">
        <f t="shared" si="0"/>
        <v>0</v>
      </c>
    </row>
    <row r="41" spans="5:5" x14ac:dyDescent="0.25">
      <c r="E41">
        <f t="shared" si="0"/>
        <v>0</v>
      </c>
    </row>
    <row r="42" spans="5:5" x14ac:dyDescent="0.25">
      <c r="E42">
        <f t="shared" si="0"/>
        <v>0</v>
      </c>
    </row>
    <row r="43" spans="5:5" x14ac:dyDescent="0.25">
      <c r="E43">
        <f t="shared" si="0"/>
        <v>0</v>
      </c>
    </row>
    <row r="44" spans="5:5" x14ac:dyDescent="0.25">
      <c r="E44">
        <f t="shared" si="0"/>
        <v>0</v>
      </c>
    </row>
    <row r="45" spans="5:5" x14ac:dyDescent="0.25">
      <c r="E45">
        <f t="shared" si="0"/>
        <v>0</v>
      </c>
    </row>
    <row r="46" spans="5:5" x14ac:dyDescent="0.25">
      <c r="E46">
        <f t="shared" si="0"/>
        <v>0</v>
      </c>
    </row>
    <row r="47" spans="5:5" x14ac:dyDescent="0.25">
      <c r="E47">
        <f t="shared" si="0"/>
        <v>0</v>
      </c>
    </row>
    <row r="48" spans="5:5" x14ac:dyDescent="0.25">
      <c r="E48">
        <f t="shared" si="0"/>
        <v>0</v>
      </c>
    </row>
    <row r="49" spans="5:5" x14ac:dyDescent="0.25">
      <c r="E49">
        <f t="shared" si="0"/>
        <v>0</v>
      </c>
    </row>
    <row r="50" spans="5:5" x14ac:dyDescent="0.25">
      <c r="E50">
        <f t="shared" si="0"/>
        <v>0</v>
      </c>
    </row>
    <row r="51" spans="5:5" x14ac:dyDescent="0.25">
      <c r="E51">
        <f t="shared" si="0"/>
        <v>0</v>
      </c>
    </row>
    <row r="52" spans="5:5" x14ac:dyDescent="0.25">
      <c r="E52">
        <f t="shared" si="0"/>
        <v>0</v>
      </c>
    </row>
    <row r="53" spans="5:5" x14ac:dyDescent="0.25">
      <c r="E53">
        <f t="shared" si="0"/>
        <v>0</v>
      </c>
    </row>
    <row r="54" spans="5:5" x14ac:dyDescent="0.25">
      <c r="E54">
        <f t="shared" si="0"/>
        <v>0</v>
      </c>
    </row>
    <row r="55" spans="5:5" x14ac:dyDescent="0.25">
      <c r="E55">
        <f t="shared" si="0"/>
        <v>0</v>
      </c>
    </row>
    <row r="56" spans="5:5" x14ac:dyDescent="0.25">
      <c r="E56">
        <f t="shared" si="0"/>
        <v>0</v>
      </c>
    </row>
    <row r="57" spans="5:5" x14ac:dyDescent="0.25">
      <c r="E57">
        <f t="shared" si="0"/>
        <v>0</v>
      </c>
    </row>
    <row r="58" spans="5:5" x14ac:dyDescent="0.25">
      <c r="E58">
        <f t="shared" si="0"/>
        <v>0</v>
      </c>
    </row>
    <row r="59" spans="5:5" x14ac:dyDescent="0.25">
      <c r="E59">
        <f t="shared" si="0"/>
        <v>0</v>
      </c>
    </row>
    <row r="60" spans="5:5" x14ac:dyDescent="0.25">
      <c r="E60">
        <f t="shared" si="0"/>
        <v>0</v>
      </c>
    </row>
    <row r="61" spans="5:5" x14ac:dyDescent="0.25">
      <c r="E61">
        <f t="shared" si="0"/>
        <v>0</v>
      </c>
    </row>
    <row r="62" spans="5:5" x14ac:dyDescent="0.25">
      <c r="E62">
        <f t="shared" si="0"/>
        <v>0</v>
      </c>
    </row>
    <row r="63" spans="5:5" x14ac:dyDescent="0.25">
      <c r="E63">
        <f t="shared" si="0"/>
        <v>0</v>
      </c>
    </row>
    <row r="64" spans="5:5" x14ac:dyDescent="0.25">
      <c r="E64">
        <f t="shared" si="0"/>
        <v>0</v>
      </c>
    </row>
    <row r="65" spans="5:5" x14ac:dyDescent="0.25">
      <c r="E65">
        <f t="shared" si="0"/>
        <v>0</v>
      </c>
    </row>
    <row r="66" spans="5:5" x14ac:dyDescent="0.25">
      <c r="E66">
        <f t="shared" si="0"/>
        <v>0</v>
      </c>
    </row>
    <row r="67" spans="5:5" x14ac:dyDescent="0.25">
      <c r="E67">
        <f t="shared" si="0"/>
        <v>0</v>
      </c>
    </row>
    <row r="68" spans="5:5" x14ac:dyDescent="0.25">
      <c r="E68">
        <f t="shared" si="0"/>
        <v>0</v>
      </c>
    </row>
    <row r="69" spans="5:5" x14ac:dyDescent="0.25">
      <c r="E69">
        <f t="shared" si="0"/>
        <v>0</v>
      </c>
    </row>
    <row r="70" spans="5:5" x14ac:dyDescent="0.25">
      <c r="E70">
        <f t="shared" si="0"/>
        <v>0</v>
      </c>
    </row>
    <row r="71" spans="5:5" x14ac:dyDescent="0.25">
      <c r="E71">
        <f t="shared" ref="E71:E82" si="1">A71-B71</f>
        <v>0</v>
      </c>
    </row>
    <row r="72" spans="5:5" x14ac:dyDescent="0.25">
      <c r="E72">
        <f t="shared" si="1"/>
        <v>0</v>
      </c>
    </row>
    <row r="73" spans="5:5" x14ac:dyDescent="0.25">
      <c r="E73">
        <f t="shared" si="1"/>
        <v>0</v>
      </c>
    </row>
    <row r="74" spans="5:5" x14ac:dyDescent="0.25">
      <c r="E74">
        <f t="shared" si="1"/>
        <v>0</v>
      </c>
    </row>
    <row r="75" spans="5:5" x14ac:dyDescent="0.25">
      <c r="E75">
        <f t="shared" si="1"/>
        <v>0</v>
      </c>
    </row>
    <row r="76" spans="5:5" x14ac:dyDescent="0.25">
      <c r="E76">
        <f t="shared" si="1"/>
        <v>0</v>
      </c>
    </row>
    <row r="77" spans="5:5" x14ac:dyDescent="0.25">
      <c r="E77">
        <f t="shared" si="1"/>
        <v>0</v>
      </c>
    </row>
    <row r="78" spans="5:5" x14ac:dyDescent="0.25">
      <c r="E78">
        <f t="shared" si="1"/>
        <v>0</v>
      </c>
    </row>
    <row r="79" spans="5:5" x14ac:dyDescent="0.25">
      <c r="E79">
        <f t="shared" si="1"/>
        <v>0</v>
      </c>
    </row>
    <row r="80" spans="5:5" x14ac:dyDescent="0.25">
      <c r="E80">
        <f t="shared" si="1"/>
        <v>0</v>
      </c>
    </row>
    <row r="81" spans="5:5" x14ac:dyDescent="0.25">
      <c r="E81">
        <f t="shared" si="1"/>
        <v>0</v>
      </c>
    </row>
    <row r="82" spans="5:5" x14ac:dyDescent="0.25">
      <c r="E82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A99F5-7D41-436E-B7C7-744CA0813122}">
  <dimension ref="A1:Q260"/>
  <sheetViews>
    <sheetView topLeftCell="A2" workbookViewId="0"/>
  </sheetViews>
  <sheetFormatPr baseColWidth="10" defaultColWidth="11.42578125" defaultRowHeight="15" x14ac:dyDescent="0.25"/>
  <cols>
    <col min="1" max="1" width="18.140625" style="5" customWidth="1"/>
    <col min="2" max="2" width="13.5703125" style="23" customWidth="1"/>
    <col min="3" max="3" width="19.5703125" style="5" customWidth="1"/>
    <col min="4" max="4" width="19.7109375" style="27" customWidth="1"/>
    <col min="5" max="5" width="15.140625" style="5" bestFit="1" customWidth="1"/>
    <col min="6" max="6" width="39.42578125" style="5" bestFit="1" customWidth="1"/>
    <col min="7" max="7" width="29.5703125" style="5" bestFit="1" customWidth="1"/>
    <col min="8" max="8" width="18.140625" style="5" bestFit="1" customWidth="1"/>
    <col min="9" max="9" width="11.42578125" style="5" bestFit="1"/>
    <col min="10" max="10" width="21.28515625" style="5" customWidth="1"/>
    <col min="11" max="11" width="16.42578125" style="6" customWidth="1"/>
    <col min="12" max="12" width="20.7109375" style="5" bestFit="1" customWidth="1"/>
    <col min="13" max="16" width="20.7109375" style="5" customWidth="1"/>
    <col min="17" max="17" width="17.5703125" style="5" customWidth="1"/>
    <col min="18" max="16384" width="11.42578125" style="5"/>
  </cols>
  <sheetData>
    <row r="1" spans="1:17" ht="18" x14ac:dyDescent="0.25">
      <c r="A1" s="1" t="s">
        <v>0</v>
      </c>
      <c r="B1" s="2" t="s">
        <v>1</v>
      </c>
      <c r="C1" s="3" t="s">
        <v>2</v>
      </c>
      <c r="D1" s="4" t="s">
        <v>3</v>
      </c>
      <c r="E1" s="34" t="s">
        <v>4</v>
      </c>
      <c r="L1" s="7"/>
      <c r="M1" s="7"/>
      <c r="N1" s="7"/>
      <c r="O1" s="7"/>
      <c r="P1" s="7"/>
      <c r="Q1" s="7"/>
    </row>
    <row r="2" spans="1:17" x14ac:dyDescent="0.25">
      <c r="A2" s="8" t="s">
        <v>5</v>
      </c>
      <c r="B2" s="9" t="s">
        <v>6</v>
      </c>
      <c r="C2" s="10">
        <f>SUMIFS([1]références!$C:$C,[1]références!$A:$A,Tableau2[[#This Row],[type de véhicule]],[1]références!$B:$B,Tableau2[[#This Row],[pièce]])</f>
        <v>36400</v>
      </c>
      <c r="D2" s="11">
        <v>3943.2</v>
      </c>
      <c r="E2" s="10">
        <f>IFERROR(Tableau2[[#This Row],[ventes]]/Tableau2[[#This Row],[budget annuel correspondant]],"")</f>
        <v>0.10832967032967032</v>
      </c>
    </row>
    <row r="3" spans="1:17" x14ac:dyDescent="0.25">
      <c r="A3" s="8" t="s">
        <v>5</v>
      </c>
      <c r="B3" s="9" t="s">
        <v>6</v>
      </c>
      <c r="C3" s="10">
        <f>SUMIFS([1]références!$C:$C,[1]références!$A:$A,Tableau2[[#This Row],[type de véhicule]],[1]références!$B:$B,Tableau2[[#This Row],[pièce]])</f>
        <v>36400</v>
      </c>
      <c r="D3" s="11">
        <v>24917.03</v>
      </c>
      <c r="E3" s="10">
        <f>IFERROR(Tableau2[[#This Row],[ventes]]/Tableau2[[#This Row],[budget annuel correspondant]],"")</f>
        <v>0.68453379120879121</v>
      </c>
    </row>
    <row r="4" spans="1:17" x14ac:dyDescent="0.25">
      <c r="A4" s="8" t="s">
        <v>5</v>
      </c>
      <c r="B4" s="9" t="s">
        <v>6</v>
      </c>
      <c r="C4" s="10">
        <f>SUMIFS([1]références!$C:$C,[1]références!$A:$A,Tableau2[[#This Row],[type de véhicule]],[1]références!$B:$B,Tableau2[[#This Row],[pièce]])</f>
        <v>36400</v>
      </c>
      <c r="D4" s="11"/>
      <c r="E4" s="10">
        <f>IFERROR(Tableau2[[#This Row],[ventes]]/Tableau2[[#This Row],[budget annuel correspondant]],"")</f>
        <v>0</v>
      </c>
    </row>
    <row r="5" spans="1:17" x14ac:dyDescent="0.25">
      <c r="A5" s="12" t="s">
        <v>7</v>
      </c>
      <c r="B5" s="9" t="s">
        <v>6</v>
      </c>
      <c r="C5" s="10">
        <f>SUMIFS([1]références!$C:$C,[1]références!$A:$A,Tableau2[[#This Row],[type de véhicule]],[1]références!$B:$B,Tableau2[[#This Row],[pièce]])</f>
        <v>103480</v>
      </c>
      <c r="D5" s="11">
        <v>17688</v>
      </c>
      <c r="E5" s="10">
        <f>IFERROR(Tableau2[[#This Row],[ventes]]/Tableau2[[#This Row],[budget annuel correspondant]],"")</f>
        <v>0.17093158098183223</v>
      </c>
    </row>
    <row r="6" spans="1:17" x14ac:dyDescent="0.25">
      <c r="A6" s="8" t="s">
        <v>7</v>
      </c>
      <c r="B6" s="9" t="s">
        <v>6</v>
      </c>
      <c r="C6" s="10">
        <f>SUMIFS([1]références!$C:$C,[1]références!$A:$A,Tableau2[[#This Row],[type de véhicule]],[1]références!$B:$B,Tableau2[[#This Row],[pièce]])</f>
        <v>103480</v>
      </c>
      <c r="D6" s="11">
        <v>22512</v>
      </c>
      <c r="E6" s="10">
        <f>IFERROR(Tableau2[[#This Row],[ventes]]/Tableau2[[#This Row],[budget annuel correspondant]],"")</f>
        <v>0.21754928488596831</v>
      </c>
    </row>
    <row r="7" spans="1:17" x14ac:dyDescent="0.25">
      <c r="A7" s="12" t="s">
        <v>7</v>
      </c>
      <c r="B7" s="9" t="s">
        <v>6</v>
      </c>
      <c r="C7" s="10">
        <f>SUMIFS([1]références!$C:$C,[1]références!$A:$A,Tableau2[[#This Row],[type de véhicule]],[1]références!$B:$B,Tableau2[[#This Row],[pièce]])</f>
        <v>103480</v>
      </c>
      <c r="D7" s="11">
        <v>6270</v>
      </c>
      <c r="E7" s="10">
        <f>IFERROR(Tableau2[[#This Row],[ventes]]/Tableau2[[#This Row],[budget annuel correspondant]],"")</f>
        <v>6.059141863161964E-2</v>
      </c>
    </row>
    <row r="8" spans="1:17" x14ac:dyDescent="0.25">
      <c r="A8" s="8" t="s">
        <v>7</v>
      </c>
      <c r="B8" s="9" t="s">
        <v>6</v>
      </c>
      <c r="C8" s="10">
        <f>SUMIFS([1]références!$C:$C,[1]références!$A:$A,Tableau2[[#This Row],[type de véhicule]],[1]références!$B:$B,Tableau2[[#This Row],[pièce]])</f>
        <v>103480</v>
      </c>
      <c r="D8" s="11">
        <v>10612.8</v>
      </c>
      <c r="E8" s="10">
        <f>IFERROR(Tableau2[[#This Row],[ventes]]/Tableau2[[#This Row],[budget annuel correspondant]],"")</f>
        <v>0.10255894858909934</v>
      </c>
    </row>
    <row r="9" spans="1:17" x14ac:dyDescent="0.25">
      <c r="A9" s="8" t="s">
        <v>7</v>
      </c>
      <c r="B9" s="9" t="s">
        <v>6</v>
      </c>
      <c r="C9" s="10">
        <f>SUMIFS([1]références!$C:$C,[1]références!$A:$A,Tableau2[[#This Row],[type de véhicule]],[1]références!$B:$B,Tableau2[[#This Row],[pièce]])</f>
        <v>103480</v>
      </c>
      <c r="D9" s="11">
        <v>4062.24</v>
      </c>
      <c r="E9" s="10">
        <f>IFERROR(Tableau2[[#This Row],[ventes]]/Tableau2[[#This Row],[budget annuel correspondant]],"")</f>
        <v>3.9256281407035173E-2</v>
      </c>
    </row>
    <row r="10" spans="1:17" s="14" customFormat="1" x14ac:dyDescent="0.25">
      <c r="A10" s="12" t="s">
        <v>7</v>
      </c>
      <c r="B10" s="9" t="s">
        <v>6</v>
      </c>
      <c r="C10" s="10">
        <f>SUMIFS([1]références!$C:$C,[1]références!$A:$A,Tableau2[[#This Row],[type de véhicule]],[1]références!$B:$B,Tableau2[[#This Row],[pièce]])</f>
        <v>103480</v>
      </c>
      <c r="D10" s="11">
        <v>504</v>
      </c>
      <c r="E10" s="10">
        <f>IFERROR(Tableau2[[#This Row],[ventes]]/Tableau2[[#This Row],[budget annuel correspondant]],"")</f>
        <v>4.8705063780440667E-3</v>
      </c>
      <c r="F10" s="13"/>
      <c r="K10" s="15"/>
    </row>
    <row r="11" spans="1:17" s="14" customFormat="1" x14ac:dyDescent="0.25">
      <c r="A11" s="8" t="s">
        <v>7</v>
      </c>
      <c r="B11" s="9" t="s">
        <v>6</v>
      </c>
      <c r="C11" s="10">
        <f>SUMIFS([1]références!$C:$C,[1]références!$A:$A,Tableau2[[#This Row],[type de véhicule]],[1]références!$B:$B,Tableau2[[#This Row],[pièce]])</f>
        <v>103480</v>
      </c>
      <c r="D11" s="11">
        <v>8469.7199999999993</v>
      </c>
      <c r="E11" s="10">
        <f>IFERROR(Tableau2[[#This Row],[ventes]]/Tableau2[[#This Row],[budget annuel correspondant]],"")</f>
        <v>8.1848859683030531E-2</v>
      </c>
      <c r="F11" s="13"/>
      <c r="K11" s="15"/>
    </row>
    <row r="12" spans="1:17" x14ac:dyDescent="0.25">
      <c r="A12" s="8" t="s">
        <v>7</v>
      </c>
      <c r="B12" s="9" t="s">
        <v>6</v>
      </c>
      <c r="C12" s="10">
        <f>SUMIFS([1]références!$C:$C,[1]références!$A:$A,Tableau2[[#This Row],[type de véhicule]],[1]références!$B:$B,Tableau2[[#This Row],[pièce]])</f>
        <v>103480</v>
      </c>
      <c r="D12" s="11">
        <v>17688</v>
      </c>
      <c r="E12" s="10">
        <f>IFERROR(Tableau2[[#This Row],[ventes]]/Tableau2[[#This Row],[budget annuel correspondant]],"")</f>
        <v>0.17093158098183223</v>
      </c>
    </row>
    <row r="13" spans="1:17" x14ac:dyDescent="0.25">
      <c r="A13" s="8" t="s">
        <v>7</v>
      </c>
      <c r="B13" s="9" t="s">
        <v>6</v>
      </c>
      <c r="C13" s="10">
        <f>SUMIFS([1]références!$C:$C,[1]références!$A:$A,Tableau2[[#This Row],[type de véhicule]],[1]références!$B:$B,Tableau2[[#This Row],[pièce]])</f>
        <v>103480</v>
      </c>
      <c r="D13" s="11">
        <v>2790</v>
      </c>
      <c r="E13" s="10">
        <f>IFERROR(Tableau2[[#This Row],[ventes]]/Tableau2[[#This Row],[budget annuel correspondant]],"")</f>
        <v>2.6961731735601083E-2</v>
      </c>
    </row>
    <row r="14" spans="1:17" x14ac:dyDescent="0.25">
      <c r="A14" s="16" t="s">
        <v>7</v>
      </c>
      <c r="B14" s="9" t="s">
        <v>6</v>
      </c>
      <c r="C14" s="10">
        <f>SUMIFS([1]références!$C:$C,[1]références!$A:$A,Tableau2[[#This Row],[type de véhicule]],[1]références!$B:$B,Tableau2[[#This Row],[pièce]])</f>
        <v>103480</v>
      </c>
      <c r="D14" s="11">
        <v>850</v>
      </c>
      <c r="E14" s="10">
        <f>IFERROR(Tableau2[[#This Row],[ventes]]/Tableau2[[#This Row],[budget annuel correspondant]],"")</f>
        <v>8.2141476613838416E-3</v>
      </c>
      <c r="F14" s="17"/>
    </row>
    <row r="15" spans="1:17" x14ac:dyDescent="0.25">
      <c r="A15" s="8" t="s">
        <v>7</v>
      </c>
      <c r="B15" s="9" t="s">
        <v>6</v>
      </c>
      <c r="C15" s="10">
        <f>SUMIFS([1]références!$C:$C,[1]références!$A:$A,Tableau2[[#This Row],[type de véhicule]],[1]références!$B:$B,Tableau2[[#This Row],[pièce]])</f>
        <v>103480</v>
      </c>
      <c r="D15" s="11">
        <v>5781.6</v>
      </c>
      <c r="E15" s="10">
        <f>IFERROR(Tableau2[[#This Row],[ventes]]/Tableau2[[#This Row],[budget annuel correspondant]],"")</f>
        <v>5.5871666022419796E-2</v>
      </c>
    </row>
    <row r="16" spans="1:17" x14ac:dyDescent="0.25">
      <c r="A16" s="12" t="s">
        <v>8</v>
      </c>
      <c r="B16" s="9" t="s">
        <v>6</v>
      </c>
      <c r="C16" s="10">
        <f>SUMIFS([1]références!$C:$C,[1]références!$A:$A,Tableau2[[#This Row],[type de véhicule]],[1]références!$B:$B,Tableau2[[#This Row],[pièce]])</f>
        <v>59040</v>
      </c>
      <c r="D16" s="11">
        <v>31573.08</v>
      </c>
      <c r="E16" s="10">
        <f>IFERROR(Tableau2[[#This Row],[ventes]]/Tableau2[[#This Row],[budget annuel correspondant]],"")</f>
        <v>0.5347743902439025</v>
      </c>
    </row>
    <row r="17" spans="1:5" x14ac:dyDescent="0.25">
      <c r="A17" s="12" t="s">
        <v>8</v>
      </c>
      <c r="B17" s="9" t="s">
        <v>6</v>
      </c>
      <c r="C17" s="10">
        <f>SUMIFS([1]références!$C:$C,[1]références!$A:$A,Tableau2[[#This Row],[type de véhicule]],[1]références!$B:$B,Tableau2[[#This Row],[pièce]])</f>
        <v>59040</v>
      </c>
      <c r="D17" s="11">
        <v>11497.2</v>
      </c>
      <c r="E17" s="10">
        <f>IFERROR(Tableau2[[#This Row],[ventes]]/Tableau2[[#This Row],[budget annuel correspondant]],"")</f>
        <v>0.1947357723577236</v>
      </c>
    </row>
    <row r="18" spans="1:5" x14ac:dyDescent="0.25">
      <c r="A18" s="8" t="s">
        <v>9</v>
      </c>
      <c r="B18" s="9" t="s">
        <v>10</v>
      </c>
      <c r="C18" s="10">
        <f>SUMIFS([1]références!$C:$C,[1]références!$A:$A,Tableau2[[#This Row],[type de véhicule]],[1]références!$B:$B,Tableau2[[#This Row],[pièce]])</f>
        <v>2770</v>
      </c>
      <c r="D18" s="11">
        <v>762</v>
      </c>
      <c r="E18" s="10">
        <f>IFERROR(Tableau2[[#This Row],[ventes]]/Tableau2[[#This Row],[budget annuel correspondant]],"")</f>
        <v>0.27509025270758125</v>
      </c>
    </row>
    <row r="19" spans="1:5" x14ac:dyDescent="0.25">
      <c r="A19" s="8" t="s">
        <v>9</v>
      </c>
      <c r="B19" s="9" t="s">
        <v>11</v>
      </c>
      <c r="C19" s="10">
        <f>SUMIFS([1]références!$C:$C,[1]références!$A:$A,Tableau2[[#This Row],[type de véhicule]],[1]références!$B:$B,Tableau2[[#This Row],[pièce]])</f>
        <v>16550</v>
      </c>
      <c r="D19" s="11">
        <v>16560</v>
      </c>
      <c r="E19" s="10">
        <f>IFERROR(Tableau2[[#This Row],[ventes]]/Tableau2[[#This Row],[budget annuel correspondant]],"")</f>
        <v>1.0006042296072508</v>
      </c>
    </row>
    <row r="20" spans="1:5" x14ac:dyDescent="0.25">
      <c r="A20" s="12" t="s">
        <v>9</v>
      </c>
      <c r="B20" s="9" t="s">
        <v>10</v>
      </c>
      <c r="C20" s="10">
        <f>SUMIFS([1]références!$C:$C,[1]références!$A:$A,Tableau2[[#This Row],[type de véhicule]],[1]références!$B:$B,Tableau2[[#This Row],[pièce]])</f>
        <v>2770</v>
      </c>
      <c r="D20" s="11">
        <v>1156.8</v>
      </c>
      <c r="E20" s="10">
        <f>IFERROR(Tableau2[[#This Row],[ventes]]/Tableau2[[#This Row],[budget annuel correspondant]],"")</f>
        <v>0.41761732851985556</v>
      </c>
    </row>
    <row r="21" spans="1:5" x14ac:dyDescent="0.25">
      <c r="A21" s="12"/>
      <c r="B21" s="9"/>
      <c r="C21" s="10">
        <f>SUMIFS([1]références!$C:$C,[1]références!$A:$A,Tableau2[[#This Row],[type de véhicule]],[1]références!$B:$B,Tableau2[[#This Row],[pièce]])</f>
        <v>0</v>
      </c>
      <c r="D21" s="11"/>
      <c r="E21" s="10" t="str">
        <f>IFERROR(Tableau2[[#This Row],[ventes]]/Tableau2[[#This Row],[budget annuel correspondant]],"")</f>
        <v/>
      </c>
    </row>
    <row r="22" spans="1:5" x14ac:dyDescent="0.25">
      <c r="A22" s="8"/>
      <c r="B22" s="9"/>
      <c r="C22" s="10">
        <f>SUMIFS([1]références!$C:$C,[1]références!$A:$A,Tableau2[[#This Row],[type de véhicule]],[1]références!$B:$B,Tableau2[[#This Row],[pièce]])</f>
        <v>0</v>
      </c>
      <c r="D22" s="11"/>
      <c r="E22" s="10" t="str">
        <f>IFERROR(Tableau2[[#This Row],[ventes]]/Tableau2[[#This Row],[budget annuel correspondant]],"")</f>
        <v/>
      </c>
    </row>
    <row r="23" spans="1:5" x14ac:dyDescent="0.25">
      <c r="A23" s="12"/>
      <c r="B23" s="9"/>
      <c r="C23" s="10">
        <f>SUMIFS([1]références!$C:$C,[1]références!$A:$A,Tableau2[[#This Row],[type de véhicule]],[1]références!$B:$B,Tableau2[[#This Row],[pièce]])</f>
        <v>0</v>
      </c>
      <c r="D23" s="11"/>
      <c r="E23" s="10" t="str">
        <f>IFERROR(Tableau2[[#This Row],[ventes]]/Tableau2[[#This Row],[budget annuel correspondant]],"")</f>
        <v/>
      </c>
    </row>
    <row r="24" spans="1:5" x14ac:dyDescent="0.25">
      <c r="A24" s="8"/>
      <c r="B24" s="9"/>
      <c r="C24" s="10">
        <f>SUMIFS([1]références!$C:$C,[1]références!$A:$A,Tableau2[[#This Row],[type de véhicule]],[1]références!$B:$B,Tableau2[[#This Row],[pièce]])</f>
        <v>0</v>
      </c>
      <c r="D24" s="11"/>
      <c r="E24" s="10" t="str">
        <f>IFERROR(Tableau2[[#This Row],[ventes]]/Tableau2[[#This Row],[budget annuel correspondant]],"")</f>
        <v/>
      </c>
    </row>
    <row r="25" spans="1:5" x14ac:dyDescent="0.25">
      <c r="A25" s="12"/>
      <c r="B25" s="9"/>
      <c r="C25" s="10">
        <f>SUMIFS([1]références!$C:$C,[1]références!$A:$A,Tableau2[[#This Row],[type de véhicule]],[1]références!$B:$B,Tableau2[[#This Row],[pièce]])</f>
        <v>0</v>
      </c>
      <c r="D25" s="11"/>
      <c r="E25" s="10" t="str">
        <f>IFERROR(Tableau2[[#This Row],[ventes]]/Tableau2[[#This Row],[budget annuel correspondant]],"")</f>
        <v/>
      </c>
    </row>
    <row r="26" spans="1:5" x14ac:dyDescent="0.25">
      <c r="A26" s="8"/>
      <c r="B26" s="9"/>
      <c r="C26" s="10">
        <f>SUMIFS([1]références!$C:$C,[1]références!$A:$A,Tableau2[[#This Row],[type de véhicule]],[1]références!$B:$B,Tableau2[[#This Row],[pièce]])</f>
        <v>0</v>
      </c>
      <c r="D26" s="11"/>
      <c r="E26" s="10" t="str">
        <f>IFERROR(Tableau2[[#This Row],[ventes]]/Tableau2[[#This Row],[budget annuel correspondant]],"")</f>
        <v/>
      </c>
    </row>
    <row r="27" spans="1:5" x14ac:dyDescent="0.25">
      <c r="A27" s="12"/>
      <c r="B27" s="9"/>
      <c r="C27" s="10">
        <f>SUMIFS([1]références!$C:$C,[1]références!$A:$A,Tableau2[[#This Row],[type de véhicule]],[1]références!$B:$B,Tableau2[[#This Row],[pièce]])</f>
        <v>0</v>
      </c>
      <c r="D27" s="11"/>
      <c r="E27" s="10" t="str">
        <f>IFERROR(Tableau2[[#This Row],[ventes]]/Tableau2[[#This Row],[budget annuel correspondant]],"")</f>
        <v/>
      </c>
    </row>
    <row r="28" spans="1:5" x14ac:dyDescent="0.25">
      <c r="A28" s="8"/>
      <c r="B28" s="9"/>
      <c r="C28" s="10">
        <f>SUMIFS([1]références!$C:$C,[1]références!$A:$A,Tableau2[[#This Row],[type de véhicule]],[1]références!$B:$B,Tableau2[[#This Row],[pièce]])</f>
        <v>0</v>
      </c>
      <c r="D28" s="11"/>
      <c r="E28" s="10" t="str">
        <f>IFERROR(Tableau2[[#This Row],[ventes]]/Tableau2[[#This Row],[budget annuel correspondant]],"")</f>
        <v/>
      </c>
    </row>
    <row r="29" spans="1:5" x14ac:dyDescent="0.25">
      <c r="A29" s="12"/>
      <c r="B29" s="9"/>
      <c r="C29" s="10">
        <f>SUMIFS([1]références!$C:$C,[1]références!$A:$A,Tableau2[[#This Row],[type de véhicule]],[1]références!$B:$B,Tableau2[[#This Row],[pièce]])</f>
        <v>0</v>
      </c>
      <c r="D29" s="11"/>
      <c r="E29" s="10" t="str">
        <f>IFERROR(Tableau2[[#This Row],[ventes]]/Tableau2[[#This Row],[budget annuel correspondant]],"")</f>
        <v/>
      </c>
    </row>
    <row r="30" spans="1:5" x14ac:dyDescent="0.25">
      <c r="A30" s="8"/>
      <c r="B30" s="9"/>
      <c r="C30" s="10">
        <f>SUMIFS([1]références!$C:$C,[1]références!$A:$A,Tableau2[[#This Row],[type de véhicule]],[1]références!$B:$B,Tableau2[[#This Row],[pièce]])</f>
        <v>0</v>
      </c>
      <c r="D30" s="11"/>
      <c r="E30" s="10" t="str">
        <f>IFERROR(Tableau2[[#This Row],[ventes]]/Tableau2[[#This Row],[budget annuel correspondant]],"")</f>
        <v/>
      </c>
    </row>
    <row r="31" spans="1:5" x14ac:dyDescent="0.25">
      <c r="A31" s="12"/>
      <c r="B31" s="9"/>
      <c r="C31" s="10">
        <f>SUMIFS([1]références!$C:$C,[1]références!$A:$A,Tableau2[[#This Row],[type de véhicule]],[1]références!$B:$B,Tableau2[[#This Row],[pièce]])</f>
        <v>0</v>
      </c>
      <c r="D31" s="11"/>
      <c r="E31" s="10" t="str">
        <f>IFERROR(Tableau2[[#This Row],[ventes]]/Tableau2[[#This Row],[budget annuel correspondant]],"")</f>
        <v/>
      </c>
    </row>
    <row r="32" spans="1:5" x14ac:dyDescent="0.25">
      <c r="A32" s="8"/>
      <c r="B32" s="9"/>
      <c r="C32" s="10">
        <f>SUMIFS([1]références!$C:$C,[1]références!$A:$A,Tableau2[[#This Row],[type de véhicule]],[1]références!$B:$B,Tableau2[[#This Row],[pièce]])</f>
        <v>0</v>
      </c>
      <c r="D32" s="11"/>
      <c r="E32" s="10" t="str">
        <f>IFERROR(Tableau2[[#This Row],[ventes]]/Tableau2[[#This Row],[budget annuel correspondant]],"")</f>
        <v/>
      </c>
    </row>
    <row r="33" spans="1:5" x14ac:dyDescent="0.25">
      <c r="A33" s="12"/>
      <c r="B33" s="9"/>
      <c r="C33" s="10">
        <f>SUMIFS([1]références!$C:$C,[1]références!$A:$A,Tableau2[[#This Row],[type de véhicule]],[1]références!$B:$B,Tableau2[[#This Row],[pièce]])</f>
        <v>0</v>
      </c>
      <c r="D33" s="11"/>
      <c r="E33" s="10" t="str">
        <f>IFERROR(Tableau2[[#This Row],[ventes]]/Tableau2[[#This Row],[budget annuel correspondant]],"")</f>
        <v/>
      </c>
    </row>
    <row r="34" spans="1:5" x14ac:dyDescent="0.25">
      <c r="A34" s="8"/>
      <c r="B34" s="9"/>
      <c r="C34" s="10">
        <f>SUMIFS([1]références!$C:$C,[1]références!$A:$A,Tableau2[[#This Row],[type de véhicule]],[1]références!$B:$B,Tableau2[[#This Row],[pièce]])</f>
        <v>0</v>
      </c>
      <c r="D34" s="11"/>
      <c r="E34" s="10" t="str">
        <f>IFERROR(Tableau2[[#This Row],[ventes]]/Tableau2[[#This Row],[budget annuel correspondant]],"")</f>
        <v/>
      </c>
    </row>
    <row r="35" spans="1:5" x14ac:dyDescent="0.25">
      <c r="A35" s="12"/>
      <c r="B35" s="9"/>
      <c r="C35" s="10">
        <f>SUMIFS([1]références!$C:$C,[1]références!$A:$A,Tableau2[[#This Row],[type de véhicule]],[1]références!$B:$B,Tableau2[[#This Row],[pièce]])</f>
        <v>0</v>
      </c>
      <c r="D35" s="11"/>
      <c r="E35" s="10" t="str">
        <f>IFERROR(Tableau2[[#This Row],[ventes]]/Tableau2[[#This Row],[budget annuel correspondant]],"")</f>
        <v/>
      </c>
    </row>
    <row r="36" spans="1:5" x14ac:dyDescent="0.25">
      <c r="A36" s="8"/>
      <c r="B36" s="9"/>
      <c r="C36" s="10">
        <f>SUMIFS([1]références!$C:$C,[1]références!$A:$A,Tableau2[[#This Row],[type de véhicule]],[1]références!$B:$B,Tableau2[[#This Row],[pièce]])</f>
        <v>0</v>
      </c>
      <c r="D36" s="11"/>
      <c r="E36" s="10" t="str">
        <f>IFERROR(Tableau2[[#This Row],[ventes]]/Tableau2[[#This Row],[budget annuel correspondant]],"")</f>
        <v/>
      </c>
    </row>
    <row r="37" spans="1:5" x14ac:dyDescent="0.25">
      <c r="A37" s="12"/>
      <c r="B37" s="9"/>
      <c r="C37" s="10">
        <f>SUMIFS([1]références!$C:$C,[1]références!$A:$A,Tableau2[[#This Row],[type de véhicule]],[1]références!$B:$B,Tableau2[[#This Row],[pièce]])</f>
        <v>0</v>
      </c>
      <c r="D37" s="11"/>
      <c r="E37" s="10" t="str">
        <f>IFERROR(Tableau2[[#This Row],[ventes]]/Tableau2[[#This Row],[budget annuel correspondant]],"")</f>
        <v/>
      </c>
    </row>
    <row r="38" spans="1:5" x14ac:dyDescent="0.25">
      <c r="A38" s="8"/>
      <c r="B38" s="9"/>
      <c r="C38" s="10">
        <f>SUMIFS([1]références!$C:$C,[1]références!$A:$A,Tableau2[[#This Row],[type de véhicule]],[1]références!$B:$B,Tableau2[[#This Row],[pièce]])</f>
        <v>0</v>
      </c>
      <c r="D38" s="11"/>
      <c r="E38" s="10" t="str">
        <f>IFERROR(Tableau2[[#This Row],[ventes]]/Tableau2[[#This Row],[budget annuel correspondant]],"")</f>
        <v/>
      </c>
    </row>
    <row r="39" spans="1:5" x14ac:dyDescent="0.25">
      <c r="A39" s="12"/>
      <c r="B39" s="9"/>
      <c r="C39" s="10">
        <f>SUMIFS([1]références!$C:$C,[1]références!$A:$A,Tableau2[[#This Row],[type de véhicule]],[1]références!$B:$B,Tableau2[[#This Row],[pièce]])</f>
        <v>0</v>
      </c>
      <c r="D39" s="11"/>
      <c r="E39" s="10" t="str">
        <f>IFERROR(Tableau2[[#This Row],[ventes]]/Tableau2[[#This Row],[budget annuel correspondant]],"")</f>
        <v/>
      </c>
    </row>
    <row r="40" spans="1:5" x14ac:dyDescent="0.25">
      <c r="A40" s="8"/>
      <c r="B40" s="9"/>
      <c r="C40" s="10">
        <f>SUMIFS([1]références!$C:$C,[1]références!$A:$A,Tableau2[[#This Row],[type de véhicule]],[1]références!$B:$B,Tableau2[[#This Row],[pièce]])</f>
        <v>0</v>
      </c>
      <c r="D40" s="11"/>
      <c r="E40" s="10" t="str">
        <f>IFERROR(Tableau2[[#This Row],[ventes]]/Tableau2[[#This Row],[budget annuel correspondant]],"")</f>
        <v/>
      </c>
    </row>
    <row r="41" spans="1:5" x14ac:dyDescent="0.25">
      <c r="A41" s="12"/>
      <c r="B41" s="9"/>
      <c r="C41" s="10">
        <f>SUMIFS([1]références!$C:$C,[1]références!$A:$A,Tableau2[[#This Row],[type de véhicule]],[1]références!$B:$B,Tableau2[[#This Row],[pièce]])</f>
        <v>0</v>
      </c>
      <c r="D41" s="11"/>
      <c r="E41" s="10" t="str">
        <f>IFERROR(Tableau2[[#This Row],[ventes]]/Tableau2[[#This Row],[budget annuel correspondant]],"")</f>
        <v/>
      </c>
    </row>
    <row r="42" spans="1:5" x14ac:dyDescent="0.25">
      <c r="A42" s="8"/>
      <c r="B42" s="9"/>
      <c r="C42" s="10">
        <f>SUMIFS([1]références!$C:$C,[1]références!$A:$A,Tableau2[[#This Row],[type de véhicule]],[1]références!$B:$B,Tableau2[[#This Row],[pièce]])</f>
        <v>0</v>
      </c>
      <c r="D42" s="11"/>
      <c r="E42" s="10" t="str">
        <f>IFERROR(Tableau2[[#This Row],[ventes]]/Tableau2[[#This Row],[budget annuel correspondant]],"")</f>
        <v/>
      </c>
    </row>
    <row r="43" spans="1:5" x14ac:dyDescent="0.25">
      <c r="A43" s="12"/>
      <c r="B43" s="9"/>
      <c r="C43" s="10">
        <f>SUMIFS([1]références!$C:$C,[1]références!$A:$A,Tableau2[[#This Row],[type de véhicule]],[1]références!$B:$B,Tableau2[[#This Row],[pièce]])</f>
        <v>0</v>
      </c>
      <c r="D43" s="11"/>
      <c r="E43" s="10" t="str">
        <f>IFERROR(Tableau2[[#This Row],[ventes]]/Tableau2[[#This Row],[budget annuel correspondant]],"")</f>
        <v/>
      </c>
    </row>
    <row r="44" spans="1:5" x14ac:dyDescent="0.25">
      <c r="A44" s="8"/>
      <c r="B44" s="9"/>
      <c r="C44" s="10">
        <f>SUMIFS([1]références!$C:$C,[1]références!$A:$A,Tableau2[[#This Row],[type de véhicule]],[1]références!$B:$B,Tableau2[[#This Row],[pièce]])</f>
        <v>0</v>
      </c>
      <c r="D44" s="11"/>
      <c r="E44" s="10" t="str">
        <f>IFERROR(Tableau2[[#This Row],[ventes]]/Tableau2[[#This Row],[budget annuel correspondant]],"")</f>
        <v/>
      </c>
    </row>
    <row r="45" spans="1:5" x14ac:dyDescent="0.25">
      <c r="A45" s="12"/>
      <c r="B45" s="9"/>
      <c r="C45" s="10">
        <f>SUMIFS([1]références!$C:$C,[1]références!$A:$A,Tableau2[[#This Row],[type de véhicule]],[1]références!$B:$B,Tableau2[[#This Row],[pièce]])</f>
        <v>0</v>
      </c>
      <c r="D45" s="11"/>
      <c r="E45" s="10" t="str">
        <f>IFERROR(Tableau2[[#This Row],[ventes]]/Tableau2[[#This Row],[budget annuel correspondant]],"")</f>
        <v/>
      </c>
    </row>
    <row r="46" spans="1:5" x14ac:dyDescent="0.25">
      <c r="A46" s="8"/>
      <c r="B46" s="9"/>
      <c r="C46" s="10">
        <f>SUMIFS([1]références!$C:$C,[1]références!$A:$A,Tableau2[[#This Row],[type de véhicule]],[1]références!$B:$B,Tableau2[[#This Row],[pièce]])</f>
        <v>0</v>
      </c>
      <c r="D46" s="11"/>
      <c r="E46" s="10" t="str">
        <f>IFERROR(Tableau2[[#This Row],[ventes]]/Tableau2[[#This Row],[budget annuel correspondant]],"")</f>
        <v/>
      </c>
    </row>
    <row r="47" spans="1:5" x14ac:dyDescent="0.25">
      <c r="A47" s="12"/>
      <c r="B47" s="9"/>
      <c r="C47" s="10">
        <f>SUMIFS([1]références!$C:$C,[1]références!$A:$A,Tableau2[[#This Row],[type de véhicule]],[1]références!$B:$B,Tableau2[[#This Row],[pièce]])</f>
        <v>0</v>
      </c>
      <c r="D47" s="11"/>
      <c r="E47" s="10" t="str">
        <f>IFERROR(Tableau2[[#This Row],[ventes]]/Tableau2[[#This Row],[budget annuel correspondant]],"")</f>
        <v/>
      </c>
    </row>
    <row r="48" spans="1:5" x14ac:dyDescent="0.25">
      <c r="A48" s="8"/>
      <c r="B48" s="9"/>
      <c r="C48" s="10">
        <f>SUMIFS([1]références!$C:$C,[1]références!$A:$A,Tableau2[[#This Row],[type de véhicule]],[1]références!$B:$B,Tableau2[[#This Row],[pièce]])</f>
        <v>0</v>
      </c>
      <c r="D48" s="11"/>
      <c r="E48" s="10" t="str">
        <f>IFERROR(Tableau2[[#This Row],[ventes]]/Tableau2[[#This Row],[budget annuel correspondant]],"")</f>
        <v/>
      </c>
    </row>
    <row r="49" spans="1:5" x14ac:dyDescent="0.25">
      <c r="A49" s="12"/>
      <c r="B49" s="9"/>
      <c r="C49" s="10">
        <f>SUMIFS([1]références!$C:$C,[1]références!$A:$A,Tableau2[[#This Row],[type de véhicule]],[1]références!$B:$B,Tableau2[[#This Row],[pièce]])</f>
        <v>0</v>
      </c>
      <c r="D49" s="11"/>
      <c r="E49" s="10" t="str">
        <f>IFERROR(Tableau2[[#This Row],[ventes]]/Tableau2[[#This Row],[budget annuel correspondant]],"")</f>
        <v/>
      </c>
    </row>
    <row r="50" spans="1:5" x14ac:dyDescent="0.25">
      <c r="A50" s="8"/>
      <c r="B50" s="9"/>
      <c r="C50" s="10">
        <f>SUMIFS([1]références!$C:$C,[1]références!$A:$A,Tableau2[[#This Row],[type de véhicule]],[1]références!$B:$B,Tableau2[[#This Row],[pièce]])</f>
        <v>0</v>
      </c>
      <c r="D50" s="11"/>
      <c r="E50" s="10" t="str">
        <f>IFERROR(Tableau2[[#This Row],[ventes]]/Tableau2[[#This Row],[budget annuel correspondant]],"")</f>
        <v/>
      </c>
    </row>
    <row r="51" spans="1:5" x14ac:dyDescent="0.25">
      <c r="A51" s="12"/>
      <c r="B51" s="9"/>
      <c r="C51" s="10">
        <f>SUMIFS([1]références!$C:$C,[1]références!$A:$A,Tableau2[[#This Row],[type de véhicule]],[1]références!$B:$B,Tableau2[[#This Row],[pièce]])</f>
        <v>0</v>
      </c>
      <c r="D51" s="11"/>
      <c r="E51" s="10" t="str">
        <f>IFERROR(Tableau2[[#This Row],[ventes]]/Tableau2[[#This Row],[budget annuel correspondant]],"")</f>
        <v/>
      </c>
    </row>
    <row r="52" spans="1:5" x14ac:dyDescent="0.25">
      <c r="A52" s="8"/>
      <c r="B52" s="9"/>
      <c r="C52" s="10">
        <f>SUMIFS([1]références!$C:$C,[1]références!$A:$A,Tableau2[[#This Row],[type de véhicule]],[1]références!$B:$B,Tableau2[[#This Row],[pièce]])</f>
        <v>0</v>
      </c>
      <c r="D52" s="11"/>
      <c r="E52" s="10" t="str">
        <f>IFERROR(Tableau2[[#This Row],[ventes]]/Tableau2[[#This Row],[budget annuel correspondant]],"")</f>
        <v/>
      </c>
    </row>
    <row r="53" spans="1:5" x14ac:dyDescent="0.25">
      <c r="A53" s="12"/>
      <c r="B53" s="9"/>
      <c r="C53" s="10">
        <f>SUMIFS([1]références!$C:$C,[1]références!$A:$A,Tableau2[[#This Row],[type de véhicule]],[1]références!$B:$B,Tableau2[[#This Row],[pièce]])</f>
        <v>0</v>
      </c>
      <c r="D53" s="11"/>
      <c r="E53" s="10" t="str">
        <f>IFERROR(Tableau2[[#This Row],[ventes]]/Tableau2[[#This Row],[budget annuel correspondant]],"")</f>
        <v/>
      </c>
    </row>
    <row r="54" spans="1:5" x14ac:dyDescent="0.25">
      <c r="A54" s="8"/>
      <c r="B54" s="9"/>
      <c r="C54" s="10">
        <f>SUMIFS([1]références!$C:$C,[1]références!$A:$A,Tableau2[[#This Row],[type de véhicule]],[1]références!$B:$B,Tableau2[[#This Row],[pièce]])</f>
        <v>0</v>
      </c>
      <c r="D54" s="11"/>
      <c r="E54" s="10" t="str">
        <f>IFERROR(Tableau2[[#This Row],[ventes]]/Tableau2[[#This Row],[budget annuel correspondant]],"")</f>
        <v/>
      </c>
    </row>
    <row r="55" spans="1:5" x14ac:dyDescent="0.25">
      <c r="A55" s="12"/>
      <c r="B55" s="9"/>
      <c r="C55" s="10">
        <f>SUMIFS([1]références!$C:$C,[1]références!$A:$A,Tableau2[[#This Row],[type de véhicule]],[1]références!$B:$B,Tableau2[[#This Row],[pièce]])</f>
        <v>0</v>
      </c>
      <c r="D55" s="11"/>
      <c r="E55" s="10" t="str">
        <f>IFERROR(Tableau2[[#This Row],[ventes]]/Tableau2[[#This Row],[budget annuel correspondant]],"")</f>
        <v/>
      </c>
    </row>
    <row r="56" spans="1:5" x14ac:dyDescent="0.25">
      <c r="A56" s="8"/>
      <c r="B56" s="9"/>
      <c r="C56" s="10">
        <f>SUMIFS([1]références!$C:$C,[1]références!$A:$A,Tableau2[[#This Row],[type de véhicule]],[1]références!$B:$B,Tableau2[[#This Row],[pièce]])</f>
        <v>0</v>
      </c>
      <c r="D56" s="11"/>
      <c r="E56" s="10" t="str">
        <f>IFERROR(Tableau2[[#This Row],[ventes]]/Tableau2[[#This Row],[budget annuel correspondant]],"")</f>
        <v/>
      </c>
    </row>
    <row r="57" spans="1:5" x14ac:dyDescent="0.25">
      <c r="A57" s="12"/>
      <c r="B57" s="9"/>
      <c r="C57" s="10">
        <f>SUMIFS([1]références!$C:$C,[1]références!$A:$A,Tableau2[[#This Row],[type de véhicule]],[1]références!$B:$B,Tableau2[[#This Row],[pièce]])</f>
        <v>0</v>
      </c>
      <c r="D57" s="11"/>
      <c r="E57" s="10" t="str">
        <f>IFERROR(Tableau2[[#This Row],[ventes]]/Tableau2[[#This Row],[budget annuel correspondant]],"")</f>
        <v/>
      </c>
    </row>
    <row r="58" spans="1:5" x14ac:dyDescent="0.25">
      <c r="A58" s="8"/>
      <c r="B58" s="9"/>
      <c r="C58" s="10">
        <f>SUMIFS([1]références!$C:$C,[1]références!$A:$A,Tableau2[[#This Row],[type de véhicule]],[1]références!$B:$B,Tableau2[[#This Row],[pièce]])</f>
        <v>0</v>
      </c>
      <c r="D58" s="11"/>
      <c r="E58" s="10" t="str">
        <f>IFERROR(Tableau2[[#This Row],[ventes]]/Tableau2[[#This Row],[budget annuel correspondant]],"")</f>
        <v/>
      </c>
    </row>
    <row r="59" spans="1:5" x14ac:dyDescent="0.25">
      <c r="A59" s="12"/>
      <c r="B59" s="9"/>
      <c r="C59" s="10">
        <f>SUMIFS([1]références!$C:$C,[1]références!$A:$A,Tableau2[[#This Row],[type de véhicule]],[1]références!$B:$B,Tableau2[[#This Row],[pièce]])</f>
        <v>0</v>
      </c>
      <c r="D59" s="11"/>
      <c r="E59" s="10" t="str">
        <f>IFERROR(Tableau2[[#This Row],[ventes]]/Tableau2[[#This Row],[budget annuel correspondant]],"")</f>
        <v/>
      </c>
    </row>
    <row r="60" spans="1:5" x14ac:dyDescent="0.25">
      <c r="A60" s="8"/>
      <c r="B60" s="9"/>
      <c r="C60" s="10">
        <f>SUMIFS([1]références!$C:$C,[1]références!$A:$A,Tableau2[[#This Row],[type de véhicule]],[1]références!$B:$B,Tableau2[[#This Row],[pièce]])</f>
        <v>0</v>
      </c>
      <c r="D60" s="11"/>
      <c r="E60" s="10" t="str">
        <f>IFERROR(Tableau2[[#This Row],[ventes]]/Tableau2[[#This Row],[budget annuel correspondant]],"")</f>
        <v/>
      </c>
    </row>
    <row r="61" spans="1:5" x14ac:dyDescent="0.25">
      <c r="A61" s="12"/>
      <c r="B61" s="9"/>
      <c r="C61" s="10">
        <f>SUMIFS([1]références!$C:$C,[1]références!$A:$A,Tableau2[[#This Row],[type de véhicule]],[1]références!$B:$B,Tableau2[[#This Row],[pièce]])</f>
        <v>0</v>
      </c>
      <c r="D61" s="11"/>
      <c r="E61" s="10" t="str">
        <f>IFERROR(Tableau2[[#This Row],[ventes]]/Tableau2[[#This Row],[budget annuel correspondant]],"")</f>
        <v/>
      </c>
    </row>
    <row r="62" spans="1:5" x14ac:dyDescent="0.25">
      <c r="A62" s="8"/>
      <c r="B62" s="9"/>
      <c r="C62" s="10">
        <f>SUMIFS([1]références!$C:$C,[1]références!$A:$A,Tableau2[[#This Row],[type de véhicule]],[1]références!$B:$B,Tableau2[[#This Row],[pièce]])</f>
        <v>0</v>
      </c>
      <c r="D62" s="11"/>
      <c r="E62" s="10" t="str">
        <f>IFERROR(Tableau2[[#This Row],[ventes]]/Tableau2[[#This Row],[budget annuel correspondant]],"")</f>
        <v/>
      </c>
    </row>
    <row r="63" spans="1:5" x14ac:dyDescent="0.25">
      <c r="A63" s="12"/>
      <c r="B63" s="9"/>
      <c r="C63" s="10">
        <f>SUMIFS([1]références!$C:$C,[1]références!$A:$A,Tableau2[[#This Row],[type de véhicule]],[1]références!$B:$B,Tableau2[[#This Row],[pièce]])</f>
        <v>0</v>
      </c>
      <c r="D63" s="11"/>
      <c r="E63" s="10" t="str">
        <f>IFERROR(Tableau2[[#This Row],[ventes]]/Tableau2[[#This Row],[budget annuel correspondant]],"")</f>
        <v/>
      </c>
    </row>
    <row r="64" spans="1:5" x14ac:dyDescent="0.25">
      <c r="A64" s="8"/>
      <c r="B64" s="9"/>
      <c r="C64" s="10">
        <f>SUMIFS([1]références!$C:$C,[1]références!$A:$A,Tableau2[[#This Row],[type de véhicule]],[1]références!$B:$B,Tableau2[[#This Row],[pièce]])</f>
        <v>0</v>
      </c>
      <c r="D64" s="11"/>
      <c r="E64" s="10" t="str">
        <f>IFERROR(Tableau2[[#This Row],[ventes]]/Tableau2[[#This Row],[budget annuel correspondant]],"")</f>
        <v/>
      </c>
    </row>
    <row r="65" spans="1:5" x14ac:dyDescent="0.25">
      <c r="A65" s="12"/>
      <c r="B65" s="9"/>
      <c r="C65" s="10">
        <f>SUMIFS([1]références!$C:$C,[1]références!$A:$A,Tableau2[[#This Row],[type de véhicule]],[1]références!$B:$B,Tableau2[[#This Row],[pièce]])</f>
        <v>0</v>
      </c>
      <c r="D65" s="11"/>
      <c r="E65" s="10" t="str">
        <f>IFERROR(Tableau2[[#This Row],[ventes]]/Tableau2[[#This Row],[budget annuel correspondant]],"")</f>
        <v/>
      </c>
    </row>
    <row r="66" spans="1:5" x14ac:dyDescent="0.25">
      <c r="A66" s="8"/>
      <c r="B66" s="9"/>
      <c r="C66" s="10">
        <f>SUMIFS([1]références!$C:$C,[1]références!$A:$A,Tableau2[[#This Row],[type de véhicule]],[1]références!$B:$B,Tableau2[[#This Row],[pièce]])</f>
        <v>0</v>
      </c>
      <c r="D66" s="11"/>
      <c r="E66" s="10" t="str">
        <f>IFERROR(Tableau2[[#This Row],[ventes]]/Tableau2[[#This Row],[budget annuel correspondant]],"")</f>
        <v/>
      </c>
    </row>
    <row r="67" spans="1:5" x14ac:dyDescent="0.25">
      <c r="A67" s="12"/>
      <c r="B67" s="9"/>
      <c r="C67" s="10">
        <f>SUMIFS([1]références!$C:$C,[1]références!$A:$A,Tableau2[[#This Row],[type de véhicule]],[1]références!$B:$B,Tableau2[[#This Row],[pièce]])</f>
        <v>0</v>
      </c>
      <c r="D67" s="11"/>
      <c r="E67" s="10" t="str">
        <f>IFERROR(Tableau2[[#This Row],[ventes]]/Tableau2[[#This Row],[budget annuel correspondant]],"")</f>
        <v/>
      </c>
    </row>
    <row r="68" spans="1:5" x14ac:dyDescent="0.25">
      <c r="A68" s="8"/>
      <c r="B68" s="9"/>
      <c r="C68" s="10">
        <f>SUMIFS([1]références!$C:$C,[1]références!$A:$A,Tableau2[[#This Row],[type de véhicule]],[1]références!$B:$B,Tableau2[[#This Row],[pièce]])</f>
        <v>0</v>
      </c>
      <c r="D68" s="11"/>
      <c r="E68" s="10" t="str">
        <f>IFERROR(Tableau2[[#This Row],[ventes]]/Tableau2[[#This Row],[budget annuel correspondant]],"")</f>
        <v/>
      </c>
    </row>
    <row r="69" spans="1:5" x14ac:dyDescent="0.25">
      <c r="A69" s="12"/>
      <c r="B69" s="9"/>
      <c r="C69" s="10">
        <f>SUMIFS([1]références!$C:$C,[1]références!$A:$A,Tableau2[[#This Row],[type de véhicule]],[1]références!$B:$B,Tableau2[[#This Row],[pièce]])</f>
        <v>0</v>
      </c>
      <c r="D69" s="11"/>
      <c r="E69" s="10" t="str">
        <f>IFERROR(Tableau2[[#This Row],[ventes]]/Tableau2[[#This Row],[budget annuel correspondant]],"")</f>
        <v/>
      </c>
    </row>
    <row r="70" spans="1:5" x14ac:dyDescent="0.25">
      <c r="A70" s="8"/>
      <c r="B70" s="9"/>
      <c r="C70" s="10">
        <f>SUMIFS([1]références!$C:$C,[1]références!$A:$A,Tableau2[[#This Row],[type de véhicule]],[1]références!$B:$B,Tableau2[[#This Row],[pièce]])</f>
        <v>0</v>
      </c>
      <c r="D70" s="11"/>
      <c r="E70" s="10" t="str">
        <f>IFERROR(Tableau2[[#This Row],[ventes]]/Tableau2[[#This Row],[budget annuel correspondant]],"")</f>
        <v/>
      </c>
    </row>
    <row r="71" spans="1:5" x14ac:dyDescent="0.25">
      <c r="A71" s="12"/>
      <c r="B71" s="9"/>
      <c r="C71" s="10">
        <f>SUMIFS([1]références!$C:$C,[1]références!$A:$A,Tableau2[[#This Row],[type de véhicule]],[1]références!$B:$B,Tableau2[[#This Row],[pièce]])</f>
        <v>0</v>
      </c>
      <c r="D71" s="11"/>
      <c r="E71" s="10" t="str">
        <f>IFERROR(Tableau2[[#This Row],[ventes]]/Tableau2[[#This Row],[budget annuel correspondant]],"")</f>
        <v/>
      </c>
    </row>
    <row r="72" spans="1:5" x14ac:dyDescent="0.25">
      <c r="A72" s="8"/>
      <c r="B72" s="9"/>
      <c r="C72" s="10">
        <f>SUMIFS([1]références!$C:$C,[1]références!$A:$A,Tableau2[[#This Row],[type de véhicule]],[1]références!$B:$B,Tableau2[[#This Row],[pièce]])</f>
        <v>0</v>
      </c>
      <c r="D72" s="11"/>
      <c r="E72" s="10" t="str">
        <f>IFERROR(Tableau2[[#This Row],[ventes]]/Tableau2[[#This Row],[budget annuel correspondant]],"")</f>
        <v/>
      </c>
    </row>
    <row r="73" spans="1:5" x14ac:dyDescent="0.25">
      <c r="A73" s="12"/>
      <c r="B73" s="9"/>
      <c r="C73" s="10">
        <f>SUMIFS([1]références!$C:$C,[1]références!$A:$A,Tableau2[[#This Row],[type de véhicule]],[1]références!$B:$B,Tableau2[[#This Row],[pièce]])</f>
        <v>0</v>
      </c>
      <c r="D73" s="11"/>
      <c r="E73" s="10" t="str">
        <f>IFERROR(Tableau2[[#This Row],[ventes]]/Tableau2[[#This Row],[budget annuel correspondant]],"")</f>
        <v/>
      </c>
    </row>
    <row r="74" spans="1:5" x14ac:dyDescent="0.25">
      <c r="A74" s="8"/>
      <c r="B74" s="9"/>
      <c r="C74" s="10">
        <f>SUMIFS([1]références!$C:$C,[1]références!$A:$A,Tableau2[[#This Row],[type de véhicule]],[1]références!$B:$B,Tableau2[[#This Row],[pièce]])</f>
        <v>0</v>
      </c>
      <c r="D74" s="11"/>
      <c r="E74" s="10" t="str">
        <f>IFERROR(Tableau2[[#This Row],[ventes]]/Tableau2[[#This Row],[budget annuel correspondant]],"")</f>
        <v/>
      </c>
    </row>
    <row r="75" spans="1:5" x14ac:dyDescent="0.25">
      <c r="A75" s="12"/>
      <c r="B75" s="9"/>
      <c r="C75" s="10">
        <f>SUMIFS([1]références!$C:$C,[1]références!$A:$A,Tableau2[[#This Row],[type de véhicule]],[1]références!$B:$B,Tableau2[[#This Row],[pièce]])</f>
        <v>0</v>
      </c>
      <c r="D75" s="11"/>
      <c r="E75" s="10" t="str">
        <f>IFERROR(Tableau2[[#This Row],[ventes]]/Tableau2[[#This Row],[budget annuel correspondant]],"")</f>
        <v/>
      </c>
    </row>
    <row r="76" spans="1:5" x14ac:dyDescent="0.25">
      <c r="A76" s="8"/>
      <c r="B76" s="9"/>
      <c r="C76" s="10">
        <f>SUMIFS([1]références!$C:$C,[1]références!$A:$A,Tableau2[[#This Row],[type de véhicule]],[1]références!$B:$B,Tableau2[[#This Row],[pièce]])</f>
        <v>0</v>
      </c>
      <c r="D76" s="11"/>
      <c r="E76" s="10" t="str">
        <f>IFERROR(Tableau2[[#This Row],[ventes]]/Tableau2[[#This Row],[budget annuel correspondant]],"")</f>
        <v/>
      </c>
    </row>
    <row r="77" spans="1:5" x14ac:dyDescent="0.25">
      <c r="A77" s="12"/>
      <c r="B77" s="9"/>
      <c r="C77" s="10">
        <f>SUMIFS([1]références!$C:$C,[1]références!$A:$A,Tableau2[[#This Row],[type de véhicule]],[1]références!$B:$B,Tableau2[[#This Row],[pièce]])</f>
        <v>0</v>
      </c>
      <c r="D77" s="11"/>
      <c r="E77" s="10" t="str">
        <f>IFERROR(Tableau2[[#This Row],[ventes]]/Tableau2[[#This Row],[budget annuel correspondant]],"")</f>
        <v/>
      </c>
    </row>
    <row r="78" spans="1:5" x14ac:dyDescent="0.25">
      <c r="A78" s="8"/>
      <c r="B78" s="9"/>
      <c r="C78" s="10">
        <f>SUMIFS([1]références!$C:$C,[1]références!$A:$A,Tableau2[[#This Row],[type de véhicule]],[1]références!$B:$B,Tableau2[[#This Row],[pièce]])</f>
        <v>0</v>
      </c>
      <c r="D78" s="11"/>
      <c r="E78" s="10" t="str">
        <f>IFERROR(Tableau2[[#This Row],[ventes]]/Tableau2[[#This Row],[budget annuel correspondant]],"")</f>
        <v/>
      </c>
    </row>
    <row r="79" spans="1:5" x14ac:dyDescent="0.25">
      <c r="A79" s="12"/>
      <c r="B79" s="9"/>
      <c r="C79" s="10">
        <f>SUMIFS([1]références!$C:$C,[1]références!$A:$A,Tableau2[[#This Row],[type de véhicule]],[1]références!$B:$B,Tableau2[[#This Row],[pièce]])</f>
        <v>0</v>
      </c>
      <c r="D79" s="11"/>
      <c r="E79" s="10" t="str">
        <f>IFERROR(Tableau2[[#This Row],[ventes]]/Tableau2[[#This Row],[budget annuel correspondant]],"")</f>
        <v/>
      </c>
    </row>
    <row r="80" spans="1:5" x14ac:dyDescent="0.25">
      <c r="A80" s="8"/>
      <c r="B80" s="9"/>
      <c r="C80" s="10">
        <f>SUMIFS([1]références!$C:$C,[1]références!$A:$A,Tableau2[[#This Row],[type de véhicule]],[1]références!$B:$B,Tableau2[[#This Row],[pièce]])</f>
        <v>0</v>
      </c>
      <c r="D80" s="11"/>
      <c r="E80" s="10" t="str">
        <f>IFERROR(Tableau2[[#This Row],[ventes]]/Tableau2[[#This Row],[budget annuel correspondant]],"")</f>
        <v/>
      </c>
    </row>
    <row r="81" spans="1:5" x14ac:dyDescent="0.25">
      <c r="A81" s="12"/>
      <c r="B81" s="9"/>
      <c r="C81" s="10">
        <f>SUMIFS([1]références!$C:$C,[1]références!$A:$A,Tableau2[[#This Row],[type de véhicule]],[1]références!$B:$B,Tableau2[[#This Row],[pièce]])</f>
        <v>0</v>
      </c>
      <c r="D81" s="11"/>
      <c r="E81" s="10" t="str">
        <f>IFERROR(Tableau2[[#This Row],[ventes]]/Tableau2[[#This Row],[budget annuel correspondant]],"")</f>
        <v/>
      </c>
    </row>
    <row r="82" spans="1:5" x14ac:dyDescent="0.25">
      <c r="A82" s="8"/>
      <c r="B82" s="9"/>
      <c r="C82" s="10">
        <f>SUMIFS([1]références!$C:$C,[1]références!$A:$A,Tableau2[[#This Row],[type de véhicule]],[1]références!$B:$B,Tableau2[[#This Row],[pièce]])</f>
        <v>0</v>
      </c>
      <c r="D82" s="11"/>
      <c r="E82" s="10" t="str">
        <f>IFERROR(Tableau2[[#This Row],[ventes]]/Tableau2[[#This Row],[budget annuel correspondant]],"")</f>
        <v/>
      </c>
    </row>
    <row r="83" spans="1:5" x14ac:dyDescent="0.25">
      <c r="A83" s="12"/>
      <c r="B83" s="9"/>
      <c r="C83" s="10">
        <f>SUMIFS([1]références!$C:$C,[1]références!$A:$A,Tableau2[[#This Row],[type de véhicule]],[1]références!$B:$B,Tableau2[[#This Row],[pièce]])</f>
        <v>0</v>
      </c>
      <c r="D83" s="11"/>
      <c r="E83" s="10" t="str">
        <f>IFERROR(Tableau2[[#This Row],[ventes]]/Tableau2[[#This Row],[budget annuel correspondant]],"")</f>
        <v/>
      </c>
    </row>
    <row r="84" spans="1:5" x14ac:dyDescent="0.25">
      <c r="A84" s="8"/>
      <c r="B84" s="9"/>
      <c r="C84" s="10">
        <f>SUMIFS([1]références!$C:$C,[1]références!$A:$A,Tableau2[[#This Row],[type de véhicule]],[1]références!$B:$B,Tableau2[[#This Row],[pièce]])</f>
        <v>0</v>
      </c>
      <c r="D84" s="11"/>
      <c r="E84" s="10" t="str">
        <f>IFERROR(Tableau2[[#This Row],[ventes]]/Tableau2[[#This Row],[budget annuel correspondant]],"")</f>
        <v/>
      </c>
    </row>
    <row r="85" spans="1:5" x14ac:dyDescent="0.25">
      <c r="A85" s="12"/>
      <c r="B85" s="9"/>
      <c r="C85" s="10">
        <f>SUMIFS([1]références!$C:$C,[1]références!$A:$A,Tableau2[[#This Row],[type de véhicule]],[1]références!$B:$B,Tableau2[[#This Row],[pièce]])</f>
        <v>0</v>
      </c>
      <c r="D85" s="11"/>
      <c r="E85" s="10" t="str">
        <f>IFERROR(Tableau2[[#This Row],[ventes]]/Tableau2[[#This Row],[budget annuel correspondant]],"")</f>
        <v/>
      </c>
    </row>
    <row r="86" spans="1:5" x14ac:dyDescent="0.25">
      <c r="A86" s="8"/>
      <c r="B86" s="9"/>
      <c r="C86" s="10">
        <f>SUMIFS([1]références!$C:$C,[1]références!$A:$A,Tableau2[[#This Row],[type de véhicule]],[1]références!$B:$B,Tableau2[[#This Row],[pièce]])</f>
        <v>0</v>
      </c>
      <c r="D86" s="11"/>
      <c r="E86" s="10" t="str">
        <f>IFERROR(Tableau2[[#This Row],[ventes]]/Tableau2[[#This Row],[budget annuel correspondant]],"")</f>
        <v/>
      </c>
    </row>
    <row r="87" spans="1:5" x14ac:dyDescent="0.25">
      <c r="A87" s="12"/>
      <c r="B87" s="9"/>
      <c r="C87" s="10">
        <f>SUMIFS([1]références!$C:$C,[1]références!$A:$A,Tableau2[[#This Row],[type de véhicule]],[1]références!$B:$B,Tableau2[[#This Row],[pièce]])</f>
        <v>0</v>
      </c>
      <c r="D87" s="11"/>
      <c r="E87" s="10" t="str">
        <f>IFERROR(Tableau2[[#This Row],[ventes]]/Tableau2[[#This Row],[budget annuel correspondant]],"")</f>
        <v/>
      </c>
    </row>
    <row r="88" spans="1:5" x14ac:dyDescent="0.25">
      <c r="A88" s="8"/>
      <c r="B88" s="9"/>
      <c r="C88" s="10">
        <f>SUMIFS([1]références!$C:$C,[1]références!$A:$A,Tableau2[[#This Row],[type de véhicule]],[1]références!$B:$B,Tableau2[[#This Row],[pièce]])</f>
        <v>0</v>
      </c>
      <c r="D88" s="11"/>
      <c r="E88" s="10" t="str">
        <f>IFERROR(Tableau2[[#This Row],[ventes]]/Tableau2[[#This Row],[budget annuel correspondant]],"")</f>
        <v/>
      </c>
    </row>
    <row r="89" spans="1:5" x14ac:dyDescent="0.25">
      <c r="A89" s="12"/>
      <c r="B89" s="9"/>
      <c r="C89" s="10">
        <f>SUMIFS([1]références!$C:$C,[1]références!$A:$A,Tableau2[[#This Row],[type de véhicule]],[1]références!$B:$B,Tableau2[[#This Row],[pièce]])</f>
        <v>0</v>
      </c>
      <c r="D89" s="11"/>
      <c r="E89" s="10" t="str">
        <f>IFERROR(Tableau2[[#This Row],[ventes]]/Tableau2[[#This Row],[budget annuel correspondant]],"")</f>
        <v/>
      </c>
    </row>
    <row r="90" spans="1:5" x14ac:dyDescent="0.25">
      <c r="A90" s="8"/>
      <c r="B90" s="9"/>
      <c r="C90" s="10">
        <f>SUMIFS([1]références!$C:$C,[1]références!$A:$A,Tableau2[[#This Row],[type de véhicule]],[1]références!$B:$B,Tableau2[[#This Row],[pièce]])</f>
        <v>0</v>
      </c>
      <c r="D90" s="11"/>
      <c r="E90" s="10" t="str">
        <f>IFERROR(Tableau2[[#This Row],[ventes]]/Tableau2[[#This Row],[budget annuel correspondant]],"")</f>
        <v/>
      </c>
    </row>
    <row r="91" spans="1:5" x14ac:dyDescent="0.25">
      <c r="A91" s="12"/>
      <c r="B91" s="9"/>
      <c r="C91" s="10">
        <f>SUMIFS([1]références!$C:$C,[1]références!$A:$A,Tableau2[[#This Row],[type de véhicule]],[1]références!$B:$B,Tableau2[[#This Row],[pièce]])</f>
        <v>0</v>
      </c>
      <c r="D91" s="11"/>
      <c r="E91" s="10" t="str">
        <f>IFERROR(Tableau2[[#This Row],[ventes]]/Tableau2[[#This Row],[budget annuel correspondant]],"")</f>
        <v/>
      </c>
    </row>
    <row r="92" spans="1:5" x14ac:dyDescent="0.25">
      <c r="A92" s="8"/>
      <c r="B92" s="9"/>
      <c r="C92" s="10">
        <f>SUMIFS([1]références!$C:$C,[1]références!$A:$A,Tableau2[[#This Row],[type de véhicule]],[1]références!$B:$B,Tableau2[[#This Row],[pièce]])</f>
        <v>0</v>
      </c>
      <c r="D92" s="11"/>
      <c r="E92" s="10" t="str">
        <f>IFERROR(Tableau2[[#This Row],[ventes]]/Tableau2[[#This Row],[budget annuel correspondant]],"")</f>
        <v/>
      </c>
    </row>
    <row r="93" spans="1:5" x14ac:dyDescent="0.25">
      <c r="A93" s="12"/>
      <c r="B93" s="9"/>
      <c r="C93" s="10">
        <f>SUMIFS([1]références!$C:$C,[1]références!$A:$A,Tableau2[[#This Row],[type de véhicule]],[1]références!$B:$B,Tableau2[[#This Row],[pièce]])</f>
        <v>0</v>
      </c>
      <c r="D93" s="11"/>
      <c r="E93" s="10" t="str">
        <f>IFERROR(Tableau2[[#This Row],[ventes]]/Tableau2[[#This Row],[budget annuel correspondant]],"")</f>
        <v/>
      </c>
    </row>
    <row r="94" spans="1:5" x14ac:dyDescent="0.25">
      <c r="A94" s="8"/>
      <c r="B94" s="9"/>
      <c r="C94" s="10">
        <f>SUMIFS([1]références!$C:$C,[1]références!$A:$A,Tableau2[[#This Row],[type de véhicule]],[1]références!$B:$B,Tableau2[[#This Row],[pièce]])</f>
        <v>0</v>
      </c>
      <c r="D94" s="11"/>
      <c r="E94" s="10" t="str">
        <f>IFERROR(Tableau2[[#This Row],[ventes]]/Tableau2[[#This Row],[budget annuel correspondant]],"")</f>
        <v/>
      </c>
    </row>
    <row r="95" spans="1:5" x14ac:dyDescent="0.25">
      <c r="A95" s="12"/>
      <c r="B95" s="9"/>
      <c r="C95" s="10">
        <f>SUMIFS([1]références!$C:$C,[1]références!$A:$A,Tableau2[[#This Row],[type de véhicule]],[1]références!$B:$B,Tableau2[[#This Row],[pièce]])</f>
        <v>0</v>
      </c>
      <c r="D95" s="11"/>
      <c r="E95" s="10" t="str">
        <f>IFERROR(Tableau2[[#This Row],[ventes]]/Tableau2[[#This Row],[budget annuel correspondant]],"")</f>
        <v/>
      </c>
    </row>
    <row r="96" spans="1:5" x14ac:dyDescent="0.25">
      <c r="A96" s="8"/>
      <c r="B96" s="9"/>
      <c r="C96" s="10">
        <f>SUMIFS([1]références!$C:$C,[1]références!$A:$A,Tableau2[[#This Row],[type de véhicule]],[1]références!$B:$B,Tableau2[[#This Row],[pièce]])</f>
        <v>0</v>
      </c>
      <c r="D96" s="11"/>
      <c r="E96" s="10" t="str">
        <f>IFERROR(Tableau2[[#This Row],[ventes]]/Tableau2[[#This Row],[budget annuel correspondant]],"")</f>
        <v/>
      </c>
    </row>
    <row r="97" spans="1:5" x14ac:dyDescent="0.25">
      <c r="A97" s="12"/>
      <c r="B97" s="9"/>
      <c r="C97" s="10">
        <f>SUMIFS([1]références!$C:$C,[1]références!$A:$A,Tableau2[[#This Row],[type de véhicule]],[1]références!$B:$B,Tableau2[[#This Row],[pièce]])</f>
        <v>0</v>
      </c>
      <c r="D97" s="11"/>
      <c r="E97" s="10" t="str">
        <f>IFERROR(Tableau2[[#This Row],[ventes]]/Tableau2[[#This Row],[budget annuel correspondant]],"")</f>
        <v/>
      </c>
    </row>
    <row r="98" spans="1:5" x14ac:dyDescent="0.25">
      <c r="A98" s="8"/>
      <c r="B98" s="9"/>
      <c r="C98" s="10">
        <f>SUMIFS([1]références!$C:$C,[1]références!$A:$A,Tableau2[[#This Row],[type de véhicule]],[1]références!$B:$B,Tableau2[[#This Row],[pièce]])</f>
        <v>0</v>
      </c>
      <c r="D98" s="11"/>
      <c r="E98" s="10" t="str">
        <f>IFERROR(Tableau2[[#This Row],[ventes]]/Tableau2[[#This Row],[budget annuel correspondant]],"")</f>
        <v/>
      </c>
    </row>
    <row r="99" spans="1:5" x14ac:dyDescent="0.25">
      <c r="A99" s="12"/>
      <c r="B99" s="9"/>
      <c r="C99" s="10">
        <f>SUMIFS([1]références!$C:$C,[1]références!$A:$A,Tableau2[[#This Row],[type de véhicule]],[1]références!$B:$B,Tableau2[[#This Row],[pièce]])</f>
        <v>0</v>
      </c>
      <c r="D99" s="11"/>
      <c r="E99" s="10" t="str">
        <f>IFERROR(Tableau2[[#This Row],[ventes]]/Tableau2[[#This Row],[budget annuel correspondant]],"")</f>
        <v/>
      </c>
    </row>
    <row r="100" spans="1:5" x14ac:dyDescent="0.25">
      <c r="A100" s="8"/>
      <c r="B100" s="9"/>
      <c r="C100" s="10">
        <f>SUMIFS([1]références!$C:$C,[1]références!$A:$A,Tableau2[[#This Row],[type de véhicule]],[1]références!$B:$B,Tableau2[[#This Row],[pièce]])</f>
        <v>0</v>
      </c>
      <c r="D100" s="11"/>
      <c r="E100" s="10" t="str">
        <f>IFERROR(Tableau2[[#This Row],[ventes]]/Tableau2[[#This Row],[budget annuel correspondant]],"")</f>
        <v/>
      </c>
    </row>
    <row r="101" spans="1:5" x14ac:dyDescent="0.25">
      <c r="A101" s="12"/>
      <c r="B101" s="9"/>
      <c r="C101" s="10">
        <f>SUMIFS([1]références!$C:$C,[1]références!$A:$A,Tableau2[[#This Row],[type de véhicule]],[1]références!$B:$B,Tableau2[[#This Row],[pièce]])</f>
        <v>0</v>
      </c>
      <c r="D101" s="11"/>
      <c r="E101" s="10" t="str">
        <f>IFERROR(Tableau2[[#This Row],[ventes]]/Tableau2[[#This Row],[budget annuel correspondant]],"")</f>
        <v/>
      </c>
    </row>
    <row r="102" spans="1:5" x14ac:dyDescent="0.25">
      <c r="A102" s="8"/>
      <c r="B102" s="9"/>
      <c r="C102" s="10">
        <f>SUMIFS([1]références!$C:$C,[1]références!$A:$A,Tableau2[[#This Row],[type de véhicule]],[1]références!$B:$B,Tableau2[[#This Row],[pièce]])</f>
        <v>0</v>
      </c>
      <c r="D102" s="11"/>
      <c r="E102" s="10" t="str">
        <f>IFERROR(Tableau2[[#This Row],[ventes]]/Tableau2[[#This Row],[budget annuel correspondant]],"")</f>
        <v/>
      </c>
    </row>
    <row r="103" spans="1:5" x14ac:dyDescent="0.25">
      <c r="A103" s="12"/>
      <c r="B103" s="9"/>
      <c r="C103" s="10">
        <f>SUMIFS([1]références!$C:$C,[1]références!$A:$A,Tableau2[[#This Row],[type de véhicule]],[1]références!$B:$B,Tableau2[[#This Row],[pièce]])</f>
        <v>0</v>
      </c>
      <c r="D103" s="11"/>
      <c r="E103" s="10" t="str">
        <f>IFERROR(Tableau2[[#This Row],[ventes]]/Tableau2[[#This Row],[budget annuel correspondant]],"")</f>
        <v/>
      </c>
    </row>
    <row r="104" spans="1:5" x14ac:dyDescent="0.25">
      <c r="A104" s="8"/>
      <c r="B104" s="9"/>
      <c r="C104" s="10">
        <f>SUMIFS([1]références!$C:$C,[1]références!$A:$A,Tableau2[[#This Row],[type de véhicule]],[1]références!$B:$B,Tableau2[[#This Row],[pièce]])</f>
        <v>0</v>
      </c>
      <c r="D104" s="11"/>
      <c r="E104" s="10" t="str">
        <f>IFERROR(Tableau2[[#This Row],[ventes]]/Tableau2[[#This Row],[budget annuel correspondant]],"")</f>
        <v/>
      </c>
    </row>
    <row r="105" spans="1:5" x14ac:dyDescent="0.25">
      <c r="A105" s="12"/>
      <c r="B105" s="9"/>
      <c r="C105" s="10">
        <f>SUMIFS([1]références!$C:$C,[1]références!$A:$A,Tableau2[[#This Row],[type de véhicule]],[1]références!$B:$B,Tableau2[[#This Row],[pièce]])</f>
        <v>0</v>
      </c>
      <c r="D105" s="11"/>
      <c r="E105" s="10" t="str">
        <f>IFERROR(Tableau2[[#This Row],[ventes]]/Tableau2[[#This Row],[budget annuel correspondant]],"")</f>
        <v/>
      </c>
    </row>
    <row r="106" spans="1:5" x14ac:dyDescent="0.25">
      <c r="A106" s="8"/>
      <c r="B106" s="9"/>
      <c r="C106" s="10">
        <f>SUMIFS([1]références!$C:$C,[1]références!$A:$A,Tableau2[[#This Row],[type de véhicule]],[1]références!$B:$B,Tableau2[[#This Row],[pièce]])</f>
        <v>0</v>
      </c>
      <c r="D106" s="11"/>
      <c r="E106" s="10" t="str">
        <f>IFERROR(Tableau2[[#This Row],[ventes]]/Tableau2[[#This Row],[budget annuel correspondant]],"")</f>
        <v/>
      </c>
    </row>
    <row r="107" spans="1:5" x14ac:dyDescent="0.25">
      <c r="A107" s="12"/>
      <c r="B107" s="9"/>
      <c r="C107" s="10">
        <f>SUMIFS([1]références!$C:$C,[1]références!$A:$A,Tableau2[[#This Row],[type de véhicule]],[1]références!$B:$B,Tableau2[[#This Row],[pièce]])</f>
        <v>0</v>
      </c>
      <c r="D107" s="11"/>
      <c r="E107" s="10" t="str">
        <f>IFERROR(Tableau2[[#This Row],[ventes]]/Tableau2[[#This Row],[budget annuel correspondant]],"")</f>
        <v/>
      </c>
    </row>
    <row r="108" spans="1:5" x14ac:dyDescent="0.25">
      <c r="A108" s="8"/>
      <c r="B108" s="9"/>
      <c r="C108" s="10">
        <f>SUMIFS([1]références!$C:$C,[1]références!$A:$A,Tableau2[[#This Row],[type de véhicule]],[1]références!$B:$B,Tableau2[[#This Row],[pièce]])</f>
        <v>0</v>
      </c>
      <c r="D108" s="11"/>
      <c r="E108" s="10" t="str">
        <f>IFERROR(Tableau2[[#This Row],[ventes]]/Tableau2[[#This Row],[budget annuel correspondant]],"")</f>
        <v/>
      </c>
    </row>
    <row r="109" spans="1:5" x14ac:dyDescent="0.25">
      <c r="A109" s="12"/>
      <c r="B109" s="9"/>
      <c r="C109" s="10">
        <f>SUMIFS([1]références!$C:$C,[1]références!$A:$A,Tableau2[[#This Row],[type de véhicule]],[1]références!$B:$B,Tableau2[[#This Row],[pièce]])</f>
        <v>0</v>
      </c>
      <c r="D109" s="11"/>
      <c r="E109" s="10" t="str">
        <f>IFERROR(Tableau2[[#This Row],[ventes]]/Tableau2[[#This Row],[budget annuel correspondant]],"")</f>
        <v/>
      </c>
    </row>
    <row r="110" spans="1:5" x14ac:dyDescent="0.25">
      <c r="A110" s="8"/>
      <c r="B110" s="9"/>
      <c r="C110" s="10">
        <f>SUMIFS([1]références!$C:$C,[1]références!$A:$A,Tableau2[[#This Row],[type de véhicule]],[1]références!$B:$B,Tableau2[[#This Row],[pièce]])</f>
        <v>0</v>
      </c>
      <c r="D110" s="11"/>
      <c r="E110" s="10" t="str">
        <f>IFERROR(Tableau2[[#This Row],[ventes]]/Tableau2[[#This Row],[budget annuel correspondant]],"")</f>
        <v/>
      </c>
    </row>
    <row r="111" spans="1:5" x14ac:dyDescent="0.25">
      <c r="A111" s="12"/>
      <c r="B111" s="9"/>
      <c r="C111" s="10">
        <f>SUMIFS([1]références!$C:$C,[1]références!$A:$A,Tableau2[[#This Row],[type de véhicule]],[1]références!$B:$B,Tableau2[[#This Row],[pièce]])</f>
        <v>0</v>
      </c>
      <c r="D111" s="11"/>
      <c r="E111" s="10" t="str">
        <f>IFERROR(Tableau2[[#This Row],[ventes]]/Tableau2[[#This Row],[budget annuel correspondant]],"")</f>
        <v/>
      </c>
    </row>
    <row r="112" spans="1:5" x14ac:dyDescent="0.25">
      <c r="A112" s="8"/>
      <c r="B112" s="9"/>
      <c r="C112" s="10">
        <f>SUMIFS([1]références!$C:$C,[1]références!$A:$A,Tableau2[[#This Row],[type de véhicule]],[1]références!$B:$B,Tableau2[[#This Row],[pièce]])</f>
        <v>0</v>
      </c>
      <c r="D112" s="11"/>
      <c r="E112" s="10" t="str">
        <f>IFERROR(Tableau2[[#This Row],[ventes]]/Tableau2[[#This Row],[budget annuel correspondant]],"")</f>
        <v/>
      </c>
    </row>
    <row r="113" spans="1:5" x14ac:dyDescent="0.25">
      <c r="A113" s="12"/>
      <c r="B113" s="9"/>
      <c r="C113" s="10">
        <f>SUMIFS([1]références!$C:$C,[1]références!$A:$A,Tableau2[[#This Row],[type de véhicule]],[1]références!$B:$B,Tableau2[[#This Row],[pièce]])</f>
        <v>0</v>
      </c>
      <c r="D113" s="11"/>
      <c r="E113" s="10" t="str">
        <f>IFERROR(Tableau2[[#This Row],[ventes]]/Tableau2[[#This Row],[budget annuel correspondant]],"")</f>
        <v/>
      </c>
    </row>
    <row r="114" spans="1:5" x14ac:dyDescent="0.25">
      <c r="A114" s="8"/>
      <c r="B114" s="9"/>
      <c r="C114" s="10">
        <f>SUMIFS([1]références!$C:$C,[1]références!$A:$A,Tableau2[[#This Row],[type de véhicule]],[1]références!$B:$B,Tableau2[[#This Row],[pièce]])</f>
        <v>0</v>
      </c>
      <c r="D114" s="11"/>
      <c r="E114" s="10" t="str">
        <f>IFERROR(Tableau2[[#This Row],[ventes]]/Tableau2[[#This Row],[budget annuel correspondant]],"")</f>
        <v/>
      </c>
    </row>
    <row r="115" spans="1:5" x14ac:dyDescent="0.25">
      <c r="A115" s="12"/>
      <c r="B115" s="9"/>
      <c r="C115" s="10">
        <f>SUMIFS([1]références!$C:$C,[1]références!$A:$A,Tableau2[[#This Row],[type de véhicule]],[1]références!$B:$B,Tableau2[[#This Row],[pièce]])</f>
        <v>0</v>
      </c>
      <c r="D115" s="11"/>
      <c r="E115" s="10" t="str">
        <f>IFERROR(Tableau2[[#This Row],[ventes]]/Tableau2[[#This Row],[budget annuel correspondant]],"")</f>
        <v/>
      </c>
    </row>
    <row r="116" spans="1:5" x14ac:dyDescent="0.25">
      <c r="A116" s="8"/>
      <c r="B116" s="9"/>
      <c r="C116" s="10">
        <f>SUMIFS([1]références!$C:$C,[1]références!$A:$A,Tableau2[[#This Row],[type de véhicule]],[1]références!$B:$B,Tableau2[[#This Row],[pièce]])</f>
        <v>0</v>
      </c>
      <c r="D116" s="11"/>
      <c r="E116" s="10" t="str">
        <f>IFERROR(Tableau2[[#This Row],[ventes]]/Tableau2[[#This Row],[budget annuel correspondant]],"")</f>
        <v/>
      </c>
    </row>
    <row r="117" spans="1:5" x14ac:dyDescent="0.25">
      <c r="A117" s="12"/>
      <c r="B117" s="9"/>
      <c r="C117" s="10">
        <f>SUMIFS([1]références!$C:$C,[1]références!$A:$A,Tableau2[[#This Row],[type de véhicule]],[1]références!$B:$B,Tableau2[[#This Row],[pièce]])</f>
        <v>0</v>
      </c>
      <c r="D117" s="11"/>
      <c r="E117" s="10" t="str">
        <f>IFERROR(Tableau2[[#This Row],[ventes]]/Tableau2[[#This Row],[budget annuel correspondant]],"")</f>
        <v/>
      </c>
    </row>
    <row r="118" spans="1:5" x14ac:dyDescent="0.25">
      <c r="A118" s="8"/>
      <c r="B118" s="9"/>
      <c r="C118" s="10">
        <f>SUMIFS([1]références!$C:$C,[1]références!$A:$A,Tableau2[[#This Row],[type de véhicule]],[1]références!$B:$B,Tableau2[[#This Row],[pièce]])</f>
        <v>0</v>
      </c>
      <c r="D118" s="11"/>
      <c r="E118" s="10" t="str">
        <f>IFERROR(Tableau2[[#This Row],[ventes]]/Tableau2[[#This Row],[budget annuel correspondant]],"")</f>
        <v/>
      </c>
    </row>
    <row r="119" spans="1:5" x14ac:dyDescent="0.25">
      <c r="A119" s="12"/>
      <c r="B119" s="9"/>
      <c r="C119" s="10">
        <f>SUMIFS([1]références!$C:$C,[1]références!$A:$A,Tableau2[[#This Row],[type de véhicule]],[1]références!$B:$B,Tableau2[[#This Row],[pièce]])</f>
        <v>0</v>
      </c>
      <c r="D119" s="11"/>
      <c r="E119" s="10" t="str">
        <f>IFERROR(Tableau2[[#This Row],[ventes]]/Tableau2[[#This Row],[budget annuel correspondant]],"")</f>
        <v/>
      </c>
    </row>
    <row r="120" spans="1:5" x14ac:dyDescent="0.25">
      <c r="A120" s="8"/>
      <c r="B120" s="9"/>
      <c r="C120" s="10">
        <f>SUMIFS([1]références!$C:$C,[1]références!$A:$A,Tableau2[[#This Row],[type de véhicule]],[1]références!$B:$B,Tableau2[[#This Row],[pièce]])</f>
        <v>0</v>
      </c>
      <c r="D120" s="11"/>
      <c r="E120" s="10" t="str">
        <f>IFERROR(Tableau2[[#This Row],[ventes]]/Tableau2[[#This Row],[budget annuel correspondant]],"")</f>
        <v/>
      </c>
    </row>
    <row r="121" spans="1:5" x14ac:dyDescent="0.25">
      <c r="A121" s="12"/>
      <c r="B121" s="9"/>
      <c r="C121" s="10">
        <f>SUMIFS([1]références!$C:$C,[1]références!$A:$A,Tableau2[[#This Row],[type de véhicule]],[1]références!$B:$B,Tableau2[[#This Row],[pièce]])</f>
        <v>0</v>
      </c>
      <c r="D121" s="11"/>
      <c r="E121" s="10" t="str">
        <f>IFERROR(Tableau2[[#This Row],[ventes]]/Tableau2[[#This Row],[budget annuel correspondant]],"")</f>
        <v/>
      </c>
    </row>
    <row r="122" spans="1:5" x14ac:dyDescent="0.25">
      <c r="A122" s="8"/>
      <c r="B122" s="9"/>
      <c r="C122" s="10">
        <f>SUMIFS([1]références!$C:$C,[1]références!$A:$A,Tableau2[[#This Row],[type de véhicule]],[1]références!$B:$B,Tableau2[[#This Row],[pièce]])</f>
        <v>0</v>
      </c>
      <c r="D122" s="11"/>
      <c r="E122" s="10" t="str">
        <f>IFERROR(Tableau2[[#This Row],[ventes]]/Tableau2[[#This Row],[budget annuel correspondant]],"")</f>
        <v/>
      </c>
    </row>
    <row r="123" spans="1:5" x14ac:dyDescent="0.25">
      <c r="A123" s="12"/>
      <c r="B123" s="9"/>
      <c r="C123" s="10">
        <f>SUMIFS([1]références!$C:$C,[1]références!$A:$A,Tableau2[[#This Row],[type de véhicule]],[1]références!$B:$B,Tableau2[[#This Row],[pièce]])</f>
        <v>0</v>
      </c>
      <c r="D123" s="11"/>
      <c r="E123" s="10" t="str">
        <f>IFERROR(Tableau2[[#This Row],[ventes]]/Tableau2[[#This Row],[budget annuel correspondant]],"")</f>
        <v/>
      </c>
    </row>
    <row r="124" spans="1:5" x14ac:dyDescent="0.25">
      <c r="A124" s="8"/>
      <c r="B124" s="9"/>
      <c r="C124" s="10">
        <f>SUMIFS([1]références!$C:$C,[1]références!$A:$A,Tableau2[[#This Row],[type de véhicule]],[1]références!$B:$B,Tableau2[[#This Row],[pièce]])</f>
        <v>0</v>
      </c>
      <c r="D124" s="11"/>
      <c r="E124" s="10" t="str">
        <f>IFERROR(Tableau2[[#This Row],[ventes]]/Tableau2[[#This Row],[budget annuel correspondant]],"")</f>
        <v/>
      </c>
    </row>
    <row r="125" spans="1:5" x14ac:dyDescent="0.25">
      <c r="A125" s="12"/>
      <c r="B125" s="9"/>
      <c r="C125" s="10">
        <f>SUMIFS([1]références!$C:$C,[1]références!$A:$A,Tableau2[[#This Row],[type de véhicule]],[1]références!$B:$B,Tableau2[[#This Row],[pièce]])</f>
        <v>0</v>
      </c>
      <c r="D125" s="11"/>
      <c r="E125" s="10" t="str">
        <f>IFERROR(Tableau2[[#This Row],[ventes]]/Tableau2[[#This Row],[budget annuel correspondant]],"")</f>
        <v/>
      </c>
    </row>
    <row r="126" spans="1:5" x14ac:dyDescent="0.25">
      <c r="A126" s="8"/>
      <c r="B126" s="9"/>
      <c r="C126" s="10">
        <f>SUMIFS([1]références!$C:$C,[1]références!$A:$A,Tableau2[[#This Row],[type de véhicule]],[1]références!$B:$B,Tableau2[[#This Row],[pièce]])</f>
        <v>0</v>
      </c>
      <c r="D126" s="11"/>
      <c r="E126" s="10" t="str">
        <f>IFERROR(Tableau2[[#This Row],[ventes]]/Tableau2[[#This Row],[budget annuel correspondant]],"")</f>
        <v/>
      </c>
    </row>
    <row r="127" spans="1:5" x14ac:dyDescent="0.25">
      <c r="A127" s="12"/>
      <c r="B127" s="9"/>
      <c r="C127" s="10">
        <f>SUMIFS([1]références!$C:$C,[1]références!$A:$A,Tableau2[[#This Row],[type de véhicule]],[1]références!$B:$B,Tableau2[[#This Row],[pièce]])</f>
        <v>0</v>
      </c>
      <c r="D127" s="11"/>
      <c r="E127" s="10" t="str">
        <f>IFERROR(Tableau2[[#This Row],[ventes]]/Tableau2[[#This Row],[budget annuel correspondant]],"")</f>
        <v/>
      </c>
    </row>
    <row r="128" spans="1:5" x14ac:dyDescent="0.25">
      <c r="A128" s="8"/>
      <c r="B128" s="9"/>
      <c r="C128" s="10">
        <f>SUMIFS([1]références!$C:$C,[1]références!$A:$A,Tableau2[[#This Row],[type de véhicule]],[1]références!$B:$B,Tableau2[[#This Row],[pièce]])</f>
        <v>0</v>
      </c>
      <c r="D128" s="11"/>
      <c r="E128" s="10" t="str">
        <f>IFERROR(Tableau2[[#This Row],[ventes]]/Tableau2[[#This Row],[budget annuel correspondant]],"")</f>
        <v/>
      </c>
    </row>
    <row r="129" spans="1:5" x14ac:dyDescent="0.25">
      <c r="A129" s="12"/>
      <c r="B129" s="9"/>
      <c r="C129" s="10">
        <f>SUMIFS([1]références!$C:$C,[1]références!$A:$A,Tableau2[[#This Row],[type de véhicule]],[1]références!$B:$B,Tableau2[[#This Row],[pièce]])</f>
        <v>0</v>
      </c>
      <c r="D129" s="11"/>
      <c r="E129" s="10" t="str">
        <f>IFERROR(Tableau2[[#This Row],[ventes]]/Tableau2[[#This Row],[budget annuel correspondant]],"")</f>
        <v/>
      </c>
    </row>
    <row r="130" spans="1:5" x14ac:dyDescent="0.25">
      <c r="A130" s="8"/>
      <c r="B130" s="9"/>
      <c r="C130" s="10">
        <f>SUMIFS([1]références!$C:$C,[1]références!$A:$A,Tableau2[[#This Row],[type de véhicule]],[1]références!$B:$B,Tableau2[[#This Row],[pièce]])</f>
        <v>0</v>
      </c>
      <c r="D130" s="11"/>
      <c r="E130" s="10" t="str">
        <f>IFERROR(Tableau2[[#This Row],[ventes]]/Tableau2[[#This Row],[budget annuel correspondant]],"")</f>
        <v/>
      </c>
    </row>
    <row r="131" spans="1:5" x14ac:dyDescent="0.25">
      <c r="A131" s="12"/>
      <c r="B131" s="9"/>
      <c r="C131" s="10">
        <f>SUMIFS([1]références!$C:$C,[1]références!$A:$A,Tableau2[[#This Row],[type de véhicule]],[1]références!$B:$B,Tableau2[[#This Row],[pièce]])</f>
        <v>0</v>
      </c>
      <c r="D131" s="11"/>
      <c r="E131" s="10" t="str">
        <f>IFERROR(Tableau2[[#This Row],[ventes]]/Tableau2[[#This Row],[budget annuel correspondant]],"")</f>
        <v/>
      </c>
    </row>
    <row r="132" spans="1:5" x14ac:dyDescent="0.25">
      <c r="A132" s="8"/>
      <c r="B132" s="9"/>
      <c r="C132" s="10">
        <f>SUMIFS([1]références!$C:$C,[1]références!$A:$A,Tableau2[[#This Row],[type de véhicule]],[1]références!$B:$B,Tableau2[[#This Row],[pièce]])</f>
        <v>0</v>
      </c>
      <c r="D132" s="11"/>
      <c r="E132" s="10" t="str">
        <f>IFERROR(Tableau2[[#This Row],[ventes]]/Tableau2[[#This Row],[budget annuel correspondant]],"")</f>
        <v/>
      </c>
    </row>
    <row r="133" spans="1:5" x14ac:dyDescent="0.25">
      <c r="A133" s="12"/>
      <c r="B133" s="9"/>
      <c r="C133" s="10">
        <f>SUMIFS([1]références!$C:$C,[1]références!$A:$A,Tableau2[[#This Row],[type de véhicule]],[1]références!$B:$B,Tableau2[[#This Row],[pièce]])</f>
        <v>0</v>
      </c>
      <c r="D133" s="11"/>
      <c r="E133" s="10" t="str">
        <f>IFERROR(Tableau2[[#This Row],[ventes]]/Tableau2[[#This Row],[budget annuel correspondant]],"")</f>
        <v/>
      </c>
    </row>
    <row r="134" spans="1:5" x14ac:dyDescent="0.25">
      <c r="A134" s="8"/>
      <c r="B134" s="9"/>
      <c r="C134" s="10">
        <f>SUMIFS([1]références!$C:$C,[1]références!$A:$A,Tableau2[[#This Row],[type de véhicule]],[1]références!$B:$B,Tableau2[[#This Row],[pièce]])</f>
        <v>0</v>
      </c>
      <c r="D134" s="11"/>
      <c r="E134" s="10" t="str">
        <f>IFERROR(Tableau2[[#This Row],[ventes]]/Tableau2[[#This Row],[budget annuel correspondant]],"")</f>
        <v/>
      </c>
    </row>
    <row r="135" spans="1:5" x14ac:dyDescent="0.25">
      <c r="A135" s="12"/>
      <c r="B135" s="9"/>
      <c r="C135" s="10">
        <f>SUMIFS([1]références!$C:$C,[1]références!$A:$A,Tableau2[[#This Row],[type de véhicule]],[1]références!$B:$B,Tableau2[[#This Row],[pièce]])</f>
        <v>0</v>
      </c>
      <c r="D135" s="11"/>
      <c r="E135" s="10" t="str">
        <f>IFERROR(Tableau2[[#This Row],[ventes]]/Tableau2[[#This Row],[budget annuel correspondant]],"")</f>
        <v/>
      </c>
    </row>
    <row r="136" spans="1:5" x14ac:dyDescent="0.25">
      <c r="A136" s="8"/>
      <c r="B136" s="9"/>
      <c r="C136" s="10">
        <f>SUMIFS([1]références!$C:$C,[1]références!$A:$A,Tableau2[[#This Row],[type de véhicule]],[1]références!$B:$B,Tableau2[[#This Row],[pièce]])</f>
        <v>0</v>
      </c>
      <c r="D136" s="11"/>
      <c r="E136" s="10" t="str">
        <f>IFERROR(Tableau2[[#This Row],[ventes]]/Tableau2[[#This Row],[budget annuel correspondant]],"")</f>
        <v/>
      </c>
    </row>
    <row r="137" spans="1:5" x14ac:dyDescent="0.25">
      <c r="A137" s="12"/>
      <c r="B137" s="9"/>
      <c r="C137" s="10">
        <f>SUMIFS([1]références!$C:$C,[1]références!$A:$A,Tableau2[[#This Row],[type de véhicule]],[1]références!$B:$B,Tableau2[[#This Row],[pièce]])</f>
        <v>0</v>
      </c>
      <c r="D137" s="11"/>
      <c r="E137" s="10" t="str">
        <f>IFERROR(Tableau2[[#This Row],[ventes]]/Tableau2[[#This Row],[budget annuel correspondant]],"")</f>
        <v/>
      </c>
    </row>
    <row r="138" spans="1:5" x14ac:dyDescent="0.25">
      <c r="A138" s="8"/>
      <c r="B138" s="9"/>
      <c r="C138" s="10">
        <f>SUMIFS([1]références!$C:$C,[1]références!$A:$A,Tableau2[[#This Row],[type de véhicule]],[1]références!$B:$B,Tableau2[[#This Row],[pièce]])</f>
        <v>0</v>
      </c>
      <c r="D138" s="11"/>
      <c r="E138" s="10" t="str">
        <f>IFERROR(Tableau2[[#This Row],[ventes]]/Tableau2[[#This Row],[budget annuel correspondant]],"")</f>
        <v/>
      </c>
    </row>
    <row r="139" spans="1:5" x14ac:dyDescent="0.25">
      <c r="A139" s="12"/>
      <c r="B139" s="9"/>
      <c r="C139" s="10">
        <f>SUMIFS([1]références!$C:$C,[1]références!$A:$A,Tableau2[[#This Row],[type de véhicule]],[1]références!$B:$B,Tableau2[[#This Row],[pièce]])</f>
        <v>0</v>
      </c>
      <c r="D139" s="11"/>
      <c r="E139" s="10" t="str">
        <f>IFERROR(Tableau2[[#This Row],[ventes]]/Tableau2[[#This Row],[budget annuel correspondant]],"")</f>
        <v/>
      </c>
    </row>
    <row r="140" spans="1:5" x14ac:dyDescent="0.25">
      <c r="A140" s="8"/>
      <c r="B140" s="9"/>
      <c r="C140" s="10">
        <f>SUMIFS([1]références!$C:$C,[1]références!$A:$A,Tableau2[[#This Row],[type de véhicule]],[1]références!$B:$B,Tableau2[[#This Row],[pièce]])</f>
        <v>0</v>
      </c>
      <c r="D140" s="11"/>
      <c r="E140" s="10" t="str">
        <f>IFERROR(Tableau2[[#This Row],[ventes]]/Tableau2[[#This Row],[budget annuel correspondant]],"")</f>
        <v/>
      </c>
    </row>
    <row r="141" spans="1:5" x14ac:dyDescent="0.25">
      <c r="A141" s="12"/>
      <c r="B141" s="9"/>
      <c r="C141" s="10">
        <f>SUMIFS([1]références!$C:$C,[1]références!$A:$A,Tableau2[[#This Row],[type de véhicule]],[1]références!$B:$B,Tableau2[[#This Row],[pièce]])</f>
        <v>0</v>
      </c>
      <c r="D141" s="11"/>
      <c r="E141" s="10" t="str">
        <f>IFERROR(Tableau2[[#This Row],[ventes]]/Tableau2[[#This Row],[budget annuel correspondant]],"")</f>
        <v/>
      </c>
    </row>
    <row r="142" spans="1:5" x14ac:dyDescent="0.25">
      <c r="A142" s="8"/>
      <c r="B142" s="9"/>
      <c r="C142" s="10">
        <f>SUMIFS([1]références!$C:$C,[1]références!$A:$A,Tableau2[[#This Row],[type de véhicule]],[1]références!$B:$B,Tableau2[[#This Row],[pièce]])</f>
        <v>0</v>
      </c>
      <c r="D142" s="11"/>
      <c r="E142" s="10" t="str">
        <f>IFERROR(Tableau2[[#This Row],[ventes]]/Tableau2[[#This Row],[budget annuel correspondant]],"")</f>
        <v/>
      </c>
    </row>
    <row r="143" spans="1:5" x14ac:dyDescent="0.25">
      <c r="A143" s="12"/>
      <c r="B143" s="9"/>
      <c r="C143" s="10">
        <f>SUMIFS([1]références!$C:$C,[1]références!$A:$A,Tableau2[[#This Row],[type de véhicule]],[1]références!$B:$B,Tableau2[[#This Row],[pièce]])</f>
        <v>0</v>
      </c>
      <c r="D143" s="11"/>
      <c r="E143" s="10" t="str">
        <f>IFERROR(Tableau2[[#This Row],[ventes]]/Tableau2[[#This Row],[budget annuel correspondant]],"")</f>
        <v/>
      </c>
    </row>
    <row r="144" spans="1:5" x14ac:dyDescent="0.25">
      <c r="A144" s="8"/>
      <c r="B144" s="9"/>
      <c r="C144" s="10">
        <f>SUMIFS([1]références!$C:$C,[1]références!$A:$A,Tableau2[[#This Row],[type de véhicule]],[1]références!$B:$B,Tableau2[[#This Row],[pièce]])</f>
        <v>0</v>
      </c>
      <c r="D144" s="11"/>
      <c r="E144" s="10" t="str">
        <f>IFERROR(Tableau2[[#This Row],[ventes]]/Tableau2[[#This Row],[budget annuel correspondant]],"")</f>
        <v/>
      </c>
    </row>
    <row r="145" spans="1:5" x14ac:dyDescent="0.25">
      <c r="A145" s="12"/>
      <c r="B145" s="9"/>
      <c r="C145" s="10">
        <f>SUMIFS([1]références!$C:$C,[1]références!$A:$A,Tableau2[[#This Row],[type de véhicule]],[1]références!$B:$B,Tableau2[[#This Row],[pièce]])</f>
        <v>0</v>
      </c>
      <c r="D145" s="11"/>
      <c r="E145" s="10" t="str">
        <f>IFERROR(Tableau2[[#This Row],[ventes]]/Tableau2[[#This Row],[budget annuel correspondant]],"")</f>
        <v/>
      </c>
    </row>
    <row r="146" spans="1:5" x14ac:dyDescent="0.25">
      <c r="A146" s="8"/>
      <c r="B146" s="9"/>
      <c r="C146" s="10">
        <f>SUMIFS([1]références!$C:$C,[1]références!$A:$A,Tableau2[[#This Row],[type de véhicule]],[1]références!$B:$B,Tableau2[[#This Row],[pièce]])</f>
        <v>0</v>
      </c>
      <c r="D146" s="11"/>
      <c r="E146" s="10" t="str">
        <f>IFERROR(Tableau2[[#This Row],[ventes]]/Tableau2[[#This Row],[budget annuel correspondant]],"")</f>
        <v/>
      </c>
    </row>
    <row r="147" spans="1:5" x14ac:dyDescent="0.25">
      <c r="A147" s="12"/>
      <c r="B147" s="9"/>
      <c r="C147" s="10">
        <f>SUMIFS([1]références!$C:$C,[1]références!$A:$A,Tableau2[[#This Row],[type de véhicule]],[1]références!$B:$B,Tableau2[[#This Row],[pièce]])</f>
        <v>0</v>
      </c>
      <c r="D147" s="11"/>
      <c r="E147" s="10" t="str">
        <f>IFERROR(Tableau2[[#This Row],[ventes]]/Tableau2[[#This Row],[budget annuel correspondant]],"")</f>
        <v/>
      </c>
    </row>
    <row r="148" spans="1:5" x14ac:dyDescent="0.25">
      <c r="A148" s="8"/>
      <c r="B148" s="9"/>
      <c r="C148" s="10">
        <f>SUMIFS([1]références!$C:$C,[1]références!$A:$A,Tableau2[[#This Row],[type de véhicule]],[1]références!$B:$B,Tableau2[[#This Row],[pièce]])</f>
        <v>0</v>
      </c>
      <c r="D148" s="11"/>
      <c r="E148" s="10" t="str">
        <f>IFERROR(Tableau2[[#This Row],[ventes]]/Tableau2[[#This Row],[budget annuel correspondant]],"")</f>
        <v/>
      </c>
    </row>
    <row r="149" spans="1:5" x14ac:dyDescent="0.25">
      <c r="A149" s="12"/>
      <c r="B149" s="9"/>
      <c r="C149" s="10">
        <f>SUMIFS([1]références!$C:$C,[1]références!$A:$A,Tableau2[[#This Row],[type de véhicule]],[1]références!$B:$B,Tableau2[[#This Row],[pièce]])</f>
        <v>0</v>
      </c>
      <c r="D149" s="11"/>
      <c r="E149" s="10" t="str">
        <f>IFERROR(Tableau2[[#This Row],[ventes]]/Tableau2[[#This Row],[budget annuel correspondant]],"")</f>
        <v/>
      </c>
    </row>
    <row r="150" spans="1:5" x14ac:dyDescent="0.25">
      <c r="A150" s="8"/>
      <c r="B150" s="9"/>
      <c r="C150" s="10">
        <f>SUMIFS([1]références!$C:$C,[1]références!$A:$A,Tableau2[[#This Row],[type de véhicule]],[1]références!$B:$B,Tableau2[[#This Row],[pièce]])</f>
        <v>0</v>
      </c>
      <c r="D150" s="11"/>
      <c r="E150" s="10" t="str">
        <f>IFERROR(Tableau2[[#This Row],[ventes]]/Tableau2[[#This Row],[budget annuel correspondant]],"")</f>
        <v/>
      </c>
    </row>
    <row r="151" spans="1:5" x14ac:dyDescent="0.25">
      <c r="A151" s="12"/>
      <c r="B151" s="9"/>
      <c r="C151" s="10">
        <f>SUMIFS([1]références!$C:$C,[1]références!$A:$A,Tableau2[[#This Row],[type de véhicule]],[1]références!$B:$B,Tableau2[[#This Row],[pièce]])</f>
        <v>0</v>
      </c>
      <c r="D151" s="11"/>
      <c r="E151" s="10" t="str">
        <f>IFERROR(Tableau2[[#This Row],[ventes]]/Tableau2[[#This Row],[budget annuel correspondant]],"")</f>
        <v/>
      </c>
    </row>
    <row r="152" spans="1:5" x14ac:dyDescent="0.25">
      <c r="A152" s="8"/>
      <c r="B152" s="9"/>
      <c r="C152" s="10">
        <f>SUMIFS([1]références!$C:$C,[1]références!$A:$A,Tableau2[[#This Row],[type de véhicule]],[1]références!$B:$B,Tableau2[[#This Row],[pièce]])</f>
        <v>0</v>
      </c>
      <c r="D152" s="11"/>
      <c r="E152" s="10" t="str">
        <f>IFERROR(Tableau2[[#This Row],[ventes]]/Tableau2[[#This Row],[budget annuel correspondant]],"")</f>
        <v/>
      </c>
    </row>
    <row r="153" spans="1:5" x14ac:dyDescent="0.25">
      <c r="A153" s="12"/>
      <c r="B153" s="9"/>
      <c r="C153" s="10">
        <f>SUMIFS([1]références!$C:$C,[1]références!$A:$A,Tableau2[[#This Row],[type de véhicule]],[1]références!$B:$B,Tableau2[[#This Row],[pièce]])</f>
        <v>0</v>
      </c>
      <c r="D153" s="11"/>
      <c r="E153" s="10" t="str">
        <f>IFERROR(Tableau2[[#This Row],[ventes]]/Tableau2[[#This Row],[budget annuel correspondant]],"")</f>
        <v/>
      </c>
    </row>
    <row r="154" spans="1:5" x14ac:dyDescent="0.25">
      <c r="A154" s="8"/>
      <c r="B154" s="9"/>
      <c r="C154" s="10">
        <f>SUMIFS([1]références!$C:$C,[1]références!$A:$A,Tableau2[[#This Row],[type de véhicule]],[1]références!$B:$B,Tableau2[[#This Row],[pièce]])</f>
        <v>0</v>
      </c>
      <c r="D154" s="11"/>
      <c r="E154" s="10" t="str">
        <f>IFERROR(Tableau2[[#This Row],[ventes]]/Tableau2[[#This Row],[budget annuel correspondant]],"")</f>
        <v/>
      </c>
    </row>
    <row r="155" spans="1:5" x14ac:dyDescent="0.25">
      <c r="A155" s="12"/>
      <c r="B155" s="9"/>
      <c r="C155" s="10">
        <f>SUMIFS([1]références!$C:$C,[1]références!$A:$A,Tableau2[[#This Row],[type de véhicule]],[1]références!$B:$B,Tableau2[[#This Row],[pièce]])</f>
        <v>0</v>
      </c>
      <c r="D155" s="11"/>
      <c r="E155" s="10" t="str">
        <f>IFERROR(Tableau2[[#This Row],[ventes]]/Tableau2[[#This Row],[budget annuel correspondant]],"")</f>
        <v/>
      </c>
    </row>
    <row r="156" spans="1:5" x14ac:dyDescent="0.25">
      <c r="A156" s="8"/>
      <c r="B156" s="9"/>
      <c r="C156" s="10">
        <f>SUMIFS([1]références!$C:$C,[1]références!$A:$A,Tableau2[[#This Row],[type de véhicule]],[1]références!$B:$B,Tableau2[[#This Row],[pièce]])</f>
        <v>0</v>
      </c>
      <c r="D156" s="11"/>
      <c r="E156" s="10" t="str">
        <f>IFERROR(Tableau2[[#This Row],[ventes]]/Tableau2[[#This Row],[budget annuel correspondant]],"")</f>
        <v/>
      </c>
    </row>
    <row r="157" spans="1:5" x14ac:dyDescent="0.25">
      <c r="A157" s="12"/>
      <c r="B157" s="9"/>
      <c r="C157" s="10">
        <f>SUMIFS([1]références!$C:$C,[1]références!$A:$A,Tableau2[[#This Row],[type de véhicule]],[1]références!$B:$B,Tableau2[[#This Row],[pièce]])</f>
        <v>0</v>
      </c>
      <c r="D157" s="11"/>
      <c r="E157" s="10" t="str">
        <f>IFERROR(Tableau2[[#This Row],[ventes]]/Tableau2[[#This Row],[budget annuel correspondant]],"")</f>
        <v/>
      </c>
    </row>
    <row r="158" spans="1:5" x14ac:dyDescent="0.25">
      <c r="A158" s="8"/>
      <c r="B158" s="9"/>
      <c r="C158" s="10">
        <f>SUMIFS([1]références!$C:$C,[1]références!$A:$A,Tableau2[[#This Row],[type de véhicule]],[1]références!$B:$B,Tableau2[[#This Row],[pièce]])</f>
        <v>0</v>
      </c>
      <c r="D158" s="11"/>
      <c r="E158" s="10" t="str">
        <f>IFERROR(Tableau2[[#This Row],[ventes]]/Tableau2[[#This Row],[budget annuel correspondant]],"")</f>
        <v/>
      </c>
    </row>
    <row r="159" spans="1:5" x14ac:dyDescent="0.25">
      <c r="A159" s="12"/>
      <c r="B159" s="9"/>
      <c r="C159" s="10">
        <f>SUMIFS([1]références!$C:$C,[1]références!$A:$A,Tableau2[[#This Row],[type de véhicule]],[1]références!$B:$B,Tableau2[[#This Row],[pièce]])</f>
        <v>0</v>
      </c>
      <c r="D159" s="11"/>
      <c r="E159" s="10" t="str">
        <f>IFERROR(Tableau2[[#This Row],[ventes]]/Tableau2[[#This Row],[budget annuel correspondant]],"")</f>
        <v/>
      </c>
    </row>
    <row r="160" spans="1:5" x14ac:dyDescent="0.25">
      <c r="A160" s="8"/>
      <c r="B160" s="9"/>
      <c r="C160" s="10">
        <f>SUMIFS([1]références!$C:$C,[1]références!$A:$A,Tableau2[[#This Row],[type de véhicule]],[1]références!$B:$B,Tableau2[[#This Row],[pièce]])</f>
        <v>0</v>
      </c>
      <c r="D160" s="11"/>
      <c r="E160" s="10" t="str">
        <f>IFERROR(Tableau2[[#This Row],[ventes]]/Tableau2[[#This Row],[budget annuel correspondant]],"")</f>
        <v/>
      </c>
    </row>
    <row r="161" spans="1:5" x14ac:dyDescent="0.25">
      <c r="A161" s="12"/>
      <c r="B161" s="9"/>
      <c r="C161" s="10">
        <f>SUMIFS([1]références!$C:$C,[1]références!$A:$A,Tableau2[[#This Row],[type de véhicule]],[1]références!$B:$B,Tableau2[[#This Row],[pièce]])</f>
        <v>0</v>
      </c>
      <c r="D161" s="11"/>
      <c r="E161" s="10" t="str">
        <f>IFERROR(Tableau2[[#This Row],[ventes]]/Tableau2[[#This Row],[budget annuel correspondant]],"")</f>
        <v/>
      </c>
    </row>
    <row r="162" spans="1:5" x14ac:dyDescent="0.25">
      <c r="A162" s="8"/>
      <c r="B162" s="9"/>
      <c r="C162" s="10">
        <f>SUMIFS([1]références!$C:$C,[1]références!$A:$A,Tableau2[[#This Row],[type de véhicule]],[1]références!$B:$B,Tableau2[[#This Row],[pièce]])</f>
        <v>0</v>
      </c>
      <c r="D162" s="11"/>
      <c r="E162" s="10" t="str">
        <f>IFERROR(Tableau2[[#This Row],[ventes]]/Tableau2[[#This Row],[budget annuel correspondant]],"")</f>
        <v/>
      </c>
    </row>
    <row r="163" spans="1:5" x14ac:dyDescent="0.25">
      <c r="A163" s="12"/>
      <c r="B163" s="9"/>
      <c r="C163" s="10">
        <f>SUMIFS([1]références!$C:$C,[1]références!$A:$A,Tableau2[[#This Row],[type de véhicule]],[1]références!$B:$B,Tableau2[[#This Row],[pièce]])</f>
        <v>0</v>
      </c>
      <c r="D163" s="11"/>
      <c r="E163" s="10" t="str">
        <f>IFERROR(Tableau2[[#This Row],[ventes]]/Tableau2[[#This Row],[budget annuel correspondant]],"")</f>
        <v/>
      </c>
    </row>
    <row r="164" spans="1:5" x14ac:dyDescent="0.25">
      <c r="A164" s="8"/>
      <c r="B164" s="9"/>
      <c r="C164" s="10">
        <f>SUMIFS([1]références!$C:$C,[1]références!$A:$A,Tableau2[[#This Row],[type de véhicule]],[1]références!$B:$B,Tableau2[[#This Row],[pièce]])</f>
        <v>0</v>
      </c>
      <c r="D164" s="11"/>
      <c r="E164" s="10" t="str">
        <f>IFERROR(Tableau2[[#This Row],[ventes]]/Tableau2[[#This Row],[budget annuel correspondant]],"")</f>
        <v/>
      </c>
    </row>
    <row r="165" spans="1:5" x14ac:dyDescent="0.25">
      <c r="A165" s="12"/>
      <c r="B165" s="9"/>
      <c r="C165" s="10">
        <f>SUMIFS([1]références!$C:$C,[1]références!$A:$A,Tableau2[[#This Row],[type de véhicule]],[1]références!$B:$B,Tableau2[[#This Row],[pièce]])</f>
        <v>0</v>
      </c>
      <c r="D165" s="11"/>
      <c r="E165" s="10" t="str">
        <f>IFERROR(Tableau2[[#This Row],[ventes]]/Tableau2[[#This Row],[budget annuel correspondant]],"")</f>
        <v/>
      </c>
    </row>
    <row r="166" spans="1:5" x14ac:dyDescent="0.25">
      <c r="A166" s="8"/>
      <c r="B166" s="9"/>
      <c r="C166" s="10">
        <f>SUMIFS([1]références!$C:$C,[1]références!$A:$A,Tableau2[[#This Row],[type de véhicule]],[1]références!$B:$B,Tableau2[[#This Row],[pièce]])</f>
        <v>0</v>
      </c>
      <c r="D166" s="11"/>
      <c r="E166" s="10" t="str">
        <f>IFERROR(Tableau2[[#This Row],[ventes]]/Tableau2[[#This Row],[budget annuel correspondant]],"")</f>
        <v/>
      </c>
    </row>
    <row r="167" spans="1:5" x14ac:dyDescent="0.25">
      <c r="A167" s="12"/>
      <c r="B167" s="9"/>
      <c r="C167" s="10">
        <f>SUMIFS([1]références!$C:$C,[1]références!$A:$A,Tableau2[[#This Row],[type de véhicule]],[1]références!$B:$B,Tableau2[[#This Row],[pièce]])</f>
        <v>0</v>
      </c>
      <c r="D167" s="11"/>
      <c r="E167" s="10" t="str">
        <f>IFERROR(Tableau2[[#This Row],[ventes]]/Tableau2[[#This Row],[budget annuel correspondant]],"")</f>
        <v/>
      </c>
    </row>
    <row r="168" spans="1:5" x14ac:dyDescent="0.25">
      <c r="A168" s="8"/>
      <c r="B168" s="9"/>
      <c r="C168" s="10">
        <f>SUMIFS([1]références!$C:$C,[1]références!$A:$A,Tableau2[[#This Row],[type de véhicule]],[1]références!$B:$B,Tableau2[[#This Row],[pièce]])</f>
        <v>0</v>
      </c>
      <c r="D168" s="11"/>
      <c r="E168" s="10" t="str">
        <f>IFERROR(Tableau2[[#This Row],[ventes]]/Tableau2[[#This Row],[budget annuel correspondant]],"")</f>
        <v/>
      </c>
    </row>
    <row r="169" spans="1:5" x14ac:dyDescent="0.25">
      <c r="A169" s="12"/>
      <c r="B169" s="9"/>
      <c r="C169" s="10">
        <f>SUMIFS([1]références!$C:$C,[1]références!$A:$A,Tableau2[[#This Row],[type de véhicule]],[1]références!$B:$B,Tableau2[[#This Row],[pièce]])</f>
        <v>0</v>
      </c>
      <c r="D169" s="11"/>
      <c r="E169" s="10" t="str">
        <f>IFERROR(Tableau2[[#This Row],[ventes]]/Tableau2[[#This Row],[budget annuel correspondant]],"")</f>
        <v/>
      </c>
    </row>
    <row r="170" spans="1:5" x14ac:dyDescent="0.25">
      <c r="A170" s="8"/>
      <c r="B170" s="9"/>
      <c r="C170" s="10">
        <f>SUMIFS([1]références!$C:$C,[1]références!$A:$A,Tableau2[[#This Row],[type de véhicule]],[1]références!$B:$B,Tableau2[[#This Row],[pièce]])</f>
        <v>0</v>
      </c>
      <c r="D170" s="11"/>
      <c r="E170" s="10" t="str">
        <f>IFERROR(Tableau2[[#This Row],[ventes]]/Tableau2[[#This Row],[budget annuel correspondant]],"")</f>
        <v/>
      </c>
    </row>
    <row r="171" spans="1:5" x14ac:dyDescent="0.25">
      <c r="A171" s="12"/>
      <c r="B171" s="9"/>
      <c r="C171" s="10">
        <f>SUMIFS([1]références!$C:$C,[1]références!$A:$A,Tableau2[[#This Row],[type de véhicule]],[1]références!$B:$B,Tableau2[[#This Row],[pièce]])</f>
        <v>0</v>
      </c>
      <c r="D171" s="11"/>
      <c r="E171" s="10" t="str">
        <f>IFERROR(Tableau2[[#This Row],[ventes]]/Tableau2[[#This Row],[budget annuel correspondant]],"")</f>
        <v/>
      </c>
    </row>
    <row r="172" spans="1:5" x14ac:dyDescent="0.25">
      <c r="A172" s="8"/>
      <c r="B172" s="9"/>
      <c r="C172" s="10">
        <f>SUMIFS([1]références!$C:$C,[1]références!$A:$A,Tableau2[[#This Row],[type de véhicule]],[1]références!$B:$B,Tableau2[[#This Row],[pièce]])</f>
        <v>0</v>
      </c>
      <c r="D172" s="11"/>
      <c r="E172" s="10" t="str">
        <f>IFERROR(Tableau2[[#This Row],[ventes]]/Tableau2[[#This Row],[budget annuel correspondant]],"")</f>
        <v/>
      </c>
    </row>
    <row r="173" spans="1:5" x14ac:dyDescent="0.25">
      <c r="A173" s="12"/>
      <c r="B173" s="9"/>
      <c r="C173" s="10">
        <f>SUMIFS([1]références!$C:$C,[1]références!$A:$A,Tableau2[[#This Row],[type de véhicule]],[1]références!$B:$B,Tableau2[[#This Row],[pièce]])</f>
        <v>0</v>
      </c>
      <c r="D173" s="11"/>
      <c r="E173" s="10" t="str">
        <f>IFERROR(Tableau2[[#This Row],[ventes]]/Tableau2[[#This Row],[budget annuel correspondant]],"")</f>
        <v/>
      </c>
    </row>
    <row r="174" spans="1:5" x14ac:dyDescent="0.25">
      <c r="A174" s="8"/>
      <c r="B174" s="9"/>
      <c r="C174" s="10">
        <f>SUMIFS([1]références!$C:$C,[1]références!$A:$A,Tableau2[[#This Row],[type de véhicule]],[1]références!$B:$B,Tableau2[[#This Row],[pièce]])</f>
        <v>0</v>
      </c>
      <c r="D174" s="11"/>
      <c r="E174" s="10" t="str">
        <f>IFERROR(Tableau2[[#This Row],[ventes]]/Tableau2[[#This Row],[budget annuel correspondant]],"")</f>
        <v/>
      </c>
    </row>
    <row r="175" spans="1:5" x14ac:dyDescent="0.25">
      <c r="A175" s="12"/>
      <c r="B175" s="9"/>
      <c r="C175" s="10">
        <f>SUMIFS([1]références!$C:$C,[1]références!$A:$A,Tableau2[[#This Row],[type de véhicule]],[1]références!$B:$B,Tableau2[[#This Row],[pièce]])</f>
        <v>0</v>
      </c>
      <c r="D175" s="11"/>
      <c r="E175" s="10" t="str">
        <f>IFERROR(Tableau2[[#This Row],[ventes]]/Tableau2[[#This Row],[budget annuel correspondant]],"")</f>
        <v/>
      </c>
    </row>
    <row r="176" spans="1:5" x14ac:dyDescent="0.25">
      <c r="A176" s="8"/>
      <c r="B176" s="9"/>
      <c r="C176" s="10">
        <f>SUMIFS([1]références!$C:$C,[1]références!$A:$A,Tableau2[[#This Row],[type de véhicule]],[1]références!$B:$B,Tableau2[[#This Row],[pièce]])</f>
        <v>0</v>
      </c>
      <c r="D176" s="11"/>
      <c r="E176" s="10" t="str">
        <f>IFERROR(Tableau2[[#This Row],[ventes]]/Tableau2[[#This Row],[budget annuel correspondant]],"")</f>
        <v/>
      </c>
    </row>
    <row r="177" spans="1:5" x14ac:dyDescent="0.25">
      <c r="A177" s="12"/>
      <c r="B177" s="9"/>
      <c r="C177" s="10">
        <f>SUMIFS([1]références!$C:$C,[1]références!$A:$A,Tableau2[[#This Row],[type de véhicule]],[1]références!$B:$B,Tableau2[[#This Row],[pièce]])</f>
        <v>0</v>
      </c>
      <c r="D177" s="11"/>
      <c r="E177" s="10" t="str">
        <f>IFERROR(Tableau2[[#This Row],[ventes]]/Tableau2[[#This Row],[budget annuel correspondant]],"")</f>
        <v/>
      </c>
    </row>
    <row r="178" spans="1:5" x14ac:dyDescent="0.25">
      <c r="A178" s="8"/>
      <c r="B178" s="9"/>
      <c r="C178" s="10">
        <f>SUMIFS([1]références!$C:$C,[1]références!$A:$A,Tableau2[[#This Row],[type de véhicule]],[1]références!$B:$B,Tableau2[[#This Row],[pièce]])</f>
        <v>0</v>
      </c>
      <c r="D178" s="11"/>
      <c r="E178" s="10" t="str">
        <f>IFERROR(Tableau2[[#This Row],[ventes]]/Tableau2[[#This Row],[budget annuel correspondant]],"")</f>
        <v/>
      </c>
    </row>
    <row r="179" spans="1:5" x14ac:dyDescent="0.25">
      <c r="A179" s="12"/>
      <c r="B179" s="9"/>
      <c r="C179" s="10">
        <f>SUMIFS([1]références!$C:$C,[1]références!$A:$A,Tableau2[[#This Row],[type de véhicule]],[1]références!$B:$B,Tableau2[[#This Row],[pièce]])</f>
        <v>0</v>
      </c>
      <c r="D179" s="11"/>
      <c r="E179" s="10" t="str">
        <f>IFERROR(Tableau2[[#This Row],[ventes]]/Tableau2[[#This Row],[budget annuel correspondant]],"")</f>
        <v/>
      </c>
    </row>
    <row r="180" spans="1:5" x14ac:dyDescent="0.25">
      <c r="A180" s="8"/>
      <c r="B180" s="9"/>
      <c r="C180" s="10">
        <f>SUMIFS([1]références!$C:$C,[1]références!$A:$A,Tableau2[[#This Row],[type de véhicule]],[1]références!$B:$B,Tableau2[[#This Row],[pièce]])</f>
        <v>0</v>
      </c>
      <c r="D180" s="11"/>
      <c r="E180" s="10" t="str">
        <f>IFERROR(Tableau2[[#This Row],[ventes]]/Tableau2[[#This Row],[budget annuel correspondant]],"")</f>
        <v/>
      </c>
    </row>
    <row r="181" spans="1:5" x14ac:dyDescent="0.25">
      <c r="A181" s="12"/>
      <c r="B181" s="9"/>
      <c r="C181" s="10">
        <f>SUMIFS([1]références!$C:$C,[1]références!$A:$A,Tableau2[[#This Row],[type de véhicule]],[1]références!$B:$B,Tableau2[[#This Row],[pièce]])</f>
        <v>0</v>
      </c>
      <c r="D181" s="11"/>
      <c r="E181" s="10" t="str">
        <f>IFERROR(Tableau2[[#This Row],[ventes]]/Tableau2[[#This Row],[budget annuel correspondant]],"")</f>
        <v/>
      </c>
    </row>
    <row r="182" spans="1:5" x14ac:dyDescent="0.25">
      <c r="A182" s="8"/>
      <c r="B182" s="9"/>
      <c r="C182" s="10">
        <f>SUMIFS([1]références!$C:$C,[1]références!$A:$A,Tableau2[[#This Row],[type de véhicule]],[1]références!$B:$B,Tableau2[[#This Row],[pièce]])</f>
        <v>0</v>
      </c>
      <c r="D182" s="11"/>
      <c r="E182" s="10" t="str">
        <f>IFERROR(Tableau2[[#This Row],[ventes]]/Tableau2[[#This Row],[budget annuel correspondant]],"")</f>
        <v/>
      </c>
    </row>
    <row r="183" spans="1:5" x14ac:dyDescent="0.25">
      <c r="A183" s="12"/>
      <c r="B183" s="9"/>
      <c r="C183" s="10">
        <f>SUMIFS([1]références!$C:$C,[1]références!$A:$A,Tableau2[[#This Row],[type de véhicule]],[1]références!$B:$B,Tableau2[[#This Row],[pièce]])</f>
        <v>0</v>
      </c>
      <c r="D183" s="11"/>
      <c r="E183" s="10" t="str">
        <f>IFERROR(Tableau2[[#This Row],[ventes]]/Tableau2[[#This Row],[budget annuel correspondant]],"")</f>
        <v/>
      </c>
    </row>
    <row r="184" spans="1:5" x14ac:dyDescent="0.25">
      <c r="A184" s="8"/>
      <c r="B184" s="9"/>
      <c r="C184" s="10">
        <f>SUMIFS([1]références!$C:$C,[1]références!$A:$A,Tableau2[[#This Row],[type de véhicule]],[1]références!$B:$B,Tableau2[[#This Row],[pièce]])</f>
        <v>0</v>
      </c>
      <c r="D184" s="11"/>
      <c r="E184" s="10" t="str">
        <f>IFERROR(Tableau2[[#This Row],[ventes]]/Tableau2[[#This Row],[budget annuel correspondant]],"")</f>
        <v/>
      </c>
    </row>
    <row r="185" spans="1:5" x14ac:dyDescent="0.25">
      <c r="A185" s="12"/>
      <c r="B185" s="9"/>
      <c r="C185" s="10">
        <f>SUMIFS([1]références!$C:$C,[1]références!$A:$A,Tableau2[[#This Row],[type de véhicule]],[1]références!$B:$B,Tableau2[[#This Row],[pièce]])</f>
        <v>0</v>
      </c>
      <c r="D185" s="11"/>
      <c r="E185" s="10" t="str">
        <f>IFERROR(Tableau2[[#This Row],[ventes]]/Tableau2[[#This Row],[budget annuel correspondant]],"")</f>
        <v/>
      </c>
    </row>
    <row r="186" spans="1:5" x14ac:dyDescent="0.25">
      <c r="A186" s="8"/>
      <c r="B186" s="9"/>
      <c r="C186" s="10">
        <f>SUMIFS([1]références!$C:$C,[1]références!$A:$A,Tableau2[[#This Row],[type de véhicule]],[1]références!$B:$B,Tableau2[[#This Row],[pièce]])</f>
        <v>0</v>
      </c>
      <c r="D186" s="11"/>
      <c r="E186" s="10" t="str">
        <f>IFERROR(Tableau2[[#This Row],[ventes]]/Tableau2[[#This Row],[budget annuel correspondant]],"")</f>
        <v/>
      </c>
    </row>
    <row r="187" spans="1:5" x14ac:dyDescent="0.25">
      <c r="A187" s="12"/>
      <c r="B187" s="9"/>
      <c r="C187" s="10">
        <f>SUMIFS([1]références!$C:$C,[1]références!$A:$A,Tableau2[[#This Row],[type de véhicule]],[1]références!$B:$B,Tableau2[[#This Row],[pièce]])</f>
        <v>0</v>
      </c>
      <c r="D187" s="11"/>
      <c r="E187" s="10" t="str">
        <f>IFERROR(Tableau2[[#This Row],[ventes]]/Tableau2[[#This Row],[budget annuel correspondant]],"")</f>
        <v/>
      </c>
    </row>
    <row r="188" spans="1:5" x14ac:dyDescent="0.25">
      <c r="A188" s="8"/>
      <c r="B188" s="9"/>
      <c r="C188" s="10">
        <f>SUMIFS([1]références!$C:$C,[1]références!$A:$A,Tableau2[[#This Row],[type de véhicule]],[1]références!$B:$B,Tableau2[[#This Row],[pièce]])</f>
        <v>0</v>
      </c>
      <c r="D188" s="11"/>
      <c r="E188" s="10" t="str">
        <f>IFERROR(Tableau2[[#This Row],[ventes]]/Tableau2[[#This Row],[budget annuel correspondant]],"")</f>
        <v/>
      </c>
    </row>
    <row r="189" spans="1:5" x14ac:dyDescent="0.25">
      <c r="A189" s="12"/>
      <c r="B189" s="9"/>
      <c r="C189" s="10">
        <f>SUMIFS([1]références!$C:$C,[1]références!$A:$A,Tableau2[[#This Row],[type de véhicule]],[1]références!$B:$B,Tableau2[[#This Row],[pièce]])</f>
        <v>0</v>
      </c>
      <c r="D189" s="11"/>
      <c r="E189" s="10" t="str">
        <f>IFERROR(Tableau2[[#This Row],[ventes]]/Tableau2[[#This Row],[budget annuel correspondant]],"")</f>
        <v/>
      </c>
    </row>
    <row r="190" spans="1:5" x14ac:dyDescent="0.25">
      <c r="A190" s="8"/>
      <c r="B190" s="9"/>
      <c r="C190" s="10">
        <f>SUMIFS([1]références!$C:$C,[1]références!$A:$A,Tableau2[[#This Row],[type de véhicule]],[1]références!$B:$B,Tableau2[[#This Row],[pièce]])</f>
        <v>0</v>
      </c>
      <c r="D190" s="11"/>
      <c r="E190" s="10" t="str">
        <f>IFERROR(Tableau2[[#This Row],[ventes]]/Tableau2[[#This Row],[budget annuel correspondant]],"")</f>
        <v/>
      </c>
    </row>
    <row r="191" spans="1:5" x14ac:dyDescent="0.25">
      <c r="A191" s="12"/>
      <c r="B191" s="9"/>
      <c r="C191" s="10">
        <f>SUMIFS([1]références!$C:$C,[1]références!$A:$A,Tableau2[[#This Row],[type de véhicule]],[1]références!$B:$B,Tableau2[[#This Row],[pièce]])</f>
        <v>0</v>
      </c>
      <c r="D191" s="11"/>
      <c r="E191" s="10" t="str">
        <f>IFERROR(Tableau2[[#This Row],[ventes]]/Tableau2[[#This Row],[budget annuel correspondant]],"")</f>
        <v/>
      </c>
    </row>
    <row r="192" spans="1:5" x14ac:dyDescent="0.25">
      <c r="A192" s="8"/>
      <c r="B192" s="9"/>
      <c r="C192" s="10">
        <f>SUMIFS([1]références!$C:$C,[1]références!$A:$A,Tableau2[[#This Row],[type de véhicule]],[1]références!$B:$B,Tableau2[[#This Row],[pièce]])</f>
        <v>0</v>
      </c>
      <c r="D192" s="11"/>
      <c r="E192" s="10" t="str">
        <f>IFERROR(Tableau2[[#This Row],[ventes]]/Tableau2[[#This Row],[budget annuel correspondant]],"")</f>
        <v/>
      </c>
    </row>
    <row r="193" spans="1:5" x14ac:dyDescent="0.25">
      <c r="A193" s="12"/>
      <c r="B193" s="9"/>
      <c r="C193" s="10">
        <f>SUMIFS([1]références!$C:$C,[1]références!$A:$A,Tableau2[[#This Row],[type de véhicule]],[1]références!$B:$B,Tableau2[[#This Row],[pièce]])</f>
        <v>0</v>
      </c>
      <c r="D193" s="11"/>
      <c r="E193" s="10" t="str">
        <f>IFERROR(Tableau2[[#This Row],[ventes]]/Tableau2[[#This Row],[budget annuel correspondant]],"")</f>
        <v/>
      </c>
    </row>
    <row r="194" spans="1:5" x14ac:dyDescent="0.25">
      <c r="A194" s="8"/>
      <c r="B194" s="9"/>
      <c r="C194" s="10">
        <f>SUMIFS([1]références!$C:$C,[1]références!$A:$A,Tableau2[[#This Row],[type de véhicule]],[1]références!$B:$B,Tableau2[[#This Row],[pièce]])</f>
        <v>0</v>
      </c>
      <c r="D194" s="11"/>
      <c r="E194" s="10" t="str">
        <f>IFERROR(Tableau2[[#This Row],[ventes]]/Tableau2[[#This Row],[budget annuel correspondant]],"")</f>
        <v/>
      </c>
    </row>
    <row r="195" spans="1:5" x14ac:dyDescent="0.25">
      <c r="A195" s="12"/>
      <c r="B195" s="9"/>
      <c r="C195" s="10">
        <f>SUMIFS([1]références!$C:$C,[1]références!$A:$A,Tableau2[[#This Row],[type de véhicule]],[1]références!$B:$B,Tableau2[[#This Row],[pièce]])</f>
        <v>0</v>
      </c>
      <c r="D195" s="11"/>
      <c r="E195" s="10" t="str">
        <f>IFERROR(Tableau2[[#This Row],[ventes]]/Tableau2[[#This Row],[budget annuel correspondant]],"")</f>
        <v/>
      </c>
    </row>
    <row r="196" spans="1:5" x14ac:dyDescent="0.25">
      <c r="A196" s="8"/>
      <c r="B196" s="9"/>
      <c r="C196" s="10">
        <f>SUMIFS([1]références!$C:$C,[1]références!$A:$A,Tableau2[[#This Row],[type de véhicule]],[1]références!$B:$B,Tableau2[[#This Row],[pièce]])</f>
        <v>0</v>
      </c>
      <c r="D196" s="11"/>
      <c r="E196" s="10" t="str">
        <f>IFERROR(Tableau2[[#This Row],[ventes]]/Tableau2[[#This Row],[budget annuel correspondant]],"")</f>
        <v/>
      </c>
    </row>
    <row r="197" spans="1:5" x14ac:dyDescent="0.25">
      <c r="A197" s="12"/>
      <c r="B197" s="9"/>
      <c r="C197" s="10">
        <f>SUMIFS([1]références!$C:$C,[1]références!$A:$A,Tableau2[[#This Row],[type de véhicule]],[1]références!$B:$B,Tableau2[[#This Row],[pièce]])</f>
        <v>0</v>
      </c>
      <c r="D197" s="11"/>
      <c r="E197" s="10" t="str">
        <f>IFERROR(Tableau2[[#This Row],[ventes]]/Tableau2[[#This Row],[budget annuel correspondant]],"")</f>
        <v/>
      </c>
    </row>
    <row r="198" spans="1:5" x14ac:dyDescent="0.25">
      <c r="A198" s="8"/>
      <c r="B198" s="9"/>
      <c r="C198" s="10">
        <f>SUMIFS([1]références!$C:$C,[1]références!$A:$A,Tableau2[[#This Row],[type de véhicule]],[1]références!$B:$B,Tableau2[[#This Row],[pièce]])</f>
        <v>0</v>
      </c>
      <c r="D198" s="11"/>
      <c r="E198" s="10" t="str">
        <f>IFERROR(Tableau2[[#This Row],[ventes]]/Tableau2[[#This Row],[budget annuel correspondant]],"")</f>
        <v/>
      </c>
    </row>
    <row r="199" spans="1:5" x14ac:dyDescent="0.25">
      <c r="A199" s="12"/>
      <c r="B199" s="9"/>
      <c r="C199" s="10">
        <f>SUMIFS([1]références!$C:$C,[1]références!$A:$A,Tableau2[[#This Row],[type de véhicule]],[1]références!$B:$B,Tableau2[[#This Row],[pièce]])</f>
        <v>0</v>
      </c>
      <c r="D199" s="11"/>
      <c r="E199" s="10" t="str">
        <f>IFERROR(Tableau2[[#This Row],[ventes]]/Tableau2[[#This Row],[budget annuel correspondant]],"")</f>
        <v/>
      </c>
    </row>
    <row r="200" spans="1:5" x14ac:dyDescent="0.25">
      <c r="A200" s="8"/>
      <c r="B200" s="9"/>
      <c r="C200" s="10">
        <f>SUMIFS([1]références!$C:$C,[1]références!$A:$A,Tableau2[[#This Row],[type de véhicule]],[1]références!$B:$B,Tableau2[[#This Row],[pièce]])</f>
        <v>0</v>
      </c>
      <c r="D200" s="11"/>
      <c r="E200" s="10" t="str">
        <f>IFERROR(Tableau2[[#This Row],[ventes]]/Tableau2[[#This Row],[budget annuel correspondant]],"")</f>
        <v/>
      </c>
    </row>
    <row r="201" spans="1:5" x14ac:dyDescent="0.25">
      <c r="A201" s="12"/>
      <c r="B201" s="9"/>
      <c r="C201" s="10">
        <f>SUMIFS([1]références!$C:$C,[1]références!$A:$A,Tableau2[[#This Row],[type de véhicule]],[1]références!$B:$B,Tableau2[[#This Row],[pièce]])</f>
        <v>0</v>
      </c>
      <c r="D201" s="11"/>
      <c r="E201" s="10" t="str">
        <f>IFERROR(Tableau2[[#This Row],[ventes]]/Tableau2[[#This Row],[budget annuel correspondant]],"")</f>
        <v/>
      </c>
    </row>
    <row r="202" spans="1:5" x14ac:dyDescent="0.25">
      <c r="A202" s="8"/>
      <c r="B202" s="9"/>
      <c r="C202" s="10">
        <f>SUMIFS([1]références!$C:$C,[1]références!$A:$A,Tableau2[[#This Row],[type de véhicule]],[1]références!$B:$B,Tableau2[[#This Row],[pièce]])</f>
        <v>0</v>
      </c>
      <c r="D202" s="11"/>
      <c r="E202" s="10" t="str">
        <f>IFERROR(Tableau2[[#This Row],[ventes]]/Tableau2[[#This Row],[budget annuel correspondant]],"")</f>
        <v/>
      </c>
    </row>
    <row r="203" spans="1:5" x14ac:dyDescent="0.25">
      <c r="A203" s="12"/>
      <c r="B203" s="9"/>
      <c r="C203" s="10">
        <f>SUMIFS([1]références!$C:$C,[1]références!$A:$A,Tableau2[[#This Row],[type de véhicule]],[1]références!$B:$B,Tableau2[[#This Row],[pièce]])</f>
        <v>0</v>
      </c>
      <c r="D203" s="11"/>
      <c r="E203" s="10" t="str">
        <f>IFERROR(Tableau2[[#This Row],[ventes]]/Tableau2[[#This Row],[budget annuel correspondant]],"")</f>
        <v/>
      </c>
    </row>
    <row r="204" spans="1:5" x14ac:dyDescent="0.25">
      <c r="A204" s="8"/>
      <c r="B204" s="9"/>
      <c r="C204" s="10">
        <f>SUMIFS([1]références!$C:$C,[1]références!$A:$A,Tableau2[[#This Row],[type de véhicule]],[1]références!$B:$B,Tableau2[[#This Row],[pièce]])</f>
        <v>0</v>
      </c>
      <c r="D204" s="11"/>
      <c r="E204" s="10" t="str">
        <f>IFERROR(Tableau2[[#This Row],[ventes]]/Tableau2[[#This Row],[budget annuel correspondant]],"")</f>
        <v/>
      </c>
    </row>
    <row r="205" spans="1:5" x14ac:dyDescent="0.25">
      <c r="A205" s="12"/>
      <c r="B205" s="9"/>
      <c r="C205" s="10">
        <f>SUMIFS([1]références!$C:$C,[1]références!$A:$A,Tableau2[[#This Row],[type de véhicule]],[1]références!$B:$B,Tableau2[[#This Row],[pièce]])</f>
        <v>0</v>
      </c>
      <c r="D205" s="11"/>
      <c r="E205" s="10" t="str">
        <f>IFERROR(Tableau2[[#This Row],[ventes]]/Tableau2[[#This Row],[budget annuel correspondant]],"")</f>
        <v/>
      </c>
    </row>
    <row r="206" spans="1:5" x14ac:dyDescent="0.25">
      <c r="A206" s="8"/>
      <c r="B206" s="9"/>
      <c r="C206" s="10">
        <f>SUMIFS([1]références!$C:$C,[1]références!$A:$A,Tableau2[[#This Row],[type de véhicule]],[1]références!$B:$B,Tableau2[[#This Row],[pièce]])</f>
        <v>0</v>
      </c>
      <c r="D206" s="11"/>
      <c r="E206" s="10" t="str">
        <f>IFERROR(Tableau2[[#This Row],[ventes]]/Tableau2[[#This Row],[budget annuel correspondant]],"")</f>
        <v/>
      </c>
    </row>
    <row r="207" spans="1:5" x14ac:dyDescent="0.25">
      <c r="A207" s="12"/>
      <c r="B207" s="9"/>
      <c r="C207" s="10">
        <f>SUMIFS([1]références!$C:$C,[1]références!$A:$A,Tableau2[[#This Row],[type de véhicule]],[1]références!$B:$B,Tableau2[[#This Row],[pièce]])</f>
        <v>0</v>
      </c>
      <c r="D207" s="11"/>
      <c r="E207" s="10" t="str">
        <f>IFERROR(Tableau2[[#This Row],[ventes]]/Tableau2[[#This Row],[budget annuel correspondant]],"")</f>
        <v/>
      </c>
    </row>
    <row r="208" spans="1:5" x14ac:dyDescent="0.25">
      <c r="A208" s="8"/>
      <c r="B208" s="9"/>
      <c r="C208" s="10">
        <f>SUMIFS([1]références!$C:$C,[1]références!$A:$A,Tableau2[[#This Row],[type de véhicule]],[1]références!$B:$B,Tableau2[[#This Row],[pièce]])</f>
        <v>0</v>
      </c>
      <c r="D208" s="11"/>
      <c r="E208" s="10" t="str">
        <f>IFERROR(Tableau2[[#This Row],[ventes]]/Tableau2[[#This Row],[budget annuel correspondant]],"")</f>
        <v/>
      </c>
    </row>
    <row r="209" spans="1:5" x14ac:dyDescent="0.25">
      <c r="A209" s="12"/>
      <c r="B209" s="9"/>
      <c r="C209" s="10">
        <f>SUMIFS([1]références!$C:$C,[1]références!$A:$A,Tableau2[[#This Row],[type de véhicule]],[1]références!$B:$B,Tableau2[[#This Row],[pièce]])</f>
        <v>0</v>
      </c>
      <c r="D209" s="11"/>
      <c r="E209" s="10" t="str">
        <f>IFERROR(Tableau2[[#This Row],[ventes]]/Tableau2[[#This Row],[budget annuel correspondant]],"")</f>
        <v/>
      </c>
    </row>
    <row r="210" spans="1:5" x14ac:dyDescent="0.25">
      <c r="A210" s="8"/>
      <c r="B210" s="9"/>
      <c r="C210" s="10">
        <f>SUMIFS([1]références!$C:$C,[1]références!$A:$A,Tableau2[[#This Row],[type de véhicule]],[1]références!$B:$B,Tableau2[[#This Row],[pièce]])</f>
        <v>0</v>
      </c>
      <c r="D210" s="11"/>
      <c r="E210" s="10" t="str">
        <f>IFERROR(Tableau2[[#This Row],[ventes]]/Tableau2[[#This Row],[budget annuel correspondant]],"")</f>
        <v/>
      </c>
    </row>
    <row r="211" spans="1:5" x14ac:dyDescent="0.25">
      <c r="A211" s="12"/>
      <c r="B211" s="9"/>
      <c r="C211" s="10">
        <f>SUMIFS([1]références!$C:$C,[1]références!$A:$A,Tableau2[[#This Row],[type de véhicule]],[1]références!$B:$B,Tableau2[[#This Row],[pièce]])</f>
        <v>0</v>
      </c>
      <c r="D211" s="11"/>
      <c r="E211" s="10" t="str">
        <f>IFERROR(Tableau2[[#This Row],[ventes]]/Tableau2[[#This Row],[budget annuel correspondant]],"")</f>
        <v/>
      </c>
    </row>
    <row r="212" spans="1:5" x14ac:dyDescent="0.25">
      <c r="A212" s="8"/>
      <c r="B212" s="9"/>
      <c r="C212" s="10">
        <f>SUMIFS([1]références!$C:$C,[1]références!$A:$A,Tableau2[[#This Row],[type de véhicule]],[1]références!$B:$B,Tableau2[[#This Row],[pièce]])</f>
        <v>0</v>
      </c>
      <c r="D212" s="11"/>
      <c r="E212" s="10" t="str">
        <f>IFERROR(Tableau2[[#This Row],[ventes]]/Tableau2[[#This Row],[budget annuel correspondant]],"")</f>
        <v/>
      </c>
    </row>
    <row r="213" spans="1:5" x14ac:dyDescent="0.25">
      <c r="A213" s="12"/>
      <c r="B213" s="9"/>
      <c r="C213" s="10">
        <f>SUMIFS([1]références!$C:$C,[1]références!$A:$A,Tableau2[[#This Row],[type de véhicule]],[1]références!$B:$B,Tableau2[[#This Row],[pièce]])</f>
        <v>0</v>
      </c>
      <c r="D213" s="11"/>
      <c r="E213" s="10" t="str">
        <f>IFERROR(Tableau2[[#This Row],[ventes]]/Tableau2[[#This Row],[budget annuel correspondant]],"")</f>
        <v/>
      </c>
    </row>
    <row r="214" spans="1:5" x14ac:dyDescent="0.25">
      <c r="A214" s="8"/>
      <c r="B214" s="9"/>
      <c r="C214" s="10">
        <f>SUMIFS([1]références!$C:$C,[1]références!$A:$A,Tableau2[[#This Row],[type de véhicule]],[1]références!$B:$B,Tableau2[[#This Row],[pièce]])</f>
        <v>0</v>
      </c>
      <c r="D214" s="11"/>
      <c r="E214" s="10" t="str">
        <f>IFERROR(Tableau2[[#This Row],[ventes]]/Tableau2[[#This Row],[budget annuel correspondant]],"")</f>
        <v/>
      </c>
    </row>
    <row r="215" spans="1:5" x14ac:dyDescent="0.25">
      <c r="A215" s="12"/>
      <c r="B215" s="9"/>
      <c r="C215" s="10">
        <f>SUMIFS([1]références!$C:$C,[1]références!$A:$A,Tableau2[[#This Row],[type de véhicule]],[1]références!$B:$B,Tableau2[[#This Row],[pièce]])</f>
        <v>0</v>
      </c>
      <c r="D215" s="11"/>
      <c r="E215" s="10" t="str">
        <f>IFERROR(Tableau2[[#This Row],[ventes]]/Tableau2[[#This Row],[budget annuel correspondant]],"")</f>
        <v/>
      </c>
    </row>
    <row r="216" spans="1:5" x14ac:dyDescent="0.25">
      <c r="A216" s="8"/>
      <c r="B216" s="9"/>
      <c r="C216" s="10">
        <f>SUMIFS([1]références!$C:$C,[1]références!$A:$A,Tableau2[[#This Row],[type de véhicule]],[1]références!$B:$B,Tableau2[[#This Row],[pièce]])</f>
        <v>0</v>
      </c>
      <c r="D216" s="11"/>
      <c r="E216" s="10" t="str">
        <f>IFERROR(Tableau2[[#This Row],[ventes]]/Tableau2[[#This Row],[budget annuel correspondant]],"")</f>
        <v/>
      </c>
    </row>
    <row r="217" spans="1:5" x14ac:dyDescent="0.25">
      <c r="A217" s="12"/>
      <c r="B217" s="9"/>
      <c r="C217" s="10">
        <f>SUMIFS([1]références!$C:$C,[1]références!$A:$A,Tableau2[[#This Row],[type de véhicule]],[1]références!$B:$B,Tableau2[[#This Row],[pièce]])</f>
        <v>0</v>
      </c>
      <c r="D217" s="11"/>
      <c r="E217" s="10" t="str">
        <f>IFERROR(Tableau2[[#This Row],[ventes]]/Tableau2[[#This Row],[budget annuel correspondant]],"")</f>
        <v/>
      </c>
    </row>
    <row r="218" spans="1:5" x14ac:dyDescent="0.25">
      <c r="A218" s="8"/>
      <c r="B218" s="9"/>
      <c r="C218" s="10">
        <f>SUMIFS([1]références!$C:$C,[1]références!$A:$A,Tableau2[[#This Row],[type de véhicule]],[1]références!$B:$B,Tableau2[[#This Row],[pièce]])</f>
        <v>0</v>
      </c>
      <c r="D218" s="11"/>
      <c r="E218" s="10" t="str">
        <f>IFERROR(Tableau2[[#This Row],[ventes]]/Tableau2[[#This Row],[budget annuel correspondant]],"")</f>
        <v/>
      </c>
    </row>
    <row r="219" spans="1:5" x14ac:dyDescent="0.25">
      <c r="A219" s="12"/>
      <c r="B219" s="9"/>
      <c r="C219" s="10">
        <f>SUMIFS([1]références!$C:$C,[1]références!$A:$A,Tableau2[[#This Row],[type de véhicule]],[1]références!$B:$B,Tableau2[[#This Row],[pièce]])</f>
        <v>0</v>
      </c>
      <c r="D219" s="11"/>
      <c r="E219" s="10" t="str">
        <f>IFERROR(Tableau2[[#This Row],[ventes]]/Tableau2[[#This Row],[budget annuel correspondant]],"")</f>
        <v/>
      </c>
    </row>
    <row r="220" spans="1:5" x14ac:dyDescent="0.25">
      <c r="A220" s="8"/>
      <c r="B220" s="9"/>
      <c r="C220" s="10">
        <f>SUMIFS([1]références!$C:$C,[1]références!$A:$A,Tableau2[[#This Row],[type de véhicule]],[1]références!$B:$B,Tableau2[[#This Row],[pièce]])</f>
        <v>0</v>
      </c>
      <c r="D220" s="11"/>
      <c r="E220" s="10" t="str">
        <f>IFERROR(Tableau2[[#This Row],[ventes]]/Tableau2[[#This Row],[budget annuel correspondant]],"")</f>
        <v/>
      </c>
    </row>
    <row r="221" spans="1:5" x14ac:dyDescent="0.25">
      <c r="A221" s="12"/>
      <c r="B221" s="9"/>
      <c r="C221" s="10">
        <f>SUMIFS([1]références!$C:$C,[1]références!$A:$A,Tableau2[[#This Row],[type de véhicule]],[1]références!$B:$B,Tableau2[[#This Row],[pièce]])</f>
        <v>0</v>
      </c>
      <c r="D221" s="11"/>
      <c r="E221" s="10" t="str">
        <f>IFERROR(Tableau2[[#This Row],[ventes]]/Tableau2[[#This Row],[budget annuel correspondant]],"")</f>
        <v/>
      </c>
    </row>
    <row r="222" spans="1:5" x14ac:dyDescent="0.25">
      <c r="A222" s="8"/>
      <c r="B222" s="9"/>
      <c r="C222" s="10">
        <f>SUMIFS([1]références!$C:$C,[1]références!$A:$A,Tableau2[[#This Row],[type de véhicule]],[1]références!$B:$B,Tableau2[[#This Row],[pièce]])</f>
        <v>0</v>
      </c>
      <c r="D222" s="11"/>
      <c r="E222" s="10" t="str">
        <f>IFERROR(Tableau2[[#This Row],[ventes]]/Tableau2[[#This Row],[budget annuel correspondant]],"")</f>
        <v/>
      </c>
    </row>
    <row r="223" spans="1:5" x14ac:dyDescent="0.25">
      <c r="A223" s="12"/>
      <c r="B223" s="9"/>
      <c r="C223" s="10">
        <f>SUMIFS([1]références!$C:$C,[1]références!$A:$A,Tableau2[[#This Row],[type de véhicule]],[1]références!$B:$B,Tableau2[[#This Row],[pièce]])</f>
        <v>0</v>
      </c>
      <c r="D223" s="11"/>
      <c r="E223" s="10" t="str">
        <f>IFERROR(Tableau2[[#This Row],[ventes]]/Tableau2[[#This Row],[budget annuel correspondant]],"")</f>
        <v/>
      </c>
    </row>
    <row r="224" spans="1:5" x14ac:dyDescent="0.25">
      <c r="A224" s="8"/>
      <c r="B224" s="9"/>
      <c r="C224" s="10">
        <f>SUMIFS([1]références!$C:$C,[1]références!$A:$A,Tableau2[[#This Row],[type de véhicule]],[1]références!$B:$B,Tableau2[[#This Row],[pièce]])</f>
        <v>0</v>
      </c>
      <c r="D224" s="11"/>
      <c r="E224" s="10" t="str">
        <f>IFERROR(Tableau2[[#This Row],[ventes]]/Tableau2[[#This Row],[budget annuel correspondant]],"")</f>
        <v/>
      </c>
    </row>
    <row r="225" spans="1:5" x14ac:dyDescent="0.25">
      <c r="A225" s="12"/>
      <c r="B225" s="9"/>
      <c r="C225" s="10">
        <f>SUMIFS([1]références!$C:$C,[1]références!$A:$A,Tableau2[[#This Row],[type de véhicule]],[1]références!$B:$B,Tableau2[[#This Row],[pièce]])</f>
        <v>0</v>
      </c>
      <c r="D225" s="11"/>
      <c r="E225" s="10" t="str">
        <f>IFERROR(Tableau2[[#This Row],[ventes]]/Tableau2[[#This Row],[budget annuel correspondant]],"")</f>
        <v/>
      </c>
    </row>
    <row r="226" spans="1:5" x14ac:dyDescent="0.25">
      <c r="A226" s="8"/>
      <c r="B226" s="9"/>
      <c r="C226" s="10">
        <f>SUMIFS([1]références!$C:$C,[1]références!$A:$A,Tableau2[[#This Row],[type de véhicule]],[1]références!$B:$B,Tableau2[[#This Row],[pièce]])</f>
        <v>0</v>
      </c>
      <c r="D226" s="11"/>
      <c r="E226" s="10" t="str">
        <f>IFERROR(Tableau2[[#This Row],[ventes]]/Tableau2[[#This Row],[budget annuel correspondant]],"")</f>
        <v/>
      </c>
    </row>
    <row r="227" spans="1:5" x14ac:dyDescent="0.25">
      <c r="A227" s="12"/>
      <c r="B227" s="9"/>
      <c r="C227" s="10">
        <f>SUMIFS([1]références!$C:$C,[1]références!$A:$A,Tableau2[[#This Row],[type de véhicule]],[1]références!$B:$B,Tableau2[[#This Row],[pièce]])</f>
        <v>0</v>
      </c>
      <c r="D227" s="11"/>
      <c r="E227" s="10" t="str">
        <f>IFERROR(Tableau2[[#This Row],[ventes]]/Tableau2[[#This Row],[budget annuel correspondant]],"")</f>
        <v/>
      </c>
    </row>
    <row r="228" spans="1:5" x14ac:dyDescent="0.25">
      <c r="A228" s="8"/>
      <c r="B228" s="9"/>
      <c r="C228" s="10">
        <f>SUMIFS([1]références!$C:$C,[1]références!$A:$A,Tableau2[[#This Row],[type de véhicule]],[1]références!$B:$B,Tableau2[[#This Row],[pièce]])</f>
        <v>0</v>
      </c>
      <c r="D228" s="11"/>
      <c r="E228" s="10" t="str">
        <f>IFERROR(Tableau2[[#This Row],[ventes]]/Tableau2[[#This Row],[budget annuel correspondant]],"")</f>
        <v/>
      </c>
    </row>
    <row r="229" spans="1:5" x14ac:dyDescent="0.25">
      <c r="A229" s="12"/>
      <c r="B229" s="9"/>
      <c r="C229" s="10">
        <f>SUMIFS([1]références!$C:$C,[1]références!$A:$A,Tableau2[[#This Row],[type de véhicule]],[1]références!$B:$B,Tableau2[[#This Row],[pièce]])</f>
        <v>0</v>
      </c>
      <c r="D229" s="11"/>
      <c r="E229" s="10" t="str">
        <f>IFERROR(Tableau2[[#This Row],[ventes]]/Tableau2[[#This Row],[budget annuel correspondant]],"")</f>
        <v/>
      </c>
    </row>
    <row r="230" spans="1:5" x14ac:dyDescent="0.25">
      <c r="A230" s="8"/>
      <c r="B230" s="9"/>
      <c r="C230" s="10">
        <f>SUMIFS([1]références!$C:$C,[1]références!$A:$A,Tableau2[[#This Row],[type de véhicule]],[1]références!$B:$B,Tableau2[[#This Row],[pièce]])</f>
        <v>0</v>
      </c>
      <c r="D230" s="11"/>
      <c r="E230" s="10" t="str">
        <f>IFERROR(Tableau2[[#This Row],[ventes]]/Tableau2[[#This Row],[budget annuel correspondant]],"")</f>
        <v/>
      </c>
    </row>
    <row r="231" spans="1:5" x14ac:dyDescent="0.25">
      <c r="A231" s="12"/>
      <c r="B231" s="9"/>
      <c r="C231" s="10">
        <f>SUMIFS([1]références!$C:$C,[1]références!$A:$A,Tableau2[[#This Row],[type de véhicule]],[1]références!$B:$B,Tableau2[[#This Row],[pièce]])</f>
        <v>0</v>
      </c>
      <c r="D231" s="11"/>
      <c r="E231" s="10" t="str">
        <f>IFERROR(Tableau2[[#This Row],[ventes]]/Tableau2[[#This Row],[budget annuel correspondant]],"")</f>
        <v/>
      </c>
    </row>
    <row r="232" spans="1:5" x14ac:dyDescent="0.25">
      <c r="A232" s="8"/>
      <c r="B232" s="9"/>
      <c r="C232" s="10">
        <f>SUMIFS([1]références!$C:$C,[1]références!$A:$A,Tableau2[[#This Row],[type de véhicule]],[1]références!$B:$B,Tableau2[[#This Row],[pièce]])</f>
        <v>0</v>
      </c>
      <c r="D232" s="11"/>
      <c r="E232" s="10" t="str">
        <f>IFERROR(Tableau2[[#This Row],[ventes]]/Tableau2[[#This Row],[budget annuel correspondant]],"")</f>
        <v/>
      </c>
    </row>
    <row r="233" spans="1:5" x14ac:dyDescent="0.25">
      <c r="A233" s="12"/>
      <c r="B233" s="9"/>
      <c r="C233" s="10">
        <f>SUMIFS([1]références!$C:$C,[1]références!$A:$A,Tableau2[[#This Row],[type de véhicule]],[1]références!$B:$B,Tableau2[[#This Row],[pièce]])</f>
        <v>0</v>
      </c>
      <c r="D233" s="11"/>
      <c r="E233" s="10" t="str">
        <f>IFERROR(Tableau2[[#This Row],[ventes]]/Tableau2[[#This Row],[budget annuel correspondant]],"")</f>
        <v/>
      </c>
    </row>
    <row r="234" spans="1:5" x14ac:dyDescent="0.25">
      <c r="A234" s="8"/>
      <c r="B234" s="9"/>
      <c r="C234" s="10">
        <f>SUMIFS([1]références!$C:$C,[1]références!$A:$A,Tableau2[[#This Row],[type de véhicule]],[1]références!$B:$B,Tableau2[[#This Row],[pièce]])</f>
        <v>0</v>
      </c>
      <c r="D234" s="11"/>
      <c r="E234" s="10" t="str">
        <f>IFERROR(Tableau2[[#This Row],[ventes]]/Tableau2[[#This Row],[budget annuel correspondant]],"")</f>
        <v/>
      </c>
    </row>
    <row r="235" spans="1:5" x14ac:dyDescent="0.25">
      <c r="A235" s="12"/>
      <c r="B235" s="9"/>
      <c r="C235" s="10">
        <f>SUMIFS([1]références!$C:$C,[1]références!$A:$A,Tableau2[[#This Row],[type de véhicule]],[1]références!$B:$B,Tableau2[[#This Row],[pièce]])</f>
        <v>0</v>
      </c>
      <c r="D235" s="11"/>
      <c r="E235" s="10" t="str">
        <f>IFERROR(Tableau2[[#This Row],[ventes]]/Tableau2[[#This Row],[budget annuel correspondant]],"")</f>
        <v/>
      </c>
    </row>
    <row r="236" spans="1:5" x14ac:dyDescent="0.25">
      <c r="A236" s="8"/>
      <c r="B236" s="9"/>
      <c r="C236" s="10">
        <f>SUMIFS([1]références!$C:$C,[1]références!$A:$A,Tableau2[[#This Row],[type de véhicule]],[1]références!$B:$B,Tableau2[[#This Row],[pièce]])</f>
        <v>0</v>
      </c>
      <c r="D236" s="11"/>
      <c r="E236" s="10" t="str">
        <f>IFERROR(Tableau2[[#This Row],[ventes]]/Tableau2[[#This Row],[budget annuel correspondant]],"")</f>
        <v/>
      </c>
    </row>
    <row r="237" spans="1:5" x14ac:dyDescent="0.25">
      <c r="A237" s="12"/>
      <c r="B237" s="9"/>
      <c r="C237" s="10">
        <f>SUMIFS([1]références!$C:$C,[1]références!$A:$A,Tableau2[[#This Row],[type de véhicule]],[1]références!$B:$B,Tableau2[[#This Row],[pièce]])</f>
        <v>0</v>
      </c>
      <c r="D237" s="11"/>
      <c r="E237" s="10" t="str">
        <f>IFERROR(Tableau2[[#This Row],[ventes]]/Tableau2[[#This Row],[budget annuel correspondant]],"")</f>
        <v/>
      </c>
    </row>
    <row r="238" spans="1:5" x14ac:dyDescent="0.25">
      <c r="A238" s="8"/>
      <c r="B238" s="9"/>
      <c r="C238" s="10">
        <f>SUMIFS([1]références!$C:$C,[1]références!$A:$A,Tableau2[[#This Row],[type de véhicule]],[1]références!$B:$B,Tableau2[[#This Row],[pièce]])</f>
        <v>0</v>
      </c>
      <c r="D238" s="11"/>
      <c r="E238" s="10" t="str">
        <f>IFERROR(Tableau2[[#This Row],[ventes]]/Tableau2[[#This Row],[budget annuel correspondant]],"")</f>
        <v/>
      </c>
    </row>
    <row r="239" spans="1:5" x14ac:dyDescent="0.25">
      <c r="A239" s="12"/>
      <c r="B239" s="9"/>
      <c r="C239" s="10">
        <f>SUMIFS([1]références!$C:$C,[1]références!$A:$A,Tableau2[[#This Row],[type de véhicule]],[1]références!$B:$B,Tableau2[[#This Row],[pièce]])</f>
        <v>0</v>
      </c>
      <c r="D239" s="11"/>
      <c r="E239" s="10" t="str">
        <f>IFERROR(Tableau2[[#This Row],[ventes]]/Tableau2[[#This Row],[budget annuel correspondant]],"")</f>
        <v/>
      </c>
    </row>
    <row r="240" spans="1:5" x14ac:dyDescent="0.25">
      <c r="A240" s="8"/>
      <c r="B240" s="9"/>
      <c r="C240" s="10">
        <f>SUMIFS([1]références!$C:$C,[1]références!$A:$A,Tableau2[[#This Row],[type de véhicule]],[1]références!$B:$B,Tableau2[[#This Row],[pièce]])</f>
        <v>0</v>
      </c>
      <c r="D240" s="11"/>
      <c r="E240" s="10" t="str">
        <f>IFERROR(Tableau2[[#This Row],[ventes]]/Tableau2[[#This Row],[budget annuel correspondant]],"")</f>
        <v/>
      </c>
    </row>
    <row r="241" spans="1:5" x14ac:dyDescent="0.25">
      <c r="A241" s="12"/>
      <c r="B241" s="9"/>
      <c r="C241" s="10">
        <f>SUMIFS([1]références!$C:$C,[1]références!$A:$A,Tableau2[[#This Row],[type de véhicule]],[1]références!$B:$B,Tableau2[[#This Row],[pièce]])</f>
        <v>0</v>
      </c>
      <c r="D241" s="11"/>
      <c r="E241" s="10" t="str">
        <f>IFERROR(Tableau2[[#This Row],[ventes]]/Tableau2[[#This Row],[budget annuel correspondant]],"")</f>
        <v/>
      </c>
    </row>
    <row r="242" spans="1:5" x14ac:dyDescent="0.25">
      <c r="A242" s="8"/>
      <c r="B242" s="9"/>
      <c r="C242" s="10">
        <f>SUMIFS([1]références!$C:$C,[1]références!$A:$A,Tableau2[[#This Row],[type de véhicule]],[1]références!$B:$B,Tableau2[[#This Row],[pièce]])</f>
        <v>0</v>
      </c>
      <c r="D242" s="11"/>
      <c r="E242" s="10" t="str">
        <f>IFERROR(Tableau2[[#This Row],[ventes]]/Tableau2[[#This Row],[budget annuel correspondant]],"")</f>
        <v/>
      </c>
    </row>
    <row r="243" spans="1:5" x14ac:dyDescent="0.25">
      <c r="A243" s="12"/>
      <c r="B243" s="9"/>
      <c r="C243" s="10">
        <f>SUMIFS([1]références!$C:$C,[1]références!$A:$A,Tableau2[[#This Row],[type de véhicule]],[1]références!$B:$B,Tableau2[[#This Row],[pièce]])</f>
        <v>0</v>
      </c>
      <c r="D243" s="11"/>
      <c r="E243" s="10" t="str">
        <f>IFERROR(Tableau2[[#This Row],[ventes]]/Tableau2[[#This Row],[budget annuel correspondant]],"")</f>
        <v/>
      </c>
    </row>
    <row r="244" spans="1:5" x14ac:dyDescent="0.25">
      <c r="A244" s="8"/>
      <c r="B244" s="9"/>
      <c r="C244" s="10">
        <f>SUMIFS([1]références!$C:$C,[1]références!$A:$A,Tableau2[[#This Row],[type de véhicule]],[1]références!$B:$B,Tableau2[[#This Row],[pièce]])</f>
        <v>0</v>
      </c>
      <c r="D244" s="11"/>
      <c r="E244" s="10" t="str">
        <f>IFERROR(Tableau2[[#This Row],[ventes]]/Tableau2[[#This Row],[budget annuel correspondant]],"")</f>
        <v/>
      </c>
    </row>
    <row r="245" spans="1:5" x14ac:dyDescent="0.25">
      <c r="A245" s="12"/>
      <c r="B245" s="9"/>
      <c r="C245" s="10">
        <f>SUMIFS([1]références!$C:$C,[1]références!$A:$A,Tableau2[[#This Row],[type de véhicule]],[1]références!$B:$B,Tableau2[[#This Row],[pièce]])</f>
        <v>0</v>
      </c>
      <c r="D245" s="11"/>
      <c r="E245" s="10" t="str">
        <f>IFERROR(Tableau2[[#This Row],[ventes]]/Tableau2[[#This Row],[budget annuel correspondant]],"")</f>
        <v/>
      </c>
    </row>
    <row r="246" spans="1:5" x14ac:dyDescent="0.25">
      <c r="A246" s="8"/>
      <c r="B246" s="9"/>
      <c r="C246" s="10">
        <f>SUMIFS([1]références!$C:$C,[1]références!$A:$A,Tableau2[[#This Row],[type de véhicule]],[1]références!$B:$B,Tableau2[[#This Row],[pièce]])</f>
        <v>0</v>
      </c>
      <c r="D246" s="11"/>
      <c r="E246" s="10" t="str">
        <f>IFERROR(Tableau2[[#This Row],[ventes]]/Tableau2[[#This Row],[budget annuel correspondant]],"")</f>
        <v/>
      </c>
    </row>
    <row r="247" spans="1:5" x14ac:dyDescent="0.25">
      <c r="A247" s="12"/>
      <c r="B247" s="9"/>
      <c r="C247" s="10">
        <f>SUMIFS([1]références!$C:$C,[1]références!$A:$A,Tableau2[[#This Row],[type de véhicule]],[1]références!$B:$B,Tableau2[[#This Row],[pièce]])</f>
        <v>0</v>
      </c>
      <c r="D247" s="11"/>
      <c r="E247" s="10" t="str">
        <f>IFERROR(Tableau2[[#This Row],[ventes]]/Tableau2[[#This Row],[budget annuel correspondant]],"")</f>
        <v/>
      </c>
    </row>
    <row r="248" spans="1:5" x14ac:dyDescent="0.25">
      <c r="A248" s="8"/>
      <c r="B248" s="9"/>
      <c r="C248" s="10">
        <f>SUMIFS([1]références!$C:$C,[1]références!$A:$A,Tableau2[[#This Row],[type de véhicule]],[1]références!$B:$B,Tableau2[[#This Row],[pièce]])</f>
        <v>0</v>
      </c>
      <c r="D248" s="11"/>
      <c r="E248" s="10" t="str">
        <f>IFERROR(Tableau2[[#This Row],[ventes]]/Tableau2[[#This Row],[budget annuel correspondant]],"")</f>
        <v/>
      </c>
    </row>
    <row r="249" spans="1:5" x14ac:dyDescent="0.25">
      <c r="A249" s="12"/>
      <c r="B249" s="9"/>
      <c r="C249" s="10">
        <f>SUMIFS([1]références!$C:$C,[1]références!$A:$A,Tableau2[[#This Row],[type de véhicule]],[1]références!$B:$B,Tableau2[[#This Row],[pièce]])</f>
        <v>0</v>
      </c>
      <c r="D249" s="11"/>
      <c r="E249" s="10" t="str">
        <f>IFERROR(Tableau2[[#This Row],[ventes]]/Tableau2[[#This Row],[budget annuel correspondant]],"")</f>
        <v/>
      </c>
    </row>
    <row r="250" spans="1:5" x14ac:dyDescent="0.25">
      <c r="A250" s="8"/>
      <c r="B250" s="9"/>
      <c r="C250" s="10">
        <f>SUMIFS([1]références!$C:$C,[1]références!$A:$A,Tableau2[[#This Row],[type de véhicule]],[1]références!$B:$B,Tableau2[[#This Row],[pièce]])</f>
        <v>0</v>
      </c>
      <c r="D250" s="11"/>
      <c r="E250" s="10" t="str">
        <f>IFERROR(Tableau2[[#This Row],[ventes]]/Tableau2[[#This Row],[budget annuel correspondant]],"")</f>
        <v/>
      </c>
    </row>
    <row r="251" spans="1:5" x14ac:dyDescent="0.25">
      <c r="A251" s="12"/>
      <c r="B251" s="9"/>
      <c r="C251" s="10">
        <f>SUMIFS([1]références!$C:$C,[1]références!$A:$A,Tableau2[[#This Row],[type de véhicule]],[1]références!$B:$B,Tableau2[[#This Row],[pièce]])</f>
        <v>0</v>
      </c>
      <c r="D251" s="11"/>
      <c r="E251" s="10" t="str">
        <f>IFERROR(Tableau2[[#This Row],[ventes]]/Tableau2[[#This Row],[budget annuel correspondant]],"")</f>
        <v/>
      </c>
    </row>
    <row r="252" spans="1:5" x14ac:dyDescent="0.25">
      <c r="A252" s="8"/>
      <c r="B252" s="9"/>
      <c r="C252" s="10">
        <f>SUMIFS([1]références!$C:$C,[1]références!$A:$A,Tableau2[[#This Row],[type de véhicule]],[1]références!$B:$B,Tableau2[[#This Row],[pièce]])</f>
        <v>0</v>
      </c>
      <c r="D252" s="11"/>
      <c r="E252" s="10" t="str">
        <f>IFERROR(Tableau2[[#This Row],[ventes]]/Tableau2[[#This Row],[budget annuel correspondant]],"")</f>
        <v/>
      </c>
    </row>
    <row r="253" spans="1:5" x14ac:dyDescent="0.25">
      <c r="A253" s="12"/>
      <c r="B253" s="9"/>
      <c r="C253" s="10">
        <f>SUMIFS([1]références!$C:$C,[1]références!$A:$A,Tableau2[[#This Row],[type de véhicule]],[1]références!$B:$B,Tableau2[[#This Row],[pièce]])</f>
        <v>0</v>
      </c>
      <c r="D253" s="11"/>
      <c r="E253" s="10" t="str">
        <f>IFERROR(Tableau2[[#This Row],[ventes]]/Tableau2[[#This Row],[budget annuel correspondant]],"")</f>
        <v/>
      </c>
    </row>
    <row r="254" spans="1:5" x14ac:dyDescent="0.25">
      <c r="A254" s="8"/>
      <c r="B254" s="9"/>
      <c r="C254" s="10">
        <f>SUMIFS([1]références!$C:$C,[1]références!$A:$A,Tableau2[[#This Row],[type de véhicule]],[1]références!$B:$B,Tableau2[[#This Row],[pièce]])</f>
        <v>0</v>
      </c>
      <c r="D254" s="11"/>
      <c r="E254" s="10" t="str">
        <f>IFERROR(Tableau2[[#This Row],[ventes]]/Tableau2[[#This Row],[budget annuel correspondant]],"")</f>
        <v/>
      </c>
    </row>
    <row r="255" spans="1:5" x14ac:dyDescent="0.25">
      <c r="A255" s="12"/>
      <c r="B255" s="9"/>
      <c r="C255" s="10">
        <f>SUMIFS([1]références!$C:$C,[1]références!$A:$A,Tableau2[[#This Row],[type de véhicule]],[1]références!$B:$B,Tableau2[[#This Row],[pièce]])</f>
        <v>0</v>
      </c>
      <c r="D255" s="11"/>
      <c r="E255" s="10" t="str">
        <f>IFERROR(Tableau2[[#This Row],[ventes]]/Tableau2[[#This Row],[budget annuel correspondant]],"")</f>
        <v/>
      </c>
    </row>
    <row r="256" spans="1:5" ht="43.5" customHeight="1" x14ac:dyDescent="0.25">
      <c r="A256" s="18"/>
      <c r="B256" s="19"/>
      <c r="C256" s="20">
        <f>SUMIFS([1]références!$C:$C,[1]références!$A:$A,Tableau2[[#This Row],[type de véhicule]],[1]références!$B:$B,Tableau2[[#This Row],[pièce]])</f>
        <v>0</v>
      </c>
      <c r="D256" s="21"/>
      <c r="E256" s="20" t="str">
        <f>IFERROR(Tableau2[[#This Row],[ventes]]/Tableau2[[#This Row],[budget annuel correspondant]],"")</f>
        <v/>
      </c>
    </row>
    <row r="257" spans="1:5" ht="18" customHeight="1" x14ac:dyDescent="0.25">
      <c r="A257" s="22"/>
      <c r="C257" s="5">
        <f>SUMIFS([1]références!$C:$C,[1]références!$A:$A,Tableau2[[#This Row],[type de véhicule]],[1]références!$B:$B,Tableau2[[#This Row],[pièce]])</f>
        <v>0</v>
      </c>
      <c r="D257" s="5"/>
      <c r="E257" s="5" t="str">
        <f>IFERROR(Tableau2[[#This Row],[ventes]]/Tableau2[[#This Row],[budget annuel correspondant]],"")</f>
        <v/>
      </c>
    </row>
    <row r="258" spans="1:5" ht="22.5" customHeight="1" x14ac:dyDescent="0.25">
      <c r="A258" s="24"/>
      <c r="C258" s="5">
        <f>SUMIFS([1]références!$C:$C,[1]références!$A:$A,Tableau2[[#This Row],[type de véhicule]],[1]références!$B:$B,Tableau2[[#This Row],[pièce]])</f>
        <v>0</v>
      </c>
      <c r="D258" s="5"/>
      <c r="E258" s="5" t="str">
        <f>IFERROR(Tableau2[[#This Row],[ventes]]/Tableau2[[#This Row],[budget annuel correspondant]],"")</f>
        <v/>
      </c>
    </row>
    <row r="259" spans="1:5" ht="18" customHeight="1" x14ac:dyDescent="0.25">
      <c r="A259" s="22"/>
      <c r="C259" s="5">
        <f>SUMIFS([1]références!$C:$C,[1]références!$A:$A,Tableau2[[#This Row],[type de véhicule]],[1]références!$B:$B,Tableau2[[#This Row],[pièce]])</f>
        <v>0</v>
      </c>
      <c r="D259" s="5"/>
      <c r="E259" s="5" t="str">
        <f>IFERROR(Tableau2[[#This Row],[ventes]]/Tableau2[[#This Row],[budget annuel correspondant]],"")</f>
        <v/>
      </c>
    </row>
    <row r="260" spans="1:5" x14ac:dyDescent="0.25">
      <c r="A260" s="25"/>
      <c r="B260" s="19"/>
      <c r="C260" s="20"/>
      <c r="D260" s="26"/>
      <c r="E260" s="25"/>
    </row>
  </sheetData>
  <mergeCells count="1">
    <mergeCell ref="L1:Q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19A31F-6607-4DC9-8FB5-77B309DB1ED2}">
  <dimension ref="A1:C21"/>
  <sheetViews>
    <sheetView workbookViewId="0">
      <selection activeCell="B35" sqref="B35"/>
    </sheetView>
  </sheetViews>
  <sheetFormatPr baseColWidth="10" defaultRowHeight="15" x14ac:dyDescent="0.25"/>
  <cols>
    <col min="1" max="1" width="26.140625" customWidth="1"/>
    <col min="2" max="2" width="69.42578125" style="28" customWidth="1"/>
    <col min="3" max="3" width="43.28515625" bestFit="1" customWidth="1"/>
    <col min="4" max="4" width="110" customWidth="1"/>
  </cols>
  <sheetData>
    <row r="1" spans="1:3" x14ac:dyDescent="0.25">
      <c r="A1" t="s">
        <v>12</v>
      </c>
      <c r="B1" s="28" t="s">
        <v>1</v>
      </c>
      <c r="C1" t="s">
        <v>13</v>
      </c>
    </row>
    <row r="2" spans="1:3" x14ac:dyDescent="0.25">
      <c r="A2" t="s">
        <v>5</v>
      </c>
      <c r="B2" s="28" t="s">
        <v>6</v>
      </c>
      <c r="C2">
        <v>36400</v>
      </c>
    </row>
    <row r="3" spans="1:3" x14ac:dyDescent="0.25">
      <c r="A3" t="s">
        <v>5</v>
      </c>
      <c r="B3" s="28" t="s">
        <v>14</v>
      </c>
      <c r="C3">
        <v>8600</v>
      </c>
    </row>
    <row r="4" spans="1:3" x14ac:dyDescent="0.25">
      <c r="A4" t="s">
        <v>15</v>
      </c>
      <c r="B4" s="28" t="s">
        <v>6</v>
      </c>
      <c r="C4">
        <f>19300+7000</f>
        <v>26300</v>
      </c>
    </row>
    <row r="5" spans="1:3" x14ac:dyDescent="0.25">
      <c r="A5" t="s">
        <v>15</v>
      </c>
      <c r="B5" s="28" t="s">
        <v>14</v>
      </c>
      <c r="C5">
        <v>14700</v>
      </c>
    </row>
    <row r="6" spans="1:3" x14ac:dyDescent="0.25">
      <c r="A6" t="s">
        <v>15</v>
      </c>
      <c r="B6" s="28" t="s">
        <v>11</v>
      </c>
      <c r="C6">
        <v>4000</v>
      </c>
    </row>
    <row r="7" spans="1:3" x14ac:dyDescent="0.25">
      <c r="A7" t="s">
        <v>16</v>
      </c>
      <c r="B7" s="28" t="s">
        <v>6</v>
      </c>
      <c r="C7">
        <v>67696</v>
      </c>
    </row>
    <row r="8" spans="1:3" x14ac:dyDescent="0.25">
      <c r="A8" t="s">
        <v>16</v>
      </c>
      <c r="B8" s="28" t="s">
        <v>14</v>
      </c>
      <c r="C8">
        <v>19900</v>
      </c>
    </row>
    <row r="9" spans="1:3" x14ac:dyDescent="0.25">
      <c r="A9" t="s">
        <v>16</v>
      </c>
      <c r="B9" s="28" t="s">
        <v>17</v>
      </c>
      <c r="C9">
        <v>2404</v>
      </c>
    </row>
    <row r="10" spans="1:3" x14ac:dyDescent="0.25">
      <c r="A10" t="s">
        <v>7</v>
      </c>
      <c r="B10" s="28" t="s">
        <v>6</v>
      </c>
      <c r="C10">
        <v>103480</v>
      </c>
    </row>
    <row r="11" spans="1:3" x14ac:dyDescent="0.25">
      <c r="A11" t="s">
        <v>8</v>
      </c>
      <c r="B11" s="28" t="s">
        <v>6</v>
      </c>
      <c r="C11">
        <f>42320+16720</f>
        <v>59040</v>
      </c>
    </row>
    <row r="12" spans="1:3" x14ac:dyDescent="0.25">
      <c r="A12" t="s">
        <v>8</v>
      </c>
      <c r="B12" s="28" t="s">
        <v>17</v>
      </c>
      <c r="C12">
        <f>960</f>
        <v>960</v>
      </c>
    </row>
    <row r="13" spans="1:3" x14ac:dyDescent="0.25">
      <c r="A13" t="s">
        <v>18</v>
      </c>
      <c r="B13" s="28" t="s">
        <v>6</v>
      </c>
      <c r="C13">
        <v>108386</v>
      </c>
    </row>
    <row r="14" spans="1:3" x14ac:dyDescent="0.25">
      <c r="A14" t="s">
        <v>18</v>
      </c>
      <c r="B14" s="28" t="s">
        <v>19</v>
      </c>
      <c r="C14">
        <v>907</v>
      </c>
    </row>
    <row r="15" spans="1:3" x14ac:dyDescent="0.25">
      <c r="A15" t="s">
        <v>18</v>
      </c>
      <c r="B15" s="28" t="s">
        <v>20</v>
      </c>
      <c r="C15">
        <v>7000</v>
      </c>
    </row>
    <row r="16" spans="1:3" x14ac:dyDescent="0.25">
      <c r="A16" t="s">
        <v>18</v>
      </c>
      <c r="B16" s="28" t="s">
        <v>17</v>
      </c>
      <c r="C16">
        <v>13707</v>
      </c>
    </row>
    <row r="17" spans="1:3" x14ac:dyDescent="0.25">
      <c r="A17" t="s">
        <v>21</v>
      </c>
      <c r="B17" s="28" t="s">
        <v>6</v>
      </c>
      <c r="C17">
        <v>80000</v>
      </c>
    </row>
    <row r="18" spans="1:3" x14ac:dyDescent="0.25">
      <c r="A18" t="s">
        <v>9</v>
      </c>
      <c r="B18" s="28" t="s">
        <v>6</v>
      </c>
      <c r="C18">
        <v>24000</v>
      </c>
    </row>
    <row r="19" spans="1:3" x14ac:dyDescent="0.25">
      <c r="A19" t="s">
        <v>9</v>
      </c>
      <c r="B19" s="28" t="s">
        <v>10</v>
      </c>
      <c r="C19">
        <v>2770</v>
      </c>
    </row>
    <row r="20" spans="1:3" x14ac:dyDescent="0.25">
      <c r="A20" t="s">
        <v>9</v>
      </c>
      <c r="B20" s="28" t="s">
        <v>14</v>
      </c>
      <c r="C20">
        <v>6680</v>
      </c>
    </row>
    <row r="21" spans="1:3" x14ac:dyDescent="0.25">
      <c r="A21" t="s">
        <v>9</v>
      </c>
      <c r="B21" s="28" t="s">
        <v>11</v>
      </c>
      <c r="C21">
        <v>16550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Feuil10</vt:lpstr>
      <vt:lpstr>ventes</vt:lpstr>
      <vt:lpstr>références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Crabanat</dc:creator>
  <cp:lastModifiedBy>Damien Crabanat</cp:lastModifiedBy>
  <dcterms:created xsi:type="dcterms:W3CDTF">2022-06-20T10:08:53Z</dcterms:created>
  <dcterms:modified xsi:type="dcterms:W3CDTF">2022-06-20T10:41:57Z</dcterms:modified>
</cp:coreProperties>
</file>