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f78d0c01dd793055/Documents/APICULTURE/Stock/"/>
    </mc:Choice>
  </mc:AlternateContent>
  <xr:revisionPtr revIDLastSave="245" documentId="8_{A318A2A1-5F7A-4050-9128-D26CF7CA27D1}" xr6:coauthVersionLast="47" xr6:coauthVersionMax="47" xr10:uidLastSave="{337D5286-6032-4201-BC69-7AA296983041}"/>
  <bookViews>
    <workbookView xWindow="-120" yWindow="-120" windowWidth="29040" windowHeight="15840" activeTab="1" xr2:uid="{00000000-000D-0000-FFFF-FFFF00000000}"/>
  </bookViews>
  <sheets>
    <sheet name="Journal entrées et sorties" sheetId="1" r:id="rId1"/>
    <sheet name="BD" sheetId="5" r:id="rId2"/>
    <sheet name="Config" sheetId="4" r:id="rId3"/>
    <sheet name="Miellerie" sheetId="6" r:id="rId4"/>
    <sheet name="Stock" sheetId="7" r:id="rId5"/>
    <sheet name="Vente" sheetId="8" r:id="rId6"/>
    <sheet name="Feuil4" sheetId="9" r:id="rId7"/>
  </sheets>
  <definedNames>
    <definedName name="Lot">Config!$J$6:$J$23</definedName>
    <definedName name="Miel">Config!$B$6:$B$11</definedName>
    <definedName name="Poids">Config!$D$6:$D$8</definedName>
    <definedName name="Prixm1">Config!$F$6:$F$8</definedName>
    <definedName name="Prixm2">Config!$H$6:$H$8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7" i="5" l="1"/>
  <c r="H6" i="5"/>
  <c r="H8" i="5"/>
  <c r="H9" i="5"/>
  <c r="H10" i="5"/>
  <c r="H11" i="5"/>
  <c r="H12" i="5"/>
  <c r="H13" i="5"/>
  <c r="H14" i="5"/>
  <c r="H15" i="5"/>
  <c r="H16" i="5"/>
  <c r="H17" i="5"/>
  <c r="G6" i="5"/>
  <c r="G7" i="5"/>
  <c r="G8" i="5"/>
  <c r="G9" i="5"/>
  <c r="G10" i="5"/>
  <c r="G11" i="5"/>
  <c r="G12" i="5"/>
  <c r="G13" i="5"/>
  <c r="G14" i="5"/>
  <c r="G15" i="5"/>
  <c r="G16" i="5"/>
  <c r="G17" i="5"/>
</calcChain>
</file>

<file path=xl/sharedStrings.xml><?xml version="1.0" encoding="utf-8"?>
<sst xmlns="http://schemas.openxmlformats.org/spreadsheetml/2006/main" count="50" uniqueCount="23">
  <si>
    <t>Date</t>
  </si>
  <si>
    <t>Entrée</t>
  </si>
  <si>
    <t>Sortie</t>
  </si>
  <si>
    <t>JOURNAL D'ENTRÉES ET SORTIES</t>
  </si>
  <si>
    <t>Printemps</t>
  </si>
  <si>
    <t>Crémeux</t>
  </si>
  <si>
    <t>Poids</t>
  </si>
  <si>
    <t>Prix</t>
  </si>
  <si>
    <t>Acacia</t>
  </si>
  <si>
    <t>Produits</t>
  </si>
  <si>
    <t>BASE DE DONNÉES</t>
  </si>
  <si>
    <t>Nom</t>
  </si>
  <si>
    <t>Miel</t>
  </si>
  <si>
    <t>Prixm1</t>
  </si>
  <si>
    <t>Prixm2</t>
  </si>
  <si>
    <t>Été</t>
  </si>
  <si>
    <t>Prix2</t>
  </si>
  <si>
    <t>Prix1</t>
  </si>
  <si>
    <t>Lot</t>
  </si>
  <si>
    <t>N° Lot</t>
  </si>
  <si>
    <t xml:space="preserve">je souhaiterais avoir une seule ligne de prix </t>
  </si>
  <si>
    <t xml:space="preserve">mais avec les tarifs vert si c'est du miel de printemps ou éte </t>
  </si>
  <si>
    <t>et les bleus si c'est de l'acacia ou du crémeux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</si>
</sst>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rgb="FF00B4C2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00B4C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  <fill>
      <patternFill patternType="solid">
        <fgColor rgb="FF92D050"/>
        <bgColor theme="7" tint="0.79998168889431442"/>
      </patternFill>
    </fill>
    <fill>
      <patternFill patternType="solid">
        <fgColor rgb="FF00B0F0"/>
        <bgColor theme="7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7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7" tint="0.3999755851924192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7" tint="0.3999755851924192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59">
    <xf numFmtId="0" fontId="0" fillId="0" borderId="0" xfId="0"/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14" fontId="4" fillId="0" borderId="5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14" fontId="4" fillId="6" borderId="6" xfId="0" applyNumberFormat="1" applyFont="1" applyFill="1" applyBorder="1" applyAlignment="1">
      <alignment vertical="center"/>
    </xf>
    <xf numFmtId="14" fontId="4" fillId="6" borderId="5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4" fontId="4" fillId="2" borderId="0" xfId="2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4" fontId="4" fillId="2" borderId="2" xfId="2" applyFont="1" applyFill="1" applyBorder="1" applyAlignment="1">
      <alignment vertical="center"/>
    </xf>
    <xf numFmtId="0" fontId="4" fillId="2" borderId="0" xfId="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44" fontId="4" fillId="2" borderId="3" xfId="2" applyFont="1" applyFill="1" applyBorder="1" applyAlignment="1">
      <alignment vertical="center"/>
    </xf>
    <xf numFmtId="0" fontId="7" fillId="2" borderId="0" xfId="0" applyFont="1" applyFill="1" applyAlignment="1">
      <alignment horizontal="left" vertical="center"/>
    </xf>
    <xf numFmtId="0" fontId="9" fillId="2" borderId="0" xfId="1" applyFont="1" applyFill="1" applyBorder="1" applyAlignment="1">
      <alignment horizontal="left" vertical="center"/>
    </xf>
    <xf numFmtId="44" fontId="4" fillId="0" borderId="4" xfId="2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right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14" fontId="4" fillId="6" borderId="18" xfId="0" applyNumberFormat="1" applyFont="1" applyFill="1" applyBorder="1" applyAlignment="1">
      <alignment vertical="center"/>
    </xf>
    <xf numFmtId="0" fontId="4" fillId="6" borderId="19" xfId="0" applyFont="1" applyFill="1" applyBorder="1" applyAlignment="1">
      <alignment vertical="center"/>
    </xf>
    <xf numFmtId="0" fontId="4" fillId="6" borderId="19" xfId="0" applyFont="1" applyFill="1" applyBorder="1" applyAlignment="1">
      <alignment horizontal="right" vertical="center"/>
    </xf>
    <xf numFmtId="0" fontId="4" fillId="6" borderId="20" xfId="0" applyFont="1" applyFill="1" applyBorder="1" applyAlignment="1">
      <alignment vertical="center"/>
    </xf>
    <xf numFmtId="14" fontId="4" fillId="6" borderId="15" xfId="0" applyNumberFormat="1" applyFont="1" applyFill="1" applyBorder="1" applyAlignment="1">
      <alignment vertical="center"/>
    </xf>
    <xf numFmtId="0" fontId="4" fillId="6" borderId="16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right" vertical="center"/>
    </xf>
    <xf numFmtId="0" fontId="4" fillId="6" borderId="17" xfId="0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left" vertical="center" readingOrder="1"/>
    </xf>
    <xf numFmtId="0" fontId="8" fillId="2" borderId="0" xfId="1" applyFont="1" applyFill="1" applyBorder="1" applyAlignment="1">
      <alignment horizontal="left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vertical="center"/>
    </xf>
    <xf numFmtId="0" fontId="4" fillId="8" borderId="4" xfId="0" applyFont="1" applyFill="1" applyBorder="1" applyAlignment="1">
      <alignment horizontal="right" vertical="center"/>
    </xf>
    <xf numFmtId="0" fontId="4" fillId="9" borderId="4" xfId="0" applyFont="1" applyFill="1" applyBorder="1" applyAlignment="1">
      <alignment vertical="center"/>
    </xf>
    <xf numFmtId="0" fontId="4" fillId="9" borderId="4" xfId="0" applyFont="1" applyFill="1" applyBorder="1" applyAlignment="1">
      <alignment horizontal="right" vertical="center"/>
    </xf>
  </cellXfs>
  <cellStyles count="3">
    <cellStyle name="Lien hypertexte" xfId="1" builtinId="8"/>
    <cellStyle name="Monétaire" xfId="2" builtinId="4"/>
    <cellStyle name="Normal" xfId="0" builtinId="0"/>
  </cellStyles>
  <dxfs count="28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2B0FFC-20E7-497D-B862-933E583E4EEC}" name="Tableau1" displayName="Tableau1" ref="B5:H6" totalsRowShown="0" headerRowDxfId="27" dataDxfId="25" headerRowBorderDxfId="26" tableBorderDxfId="24" totalsRowBorderDxfId="23">
  <autoFilter ref="B5:H6" xr:uid="{C62B0FFC-20E7-497D-B862-933E583E4E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58B1A3A-8FA4-4843-A1B3-DC00FDB70EFD}" name="Date" dataDxfId="22"/>
    <tableColumn id="2" xr3:uid="{EA91145B-333F-44E5-BC17-0F3E6559EB77}" name="Nom" dataDxfId="21"/>
    <tableColumn id="3" xr3:uid="{CA7C8E26-40B0-44D9-AD99-F728F7A37D57}" name="Produits" dataDxfId="20"/>
    <tableColumn id="4" xr3:uid="{FAF19C09-EE4F-4DBA-ACB5-93A9EFBF9EEE}" name="Poids" dataDxfId="19"/>
    <tableColumn id="5" xr3:uid="{4C78F536-5256-45AB-9A76-FE05D1F7B428}" name="Prix" dataDxfId="18" dataCellStyle="Monétaire"/>
    <tableColumn id="6" xr3:uid="{0E4D4ECF-B92A-4263-B7EF-F5570C9D8120}" name="Entrée" dataDxfId="17"/>
    <tableColumn id="7" xr3:uid="{4FC04FF2-5B34-425B-8659-62A1D9E00A86}" name="Sortie" dataDxfId="16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48EBDC-7E4B-42AF-ADDB-B578B5D8C313}" name="Tableau2" displayName="Tableau2" ref="B5:I17" totalsRowShown="0" headerRowDxfId="15" dataDxfId="13" headerRowBorderDxfId="14" tableBorderDxfId="12" totalsRowBorderDxfId="11">
  <autoFilter ref="B5:I17" xr:uid="{4D48EBDC-7E4B-42AF-ADDB-B578B5D8C3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9CE5652-0BDB-4536-B70D-F38FE3CA9952}" name="Date" dataDxfId="10"/>
    <tableColumn id="2" xr3:uid="{21F5BB15-D67C-42AB-BC29-6CA60E12CF75}" name="Nom" dataDxfId="9"/>
    <tableColumn id="10" xr3:uid="{40527547-B9AD-4A8E-BF67-FFE3E7FDEF32}" name="N° Lot" dataDxfId="8"/>
    <tableColumn id="3" xr3:uid="{4CE4E616-A2EA-43F8-B781-CCC3F3ED2C66}" name="Produits" dataDxfId="7"/>
    <tableColumn id="4" xr3:uid="{4D33FBEC-80C4-4266-A821-E47792320B0B}" name="Poids" dataDxfId="6"/>
    <tableColumn id="8" xr3:uid="{8A24CD6B-D487-427C-AD29-60B69469F883}" name="Prix1" dataDxfId="5">
      <calculatedColumnFormula>IF(F6=250,"4.00€",
IF(F6=500,"7.50€",
IF(F6=1000,"14.00€")))</calculatedColumnFormula>
    </tableColumn>
    <tableColumn id="5" xr3:uid="{63DAE785-CBA3-4920-A9E4-FACC2E7F52D4}" name="Prix2" dataDxfId="4">
      <calculatedColumnFormula>IF(F6=250,"4.50€",
IF(F6=500,"8.50€",
IF(F6=1000,"16.50€")))</calculatedColumnFormula>
    </tableColumn>
    <tableColumn id="7" xr3:uid="{E8B8DDB9-0B29-4150-83EB-CA1D1E9DA347}" name="Sortie" dataDxfId="3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5"/>
  <sheetViews>
    <sheetView zoomScaleNormal="51" zoomScalePageLayoutView="51" workbookViewId="0">
      <selection activeCell="F6" sqref="F6"/>
    </sheetView>
  </sheetViews>
  <sheetFormatPr baseColWidth="10" defaultColWidth="11.42578125" defaultRowHeight="18.75" x14ac:dyDescent="0.25"/>
  <cols>
    <col min="1" max="1" width="11.42578125" style="1"/>
    <col min="2" max="2" width="29" style="1" bestFit="1" customWidth="1"/>
    <col min="3" max="3" width="11.42578125" style="1"/>
    <col min="4" max="4" width="12.7109375" style="1" customWidth="1"/>
    <col min="5" max="11" width="11.42578125" style="1"/>
    <col min="12" max="12" width="4" style="1" bestFit="1" customWidth="1"/>
    <col min="13" max="16384" width="11.42578125" style="1"/>
  </cols>
  <sheetData>
    <row r="1" spans="1:9" ht="19.5" thickBot="1" x14ac:dyDescent="0.3"/>
    <row r="2" spans="1:9" ht="24" thickBot="1" x14ac:dyDescent="0.3">
      <c r="B2" s="47" t="s">
        <v>3</v>
      </c>
      <c r="C2" s="48"/>
      <c r="D2" s="48"/>
      <c r="E2" s="48"/>
      <c r="F2" s="48"/>
      <c r="G2" s="48"/>
      <c r="H2" s="49"/>
      <c r="I2" s="2"/>
    </row>
    <row r="5" spans="1:9" x14ac:dyDescent="0.25">
      <c r="B5" s="6" t="s">
        <v>0</v>
      </c>
      <c r="C5" s="7" t="s">
        <v>11</v>
      </c>
      <c r="D5" s="8" t="s">
        <v>9</v>
      </c>
      <c r="E5" s="8" t="s">
        <v>6</v>
      </c>
      <c r="F5" s="8" t="s">
        <v>7</v>
      </c>
      <c r="G5" s="8" t="s">
        <v>1</v>
      </c>
      <c r="H5" s="6" t="s">
        <v>2</v>
      </c>
    </row>
    <row r="6" spans="1:9" x14ac:dyDescent="0.25">
      <c r="B6" s="30"/>
      <c r="C6" s="4"/>
      <c r="D6" s="5"/>
      <c r="E6" s="28"/>
      <c r="F6" s="27"/>
      <c r="G6" s="28"/>
      <c r="H6" s="29"/>
    </row>
    <row r="7" spans="1:9" s="3" customFormat="1" x14ac:dyDescent="0.25">
      <c r="A7" s="1"/>
      <c r="B7" s="1"/>
      <c r="C7" s="1"/>
      <c r="D7" s="1"/>
      <c r="E7" s="1"/>
      <c r="F7" s="1"/>
      <c r="G7" s="1"/>
    </row>
    <row r="15" spans="1:9" ht="15.75" customHeight="1" x14ac:dyDescent="0.25"/>
  </sheetData>
  <mergeCells count="1">
    <mergeCell ref="B2:H2"/>
  </mergeCells>
  <dataValidations count="3">
    <dataValidation type="list" allowBlank="1" showInputMessage="1" showErrorMessage="1" sqref="D6" xr:uid="{C31D76FE-CC49-4FAA-87A5-3BD53B5E3D70}">
      <formula1>Produits</formula1>
    </dataValidation>
    <dataValidation type="list" allowBlank="1" showInputMessage="1" showErrorMessage="1" sqref="E6" xr:uid="{EBA854BE-EB6B-46CC-9383-FC21DE0A5EEA}">
      <formula1>Poids</formula1>
    </dataValidation>
    <dataValidation type="list" allowBlank="1" showInputMessage="1" showErrorMessage="1" sqref="F6" xr:uid="{FFD8617F-E047-4EFD-817F-0010BE7A98B8}">
      <formula1>Prix</formula1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Config!$H$6:$H$8</xm:f>
          </x14:formula1>
          <xm:sqref>D549:F581</xm:sqref>
        </x14:dataValidation>
        <x14:dataValidation type="list" allowBlank="1" showInputMessage="1" showErrorMessage="1" xr:uid="{00000000-0002-0000-0000-000001000000}">
          <x14:formula1>
            <xm:f>Config!#REF!</xm:f>
          </x14:formula1>
          <xm:sqref>D120:F548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CC249-BDC4-46B7-8CD1-0357820F10F8}">
  <sheetPr codeName="Feuil2"/>
  <dimension ref="B5:I22"/>
  <sheetViews>
    <sheetView tabSelected="1" workbookViewId="0">
      <selection activeCell="D24" sqref="D24"/>
    </sheetView>
  </sheetViews>
  <sheetFormatPr baseColWidth="10" defaultRowHeight="15" x14ac:dyDescent="0.25"/>
  <cols>
    <col min="5" max="5" width="12.7109375" customWidth="1"/>
  </cols>
  <sheetData>
    <row r="5" spans="2:9" ht="18.75" x14ac:dyDescent="0.25">
      <c r="B5" s="9" t="s">
        <v>0</v>
      </c>
      <c r="C5" s="10" t="s">
        <v>11</v>
      </c>
      <c r="D5" s="10" t="s">
        <v>19</v>
      </c>
      <c r="E5" s="11" t="s">
        <v>9</v>
      </c>
      <c r="F5" s="11" t="s">
        <v>6</v>
      </c>
      <c r="G5" s="11" t="s">
        <v>17</v>
      </c>
      <c r="H5" s="11" t="s">
        <v>16</v>
      </c>
      <c r="I5" s="9" t="s">
        <v>2</v>
      </c>
    </row>
    <row r="6" spans="2:9" ht="18.75" x14ac:dyDescent="0.25">
      <c r="B6" s="12"/>
      <c r="C6" s="13"/>
      <c r="D6" s="13"/>
      <c r="E6" s="55" t="s">
        <v>4</v>
      </c>
      <c r="F6" s="56">
        <v>250</v>
      </c>
      <c r="G6" s="56" t="str">
        <f t="shared" ref="G6:G17" si="0">IF(F6=250,"4.00€",
IF(F6=500,"7.50€",
IF(F6=1000,"14.00€")))</f>
        <v>4.00€</v>
      </c>
      <c r="H6" s="33" t="str">
        <f t="shared" ref="H6:H17" si="1">IF(F6=250,"4.50€",
IF(F6=500,"8.50€",
IF(F6=1000,"16.50€")))</f>
        <v>4.50€</v>
      </c>
      <c r="I6" s="14"/>
    </row>
    <row r="7" spans="2:9" ht="18.75" x14ac:dyDescent="0.25">
      <c r="B7" s="12"/>
      <c r="C7" s="13"/>
      <c r="D7" s="13"/>
      <c r="E7" s="55" t="s">
        <v>4</v>
      </c>
      <c r="F7" s="56">
        <v>500</v>
      </c>
      <c r="G7" s="56" t="str">
        <f t="shared" si="0"/>
        <v>7.50€</v>
      </c>
      <c r="H7" s="33" t="str">
        <f>IF(F7=250,"4.50€",
IF(F7=500,"8.50€",
IF(F7=1000,"16.50€")))</f>
        <v>8.50€</v>
      </c>
      <c r="I7" s="14"/>
    </row>
    <row r="8" spans="2:9" ht="18.75" x14ac:dyDescent="0.25">
      <c r="B8" s="12"/>
      <c r="C8" s="13"/>
      <c r="D8" s="13"/>
      <c r="E8" s="55" t="s">
        <v>4</v>
      </c>
      <c r="F8" s="56">
        <v>1000</v>
      </c>
      <c r="G8" s="56" t="str">
        <f t="shared" si="0"/>
        <v>14.00€</v>
      </c>
      <c r="H8" s="33" t="str">
        <f t="shared" si="1"/>
        <v>16.50€</v>
      </c>
      <c r="I8" s="14"/>
    </row>
    <row r="9" spans="2:9" ht="18.75" x14ac:dyDescent="0.25">
      <c r="B9" s="12"/>
      <c r="C9" s="13"/>
      <c r="D9" s="13"/>
      <c r="E9" s="55" t="s">
        <v>15</v>
      </c>
      <c r="F9" s="56">
        <v>250</v>
      </c>
      <c r="G9" s="56" t="str">
        <f t="shared" si="0"/>
        <v>4.00€</v>
      </c>
      <c r="H9" s="33" t="str">
        <f t="shared" si="1"/>
        <v>4.50€</v>
      </c>
      <c r="I9" s="14"/>
    </row>
    <row r="10" spans="2:9" ht="18.75" x14ac:dyDescent="0.25">
      <c r="B10" s="12"/>
      <c r="C10" s="13"/>
      <c r="D10" s="13"/>
      <c r="E10" s="55" t="s">
        <v>15</v>
      </c>
      <c r="F10" s="56">
        <v>500</v>
      </c>
      <c r="G10" s="56" t="str">
        <f t="shared" si="0"/>
        <v>7.50€</v>
      </c>
      <c r="H10" s="33" t="str">
        <f t="shared" si="1"/>
        <v>8.50€</v>
      </c>
      <c r="I10" s="14"/>
    </row>
    <row r="11" spans="2:9" ht="18.75" x14ac:dyDescent="0.25">
      <c r="B11" s="12"/>
      <c r="C11" s="13"/>
      <c r="D11" s="13"/>
      <c r="E11" s="55" t="s">
        <v>15</v>
      </c>
      <c r="F11" s="56">
        <v>1000</v>
      </c>
      <c r="G11" s="56" t="str">
        <f t="shared" si="0"/>
        <v>14.00€</v>
      </c>
      <c r="H11" s="33" t="str">
        <f t="shared" si="1"/>
        <v>16.50€</v>
      </c>
      <c r="I11" s="14"/>
    </row>
    <row r="12" spans="2:9" ht="18.75" x14ac:dyDescent="0.25">
      <c r="B12" s="12"/>
      <c r="C12" s="13"/>
      <c r="D12" s="13"/>
      <c r="E12" s="57" t="s">
        <v>5</v>
      </c>
      <c r="F12" s="58">
        <v>250</v>
      </c>
      <c r="G12" s="33" t="str">
        <f t="shared" si="0"/>
        <v>4.00€</v>
      </c>
      <c r="H12" s="58" t="str">
        <f t="shared" si="1"/>
        <v>4.50€</v>
      </c>
      <c r="I12" s="14"/>
    </row>
    <row r="13" spans="2:9" ht="18.75" x14ac:dyDescent="0.25">
      <c r="B13" s="12"/>
      <c r="C13" s="13"/>
      <c r="D13" s="13"/>
      <c r="E13" s="57" t="s">
        <v>5</v>
      </c>
      <c r="F13" s="58">
        <v>500</v>
      </c>
      <c r="G13" s="33" t="str">
        <f t="shared" si="0"/>
        <v>7.50€</v>
      </c>
      <c r="H13" s="58" t="str">
        <f t="shared" si="1"/>
        <v>8.50€</v>
      </c>
      <c r="I13" s="14"/>
    </row>
    <row r="14" spans="2:9" ht="18.75" x14ac:dyDescent="0.25">
      <c r="B14" s="12"/>
      <c r="C14" s="13"/>
      <c r="D14" s="13"/>
      <c r="E14" s="57" t="s">
        <v>5</v>
      </c>
      <c r="F14" s="58">
        <v>1000</v>
      </c>
      <c r="G14" s="33" t="str">
        <f t="shared" si="0"/>
        <v>14.00€</v>
      </c>
      <c r="H14" s="58" t="str">
        <f t="shared" si="1"/>
        <v>16.50€</v>
      </c>
      <c r="I14" s="14"/>
    </row>
    <row r="15" spans="2:9" ht="18.75" x14ac:dyDescent="0.25">
      <c r="B15" s="12"/>
      <c r="C15" s="13"/>
      <c r="D15" s="13"/>
      <c r="E15" s="57" t="s">
        <v>8</v>
      </c>
      <c r="F15" s="58">
        <v>250</v>
      </c>
      <c r="G15" s="33" t="str">
        <f t="shared" si="0"/>
        <v>4.00€</v>
      </c>
      <c r="H15" s="58" t="str">
        <f t="shared" si="1"/>
        <v>4.50€</v>
      </c>
      <c r="I15" s="14"/>
    </row>
    <row r="16" spans="2:9" ht="18.75" x14ac:dyDescent="0.25">
      <c r="B16" s="12"/>
      <c r="C16" s="13"/>
      <c r="D16" s="13"/>
      <c r="E16" s="57" t="s">
        <v>8</v>
      </c>
      <c r="F16" s="58">
        <v>500</v>
      </c>
      <c r="G16" s="33" t="str">
        <f t="shared" si="0"/>
        <v>7.50€</v>
      </c>
      <c r="H16" s="58" t="str">
        <f t="shared" si="1"/>
        <v>8.50€</v>
      </c>
      <c r="I16" s="14"/>
    </row>
    <row r="17" spans="2:9" ht="18.75" x14ac:dyDescent="0.25">
      <c r="B17" s="12"/>
      <c r="C17" s="13"/>
      <c r="D17" s="13"/>
      <c r="E17" s="57" t="s">
        <v>8</v>
      </c>
      <c r="F17" s="58">
        <v>1000</v>
      </c>
      <c r="G17" s="33" t="str">
        <f t="shared" si="0"/>
        <v>14.00€</v>
      </c>
      <c r="H17" s="58" t="str">
        <f t="shared" si="1"/>
        <v>16.50€</v>
      </c>
      <c r="I17" s="14"/>
    </row>
    <row r="20" spans="2:9" x14ac:dyDescent="0.25">
      <c r="D20" t="s">
        <v>20</v>
      </c>
    </row>
    <row r="21" spans="2:9" x14ac:dyDescent="0.25">
      <c r="D21" t="s">
        <v>21</v>
      </c>
    </row>
    <row r="22" spans="2:9" x14ac:dyDescent="0.25">
      <c r="D22" t="s">
        <v>22</v>
      </c>
    </row>
  </sheetData>
  <phoneticPr fontId="12" type="noConversion"/>
  <dataValidations count="2">
    <dataValidation type="list" allowBlank="1" showInputMessage="1" showErrorMessage="1" sqref="E6:E17" xr:uid="{827C1B3C-8A66-4ED9-9881-BA2DE43A8480}">
      <formula1>Miel</formula1>
    </dataValidation>
    <dataValidation type="list" allowBlank="1" showInputMessage="1" showErrorMessage="1" sqref="F6:F17 G12:G17" xr:uid="{4864D19B-DA1B-4412-9AA5-E79F1E53F054}">
      <formula1>Poids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1:P23"/>
  <sheetViews>
    <sheetView zoomScaleNormal="100" workbookViewId="0">
      <selection activeCell="J20" sqref="J20"/>
    </sheetView>
  </sheetViews>
  <sheetFormatPr baseColWidth="10" defaultColWidth="11.42578125" defaultRowHeight="18.75" x14ac:dyDescent="0.25"/>
  <cols>
    <col min="1" max="1" width="11.42578125" style="1"/>
    <col min="2" max="2" width="12.5703125" style="1" bestFit="1" customWidth="1"/>
    <col min="3" max="3" width="5.7109375" style="1" customWidth="1"/>
    <col min="4" max="4" width="13" style="1" bestFit="1" customWidth="1"/>
    <col min="5" max="5" width="5.7109375" style="1" customWidth="1"/>
    <col min="6" max="6" width="11.42578125" style="1"/>
    <col min="7" max="7" width="5.7109375" style="1" customWidth="1"/>
    <col min="8" max="8" width="11.42578125" style="1"/>
    <col min="9" max="9" width="5.7109375" style="1" customWidth="1"/>
    <col min="10" max="11" width="11.42578125" style="1"/>
    <col min="12" max="12" width="4" style="1" bestFit="1" customWidth="1"/>
    <col min="13" max="16384" width="11.42578125" style="1"/>
  </cols>
  <sheetData>
    <row r="1" spans="2:13" ht="19.5" thickBot="1" x14ac:dyDescent="0.3"/>
    <row r="2" spans="2:13" ht="21.75" thickBot="1" x14ac:dyDescent="0.3">
      <c r="B2" s="52" t="s">
        <v>10</v>
      </c>
      <c r="C2" s="53"/>
      <c r="D2" s="53"/>
      <c r="E2" s="53"/>
      <c r="F2" s="53"/>
      <c r="G2" s="53"/>
      <c r="H2" s="54"/>
    </row>
    <row r="5" spans="2:13" x14ac:dyDescent="0.25">
      <c r="B5" s="32" t="s">
        <v>12</v>
      </c>
      <c r="D5" s="15" t="s">
        <v>6</v>
      </c>
      <c r="E5" s="16"/>
      <c r="F5" s="15" t="s">
        <v>13</v>
      </c>
      <c r="G5" s="16"/>
      <c r="H5" s="15" t="s">
        <v>14</v>
      </c>
      <c r="J5" s="31" t="s">
        <v>18</v>
      </c>
    </row>
    <row r="6" spans="2:13" x14ac:dyDescent="0.25">
      <c r="B6" s="19" t="s">
        <v>15</v>
      </c>
      <c r="D6" s="17">
        <v>250</v>
      </c>
      <c r="F6" s="21">
        <v>4</v>
      </c>
      <c r="G6" s="17"/>
      <c r="H6" s="18">
        <v>4.5</v>
      </c>
      <c r="J6" s="19"/>
    </row>
    <row r="7" spans="2:13" x14ac:dyDescent="0.25">
      <c r="B7" s="1" t="s">
        <v>4</v>
      </c>
      <c r="D7" s="17">
        <v>500</v>
      </c>
      <c r="F7" s="24">
        <v>7.5</v>
      </c>
      <c r="G7" s="17"/>
      <c r="H7" s="18">
        <v>8.5</v>
      </c>
      <c r="J7" s="19"/>
    </row>
    <row r="8" spans="2:13" x14ac:dyDescent="0.25">
      <c r="B8" s="19" t="s">
        <v>8</v>
      </c>
      <c r="D8" s="20">
        <v>1000</v>
      </c>
      <c r="F8" s="24">
        <v>14</v>
      </c>
      <c r="G8" s="17"/>
      <c r="H8" s="21">
        <v>16.5</v>
      </c>
      <c r="I8" s="22"/>
      <c r="J8" s="45"/>
      <c r="K8" s="23"/>
    </row>
    <row r="9" spans="2:13" x14ac:dyDescent="0.25">
      <c r="B9" s="19" t="s">
        <v>5</v>
      </c>
      <c r="I9" s="22"/>
      <c r="J9" s="45"/>
      <c r="K9" s="23"/>
      <c r="L9" s="23"/>
    </row>
    <row r="10" spans="2:13" x14ac:dyDescent="0.25">
      <c r="B10" s="19"/>
      <c r="I10" s="22"/>
      <c r="J10" s="45"/>
      <c r="K10" s="23"/>
      <c r="L10" s="23"/>
    </row>
    <row r="11" spans="2:13" x14ac:dyDescent="0.25">
      <c r="B11" s="19"/>
      <c r="J11" s="46"/>
      <c r="K11" s="23"/>
      <c r="L11" s="23"/>
    </row>
    <row r="12" spans="2:13" x14ac:dyDescent="0.25">
      <c r="J12" s="46"/>
      <c r="K12" s="23"/>
      <c r="L12" s="23"/>
      <c r="M12" s="23"/>
    </row>
    <row r="13" spans="2:13" x14ac:dyDescent="0.25">
      <c r="J13" s="19"/>
      <c r="K13" s="23"/>
      <c r="L13" s="23"/>
    </row>
    <row r="14" spans="2:13" x14ac:dyDescent="0.25">
      <c r="J14" s="19"/>
    </row>
    <row r="15" spans="2:13" x14ac:dyDescent="0.25">
      <c r="J15" s="19"/>
    </row>
    <row r="16" spans="2:13" x14ac:dyDescent="0.25">
      <c r="J16" s="19"/>
      <c r="K16" s="3"/>
    </row>
    <row r="17" spans="10:16" x14ac:dyDescent="0.25">
      <c r="J17" s="19"/>
      <c r="K17" s="25"/>
      <c r="L17" s="3"/>
    </row>
    <row r="18" spans="10:16" x14ac:dyDescent="0.25">
      <c r="J18" s="19"/>
      <c r="L18" s="3"/>
      <c r="M18" s="50"/>
      <c r="N18" s="50"/>
      <c r="O18" s="50"/>
      <c r="P18" s="50"/>
    </row>
    <row r="19" spans="10:16" x14ac:dyDescent="0.25">
      <c r="J19" s="19"/>
      <c r="L19" s="3"/>
    </row>
    <row r="20" spans="10:16" x14ac:dyDescent="0.25">
      <c r="J20" s="19"/>
      <c r="L20" s="25"/>
      <c r="M20" s="3"/>
    </row>
    <row r="21" spans="10:16" x14ac:dyDescent="0.25">
      <c r="J21" s="19"/>
      <c r="M21" s="26"/>
      <c r="N21" s="51"/>
      <c r="O21" s="51"/>
      <c r="P21" s="51"/>
    </row>
    <row r="22" spans="10:16" x14ac:dyDescent="0.25">
      <c r="J22" s="19"/>
      <c r="L22" s="26"/>
      <c r="M22" s="51"/>
      <c r="N22" s="51"/>
      <c r="O22" s="51"/>
    </row>
    <row r="23" spans="10:16" x14ac:dyDescent="0.25">
      <c r="J23" s="19"/>
    </row>
  </sheetData>
  <mergeCells count="4">
    <mergeCell ref="M18:P18"/>
    <mergeCell ref="N21:P21"/>
    <mergeCell ref="M22:O22"/>
    <mergeCell ref="B2:H2"/>
  </mergeCells>
  <conditionalFormatting sqref="H6:H8 E18:E513 D9:E9 D14:D511 D6:F8 F18:G518 D14:G17 E10:G11 G6:G9">
    <cfRule type="notContainsBlanks" dxfId="2" priority="4">
      <formula>LEN(TRIM(D6))&gt;0</formula>
    </cfRule>
  </conditionalFormatting>
  <conditionalFormatting sqref="B6:B7">
    <cfRule type="notContainsBlanks" dxfId="1" priority="2">
      <formula>LEN(TRIM(B6))&gt;0</formula>
    </cfRule>
  </conditionalFormatting>
  <conditionalFormatting sqref="F6:F8">
    <cfRule type="notContainsBlanks" dxfId="0" priority="1">
      <formula>LEN(TRIM(F6))&gt;0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E240F-791A-48B2-984A-0E6F645475CB}">
  <dimension ref="B5:H17"/>
  <sheetViews>
    <sheetView workbookViewId="0">
      <selection activeCell="B5" sqref="B5:D5"/>
    </sheetView>
  </sheetViews>
  <sheetFormatPr baseColWidth="10" defaultRowHeight="15" x14ac:dyDescent="0.25"/>
  <sheetData>
    <row r="5" spans="2:8" ht="18.75" x14ac:dyDescent="0.25">
      <c r="B5" s="34" t="s">
        <v>0</v>
      </c>
      <c r="C5" s="34" t="s">
        <v>19</v>
      </c>
      <c r="D5" s="35" t="s">
        <v>9</v>
      </c>
      <c r="E5" s="35"/>
      <c r="F5" s="35"/>
      <c r="G5" s="35"/>
      <c r="H5" s="36"/>
    </row>
    <row r="6" spans="2:8" ht="18.75" x14ac:dyDescent="0.25">
      <c r="B6" s="37"/>
      <c r="C6" s="37"/>
      <c r="D6" s="38"/>
      <c r="E6" s="39"/>
      <c r="F6" s="39"/>
      <c r="G6" s="39"/>
      <c r="H6" s="40"/>
    </row>
    <row r="7" spans="2:8" ht="18.75" x14ac:dyDescent="0.25">
      <c r="B7" s="37"/>
      <c r="C7" s="37"/>
      <c r="D7" s="38"/>
      <c r="E7" s="39"/>
      <c r="F7" s="39"/>
      <c r="G7" s="39"/>
      <c r="H7" s="40"/>
    </row>
    <row r="8" spans="2:8" ht="18.75" x14ac:dyDescent="0.25">
      <c r="B8" s="37"/>
      <c r="C8" s="37"/>
      <c r="D8" s="38"/>
      <c r="E8" s="39"/>
      <c r="F8" s="39"/>
      <c r="G8" s="39"/>
      <c r="H8" s="40"/>
    </row>
    <row r="9" spans="2:8" ht="18.75" x14ac:dyDescent="0.25">
      <c r="B9" s="37"/>
      <c r="C9" s="37"/>
      <c r="D9" s="38"/>
      <c r="E9" s="39"/>
      <c r="F9" s="39"/>
      <c r="G9" s="39"/>
      <c r="H9" s="40"/>
    </row>
    <row r="10" spans="2:8" ht="18.75" x14ac:dyDescent="0.25">
      <c r="B10" s="37"/>
      <c r="C10" s="37"/>
      <c r="D10" s="38"/>
      <c r="E10" s="39"/>
      <c r="F10" s="39"/>
      <c r="G10" s="39"/>
      <c r="H10" s="40"/>
    </row>
    <row r="11" spans="2:8" ht="18.75" x14ac:dyDescent="0.25">
      <c r="B11" s="37"/>
      <c r="C11" s="37"/>
      <c r="D11" s="38"/>
      <c r="E11" s="39"/>
      <c r="F11" s="39"/>
      <c r="G11" s="39"/>
      <c r="H11" s="40"/>
    </row>
    <row r="12" spans="2:8" ht="18.75" x14ac:dyDescent="0.25">
      <c r="B12" s="37"/>
      <c r="C12" s="37"/>
      <c r="D12" s="38"/>
      <c r="E12" s="39"/>
      <c r="F12" s="39"/>
      <c r="G12" s="39"/>
      <c r="H12" s="40"/>
    </row>
    <row r="13" spans="2:8" ht="18.75" x14ac:dyDescent="0.25">
      <c r="B13" s="37"/>
      <c r="C13" s="37"/>
      <c r="D13" s="38"/>
      <c r="E13" s="39"/>
      <c r="F13" s="39"/>
      <c r="G13" s="39"/>
      <c r="H13" s="40"/>
    </row>
    <row r="14" spans="2:8" ht="18.75" x14ac:dyDescent="0.25">
      <c r="B14" s="37"/>
      <c r="C14" s="37"/>
      <c r="D14" s="38"/>
      <c r="E14" s="39"/>
      <c r="F14" s="39"/>
      <c r="G14" s="39"/>
      <c r="H14" s="40"/>
    </row>
    <row r="15" spans="2:8" ht="18.75" x14ac:dyDescent="0.25">
      <c r="B15" s="37"/>
      <c r="C15" s="37"/>
      <c r="D15" s="38"/>
      <c r="E15" s="39"/>
      <c r="F15" s="39"/>
      <c r="G15" s="39"/>
      <c r="H15" s="40"/>
    </row>
    <row r="16" spans="2:8" ht="18.75" x14ac:dyDescent="0.25">
      <c r="B16" s="37"/>
      <c r="C16" s="37"/>
      <c r="D16" s="38"/>
      <c r="E16" s="39"/>
      <c r="F16" s="39"/>
      <c r="G16" s="39"/>
      <c r="H16" s="40"/>
    </row>
    <row r="17" spans="2:8" ht="18.75" x14ac:dyDescent="0.25">
      <c r="B17" s="41"/>
      <c r="C17" s="41"/>
      <c r="D17" s="42"/>
      <c r="E17" s="43"/>
      <c r="F17" s="43"/>
      <c r="G17" s="43"/>
      <c r="H17" s="4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5EDF4-9158-416A-8590-9B73854CDB17}">
  <dimension ref="B5:H17"/>
  <sheetViews>
    <sheetView workbookViewId="0">
      <selection activeCell="B5" sqref="B5:D5"/>
    </sheetView>
  </sheetViews>
  <sheetFormatPr baseColWidth="10" defaultRowHeight="15" x14ac:dyDescent="0.25"/>
  <sheetData>
    <row r="5" spans="2:8" ht="18.75" x14ac:dyDescent="0.25">
      <c r="B5" s="34" t="s">
        <v>0</v>
      </c>
      <c r="C5" s="34" t="s">
        <v>19</v>
      </c>
      <c r="D5" s="35" t="s">
        <v>9</v>
      </c>
      <c r="E5" s="35"/>
      <c r="F5" s="35"/>
      <c r="G5" s="35"/>
      <c r="H5" s="36"/>
    </row>
    <row r="6" spans="2:8" ht="18.75" x14ac:dyDescent="0.25">
      <c r="B6" s="37"/>
      <c r="C6" s="37"/>
      <c r="D6" s="38"/>
      <c r="E6" s="39"/>
      <c r="F6" s="39"/>
      <c r="G6" s="39"/>
      <c r="H6" s="40"/>
    </row>
    <row r="7" spans="2:8" ht="18.75" x14ac:dyDescent="0.25">
      <c r="B7" s="37"/>
      <c r="C7" s="37"/>
      <c r="D7" s="38"/>
      <c r="E7" s="39"/>
      <c r="F7" s="39"/>
      <c r="G7" s="39"/>
      <c r="H7" s="40"/>
    </row>
    <row r="8" spans="2:8" ht="18.75" x14ac:dyDescent="0.25">
      <c r="B8" s="37"/>
      <c r="C8" s="37"/>
      <c r="D8" s="38"/>
      <c r="E8" s="39"/>
      <c r="F8" s="39"/>
      <c r="G8" s="39"/>
      <c r="H8" s="40"/>
    </row>
    <row r="9" spans="2:8" ht="18.75" x14ac:dyDescent="0.25">
      <c r="B9" s="37"/>
      <c r="C9" s="37"/>
      <c r="D9" s="38"/>
      <c r="E9" s="39"/>
      <c r="F9" s="39"/>
      <c r="G9" s="39"/>
      <c r="H9" s="40"/>
    </row>
    <row r="10" spans="2:8" ht="18.75" x14ac:dyDescent="0.25">
      <c r="B10" s="37"/>
      <c r="C10" s="37"/>
      <c r="D10" s="38"/>
      <c r="E10" s="39"/>
      <c r="F10" s="39"/>
      <c r="G10" s="39"/>
      <c r="H10" s="40"/>
    </row>
    <row r="11" spans="2:8" ht="18.75" x14ac:dyDescent="0.25">
      <c r="B11" s="37"/>
      <c r="C11" s="37"/>
      <c r="D11" s="38"/>
      <c r="E11" s="39"/>
      <c r="F11" s="39"/>
      <c r="G11" s="39"/>
      <c r="H11" s="40"/>
    </row>
    <row r="12" spans="2:8" ht="18.75" x14ac:dyDescent="0.25">
      <c r="B12" s="37"/>
      <c r="C12" s="37"/>
      <c r="D12" s="38"/>
      <c r="E12" s="39"/>
      <c r="F12" s="39"/>
      <c r="G12" s="39"/>
      <c r="H12" s="40"/>
    </row>
    <row r="13" spans="2:8" ht="18.75" x14ac:dyDescent="0.25">
      <c r="B13" s="37"/>
      <c r="C13" s="37"/>
      <c r="D13" s="38"/>
      <c r="E13" s="39"/>
      <c r="F13" s="39"/>
      <c r="G13" s="39"/>
      <c r="H13" s="40"/>
    </row>
    <row r="14" spans="2:8" ht="18.75" x14ac:dyDescent="0.25">
      <c r="B14" s="37"/>
      <c r="C14" s="37"/>
      <c r="D14" s="38"/>
      <c r="E14" s="39"/>
      <c r="F14" s="39"/>
      <c r="G14" s="39"/>
      <c r="H14" s="40"/>
    </row>
    <row r="15" spans="2:8" ht="18.75" x14ac:dyDescent="0.25">
      <c r="B15" s="37"/>
      <c r="C15" s="37"/>
      <c r="D15" s="38"/>
      <c r="E15" s="39"/>
      <c r="F15" s="39"/>
      <c r="G15" s="39"/>
      <c r="H15" s="40"/>
    </row>
    <row r="16" spans="2:8" ht="18.75" x14ac:dyDescent="0.25">
      <c r="B16" s="37"/>
      <c r="C16" s="37"/>
      <c r="D16" s="38"/>
      <c r="E16" s="39"/>
      <c r="F16" s="39"/>
      <c r="G16" s="39"/>
      <c r="H16" s="40"/>
    </row>
    <row r="17" spans="2:8" ht="18.75" x14ac:dyDescent="0.25">
      <c r="B17" s="41"/>
      <c r="C17" s="41"/>
      <c r="D17" s="42"/>
      <c r="E17" s="43"/>
      <c r="F17" s="43"/>
      <c r="G17" s="43"/>
      <c r="H17" s="4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44F5-A803-4F4D-B995-50C30D2C2ADC}">
  <dimension ref="B5:H17"/>
  <sheetViews>
    <sheetView workbookViewId="0">
      <selection activeCell="E23" sqref="E23"/>
    </sheetView>
  </sheetViews>
  <sheetFormatPr baseColWidth="10" defaultRowHeight="15" x14ac:dyDescent="0.25"/>
  <sheetData>
    <row r="5" spans="2:8" ht="18.75" x14ac:dyDescent="0.25">
      <c r="B5" s="34" t="s">
        <v>0</v>
      </c>
      <c r="C5" s="34" t="s">
        <v>19</v>
      </c>
      <c r="D5" s="35" t="s">
        <v>9</v>
      </c>
      <c r="E5" s="35"/>
      <c r="F5" s="35"/>
      <c r="G5" s="35"/>
      <c r="H5" s="36"/>
    </row>
    <row r="6" spans="2:8" ht="18.75" x14ac:dyDescent="0.25">
      <c r="B6" s="37"/>
      <c r="C6" s="37"/>
      <c r="D6" s="38"/>
      <c r="E6" s="39"/>
      <c r="F6" s="39"/>
      <c r="G6" s="39"/>
      <c r="H6" s="40"/>
    </row>
    <row r="7" spans="2:8" ht="18.75" x14ac:dyDescent="0.25">
      <c r="B7" s="37"/>
      <c r="C7" s="37"/>
      <c r="D7" s="38"/>
      <c r="E7" s="39"/>
      <c r="F7" s="39"/>
      <c r="G7" s="39"/>
      <c r="H7" s="40"/>
    </row>
    <row r="8" spans="2:8" ht="18.75" x14ac:dyDescent="0.25">
      <c r="B8" s="37"/>
      <c r="C8" s="37"/>
      <c r="D8" s="38"/>
      <c r="E8" s="39"/>
      <c r="F8" s="39"/>
      <c r="G8" s="39"/>
      <c r="H8" s="40"/>
    </row>
    <row r="9" spans="2:8" ht="18.75" x14ac:dyDescent="0.25">
      <c r="B9" s="37"/>
      <c r="C9" s="37"/>
      <c r="D9" s="38"/>
      <c r="E9" s="39"/>
      <c r="F9" s="39"/>
      <c r="G9" s="39"/>
      <c r="H9" s="40"/>
    </row>
    <row r="10" spans="2:8" ht="18.75" x14ac:dyDescent="0.25">
      <c r="B10" s="37"/>
      <c r="C10" s="37"/>
      <c r="D10" s="38"/>
      <c r="E10" s="39"/>
      <c r="F10" s="39"/>
      <c r="G10" s="39"/>
      <c r="H10" s="40"/>
    </row>
    <row r="11" spans="2:8" ht="18.75" x14ac:dyDescent="0.25">
      <c r="B11" s="37"/>
      <c r="C11" s="37"/>
      <c r="D11" s="38"/>
      <c r="E11" s="39"/>
      <c r="F11" s="39"/>
      <c r="G11" s="39"/>
      <c r="H11" s="40"/>
    </row>
    <row r="12" spans="2:8" ht="18.75" x14ac:dyDescent="0.25">
      <c r="B12" s="37"/>
      <c r="C12" s="37"/>
      <c r="D12" s="38"/>
      <c r="E12" s="39"/>
      <c r="F12" s="39"/>
      <c r="G12" s="39"/>
      <c r="H12" s="40"/>
    </row>
    <row r="13" spans="2:8" ht="18.75" x14ac:dyDescent="0.25">
      <c r="B13" s="37"/>
      <c r="C13" s="37"/>
      <c r="D13" s="38"/>
      <c r="E13" s="39"/>
      <c r="F13" s="39"/>
      <c r="G13" s="39"/>
      <c r="H13" s="40"/>
    </row>
    <row r="14" spans="2:8" ht="18.75" x14ac:dyDescent="0.25">
      <c r="B14" s="37"/>
      <c r="C14" s="37"/>
      <c r="D14" s="38"/>
      <c r="E14" s="39"/>
      <c r="F14" s="39"/>
      <c r="G14" s="39"/>
      <c r="H14" s="40"/>
    </row>
    <row r="15" spans="2:8" ht="18.75" x14ac:dyDescent="0.25">
      <c r="B15" s="37"/>
      <c r="C15" s="37"/>
      <c r="D15" s="38"/>
      <c r="E15" s="39"/>
      <c r="F15" s="39"/>
      <c r="G15" s="39"/>
      <c r="H15" s="40"/>
    </row>
    <row r="16" spans="2:8" ht="18.75" x14ac:dyDescent="0.25">
      <c r="B16" s="37"/>
      <c r="C16" s="37"/>
      <c r="D16" s="38"/>
      <c r="E16" s="39"/>
      <c r="F16" s="39"/>
      <c r="G16" s="39"/>
      <c r="H16" s="40"/>
    </row>
    <row r="17" spans="2:8" ht="18.75" x14ac:dyDescent="0.25">
      <c r="B17" s="41"/>
      <c r="C17" s="41"/>
      <c r="D17" s="42"/>
      <c r="E17" s="43"/>
      <c r="F17" s="43"/>
      <c r="G17" s="43"/>
      <c r="H17" s="4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DDA3F-3C5C-4C0B-B6F4-D49BBEC09F4E}"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Journal entrées et sorties</vt:lpstr>
      <vt:lpstr>BD</vt:lpstr>
      <vt:lpstr>Config</vt:lpstr>
      <vt:lpstr>Miellerie</vt:lpstr>
      <vt:lpstr>Stock</vt:lpstr>
      <vt:lpstr>Vente</vt:lpstr>
      <vt:lpstr>Feuil4</vt:lpstr>
      <vt:lpstr>Lot</vt:lpstr>
      <vt:lpstr>Miel</vt:lpstr>
      <vt:lpstr>Poids</vt:lpstr>
      <vt:lpstr>Prixm1</vt:lpstr>
      <vt:lpstr>Prixm2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thierry humbert</cp:lastModifiedBy>
  <dcterms:created xsi:type="dcterms:W3CDTF">2015-08-05T11:02:55Z</dcterms:created>
  <dcterms:modified xsi:type="dcterms:W3CDTF">2023-02-19T11:34:26Z</dcterms:modified>
</cp:coreProperties>
</file>