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olenne.deroye\Desktop\projet Promo 2026\"/>
    </mc:Choice>
  </mc:AlternateContent>
  <xr:revisionPtr revIDLastSave="0" documentId="8_{35E5DFEF-79AB-459F-B733-04F45E4E2B64}" xr6:coauthVersionLast="47" xr6:coauthVersionMax="47" xr10:uidLastSave="{00000000-0000-0000-0000-000000000000}"/>
  <bookViews>
    <workbookView xWindow="-120" yWindow="-120" windowWidth="29040" windowHeight="15720" activeTab="2" xr2:uid="{D33F8589-EAD9-4D3B-8453-DC4E3BA11C28}"/>
  </bookViews>
  <sheets>
    <sheet name="SYNTHESE" sheetId="7" r:id="rId1"/>
    <sheet name="impression" sheetId="6" r:id="rId2"/>
    <sheet name="exemple rempli" sheetId="3" r:id="rId3"/>
    <sheet name="bd code" sheetId="5" r:id="rId4"/>
    <sheet name="LISTE DEROULANTE" sheetId="4" r:id="rId5"/>
  </sheets>
  <definedNames>
    <definedName name="contact_auchan">#REF!</definedName>
    <definedName name="conversion_mois">#REF!</definedName>
    <definedName name="nom_acheteur_auchan">#REF!</definedName>
    <definedName name="nom_acheteur_schiever">#REF!</definedName>
    <definedName name="rayon_auchan">#REF!</definedName>
    <definedName name="rayon_schiever">#REF!</definedName>
    <definedName name="_xlnm.Print_Area" localSheetId="1">impression!$B$2:$J$81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6" l="1"/>
  <c r="C23" i="3"/>
  <c r="C40" i="3"/>
  <c r="A36" i="3"/>
  <c r="A42" i="3"/>
  <c r="C24" i="3"/>
  <c r="C28" i="3"/>
  <c r="A25" i="3"/>
  <c r="A31" i="3"/>
  <c r="C18" i="3"/>
  <c r="C36" i="3"/>
  <c r="C25" i="3"/>
  <c r="A41" i="3"/>
  <c r="A38" i="3"/>
  <c r="C22" i="3"/>
  <c r="A13" i="3"/>
  <c r="A40" i="3"/>
  <c r="C31" i="3"/>
  <c r="C39" i="3"/>
  <c r="A20" i="3"/>
  <c r="C41" i="3"/>
  <c r="I24" i="3"/>
  <c r="G24" i="3"/>
  <c r="G24" i="3" a="1"/>
  <c r="H24" i="3"/>
  <c r="C34" i="3"/>
  <c r="I11" i="3"/>
  <c r="G11" i="3"/>
  <c r="G11" i="3" a="1"/>
  <c r="H11" i="3"/>
  <c r="H45" i="3"/>
  <c r="G45" i="3"/>
  <c r="G45" i="3" a="1"/>
  <c r="I45" i="3"/>
  <c r="A30" i="3"/>
  <c r="A45" i="3"/>
  <c r="A43" i="3"/>
  <c r="C29" i="3"/>
  <c r="I36" i="3"/>
  <c r="G36" i="3"/>
  <c r="G36" i="3" a="1"/>
  <c r="H36" i="3"/>
  <c r="C13" i="3"/>
  <c r="H40" i="3"/>
  <c r="G40" i="3"/>
  <c r="G40" i="3" a="1"/>
  <c r="I40" i="3"/>
  <c r="A24" i="3"/>
  <c r="I37" i="3"/>
  <c r="G37" i="3"/>
  <c r="A37" i="3"/>
  <c r="G37" i="3" a="1"/>
  <c r="H37" i="3"/>
  <c r="I25" i="3"/>
  <c r="G25" i="3"/>
  <c r="G25" i="3" a="1"/>
  <c r="H25" i="3"/>
  <c r="A35" i="3"/>
  <c r="G14" i="3"/>
  <c r="A14" i="3"/>
  <c r="C14" i="3"/>
  <c r="D14" i="3"/>
  <c r="B14" i="3"/>
  <c r="E14" i="3"/>
  <c r="C35" i="3"/>
  <c r="A12" i="3"/>
  <c r="C12" i="3"/>
  <c r="G12" i="3"/>
  <c r="E12" i="3"/>
  <c r="D12" i="3"/>
  <c r="B12" i="3"/>
  <c r="I30" i="3"/>
  <c r="G30" i="3"/>
  <c r="G30" i="3" a="1"/>
  <c r="H30" i="3"/>
  <c r="C42" i="3"/>
  <c r="I14" i="3"/>
  <c r="C14" i="3" a="1"/>
  <c r="A14" i="3" a="1"/>
  <c r="G14" i="3" a="1"/>
  <c r="H14" i="3"/>
  <c r="A27" i="3"/>
  <c r="H41" i="3"/>
  <c r="G41" i="3"/>
  <c r="G41" i="3" a="1"/>
  <c r="I41" i="3"/>
  <c r="H12" i="3"/>
  <c r="C12" i="3" a="1"/>
  <c r="A12" i="3" a="1"/>
  <c r="G12" i="3" a="1"/>
  <c r="I12" i="3"/>
  <c r="D40" i="3"/>
  <c r="B40" i="3"/>
  <c r="C40" i="3" a="1"/>
  <c r="A40" i="3" a="1"/>
  <c r="E40" i="3"/>
  <c r="D22" i="3"/>
  <c r="E22" i="3"/>
  <c r="B22" i="3"/>
  <c r="E43" i="3"/>
  <c r="G43" i="3"/>
  <c r="D43" i="3"/>
  <c r="B43" i="3"/>
  <c r="C43" i="3"/>
  <c r="I38" i="3"/>
  <c r="G38" i="3"/>
  <c r="G38" i="3" a="1"/>
  <c r="H38" i="3"/>
  <c r="I13" i="3"/>
  <c r="G13" i="3"/>
  <c r="G13" i="3" a="1"/>
  <c r="H13" i="3"/>
  <c r="E37" i="3"/>
  <c r="C37" i="3"/>
  <c r="B37" i="3"/>
  <c r="C37" i="3" a="1"/>
  <c r="A37" i="3" a="1"/>
  <c r="D37" i="3"/>
  <c r="I15" i="3"/>
  <c r="G15" i="3"/>
  <c r="C15" i="3"/>
  <c r="G15" i="3" a="1"/>
  <c r="H15" i="3"/>
  <c r="I29" i="3"/>
  <c r="G29" i="3"/>
  <c r="G29" i="3" a="1"/>
  <c r="H29" i="3"/>
  <c r="C20" i="3"/>
  <c r="C11" i="3"/>
  <c r="H17" i="3"/>
  <c r="G17" i="3"/>
  <c r="G17" i="3" a="1"/>
  <c r="I17" i="3"/>
  <c r="A39" i="3"/>
  <c r="I31" i="3"/>
  <c r="G31" i="3"/>
  <c r="G31" i="3" a="1"/>
  <c r="H31" i="3"/>
  <c r="I32" i="3"/>
  <c r="G32" i="3"/>
  <c r="G32" i="3" a="1"/>
  <c r="H32" i="3"/>
  <c r="A17" i="3"/>
  <c r="A48" i="3"/>
  <c r="I39" i="3"/>
  <c r="G39" i="3"/>
  <c r="G39" i="3" a="1"/>
  <c r="H39" i="3"/>
  <c r="A18" i="3"/>
  <c r="G22" i="3"/>
  <c r="C26" i="3"/>
  <c r="H16" i="3"/>
  <c r="G16" i="3"/>
  <c r="G16" i="3" a="1"/>
  <c r="I16" i="3"/>
  <c r="A28" i="3"/>
  <c r="A19" i="3"/>
  <c r="C45" i="3"/>
  <c r="A11" i="3"/>
  <c r="C50" i="3"/>
  <c r="E50" i="3"/>
  <c r="G50" i="3"/>
  <c r="D50" i="3"/>
  <c r="B50" i="3"/>
  <c r="C38" i="3"/>
  <c r="A46" i="3"/>
  <c r="C32" i="3"/>
  <c r="A15" i="3"/>
  <c r="C21" i="3"/>
  <c r="I43" i="3"/>
  <c r="C43" i="3" a="1"/>
  <c r="A43" i="3" a="1"/>
  <c r="G43" i="3" a="1"/>
  <c r="H43" i="3"/>
  <c r="A29" i="3"/>
  <c r="H21" i="3"/>
  <c r="G21" i="3"/>
  <c r="G21" i="3" a="1"/>
  <c r="I21" i="3"/>
  <c r="I23" i="3"/>
  <c r="G23" i="3"/>
  <c r="G23" i="3" a="1"/>
  <c r="H23" i="3"/>
  <c r="I49" i="3"/>
  <c r="G49" i="3"/>
  <c r="G49" i="3" a="1"/>
  <c r="H49" i="3"/>
  <c r="A49" i="3"/>
  <c r="E13" i="3"/>
  <c r="D13" i="3"/>
  <c r="C13" i="3" a="1"/>
  <c r="A13" i="3" a="1"/>
  <c r="B13" i="3"/>
  <c r="A16" i="3"/>
  <c r="C33" i="3"/>
  <c r="G33" i="3"/>
  <c r="B33" i="3"/>
  <c r="D33" i="3"/>
  <c r="E33" i="3"/>
  <c r="A21" i="3"/>
  <c r="A23" i="3"/>
  <c r="B41" i="3"/>
  <c r="D41" i="3"/>
  <c r="C41" i="3" a="1"/>
  <c r="A41" i="3" a="1"/>
  <c r="E41" i="3"/>
  <c r="D47" i="3"/>
  <c r="B47" i="3"/>
  <c r="G47" i="3"/>
  <c r="E47" i="3"/>
  <c r="C47" i="3"/>
  <c r="A47" i="3"/>
  <c r="C46" i="3"/>
  <c r="A22" i="3"/>
  <c r="A32" i="3"/>
  <c r="D39" i="3"/>
  <c r="E39" i="3"/>
  <c r="C39" i="3" a="1"/>
  <c r="A39" i="3" a="1"/>
  <c r="B39" i="3"/>
  <c r="C16" i="3"/>
  <c r="H22" i="3"/>
  <c r="C22" i="3" a="1"/>
  <c r="A22" i="3" a="1"/>
  <c r="G22" i="3" a="1"/>
  <c r="I22" i="3"/>
  <c r="A26" i="3"/>
  <c r="B24" i="3"/>
  <c r="D24" i="3"/>
  <c r="C24" i="3" a="1"/>
  <c r="A24" i="3" a="1"/>
  <c r="E24" i="3"/>
  <c r="E25" i="3"/>
  <c r="B25" i="3"/>
  <c r="C25" i="3" a="1"/>
  <c r="A25" i="3" a="1"/>
  <c r="D25" i="3"/>
  <c r="B35" i="3"/>
  <c r="E35" i="3"/>
  <c r="D35" i="3"/>
  <c r="G35" i="3"/>
  <c r="A33" i="3"/>
  <c r="I19" i="3"/>
  <c r="G19" i="3"/>
  <c r="G19" i="3" a="1"/>
  <c r="H19" i="3"/>
  <c r="H33" i="3"/>
  <c r="C33" i="3" a="1"/>
  <c r="A33" i="3" a="1"/>
  <c r="G33" i="3" a="1"/>
  <c r="I33" i="3"/>
  <c r="C27" i="3"/>
  <c r="A44" i="3"/>
  <c r="H34" i="3"/>
  <c r="G34" i="3"/>
  <c r="G34" i="3" a="1"/>
  <c r="I34" i="3"/>
  <c r="A34" i="3"/>
  <c r="I27" i="3"/>
  <c r="G27" i="3"/>
  <c r="G27" i="3" a="1"/>
  <c r="H27" i="3"/>
  <c r="I42" i="3"/>
  <c r="G42" i="3"/>
  <c r="G42" i="3" a="1"/>
  <c r="H42" i="3"/>
  <c r="E44" i="3"/>
  <c r="G44" i="3"/>
  <c r="B44" i="3"/>
  <c r="D44" i="3"/>
  <c r="C44" i="3"/>
  <c r="H28" i="3"/>
  <c r="G28" i="3"/>
  <c r="G28" i="3" a="1"/>
  <c r="I28" i="3"/>
  <c r="E11" i="3"/>
  <c r="B11" i="3"/>
  <c r="C11" i="3" a="1"/>
  <c r="A11" i="3" a="1"/>
  <c r="D11" i="3"/>
  <c r="B29" i="3"/>
  <c r="E29" i="3"/>
  <c r="C29" i="3" a="1"/>
  <c r="A29" i="3" a="1"/>
  <c r="D29" i="3"/>
  <c r="D27" i="3"/>
  <c r="B27" i="3"/>
  <c r="C27" i="3" a="1"/>
  <c r="A27" i="3" a="1"/>
  <c r="E27" i="3"/>
  <c r="A50" i="3"/>
  <c r="D36" i="3"/>
  <c r="E36" i="3"/>
  <c r="C36" i="3" a="1"/>
  <c r="A36" i="3" a="1"/>
  <c r="B36" i="3"/>
  <c r="E45" i="3"/>
  <c r="B45" i="3"/>
  <c r="C45" i="3" a="1"/>
  <c r="A45" i="3" a="1"/>
  <c r="D45" i="3"/>
  <c r="D38" i="3"/>
  <c r="B38" i="3"/>
  <c r="C38" i="3" a="1"/>
  <c r="A38" i="3" a="1"/>
  <c r="E38" i="3"/>
  <c r="C30" i="3"/>
  <c r="E30" i="3"/>
  <c r="D30" i="3"/>
  <c r="C30" i="3" a="1"/>
  <c r="A30" i="3" a="1"/>
  <c r="B30" i="3"/>
  <c r="D46" i="3"/>
  <c r="G46" i="3"/>
  <c r="E46" i="3"/>
  <c r="B46" i="3"/>
  <c r="D32" i="3"/>
  <c r="B32" i="3"/>
  <c r="C32" i="3" a="1"/>
  <c r="A32" i="3" a="1"/>
  <c r="E32" i="3"/>
  <c r="E15" i="3"/>
  <c r="B15" i="3"/>
  <c r="C15" i="3" a="1"/>
  <c r="A15" i="3" a="1"/>
  <c r="D15" i="3"/>
  <c r="B18" i="3"/>
  <c r="G18" i="3"/>
  <c r="D18" i="3"/>
  <c r="E18" i="3"/>
  <c r="B34" i="3"/>
  <c r="E34" i="3"/>
  <c r="C34" i="3" a="1"/>
  <c r="A34" i="3" a="1"/>
  <c r="D34" i="3"/>
  <c r="B31" i="3"/>
  <c r="E31" i="3"/>
  <c r="C31" i="3" a="1"/>
  <c r="A31" i="3" a="1"/>
  <c r="D31" i="3"/>
  <c r="E48" i="3"/>
  <c r="G48" i="3"/>
  <c r="B48" i="3"/>
  <c r="C48" i="3"/>
  <c r="D48" i="3"/>
  <c r="E28" i="3"/>
  <c r="B28" i="3"/>
  <c r="C28" i="3" a="1"/>
  <c r="A28" i="3" a="1"/>
  <c r="D28" i="3"/>
  <c r="D21" i="3"/>
  <c r="E21" i="3"/>
  <c r="C21" i="3" a="1"/>
  <c r="A21" i="3" a="1"/>
  <c r="B21" i="3"/>
  <c r="D23" i="3"/>
  <c r="E23" i="3"/>
  <c r="C23" i="3" a="1"/>
  <c r="A23" i="3" a="1"/>
  <c r="B23" i="3"/>
  <c r="D16" i="3"/>
  <c r="E16" i="3"/>
  <c r="C16" i="3" a="1"/>
  <c r="A16" i="3" a="1"/>
  <c r="B16" i="3"/>
  <c r="H20" i="3"/>
  <c r="G20" i="3"/>
  <c r="G20" i="3" a="1"/>
  <c r="I20" i="3"/>
  <c r="E17" i="3"/>
  <c r="B17" i="3"/>
  <c r="C17" i="3"/>
  <c r="C17" i="3" a="1"/>
  <c r="A17" i="3" a="1"/>
  <c r="D17" i="3"/>
  <c r="E42" i="3"/>
  <c r="B42" i="3"/>
  <c r="C42" i="3" a="1"/>
  <c r="A42" i="3" a="1"/>
  <c r="D42" i="3"/>
  <c r="C49" i="3"/>
  <c r="E49" i="3"/>
  <c r="D49" i="3"/>
  <c r="C49" i="3" a="1"/>
  <c r="A49" i="3" a="1"/>
  <c r="B49" i="3"/>
  <c r="D19" i="3"/>
  <c r="C19" i="3"/>
  <c r="E19" i="3"/>
  <c r="C19" i="3" a="1"/>
  <c r="A19" i="3" a="1"/>
  <c r="B19" i="3"/>
  <c r="H35" i="3"/>
  <c r="C35" i="3" a="1"/>
  <c r="A35" i="3" a="1"/>
  <c r="G35" i="3" a="1"/>
  <c r="I35" i="3"/>
  <c r="I48" i="3"/>
  <c r="C48" i="3" a="1"/>
  <c r="A48" i="3" a="1"/>
  <c r="G48" i="3" a="1"/>
  <c r="H48" i="3"/>
  <c r="I47" i="3"/>
  <c r="C47" i="3" a="1"/>
  <c r="A47" i="3" a="1"/>
  <c r="G47" i="3" a="1"/>
  <c r="H47" i="3"/>
  <c r="B26" i="3"/>
  <c r="G26" i="3"/>
  <c r="D26" i="3"/>
  <c r="E26" i="3"/>
  <c r="H44" i="3"/>
  <c r="C44" i="3" a="1"/>
  <c r="A44" i="3" a="1"/>
  <c r="G44" i="3" a="1"/>
  <c r="I44" i="3"/>
  <c r="H26" i="3"/>
  <c r="C26" i="3" a="1"/>
  <c r="A26" i="3" a="1"/>
  <c r="G26" i="3" a="1"/>
  <c r="I26" i="3"/>
  <c r="B20" i="3"/>
  <c r="D20" i="3"/>
  <c r="C20" i="3" a="1"/>
  <c r="A20" i="3" a="1"/>
  <c r="E20" i="3"/>
  <c r="I18" i="3"/>
  <c r="C18" i="3" a="1"/>
  <c r="A18" i="3" a="1"/>
  <c r="G18" i="3" a="1"/>
  <c r="H18" i="3"/>
  <c r="I46" i="3"/>
  <c r="C46" i="3" a="1"/>
  <c r="A46" i="3" a="1"/>
  <c r="G46" i="3" a="1"/>
  <c r="H46" i="3"/>
  <c r="H50" i="3"/>
  <c r="C50" i="3" a="1"/>
  <c r="A50" i="3" a="1"/>
  <c r="G50" i="3" a="1"/>
  <c r="I50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<sst xmlns="http://schemas.openxmlformats.org/spreadsheetml/2006/main" count="182" uniqueCount="77">
  <si>
    <t>Date début opération</t>
  </si>
  <si>
    <t>Date fin opération</t>
  </si>
  <si>
    <t>Date appro</t>
  </si>
  <si>
    <t>enseigne</t>
  </si>
  <si>
    <t xml:space="preserve">Rayon / gamme </t>
  </si>
  <si>
    <t>code article client</t>
  </si>
  <si>
    <t>Poids</t>
  </si>
  <si>
    <t>pcb</t>
  </si>
  <si>
    <t>qté previsionnelle</t>
  </si>
  <si>
    <t>code article</t>
  </si>
  <si>
    <t>nom produit</t>
  </si>
  <si>
    <t>Support</t>
  </si>
  <si>
    <t>prix promo</t>
  </si>
  <si>
    <t>prix normal</t>
  </si>
  <si>
    <t>% reduction</t>
  </si>
  <si>
    <t>ENSEIGNE</t>
  </si>
  <si>
    <t>MAGASIN</t>
  </si>
  <si>
    <t>NATIONAL</t>
  </si>
  <si>
    <t>REGIONAL</t>
  </si>
  <si>
    <t>nom du magasin :</t>
  </si>
  <si>
    <t xml:space="preserve">Nom de l'opération : </t>
  </si>
  <si>
    <t>TYPE MAGASIN</t>
  </si>
  <si>
    <t>HYPER + SUPER</t>
  </si>
  <si>
    <t>SUPER</t>
  </si>
  <si>
    <t>HYPER</t>
  </si>
  <si>
    <t xml:space="preserve">Type magasin (POUR AUCHAN) </t>
  </si>
  <si>
    <t>Périmètre</t>
  </si>
  <si>
    <t>SUPPPORT</t>
  </si>
  <si>
    <t>TRACT</t>
  </si>
  <si>
    <t>OC</t>
  </si>
  <si>
    <t>MEA</t>
  </si>
  <si>
    <t>PPL</t>
  </si>
  <si>
    <t xml:space="preserve">code client : </t>
  </si>
  <si>
    <t>code interne</t>
  </si>
  <si>
    <t>code client</t>
  </si>
  <si>
    <t>Produit retenu</t>
  </si>
  <si>
    <t>Saisie tarifaire VIF</t>
  </si>
  <si>
    <t>Saisie prevision ventes</t>
  </si>
  <si>
    <t>Saisie Promo jour</t>
  </si>
  <si>
    <t>necessaire ? Recuperation automatique selon le 1er produit ?</t>
  </si>
  <si>
    <t>PROMOTION FESTEIN</t>
  </si>
  <si>
    <t>PRIX EN EURO</t>
  </si>
  <si>
    <t>Magasins, Réseau, Secteur</t>
  </si>
  <si>
    <t>Code client</t>
  </si>
  <si>
    <t>Date de début</t>
  </si>
  <si>
    <t>Date de fin</t>
  </si>
  <si>
    <t>Semaine</t>
  </si>
  <si>
    <t>Type de promotion</t>
  </si>
  <si>
    <t>Code</t>
  </si>
  <si>
    <t>Libellé article</t>
  </si>
  <si>
    <t>Prix</t>
  </si>
  <si>
    <t xml:space="preserve">Prix </t>
  </si>
  <si>
    <t>%</t>
  </si>
  <si>
    <t>PVC</t>
  </si>
  <si>
    <t>Qté prévue en colis</t>
  </si>
  <si>
    <t>Article</t>
  </si>
  <si>
    <t>Normal</t>
  </si>
  <si>
    <t>Promo</t>
  </si>
  <si>
    <t>promo</t>
  </si>
  <si>
    <t>Date de première livraison</t>
  </si>
  <si>
    <t>Date de dernière livraison</t>
  </si>
  <si>
    <t>Informations complémentaires:</t>
  </si>
  <si>
    <t>TOUS NOS PRODUITS SONT FABRIQUES EN ALSACE</t>
  </si>
  <si>
    <t>Date:</t>
  </si>
  <si>
    <t xml:space="preserve">                                                   </t>
  </si>
  <si>
    <r>
      <t xml:space="preserve">     Visa:</t>
    </r>
    <r>
      <rPr>
        <u/>
        <sz val="28"/>
        <rFont val="Arial"/>
        <family val="2"/>
      </rPr>
      <t xml:space="preserve">                 </t>
    </r>
  </si>
  <si>
    <t xml:space="preserve">                          </t>
  </si>
  <si>
    <t>nom de l'opé</t>
  </si>
  <si>
    <t xml:space="preserve">Date début </t>
  </si>
  <si>
    <t>Date fin</t>
  </si>
  <si>
    <t>qté réalisée</t>
  </si>
  <si>
    <t>offre complémentaire</t>
  </si>
  <si>
    <t xml:space="preserve">Tarif a appliquer : </t>
  </si>
  <si>
    <t>TARIF</t>
  </si>
  <si>
    <t/>
  </si>
  <si>
    <t>PATRICK</t>
  </si>
  <si>
    <t>LUDO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</si>
</sst>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5" formatCode="d/m/yy"/>
    <numFmt numFmtId="166" formatCode="#,##0.000\ [$€-1]"/>
    <numFmt numFmtId="167" formatCode="0.000%"/>
    <numFmt numFmtId="168" formatCode="#,##0.00\ [$€-1];[Red]\-#,##0.00\ [$€-1]"/>
    <numFmt numFmtId="169" formatCode="#,##0.00\ &quot;F&quot;"/>
    <numFmt numFmtId="170" formatCode="#,##0.00\ &quot;€&quot;"/>
  </numFmts>
  <fonts count="29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FF0000"/>
      <name val="Aptos Narrow"/>
      <family val="2"/>
      <scheme val="minor"/>
    </font>
    <font>
      <sz val="10"/>
      <name val="Arial"/>
      <family val="2"/>
    </font>
    <font>
      <sz val="32"/>
      <name val="Arial"/>
      <family val="2"/>
    </font>
    <font>
      <b/>
      <sz val="68"/>
      <name val="Arial"/>
      <family val="2"/>
    </font>
    <font>
      <b/>
      <sz val="80"/>
      <name val="Arial"/>
      <family val="2"/>
    </font>
    <font>
      <b/>
      <sz val="70"/>
      <name val="Arial"/>
      <family val="2"/>
    </font>
    <font>
      <b/>
      <sz val="3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48"/>
      <name val="Arial"/>
      <family val="2"/>
    </font>
    <font>
      <sz val="42"/>
      <name val="Arial"/>
      <family val="2"/>
    </font>
    <font>
      <b/>
      <sz val="48"/>
      <name val="Arial"/>
      <family val="2"/>
    </font>
    <font>
      <b/>
      <sz val="22"/>
      <name val="Arial"/>
      <family val="2"/>
    </font>
    <font>
      <sz val="36"/>
      <name val="Arial"/>
      <family val="2"/>
    </font>
    <font>
      <sz val="2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22"/>
      <name val="Arial"/>
      <family val="2"/>
    </font>
    <font>
      <sz val="28"/>
      <name val="Arial"/>
      <family val="2"/>
    </font>
    <font>
      <b/>
      <sz val="28"/>
      <name val="Arial"/>
      <family val="2"/>
    </font>
    <font>
      <b/>
      <sz val="18"/>
      <name val="Arial"/>
      <family val="2"/>
    </font>
    <font>
      <b/>
      <sz val="42"/>
      <name val="Arial"/>
      <family val="2"/>
    </font>
    <font>
      <b/>
      <u/>
      <sz val="28"/>
      <name val="Arial"/>
      <family val="2"/>
    </font>
    <font>
      <u/>
      <sz val="28"/>
      <name val="Arial"/>
      <family val="2"/>
    </font>
    <font>
      <sz val="20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28" fillId="0" borderId="0" applyNumberFormat="0" applyFill="0" applyBorder="0" applyAlignment="0" applyProtection="0"/>
  </cellStyleXfs>
  <cellXfs count="169">
    <xf numFmtId="0" fontId="0" fillId="0" borderId="0" xfId="0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1"/>
    <xf numFmtId="0" fontId="5" fillId="0" borderId="0" xfId="1" applyFont="1" applyAlignment="1">
      <alignment horizontal="right"/>
    </xf>
    <xf numFmtId="0" fontId="4" fillId="0" borderId="6" xfId="1" applyBorder="1"/>
    <xf numFmtId="0" fontId="4" fillId="0" borderId="7" xfId="1" applyBorder="1"/>
    <xf numFmtId="0" fontId="4" fillId="0" borderId="8" xfId="1" applyBorder="1"/>
    <xf numFmtId="0" fontId="6" fillId="0" borderId="0" xfId="1" applyFo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right"/>
    </xf>
    <xf numFmtId="0" fontId="4" fillId="0" borderId="3" xfId="1" applyBorder="1"/>
    <xf numFmtId="0" fontId="4" fillId="0" borderId="4" xfId="1" applyBorder="1"/>
    <xf numFmtId="0" fontId="4" fillId="0" borderId="10" xfId="1" applyBorder="1"/>
    <xf numFmtId="0" fontId="9" fillId="0" borderId="0" xfId="1" applyFont="1"/>
    <xf numFmtId="0" fontId="10" fillId="0" borderId="0" xfId="1" applyFont="1"/>
    <xf numFmtId="0" fontId="11" fillId="0" borderId="0" xfId="1" applyFont="1" applyAlignment="1">
      <alignment horizontal="left"/>
    </xf>
    <xf numFmtId="0" fontId="12" fillId="0" borderId="7" xfId="1" applyFont="1" applyBorder="1" applyAlignment="1">
      <alignment horizontal="center" vertical="center"/>
    </xf>
    <xf numFmtId="0" fontId="13" fillId="0" borderId="0" xfId="1" applyFont="1"/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5" fillId="0" borderId="0" xfId="1" applyFont="1"/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6" xfId="1" applyFont="1" applyBorder="1"/>
    <xf numFmtId="0" fontId="13" fillId="0" borderId="8" xfId="1" applyFont="1" applyBorder="1"/>
    <xf numFmtId="0" fontId="12" fillId="0" borderId="16" xfId="1" applyFont="1" applyBorder="1" applyAlignment="1">
      <alignment horizontal="center" vertical="center"/>
    </xf>
    <xf numFmtId="165" fontId="15" fillId="0" borderId="3" xfId="1" applyNumberFormat="1" applyFont="1" applyBorder="1" applyAlignment="1">
      <alignment horizontal="center" vertical="center"/>
    </xf>
    <xf numFmtId="165" fontId="15" fillId="0" borderId="4" xfId="1" applyNumberFormat="1" applyFont="1" applyBorder="1" applyAlignment="1">
      <alignment horizontal="center" vertical="center"/>
    </xf>
    <xf numFmtId="0" fontId="10" fillId="0" borderId="10" xfId="1" applyFont="1" applyBorder="1" applyAlignment="1">
      <alignment vertical="center"/>
    </xf>
    <xf numFmtId="0" fontId="15" fillId="0" borderId="16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4" fillId="0" borderId="0" xfId="1" applyAlignment="1">
      <alignment vertical="center"/>
    </xf>
    <xf numFmtId="0" fontId="13" fillId="0" borderId="6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/>
    </xf>
    <xf numFmtId="0" fontId="13" fillId="0" borderId="3" xfId="1" applyFont="1" applyBorder="1" applyAlignment="1">
      <alignment vertical="center"/>
    </xf>
    <xf numFmtId="0" fontId="13" fillId="0" borderId="4" xfId="1" applyFont="1" applyBorder="1" applyAlignment="1">
      <alignment vertical="center"/>
    </xf>
    <xf numFmtId="0" fontId="13" fillId="0" borderId="16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6" fillId="0" borderId="4" xfId="1" applyFont="1" applyBorder="1" applyAlignment="1">
      <alignment vertical="center"/>
    </xf>
    <xf numFmtId="10" fontId="13" fillId="0" borderId="0" xfId="1" applyNumberFormat="1" applyFont="1"/>
    <xf numFmtId="0" fontId="17" fillId="0" borderId="0" xfId="1" applyFont="1"/>
    <xf numFmtId="166" fontId="16" fillId="0" borderId="15" xfId="1" applyNumberFormat="1" applyFont="1" applyBorder="1" applyAlignment="1">
      <alignment horizontal="center" vertical="center"/>
    </xf>
    <xf numFmtId="167" fontId="16" fillId="0" borderId="15" xfId="1" applyNumberFormat="1" applyFont="1" applyBorder="1" applyAlignment="1">
      <alignment horizontal="center" vertical="center"/>
    </xf>
    <xf numFmtId="168" fontId="16" fillId="0" borderId="15" xfId="1" applyNumberFormat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169" fontId="17" fillId="0" borderId="5" xfId="1" applyNumberFormat="1" applyFont="1" applyBorder="1" applyAlignment="1">
      <alignment horizontal="center"/>
    </xf>
    <xf numFmtId="0" fontId="16" fillId="0" borderId="18" xfId="1" applyFont="1" applyBorder="1" applyAlignment="1">
      <alignment horizontal="center" vertical="center" wrapText="1"/>
    </xf>
    <xf numFmtId="166" fontId="16" fillId="0" borderId="18" xfId="1" applyNumberFormat="1" applyFont="1" applyBorder="1" applyAlignment="1">
      <alignment horizontal="center" vertical="center"/>
    </xf>
    <xf numFmtId="167" fontId="16" fillId="0" borderId="18" xfId="1" applyNumberFormat="1" applyFont="1" applyBorder="1" applyAlignment="1">
      <alignment horizontal="center" vertical="center"/>
    </xf>
    <xf numFmtId="168" fontId="16" fillId="0" borderId="18" xfId="1" applyNumberFormat="1" applyFont="1" applyBorder="1" applyAlignment="1">
      <alignment horizontal="center" vertical="center"/>
    </xf>
    <xf numFmtId="0" fontId="16" fillId="0" borderId="18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169" fontId="18" fillId="0" borderId="0" xfId="1" applyNumberFormat="1" applyFont="1" applyAlignment="1">
      <alignment horizontal="center" vertical="center"/>
    </xf>
    <xf numFmtId="10" fontId="11" fillId="0" borderId="0" xfId="1" applyNumberFormat="1" applyFont="1" applyAlignment="1">
      <alignment horizontal="center" vertical="center"/>
    </xf>
    <xf numFmtId="169" fontId="11" fillId="0" borderId="0" xfId="1" applyNumberFormat="1" applyFont="1" applyAlignment="1">
      <alignment horizontal="center" vertical="center"/>
    </xf>
    <xf numFmtId="0" fontId="20" fillId="0" borderId="0" xfId="1" applyFont="1"/>
    <xf numFmtId="0" fontId="21" fillId="0" borderId="6" xfId="1" applyFont="1" applyBorder="1" applyAlignment="1">
      <alignment vertical="center"/>
    </xf>
    <xf numFmtId="0" fontId="21" fillId="0" borderId="7" xfId="1" applyFont="1" applyBorder="1" applyAlignment="1">
      <alignment vertical="center"/>
    </xf>
    <xf numFmtId="0" fontId="21" fillId="0" borderId="8" xfId="1" applyFont="1" applyBorder="1" applyAlignment="1">
      <alignment vertical="center"/>
    </xf>
    <xf numFmtId="0" fontId="21" fillId="0" borderId="5" xfId="1" applyFont="1" applyBorder="1" applyAlignment="1">
      <alignment vertical="center"/>
    </xf>
    <xf numFmtId="0" fontId="21" fillId="0" borderId="0" xfId="1" applyFont="1" applyAlignment="1">
      <alignment vertical="center"/>
    </xf>
    <xf numFmtId="0" fontId="21" fillId="0" borderId="5" xfId="1" applyFont="1" applyBorder="1"/>
    <xf numFmtId="0" fontId="21" fillId="0" borderId="0" xfId="1" applyFont="1"/>
    <xf numFmtId="0" fontId="21" fillId="0" borderId="9" xfId="1" applyFont="1" applyBorder="1"/>
    <xf numFmtId="0" fontId="21" fillId="0" borderId="3" xfId="1" applyFont="1" applyBorder="1"/>
    <xf numFmtId="0" fontId="21" fillId="0" borderId="4" xfId="1" applyFont="1" applyBorder="1"/>
    <xf numFmtId="0" fontId="21" fillId="0" borderId="10" xfId="1" applyFont="1" applyBorder="1"/>
    <xf numFmtId="0" fontId="21" fillId="0" borderId="6" xfId="1" applyFont="1" applyBorder="1"/>
    <xf numFmtId="0" fontId="21" fillId="0" borderId="7" xfId="1" applyFont="1" applyBorder="1"/>
    <xf numFmtId="0" fontId="21" fillId="0" borderId="8" xfId="1" applyFont="1" applyBorder="1"/>
    <xf numFmtId="0" fontId="22" fillId="0" borderId="0" xfId="1" applyFont="1" applyAlignment="1">
      <alignment horizontal="right"/>
    </xf>
    <xf numFmtId="0" fontId="25" fillId="0" borderId="0" xfId="1" applyFont="1"/>
    <xf numFmtId="0" fontId="27" fillId="0" borderId="0" xfId="1" applyFont="1" applyAlignment="1">
      <alignment horizontal="left"/>
    </xf>
    <xf numFmtId="0" fontId="27" fillId="0" borderId="0" xfId="1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170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 wrapText="1"/>
    </xf>
    <xf numFmtId="14" fontId="1" fillId="2" borderId="0" xfId="0" applyNumberFormat="1" applyFont="1" applyFill="1" applyAlignment="1">
      <alignment vertical="center"/>
    </xf>
    <xf numFmtId="0" fontId="28" fillId="0" borderId="0" xfId="2" applyAlignment="1">
      <alignment vertical="center"/>
    </xf>
    <xf numFmtId="0" fontId="14" fillId="0" borderId="15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22" fontId="5" fillId="0" borderId="0" xfId="1" applyNumberFormat="1" applyFont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6" fillId="0" borderId="6" xfId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center" wrapText="1"/>
    </xf>
    <xf numFmtId="0" fontId="16" fillId="0" borderId="8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165" fontId="14" fillId="0" borderId="6" xfId="1" applyNumberFormat="1" applyFont="1" applyBorder="1" applyAlignment="1">
      <alignment horizontal="center" vertical="center"/>
    </xf>
    <xf numFmtId="165" fontId="14" fillId="0" borderId="7" xfId="1" applyNumberFormat="1" applyFont="1" applyBorder="1" applyAlignment="1">
      <alignment horizontal="center" vertical="center"/>
    </xf>
    <xf numFmtId="165" fontId="14" fillId="0" borderId="5" xfId="1" applyNumberFormat="1" applyFont="1" applyBorder="1" applyAlignment="1">
      <alignment horizontal="center" vertical="center"/>
    </xf>
    <xf numFmtId="165" fontId="14" fillId="0" borderId="0" xfId="1" applyNumberFormat="1" applyFont="1" applyAlignment="1">
      <alignment horizontal="center" vertical="center"/>
    </xf>
    <xf numFmtId="165" fontId="14" fillId="0" borderId="8" xfId="1" applyNumberFormat="1" applyFont="1" applyBorder="1" applyAlignment="1">
      <alignment horizontal="center" vertical="center"/>
    </xf>
    <xf numFmtId="165" fontId="14" fillId="0" borderId="9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 wrapText="1"/>
    </xf>
    <xf numFmtId="0" fontId="16" fillId="0" borderId="16" xfId="1" applyFont="1" applyBorder="1" applyAlignment="1">
      <alignment vertical="center" wrapText="1"/>
    </xf>
    <xf numFmtId="0" fontId="22" fillId="0" borderId="5" xfId="1" applyFont="1" applyBorder="1" applyAlignment="1">
      <alignment horizontal="center"/>
    </xf>
    <xf numFmtId="0" fontId="22" fillId="0" borderId="0" xfId="1" applyFont="1" applyAlignment="1">
      <alignment horizontal="center"/>
    </xf>
    <xf numFmtId="0" fontId="22" fillId="0" borderId="9" xfId="1" applyFont="1" applyBorder="1" applyAlignment="1">
      <alignment horizontal="center"/>
    </xf>
    <xf numFmtId="0" fontId="16" fillId="0" borderId="11" xfId="1" applyFont="1" applyBorder="1" applyAlignment="1">
      <alignment horizontal="center" vertical="center" wrapText="1"/>
    </xf>
    <xf numFmtId="0" fontId="16" fillId="0" borderId="12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165" fontId="14" fillId="0" borderId="3" xfId="1" applyNumberFormat="1" applyFont="1" applyBorder="1" applyAlignment="1">
      <alignment horizontal="center" vertical="center"/>
    </xf>
    <xf numFmtId="165" fontId="14" fillId="0" borderId="4" xfId="1" applyNumberFormat="1" applyFont="1" applyBorder="1" applyAlignment="1">
      <alignment horizontal="center" vertical="center"/>
    </xf>
    <xf numFmtId="165" fontId="14" fillId="0" borderId="10" xfId="1" applyNumberFormat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27" fillId="0" borderId="0" xfId="1" applyFont="1" applyAlignment="1">
      <alignment horizontal="center"/>
    </xf>
    <xf numFmtId="0" fontId="23" fillId="0" borderId="0" xfId="1" applyFont="1" applyAlignment="1">
      <alignment horizontal="center"/>
    </xf>
    <xf numFmtId="0" fontId="23" fillId="0" borderId="9" xfId="1" applyFont="1" applyBorder="1" applyAlignment="1">
      <alignment horizontal="center"/>
    </xf>
    <xf numFmtId="0" fontId="24" fillId="0" borderId="0" xfId="1" applyFont="1" applyAlignment="1">
      <alignment horizontal="center"/>
    </xf>
    <xf numFmtId="0" fontId="25" fillId="0" borderId="0" xfId="1" applyFont="1" applyAlignment="1">
      <alignment horizontal="left"/>
    </xf>
    <xf numFmtId="0" fontId="4" fillId="0" borderId="1" xfId="0" quotePrefix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4" borderId="0" xfId="0" applyFill="1" applyAlignment="1">
      <alignment vertical="center"/>
    </xf>
    <xf numFmtId="0" fontId="1" fillId="4" borderId="0" xfId="0" applyFont="1" applyFill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 xr:uid="{8213CE3E-498D-42DA-B538-1856FB9749DB}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22/11/relationships/FeaturePropertyBag" Target="featurePropertyBag/featurePropertyBag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81</xdr:row>
      <xdr:rowOff>0</xdr:rowOff>
    </xdr:from>
    <xdr:to>
      <xdr:col>5</xdr:col>
      <xdr:colOff>676275</xdr:colOff>
      <xdr:row>81</xdr:row>
      <xdr:rowOff>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15900A02-F74A-461D-8CB7-569625A3E473}"/>
            </a:ext>
          </a:extLst>
        </xdr:cNvPr>
        <xdr:cNvSpPr>
          <a:spLocks noChangeArrowheads="1"/>
        </xdr:cNvSpPr>
      </xdr:nvSpPr>
      <xdr:spPr bwMode="auto">
        <a:xfrm>
          <a:off x="2657475" y="35347275"/>
          <a:ext cx="10477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2200275</xdr:colOff>
      <xdr:row>71</xdr:row>
      <xdr:rowOff>19050</xdr:rowOff>
    </xdr:from>
    <xdr:to>
      <xdr:col>2</xdr:col>
      <xdr:colOff>2486025</xdr:colOff>
      <xdr:row>81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C11C0FA6-45D3-4459-9646-A373A735D36F}"/>
            </a:ext>
          </a:extLst>
        </xdr:cNvPr>
        <xdr:cNvSpPr>
          <a:spLocks noChangeArrowheads="1"/>
        </xdr:cNvSpPr>
      </xdr:nvSpPr>
      <xdr:spPr bwMode="auto">
        <a:xfrm>
          <a:off x="7562850" y="33423225"/>
          <a:ext cx="0" cy="1924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104775</xdr:colOff>
      <xdr:row>70</xdr:row>
      <xdr:rowOff>28575</xdr:rowOff>
    </xdr:from>
    <xdr:to>
      <xdr:col>1</xdr:col>
      <xdr:colOff>342900</xdr:colOff>
      <xdr:row>81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68F49B35-E885-435D-9947-A7ECEE32A583}"/>
            </a:ext>
          </a:extLst>
        </xdr:cNvPr>
        <xdr:cNvSpPr>
          <a:spLocks noChangeArrowheads="1"/>
        </xdr:cNvSpPr>
      </xdr:nvSpPr>
      <xdr:spPr bwMode="auto">
        <a:xfrm>
          <a:off x="2657475" y="33270825"/>
          <a:ext cx="238125" cy="2076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</xdr:colOff>
      <xdr:row>69</xdr:row>
      <xdr:rowOff>152400</xdr:rowOff>
    </xdr:from>
    <xdr:to>
      <xdr:col>3</xdr:col>
      <xdr:colOff>971550</xdr:colOff>
      <xdr:row>81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2A7B7844-960E-4FFC-A70E-95495CE093E4}"/>
            </a:ext>
          </a:extLst>
        </xdr:cNvPr>
        <xdr:cNvSpPr>
          <a:spLocks noChangeArrowheads="1"/>
        </xdr:cNvSpPr>
      </xdr:nvSpPr>
      <xdr:spPr bwMode="auto">
        <a:xfrm>
          <a:off x="7572375" y="33232725"/>
          <a:ext cx="962025" cy="2114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1887311</xdr:colOff>
      <xdr:row>13</xdr:row>
      <xdr:rowOff>104775</xdr:rowOff>
    </xdr:to>
    <xdr:pic>
      <xdr:nvPicPr>
        <xdr:cNvPr id="6" name="Image 6" descr="https://ci3.googleusercontent.com/mail-sig/AIorK4xHQLwlFrUYM0sHNruCfeYMcsw55B9FRoBuhtxiUyQl2i6qtvaXFeIy-Mim57JLh0mtQGWCYFw">
          <a:extLst>
            <a:ext uri="{FF2B5EF4-FFF2-40B4-BE49-F238E27FC236}">
              <a16:creationId xmlns:a16="http://schemas.microsoft.com/office/drawing/2014/main" id="{4050BB76-878D-478B-9A1C-0105A62B7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61925"/>
          <a:ext cx="4782911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352C1-94F9-4315-91C0-1041335FC667}">
  <dimension ref="A1:V21"/>
  <sheetViews>
    <sheetView workbookViewId="0">
      <selection activeCell="A2" sqref="A2"/>
    </sheetView>
  </sheetViews>
  <sheetFormatPr baseColWidth="10" defaultRowHeight="15" x14ac:dyDescent="0.25"/>
  <cols>
    <col min="11" max="11" width="12.28515625" bestFit="1" customWidth="1"/>
    <col min="12" max="12" width="10.85546875" bestFit="1" customWidth="1"/>
    <col min="13" max="13" width="7.7109375" bestFit="1" customWidth="1"/>
    <col min="14" max="14" width="10.7109375" bestFit="1" customWidth="1"/>
    <col min="15" max="15" width="8.85546875" bestFit="1" customWidth="1"/>
    <col min="16" max="16" width="9.42578125" bestFit="1" customWidth="1"/>
    <col min="17" max="17" width="9.140625" bestFit="1" customWidth="1"/>
    <col min="18" max="18" width="17" bestFit="1" customWidth="1"/>
    <col min="19" max="19" width="12" bestFit="1" customWidth="1"/>
    <col min="20" max="20" width="17" bestFit="1" customWidth="1"/>
    <col min="21" max="21" width="21" bestFit="1" customWidth="1"/>
    <col min="22" max="22" width="16.7109375" bestFit="1" customWidth="1"/>
  </cols>
  <sheetData>
    <row r="1" spans="1:22" ht="60" x14ac:dyDescent="0.25">
      <c r="A1" s="7" t="s">
        <v>9</v>
      </c>
      <c r="B1" s="7" t="s">
        <v>10</v>
      </c>
      <c r="C1" s="7" t="s">
        <v>5</v>
      </c>
      <c r="D1" s="7" t="s">
        <v>6</v>
      </c>
      <c r="E1" s="7" t="s">
        <v>7</v>
      </c>
      <c r="F1" s="7" t="s">
        <v>8</v>
      </c>
      <c r="G1" s="8" t="s">
        <v>13</v>
      </c>
      <c r="H1" s="8" t="s">
        <v>12</v>
      </c>
      <c r="I1" s="7" t="s">
        <v>14</v>
      </c>
      <c r="J1" s="15" t="s">
        <v>35</v>
      </c>
      <c r="K1" s="15" t="s">
        <v>67</v>
      </c>
      <c r="L1" s="15" t="s">
        <v>68</v>
      </c>
      <c r="M1" s="15" t="s">
        <v>69</v>
      </c>
      <c r="N1" s="15" t="s">
        <v>2</v>
      </c>
      <c r="O1" s="15" t="s">
        <v>3</v>
      </c>
      <c r="P1" s="15" t="s">
        <v>26</v>
      </c>
      <c r="Q1" s="8" t="s">
        <v>25</v>
      </c>
      <c r="R1" s="7" t="s">
        <v>19</v>
      </c>
      <c r="S1" s="7" t="s">
        <v>32</v>
      </c>
      <c r="T1" s="7" t="s">
        <v>36</v>
      </c>
      <c r="U1" s="7" t="s">
        <v>37</v>
      </c>
      <c r="V1" s="7" t="s">
        <v>38</v>
      </c>
    </row>
    <row r="2" spans="1:22" x14ac:dyDescent="0.25">
      <c r="A2" s="96" t="s">
        <v>74</v>
      </c>
      <c r="B2" s="96" t="e">
        <v>#N/A</v>
      </c>
      <c r="C2" s="96">
        <v>0</v>
      </c>
      <c r="D2" s="96" t="e">
        <v>#N/A</v>
      </c>
      <c r="E2" s="96" t="e">
        <v>#N/A</v>
      </c>
      <c r="F2" s="96">
        <v>0</v>
      </c>
      <c r="G2" s="96" t="e">
        <v>#N/A</v>
      </c>
      <c r="H2" s="96">
        <v>0</v>
      </c>
      <c r="I2" s="96">
        <v>0</v>
      </c>
      <c r="J2" s="96" t="b">
        <v>0</v>
      </c>
      <c r="K2" s="96">
        <v>0</v>
      </c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2" x14ac:dyDescent="0.25">
      <c r="A3" s="96" t="s">
        <v>74</v>
      </c>
      <c r="B3" s="96" t="e">
        <v>#N/A</v>
      </c>
      <c r="C3" s="96">
        <v>0</v>
      </c>
      <c r="D3" s="96" t="e">
        <v>#N/A</v>
      </c>
      <c r="E3" s="96" t="e">
        <v>#N/A</v>
      </c>
      <c r="F3" s="96">
        <v>0</v>
      </c>
      <c r="G3" s="96" t="e">
        <v>#N/A</v>
      </c>
      <c r="H3" s="96">
        <v>0</v>
      </c>
      <c r="I3" s="96">
        <v>0</v>
      </c>
      <c r="J3" s="96" t="b">
        <v>0</v>
      </c>
      <c r="K3" s="96">
        <v>0</v>
      </c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</row>
    <row r="4" spans="1:22" x14ac:dyDescent="0.25">
      <c r="A4" s="96" t="s">
        <v>74</v>
      </c>
      <c r="B4" s="96" t="e">
        <v>#N/A</v>
      </c>
      <c r="C4" s="96">
        <v>0</v>
      </c>
      <c r="D4" s="96" t="e">
        <v>#N/A</v>
      </c>
      <c r="E4" s="96" t="e">
        <v>#N/A</v>
      </c>
      <c r="F4" s="96">
        <v>0</v>
      </c>
      <c r="G4" s="96" t="e">
        <v>#N/A</v>
      </c>
      <c r="H4" s="96">
        <v>0</v>
      </c>
      <c r="I4" s="96">
        <v>0</v>
      </c>
      <c r="J4" s="96" t="b">
        <v>0</v>
      </c>
      <c r="K4" s="96">
        <v>0</v>
      </c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</row>
    <row r="5" spans="1:22" x14ac:dyDescent="0.25">
      <c r="A5" s="96" t="s">
        <v>74</v>
      </c>
      <c r="B5" s="96" t="e">
        <v>#N/A</v>
      </c>
      <c r="C5" s="96">
        <v>0</v>
      </c>
      <c r="D5" s="96" t="e">
        <v>#N/A</v>
      </c>
      <c r="E5" s="96" t="e">
        <v>#N/A</v>
      </c>
      <c r="F5" s="96">
        <v>0</v>
      </c>
      <c r="G5" s="96" t="e">
        <v>#N/A</v>
      </c>
      <c r="H5" s="96">
        <v>0</v>
      </c>
      <c r="I5" s="96">
        <v>0</v>
      </c>
      <c r="J5" s="96" t="b">
        <v>0</v>
      </c>
      <c r="K5" s="96">
        <v>0</v>
      </c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</row>
    <row r="6" spans="1:22" x14ac:dyDescent="0.25">
      <c r="A6" s="96" t="s">
        <v>74</v>
      </c>
      <c r="B6" s="96" t="e">
        <v>#N/A</v>
      </c>
      <c r="C6" s="96">
        <v>0</v>
      </c>
      <c r="D6" s="96" t="e">
        <v>#N/A</v>
      </c>
      <c r="E6" s="96" t="e">
        <v>#N/A</v>
      </c>
      <c r="F6" s="96">
        <v>0</v>
      </c>
      <c r="G6" s="96" t="e">
        <v>#N/A</v>
      </c>
      <c r="H6" s="96">
        <v>0</v>
      </c>
      <c r="I6" s="96">
        <v>0</v>
      </c>
      <c r="J6" s="96" t="b">
        <v>0</v>
      </c>
      <c r="K6" s="96">
        <v>0</v>
      </c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</row>
    <row r="7" spans="1:22" x14ac:dyDescent="0.25">
      <c r="A7" s="96" t="s">
        <v>74</v>
      </c>
      <c r="B7" s="96" t="e">
        <v>#N/A</v>
      </c>
      <c r="C7" s="96">
        <v>0</v>
      </c>
      <c r="D7" s="96" t="e">
        <v>#N/A</v>
      </c>
      <c r="E7" s="96" t="e">
        <v>#N/A</v>
      </c>
      <c r="F7" s="96">
        <v>0</v>
      </c>
      <c r="G7" s="96" t="e">
        <v>#N/A</v>
      </c>
      <c r="H7" s="96">
        <v>0</v>
      </c>
      <c r="I7" s="96">
        <v>0</v>
      </c>
      <c r="J7" s="96" t="b">
        <v>0</v>
      </c>
      <c r="K7" s="96">
        <v>0</v>
      </c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</row>
    <row r="8" spans="1:22" x14ac:dyDescent="0.25">
      <c r="A8" s="96" t="s">
        <v>74</v>
      </c>
      <c r="B8" s="96" t="e">
        <v>#N/A</v>
      </c>
      <c r="C8" s="96">
        <v>0</v>
      </c>
      <c r="D8" s="96" t="e">
        <v>#N/A</v>
      </c>
      <c r="E8" s="96" t="e">
        <v>#N/A</v>
      </c>
      <c r="F8" s="96">
        <v>0</v>
      </c>
      <c r="G8" s="96" t="e">
        <v>#N/A</v>
      </c>
      <c r="H8" s="96">
        <v>0</v>
      </c>
      <c r="I8" s="96">
        <v>0</v>
      </c>
      <c r="J8" s="96" t="b">
        <v>0</v>
      </c>
      <c r="K8" s="96">
        <v>0</v>
      </c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</row>
    <row r="9" spans="1:22" x14ac:dyDescent="0.25">
      <c r="A9" s="96" t="s">
        <v>74</v>
      </c>
      <c r="B9" s="96" t="e">
        <v>#N/A</v>
      </c>
      <c r="C9" s="96">
        <v>0</v>
      </c>
      <c r="D9" s="96" t="e">
        <v>#N/A</v>
      </c>
      <c r="E9" s="96" t="e">
        <v>#N/A</v>
      </c>
      <c r="F9" s="96">
        <v>0</v>
      </c>
      <c r="G9" s="96" t="e">
        <v>#N/A</v>
      </c>
      <c r="H9" s="96">
        <v>0</v>
      </c>
      <c r="I9" s="96">
        <v>0</v>
      </c>
      <c r="J9" s="96" t="b">
        <v>0</v>
      </c>
      <c r="K9" s="96">
        <v>0</v>
      </c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</row>
    <row r="10" spans="1:22" x14ac:dyDescent="0.25">
      <c r="A10" s="96" t="s">
        <v>74</v>
      </c>
      <c r="B10" s="96" t="e">
        <v>#N/A</v>
      </c>
      <c r="C10" s="96">
        <v>0</v>
      </c>
      <c r="D10" s="96" t="e">
        <v>#N/A</v>
      </c>
      <c r="E10" s="96" t="e">
        <v>#N/A</v>
      </c>
      <c r="F10" s="96">
        <v>0</v>
      </c>
      <c r="G10" s="96" t="e">
        <v>#N/A</v>
      </c>
      <c r="H10" s="96">
        <v>0</v>
      </c>
      <c r="I10" s="96">
        <v>0</v>
      </c>
      <c r="J10" s="96" t="b">
        <v>0</v>
      </c>
      <c r="K10" s="96">
        <v>0</v>
      </c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</row>
    <row r="11" spans="1:22" x14ac:dyDescent="0.25">
      <c r="A11" s="96" t="s">
        <v>74</v>
      </c>
      <c r="B11" s="96" t="e">
        <v>#N/A</v>
      </c>
      <c r="C11" s="96">
        <v>0</v>
      </c>
      <c r="D11" s="96" t="e">
        <v>#N/A</v>
      </c>
      <c r="E11" s="96" t="e">
        <v>#N/A</v>
      </c>
      <c r="F11" s="96">
        <v>0</v>
      </c>
      <c r="G11" s="96" t="e">
        <v>#N/A</v>
      </c>
      <c r="H11" s="96">
        <v>0</v>
      </c>
      <c r="I11" s="96">
        <v>0</v>
      </c>
      <c r="J11" s="96" t="b">
        <v>0</v>
      </c>
      <c r="K11" s="96">
        <v>0</v>
      </c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</row>
    <row r="12" spans="1:22" x14ac:dyDescent="0.25">
      <c r="A12" s="96" t="s">
        <v>74</v>
      </c>
      <c r="B12" s="96" t="e">
        <v>#N/A</v>
      </c>
      <c r="C12" s="96">
        <v>0</v>
      </c>
      <c r="D12" s="96" t="e">
        <v>#N/A</v>
      </c>
      <c r="E12" s="96" t="e">
        <v>#N/A</v>
      </c>
      <c r="F12" s="96">
        <v>0</v>
      </c>
      <c r="G12" s="96" t="e">
        <v>#N/A</v>
      </c>
      <c r="H12" s="96">
        <v>0</v>
      </c>
      <c r="I12" s="96">
        <v>0</v>
      </c>
      <c r="J12" s="96" t="b">
        <v>0</v>
      </c>
      <c r="K12" s="96">
        <v>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</row>
    <row r="13" spans="1:22" x14ac:dyDescent="0.25">
      <c r="A13" s="96" t="s">
        <v>74</v>
      </c>
      <c r="B13" s="96" t="e">
        <v>#N/A</v>
      </c>
      <c r="C13" s="96">
        <v>0</v>
      </c>
      <c r="D13" s="96" t="e">
        <v>#N/A</v>
      </c>
      <c r="E13" s="96" t="e">
        <v>#N/A</v>
      </c>
      <c r="F13" s="96">
        <v>0</v>
      </c>
      <c r="G13" s="96" t="e">
        <v>#N/A</v>
      </c>
      <c r="H13" s="96">
        <v>0</v>
      </c>
      <c r="I13" s="96">
        <v>0</v>
      </c>
      <c r="J13" s="96" t="b">
        <v>0</v>
      </c>
      <c r="K13" s="96">
        <v>0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</row>
    <row r="14" spans="1:22" x14ac:dyDescent="0.25">
      <c r="A14" s="96" t="s">
        <v>74</v>
      </c>
      <c r="B14" s="96" t="e">
        <v>#N/A</v>
      </c>
      <c r="C14" s="96">
        <v>0</v>
      </c>
      <c r="D14" s="96" t="e">
        <v>#N/A</v>
      </c>
      <c r="E14" s="96" t="e">
        <v>#N/A</v>
      </c>
      <c r="F14" s="96">
        <v>0</v>
      </c>
      <c r="G14" s="96" t="e">
        <v>#N/A</v>
      </c>
      <c r="H14" s="96">
        <v>0</v>
      </c>
      <c r="I14" s="96">
        <v>0</v>
      </c>
      <c r="J14" s="96" t="b">
        <v>0</v>
      </c>
      <c r="K14" s="96">
        <v>0</v>
      </c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</row>
    <row r="15" spans="1:22" x14ac:dyDescent="0.25">
      <c r="A15" s="96" t="s">
        <v>74</v>
      </c>
      <c r="B15" s="96" t="e">
        <v>#N/A</v>
      </c>
      <c r="C15" s="96">
        <v>0</v>
      </c>
      <c r="D15" s="96" t="e">
        <v>#N/A</v>
      </c>
      <c r="E15" s="96" t="e">
        <v>#N/A</v>
      </c>
      <c r="F15" s="96">
        <v>0</v>
      </c>
      <c r="G15" s="96" t="e">
        <v>#N/A</v>
      </c>
      <c r="H15" s="96">
        <v>0</v>
      </c>
      <c r="I15" s="96">
        <v>0</v>
      </c>
      <c r="J15" s="96" t="b">
        <v>0</v>
      </c>
      <c r="K15" s="96">
        <v>0</v>
      </c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</row>
    <row r="16" spans="1:22" x14ac:dyDescent="0.25">
      <c r="A16" s="96" t="s">
        <v>74</v>
      </c>
      <c r="B16" s="96" t="e">
        <v>#N/A</v>
      </c>
      <c r="C16" s="96">
        <v>0</v>
      </c>
      <c r="D16" s="96" t="e">
        <v>#N/A</v>
      </c>
      <c r="E16" s="96" t="e">
        <v>#N/A</v>
      </c>
      <c r="F16" s="96">
        <v>0</v>
      </c>
      <c r="G16" s="96" t="e">
        <v>#N/A</v>
      </c>
      <c r="H16" s="96">
        <v>0</v>
      </c>
      <c r="I16" s="96">
        <v>0</v>
      </c>
      <c r="J16" s="96" t="b">
        <v>0</v>
      </c>
      <c r="K16" s="96">
        <v>0</v>
      </c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</row>
    <row r="17" spans="1:22" x14ac:dyDescent="0.25">
      <c r="A17" s="96" t="s">
        <v>74</v>
      </c>
      <c r="B17" s="96" t="e">
        <v>#N/A</v>
      </c>
      <c r="C17" s="96">
        <v>0</v>
      </c>
      <c r="D17" s="96" t="e">
        <v>#N/A</v>
      </c>
      <c r="E17" s="96" t="e">
        <v>#N/A</v>
      </c>
      <c r="F17" s="96">
        <v>0</v>
      </c>
      <c r="G17" s="96" t="e">
        <v>#N/A</v>
      </c>
      <c r="H17" s="96">
        <v>0</v>
      </c>
      <c r="I17" s="96">
        <v>0</v>
      </c>
      <c r="J17" s="96" t="b">
        <v>0</v>
      </c>
      <c r="K17" s="96">
        <v>0</v>
      </c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</row>
    <row r="18" spans="1:22" x14ac:dyDescent="0.25">
      <c r="A18" s="96" t="s">
        <v>74</v>
      </c>
      <c r="B18" s="96" t="e">
        <v>#N/A</v>
      </c>
      <c r="C18" s="96">
        <v>0</v>
      </c>
      <c r="D18" s="96" t="e">
        <v>#N/A</v>
      </c>
      <c r="E18" s="96" t="e">
        <v>#N/A</v>
      </c>
      <c r="F18" s="96">
        <v>0</v>
      </c>
      <c r="G18" s="96" t="e">
        <v>#N/A</v>
      </c>
      <c r="H18" s="96">
        <v>0</v>
      </c>
      <c r="I18" s="96">
        <v>0</v>
      </c>
      <c r="J18" s="96" t="b">
        <v>0</v>
      </c>
      <c r="K18" s="96">
        <v>0</v>
      </c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</row>
    <row r="19" spans="1:22" x14ac:dyDescent="0.25">
      <c r="A19" s="96" t="s">
        <v>74</v>
      </c>
      <c r="B19" s="96" t="e">
        <v>#N/A</v>
      </c>
      <c r="C19" s="96">
        <v>0</v>
      </c>
      <c r="D19" s="96" t="e">
        <v>#N/A</v>
      </c>
      <c r="E19" s="96" t="e">
        <v>#N/A</v>
      </c>
      <c r="F19" s="96">
        <v>0</v>
      </c>
      <c r="G19" s="96" t="e">
        <v>#N/A</v>
      </c>
      <c r="H19" s="96">
        <v>0</v>
      </c>
      <c r="I19" s="96">
        <v>0</v>
      </c>
      <c r="J19" s="96" t="b">
        <v>0</v>
      </c>
      <c r="K19" s="96">
        <v>0</v>
      </c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</row>
    <row r="20" spans="1:22" x14ac:dyDescent="0.25">
      <c r="A20" s="96" t="s">
        <v>74</v>
      </c>
      <c r="B20" s="96" t="e">
        <v>#N/A</v>
      </c>
      <c r="C20" s="96">
        <v>0</v>
      </c>
      <c r="D20" s="96" t="e">
        <v>#N/A</v>
      </c>
      <c r="E20" s="96" t="e">
        <v>#N/A</v>
      </c>
      <c r="F20" s="96">
        <v>0</v>
      </c>
      <c r="G20" s="96" t="e">
        <v>#N/A</v>
      </c>
      <c r="H20" s="96">
        <v>0</v>
      </c>
      <c r="I20" s="96">
        <v>0</v>
      </c>
      <c r="J20" s="96" t="b">
        <v>0</v>
      </c>
      <c r="K20" s="96">
        <v>0</v>
      </c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</row>
    <row r="21" spans="1:22" x14ac:dyDescent="0.25">
      <c r="A21" s="96" t="s">
        <v>74</v>
      </c>
      <c r="B21" s="96" t="e">
        <v>#N/A</v>
      </c>
      <c r="C21" s="96">
        <v>0</v>
      </c>
      <c r="D21" s="96" t="e">
        <v>#N/A</v>
      </c>
      <c r="E21" s="96" t="e">
        <v>#N/A</v>
      </c>
      <c r="F21" s="96">
        <v>0</v>
      </c>
      <c r="G21" s="96" t="e">
        <v>#N/A</v>
      </c>
      <c r="H21" s="96">
        <v>0</v>
      </c>
      <c r="I21" s="96">
        <v>0</v>
      </c>
      <c r="J21" s="96" t="b">
        <v>0</v>
      </c>
      <c r="K21" s="96">
        <v>0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4AD2-1916-4E3B-9193-20806670D139}">
  <sheetPr>
    <tabColor theme="9" tint="0.39997558519241921"/>
  </sheetPr>
  <dimension ref="A2:K73"/>
  <sheetViews>
    <sheetView topLeftCell="A11" zoomScale="25" zoomScaleNormal="25" zoomScaleSheetLayoutView="25" workbookViewId="0">
      <selection activeCell="F22" sqref="F22:J22"/>
    </sheetView>
  </sheetViews>
  <sheetFormatPr baseColWidth="10" defaultRowHeight="12.75" x14ac:dyDescent="0.2"/>
  <cols>
    <col min="1" max="1" width="38.28515625" style="16" customWidth="1"/>
    <col min="2" max="2" width="43.42578125" style="16" customWidth="1"/>
    <col min="3" max="3" width="31.7109375" style="16" customWidth="1"/>
    <col min="4" max="4" width="27.140625" style="16" customWidth="1"/>
    <col min="5" max="5" width="46.28515625" style="16" customWidth="1"/>
    <col min="6" max="6" width="57.42578125" style="16" customWidth="1"/>
    <col min="7" max="7" width="51.140625" style="16" customWidth="1"/>
    <col min="8" max="8" width="45.28515625" style="16" customWidth="1"/>
    <col min="9" max="9" width="32.5703125" style="16" customWidth="1"/>
    <col min="10" max="10" width="70.28515625" style="16" bestFit="1" customWidth="1"/>
    <col min="11" max="11" width="39.140625" style="16" customWidth="1"/>
    <col min="12" max="16384" width="11.42578125" style="16"/>
  </cols>
  <sheetData>
    <row r="2" spans="2:10" ht="90" customHeight="1" x14ac:dyDescent="0.2"/>
    <row r="3" spans="2:10" ht="37.5" customHeight="1" thickBot="1" x14ac:dyDescent="0.6">
      <c r="G3" s="17"/>
      <c r="H3" s="111"/>
      <c r="I3" s="111"/>
    </row>
    <row r="4" spans="2:10" ht="12.75" customHeight="1" x14ac:dyDescent="0.2">
      <c r="E4" s="18"/>
      <c r="F4" s="19"/>
      <c r="G4" s="19"/>
      <c r="H4" s="19"/>
      <c r="I4" s="20"/>
    </row>
    <row r="5" spans="2:10" ht="12.75" customHeight="1" x14ac:dyDescent="1.1000000000000001">
      <c r="D5" s="21"/>
      <c r="E5" s="112" t="s">
        <v>40</v>
      </c>
      <c r="F5" s="113"/>
      <c r="G5" s="113"/>
      <c r="H5" s="113"/>
      <c r="I5" s="114"/>
      <c r="J5" s="21"/>
    </row>
    <row r="6" spans="2:10" ht="12.75" customHeight="1" x14ac:dyDescent="1.3">
      <c r="B6" s="22"/>
      <c r="C6" s="23"/>
      <c r="D6" s="21"/>
      <c r="E6" s="112"/>
      <c r="F6" s="113"/>
      <c r="G6" s="113"/>
      <c r="H6" s="113"/>
      <c r="I6" s="114"/>
      <c r="J6" s="21"/>
    </row>
    <row r="7" spans="2:10" ht="12.75" customHeight="1" x14ac:dyDescent="1.3">
      <c r="B7" s="22"/>
      <c r="C7" s="23"/>
      <c r="D7" s="21"/>
      <c r="E7" s="112"/>
      <c r="F7" s="113"/>
      <c r="G7" s="113"/>
      <c r="H7" s="113"/>
      <c r="I7" s="114"/>
      <c r="J7" s="21"/>
    </row>
    <row r="8" spans="2:10" ht="14.25" customHeight="1" x14ac:dyDescent="1.3">
      <c r="B8" s="22"/>
      <c r="C8" s="23"/>
      <c r="D8" s="21"/>
      <c r="E8" s="112"/>
      <c r="F8" s="113"/>
      <c r="G8" s="113"/>
      <c r="H8" s="113"/>
      <c r="I8" s="114"/>
      <c r="J8" s="21"/>
    </row>
    <row r="9" spans="2:10" ht="33.75" customHeight="1" x14ac:dyDescent="1.3">
      <c r="B9" s="22"/>
      <c r="C9" s="23"/>
      <c r="D9" s="21"/>
      <c r="E9" s="112"/>
      <c r="F9" s="113"/>
      <c r="G9" s="113"/>
      <c r="H9" s="113"/>
      <c r="I9" s="114"/>
      <c r="J9" s="21"/>
    </row>
    <row r="10" spans="2:10" ht="14.25" customHeight="1" thickBot="1" x14ac:dyDescent="0.25">
      <c r="E10" s="24"/>
      <c r="F10" s="25"/>
      <c r="G10" s="25"/>
      <c r="H10" s="25"/>
      <c r="I10" s="26"/>
    </row>
    <row r="11" spans="2:10" ht="14.25" customHeight="1" x14ac:dyDescent="0.2"/>
    <row r="12" spans="2:10" ht="12.75" customHeight="1" x14ac:dyDescent="0.2"/>
    <row r="13" spans="2:10" ht="39.950000000000003" customHeight="1" x14ac:dyDescent="0.6">
      <c r="E13" s="27" t="s">
        <v>41</v>
      </c>
    </row>
    <row r="14" spans="2:10" ht="20.100000000000001" customHeight="1" x14ac:dyDescent="0.2"/>
    <row r="15" spans="2:10" s="28" customFormat="1" ht="32.25" customHeight="1" thickBot="1" x14ac:dyDescent="0.3">
      <c r="C15" s="29"/>
    </row>
    <row r="16" spans="2:10" s="31" customFormat="1" ht="31.5" customHeight="1" x14ac:dyDescent="0.7">
      <c r="B16" s="115" t="s">
        <v>42</v>
      </c>
      <c r="C16" s="116"/>
      <c r="D16" s="116"/>
      <c r="E16" s="116"/>
      <c r="F16" s="116"/>
      <c r="G16" s="116"/>
      <c r="H16" s="116"/>
      <c r="I16" s="116"/>
      <c r="J16" s="117"/>
    </row>
    <row r="17" spans="2:11" s="28" customFormat="1" ht="16.5" customHeight="1" x14ac:dyDescent="0.25">
      <c r="B17" s="118"/>
      <c r="C17" s="119"/>
      <c r="D17" s="119"/>
      <c r="E17" s="119"/>
      <c r="F17" s="119"/>
      <c r="G17" s="119"/>
      <c r="H17" s="119"/>
      <c r="I17" s="119"/>
      <c r="J17" s="120"/>
    </row>
    <row r="18" spans="2:11" s="28" customFormat="1" ht="16.5" customHeight="1" thickBot="1" x14ac:dyDescent="0.3">
      <c r="B18" s="32"/>
      <c r="C18" s="33"/>
      <c r="D18" s="33"/>
      <c r="E18" s="33"/>
      <c r="F18" s="33"/>
      <c r="G18" s="33"/>
      <c r="H18" s="33"/>
      <c r="I18" s="33"/>
      <c r="J18" s="34"/>
    </row>
    <row r="19" spans="2:11" s="31" customFormat="1" ht="20.25" customHeight="1" x14ac:dyDescent="0.7">
      <c r="B19" s="108"/>
      <c r="C19" s="109"/>
      <c r="D19" s="109"/>
      <c r="E19" s="109"/>
      <c r="F19" s="109"/>
      <c r="G19" s="109"/>
      <c r="H19" s="109"/>
      <c r="I19" s="109"/>
      <c r="J19" s="110"/>
    </row>
    <row r="20" spans="2:11" s="35" customFormat="1" ht="40.5" customHeight="1" x14ac:dyDescent="0.55000000000000004">
      <c r="B20" s="108"/>
      <c r="C20" s="109"/>
      <c r="D20" s="109"/>
      <c r="E20" s="109"/>
      <c r="F20" s="109"/>
      <c r="G20" s="109"/>
      <c r="H20" s="109"/>
      <c r="I20" s="109"/>
      <c r="J20" s="110"/>
    </row>
    <row r="21" spans="2:11" ht="18.75" customHeight="1" thickBot="1" x14ac:dyDescent="0.25">
      <c r="B21" s="36"/>
      <c r="C21" s="37"/>
      <c r="D21" s="37"/>
      <c r="E21" s="121"/>
      <c r="F21" s="121"/>
      <c r="G21" s="121"/>
      <c r="H21" s="121"/>
      <c r="I21" s="121"/>
      <c r="J21" s="122"/>
    </row>
    <row r="22" spans="2:11" ht="63.75" customHeight="1" thickBot="1" x14ac:dyDescent="0.25">
      <c r="B22" s="123" t="s">
        <v>43</v>
      </c>
      <c r="C22" s="124"/>
      <c r="D22" s="124"/>
      <c r="E22" s="125"/>
      <c r="F22" s="123" t="e">
        <v>#N/A</v>
      </c>
      <c r="G22" s="124"/>
      <c r="H22" s="124"/>
      <c r="I22" s="124"/>
      <c r="J22" s="125"/>
    </row>
    <row r="23" spans="2:11" s="31" customFormat="1" ht="57" customHeight="1" x14ac:dyDescent="0.7">
      <c r="B23" s="129" t="s">
        <v>44</v>
      </c>
      <c r="C23" s="130"/>
      <c r="D23" s="118" t="s">
        <v>45</v>
      </c>
      <c r="E23" s="119"/>
      <c r="F23" s="120"/>
      <c r="G23" s="38" t="s">
        <v>46</v>
      </c>
      <c r="H23" s="39"/>
      <c r="I23" s="30" t="s">
        <v>47</v>
      </c>
      <c r="J23" s="40"/>
    </row>
    <row r="24" spans="2:11" ht="6.75" customHeight="1" thickBot="1" x14ac:dyDescent="0.25">
      <c r="B24" s="32"/>
      <c r="C24" s="33"/>
      <c r="D24" s="32"/>
      <c r="E24" s="33"/>
      <c r="F24" s="34"/>
      <c r="G24" s="41"/>
      <c r="H24" s="32"/>
      <c r="I24" s="33"/>
      <c r="J24" s="34"/>
    </row>
    <row r="25" spans="2:11" ht="30" customHeight="1" x14ac:dyDescent="0.2">
      <c r="B25" s="131" t="e">
        <v>#N/A</v>
      </c>
      <c r="C25" s="132"/>
      <c r="D25" s="131" t="e">
        <v>#N/A</v>
      </c>
      <c r="E25" s="132"/>
      <c r="F25" s="135"/>
      <c r="G25" s="103" t="e">
        <v>#N/A</v>
      </c>
      <c r="H25" s="105" t="e">
        <v>#N/A</v>
      </c>
      <c r="I25" s="106"/>
      <c r="J25" s="107"/>
    </row>
    <row r="26" spans="2:11" s="31" customFormat="1" ht="52.5" customHeight="1" x14ac:dyDescent="0.7">
      <c r="B26" s="133"/>
      <c r="C26" s="134"/>
      <c r="D26" s="133"/>
      <c r="E26" s="134"/>
      <c r="F26" s="136"/>
      <c r="G26" s="104"/>
      <c r="H26" s="108"/>
      <c r="I26" s="109"/>
      <c r="J26" s="110"/>
    </row>
    <row r="27" spans="2:11" s="28" customFormat="1" ht="8.25" customHeight="1" thickBot="1" x14ac:dyDescent="0.3">
      <c r="B27" s="42"/>
      <c r="C27" s="43"/>
      <c r="D27" s="42"/>
      <c r="E27" s="43"/>
      <c r="F27" s="44"/>
      <c r="G27" s="45"/>
      <c r="H27" s="46"/>
      <c r="I27" s="47"/>
      <c r="J27" s="48"/>
    </row>
    <row r="28" spans="2:11" ht="12" customHeight="1" x14ac:dyDescent="0.2">
      <c r="B28" s="49"/>
      <c r="C28" s="49"/>
      <c r="D28" s="49"/>
      <c r="E28" s="49"/>
      <c r="F28" s="49"/>
      <c r="G28" s="49"/>
      <c r="H28" s="49"/>
      <c r="I28" s="49"/>
      <c r="J28" s="49"/>
    </row>
    <row r="29" spans="2:11" ht="30" customHeight="1" x14ac:dyDescent="0.2">
      <c r="B29" s="49"/>
      <c r="C29" s="49"/>
      <c r="D29" s="49"/>
      <c r="E29" s="49"/>
      <c r="F29" s="49"/>
      <c r="G29" s="49"/>
      <c r="H29" s="49"/>
      <c r="I29" s="49"/>
      <c r="J29" s="49"/>
    </row>
    <row r="30" spans="2:11" ht="13.5" thickBot="1" x14ac:dyDescent="0.25">
      <c r="B30" s="49"/>
      <c r="C30" s="49"/>
      <c r="D30" s="49"/>
      <c r="E30" s="49"/>
      <c r="F30" s="49"/>
      <c r="G30" s="49"/>
      <c r="H30" s="49"/>
      <c r="I30" s="49"/>
      <c r="J30" s="49"/>
    </row>
    <row r="31" spans="2:11" s="31" customFormat="1" ht="52.5" customHeight="1" x14ac:dyDescent="0.7">
      <c r="B31" s="50" t="s">
        <v>48</v>
      </c>
      <c r="C31" s="137" t="s">
        <v>49</v>
      </c>
      <c r="D31" s="138"/>
      <c r="E31" s="139"/>
      <c r="F31" s="50" t="s">
        <v>50</v>
      </c>
      <c r="G31" s="38" t="s">
        <v>51</v>
      </c>
      <c r="H31" s="51" t="s">
        <v>52</v>
      </c>
      <c r="I31" s="52" t="s">
        <v>53</v>
      </c>
      <c r="J31" s="140" t="s">
        <v>54</v>
      </c>
    </row>
    <row r="32" spans="2:11" s="31" customFormat="1" ht="76.5" customHeight="1" thickBot="1" x14ac:dyDescent="0.75">
      <c r="B32" s="54" t="s">
        <v>55</v>
      </c>
      <c r="C32" s="55"/>
      <c r="D32" s="56"/>
      <c r="E32" s="56"/>
      <c r="F32" s="54" t="s">
        <v>56</v>
      </c>
      <c r="G32" s="57" t="s">
        <v>57</v>
      </c>
      <c r="H32" s="58" t="s">
        <v>58</v>
      </c>
      <c r="I32" s="59"/>
      <c r="J32" s="141"/>
      <c r="K32" s="60"/>
    </row>
    <row r="33" spans="1:11" s="61" customFormat="1" ht="90" customHeight="1" thickBot="1" x14ac:dyDescent="0.45">
      <c r="A33" s="61">
        <v>1</v>
      </c>
      <c r="B33" s="53" t="s">
        <v>74</v>
      </c>
      <c r="C33" s="126" t="s">
        <v>74</v>
      </c>
      <c r="D33" s="127"/>
      <c r="E33" s="128"/>
      <c r="F33" s="62" t="s">
        <v>74</v>
      </c>
      <c r="G33" s="62" t="s">
        <v>74</v>
      </c>
      <c r="H33" s="63" t="s">
        <v>74</v>
      </c>
      <c r="I33" s="64" t="s">
        <v>74</v>
      </c>
      <c r="J33" s="65" t="s">
        <v>74</v>
      </c>
      <c r="K33" s="66"/>
    </row>
    <row r="34" spans="1:11" s="61" customFormat="1" ht="90" customHeight="1" thickBot="1" x14ac:dyDescent="0.45">
      <c r="A34" s="61">
        <v>2</v>
      </c>
      <c r="B34" s="53" t="s">
        <v>74</v>
      </c>
      <c r="C34" s="126" t="s">
        <v>74</v>
      </c>
      <c r="D34" s="127"/>
      <c r="E34" s="128"/>
      <c r="F34" s="62" t="s">
        <v>74</v>
      </c>
      <c r="G34" s="62" t="s">
        <v>74</v>
      </c>
      <c r="H34" s="63" t="s">
        <v>74</v>
      </c>
      <c r="I34" s="64" t="s">
        <v>74</v>
      </c>
      <c r="J34" s="65" t="s">
        <v>74</v>
      </c>
    </row>
    <row r="35" spans="1:11" s="61" customFormat="1" ht="90" customHeight="1" thickBot="1" x14ac:dyDescent="0.45">
      <c r="A35" s="61">
        <v>3</v>
      </c>
      <c r="B35" s="53" t="s">
        <v>74</v>
      </c>
      <c r="C35" s="126" t="s">
        <v>74</v>
      </c>
      <c r="D35" s="127"/>
      <c r="E35" s="128"/>
      <c r="F35" s="62" t="s">
        <v>74</v>
      </c>
      <c r="G35" s="62" t="s">
        <v>74</v>
      </c>
      <c r="H35" s="63" t="s">
        <v>74</v>
      </c>
      <c r="I35" s="64" t="s">
        <v>74</v>
      </c>
      <c r="J35" s="65" t="s">
        <v>74</v>
      </c>
    </row>
    <row r="36" spans="1:11" s="61" customFormat="1" ht="90" customHeight="1" thickBot="1" x14ac:dyDescent="0.45">
      <c r="A36" s="61">
        <v>4</v>
      </c>
      <c r="B36" s="53" t="s">
        <v>74</v>
      </c>
      <c r="C36" s="126" t="s">
        <v>74</v>
      </c>
      <c r="D36" s="127"/>
      <c r="E36" s="128"/>
      <c r="F36" s="62" t="s">
        <v>74</v>
      </c>
      <c r="G36" s="62" t="s">
        <v>74</v>
      </c>
      <c r="H36" s="63" t="s">
        <v>74</v>
      </c>
      <c r="I36" s="64" t="s">
        <v>74</v>
      </c>
      <c r="J36" s="65" t="s">
        <v>74</v>
      </c>
    </row>
    <row r="37" spans="1:11" s="61" customFormat="1" ht="90" customHeight="1" thickBot="1" x14ac:dyDescent="0.45">
      <c r="A37" s="61">
        <v>5</v>
      </c>
      <c r="B37" s="53" t="s">
        <v>74</v>
      </c>
      <c r="C37" s="126" t="s">
        <v>74</v>
      </c>
      <c r="D37" s="127"/>
      <c r="E37" s="128"/>
      <c r="F37" s="62" t="s">
        <v>74</v>
      </c>
      <c r="G37" s="62" t="s">
        <v>74</v>
      </c>
      <c r="H37" s="63" t="s">
        <v>74</v>
      </c>
      <c r="I37" s="64" t="s">
        <v>74</v>
      </c>
      <c r="J37" s="65" t="s">
        <v>74</v>
      </c>
    </row>
    <row r="38" spans="1:11" s="61" customFormat="1" ht="90" customHeight="1" thickBot="1" x14ac:dyDescent="0.45">
      <c r="A38" s="61">
        <v>6</v>
      </c>
      <c r="B38" s="53" t="s">
        <v>74</v>
      </c>
      <c r="C38" s="126" t="s">
        <v>74</v>
      </c>
      <c r="D38" s="127"/>
      <c r="E38" s="128"/>
      <c r="F38" s="62" t="s">
        <v>74</v>
      </c>
      <c r="G38" s="62" t="s">
        <v>74</v>
      </c>
      <c r="H38" s="63" t="s">
        <v>74</v>
      </c>
      <c r="I38" s="64" t="s">
        <v>74</v>
      </c>
      <c r="J38" s="65" t="s">
        <v>74</v>
      </c>
    </row>
    <row r="39" spans="1:11" s="61" customFormat="1" ht="90" customHeight="1" thickBot="1" x14ac:dyDescent="0.45">
      <c r="A39" s="61">
        <v>7</v>
      </c>
      <c r="B39" s="53" t="s">
        <v>74</v>
      </c>
      <c r="C39" s="126" t="s">
        <v>74</v>
      </c>
      <c r="D39" s="127"/>
      <c r="E39" s="128"/>
      <c r="F39" s="62" t="s">
        <v>74</v>
      </c>
      <c r="G39" s="62" t="s">
        <v>74</v>
      </c>
      <c r="H39" s="63" t="s">
        <v>74</v>
      </c>
      <c r="I39" s="64" t="s">
        <v>74</v>
      </c>
      <c r="J39" s="65" t="s">
        <v>74</v>
      </c>
    </row>
    <row r="40" spans="1:11" s="61" customFormat="1" ht="90" customHeight="1" thickBot="1" x14ac:dyDescent="0.45">
      <c r="A40" s="61">
        <v>8</v>
      </c>
      <c r="B40" s="53" t="s">
        <v>74</v>
      </c>
      <c r="C40" s="126" t="s">
        <v>74</v>
      </c>
      <c r="D40" s="127"/>
      <c r="E40" s="128"/>
      <c r="F40" s="62" t="s">
        <v>74</v>
      </c>
      <c r="G40" s="62" t="s">
        <v>74</v>
      </c>
      <c r="H40" s="63" t="s">
        <v>74</v>
      </c>
      <c r="I40" s="64" t="s">
        <v>74</v>
      </c>
      <c r="J40" s="65" t="s">
        <v>74</v>
      </c>
    </row>
    <row r="41" spans="1:11" s="61" customFormat="1" ht="90" customHeight="1" thickBot="1" x14ac:dyDescent="0.45">
      <c r="A41" s="61">
        <v>9</v>
      </c>
      <c r="B41" s="67" t="s">
        <v>74</v>
      </c>
      <c r="C41" s="145" t="s">
        <v>74</v>
      </c>
      <c r="D41" s="146"/>
      <c r="E41" s="147"/>
      <c r="F41" s="68" t="s">
        <v>74</v>
      </c>
      <c r="G41" s="68" t="s">
        <v>74</v>
      </c>
      <c r="H41" s="69" t="s">
        <v>74</v>
      </c>
      <c r="I41" s="70" t="s">
        <v>74</v>
      </c>
      <c r="J41" s="71" t="s">
        <v>74</v>
      </c>
    </row>
    <row r="42" spans="1:11" ht="45.75" customHeight="1" x14ac:dyDescent="0.2">
      <c r="B42" s="72"/>
      <c r="C42" s="73"/>
      <c r="D42" s="73"/>
      <c r="E42" s="73"/>
      <c r="F42" s="74"/>
      <c r="G42" s="74"/>
      <c r="H42" s="75"/>
      <c r="I42" s="76"/>
      <c r="J42" s="73"/>
    </row>
    <row r="43" spans="1:11" ht="13.5" thickBot="1" x14ac:dyDescent="0.25">
      <c r="B43" s="49"/>
      <c r="C43" s="49"/>
      <c r="D43" s="49"/>
      <c r="E43" s="49"/>
      <c r="F43" s="49"/>
      <c r="G43" s="49"/>
      <c r="H43" s="49"/>
      <c r="I43" s="49"/>
      <c r="J43" s="49"/>
    </row>
    <row r="44" spans="1:11" s="31" customFormat="1" ht="57.75" customHeight="1" thickBot="1" x14ac:dyDescent="0.75">
      <c r="B44" s="148" t="s">
        <v>59</v>
      </c>
      <c r="C44" s="149"/>
      <c r="D44" s="150"/>
      <c r="E44" s="148" t="s">
        <v>60</v>
      </c>
      <c r="F44" s="149"/>
      <c r="G44" s="150"/>
    </row>
    <row r="45" spans="1:11" s="31" customFormat="1" ht="17.100000000000001" customHeight="1" x14ac:dyDescent="0.7">
      <c r="B45" s="131" t="e">
        <v>#N/A</v>
      </c>
      <c r="C45" s="132"/>
      <c r="D45" s="135"/>
      <c r="E45" s="131" t="e">
        <f>D25</f>
        <v>#N/A</v>
      </c>
      <c r="F45" s="132"/>
      <c r="G45" s="135"/>
    </row>
    <row r="46" spans="1:11" s="77" customFormat="1" ht="34.5" customHeight="1" thickBot="1" x14ac:dyDescent="0.4">
      <c r="B46" s="151"/>
      <c r="C46" s="152"/>
      <c r="D46" s="153"/>
      <c r="E46" s="151"/>
      <c r="F46" s="152"/>
      <c r="G46" s="153"/>
    </row>
    <row r="47" spans="1:11" x14ac:dyDescent="0.2">
      <c r="B47" s="49"/>
      <c r="C47" s="49"/>
      <c r="D47" s="49"/>
      <c r="E47" s="49"/>
      <c r="F47" s="49"/>
      <c r="G47" s="49"/>
      <c r="H47" s="49"/>
      <c r="I47" s="49"/>
      <c r="J47" s="49"/>
    </row>
    <row r="48" spans="1:11" x14ac:dyDescent="0.2">
      <c r="B48" s="49"/>
      <c r="C48" s="49"/>
      <c r="D48" s="49"/>
      <c r="E48" s="49"/>
      <c r="F48" s="49"/>
      <c r="G48" s="49"/>
      <c r="H48" s="49"/>
      <c r="I48" s="49"/>
      <c r="J48" s="49"/>
    </row>
    <row r="49" spans="2:10" x14ac:dyDescent="0.2">
      <c r="B49" s="49"/>
      <c r="C49" s="49"/>
      <c r="D49" s="49"/>
      <c r="E49" s="49"/>
      <c r="F49" s="49"/>
      <c r="G49" s="49"/>
      <c r="H49" s="49"/>
      <c r="I49" s="49"/>
      <c r="J49" s="49"/>
    </row>
    <row r="50" spans="2:10" ht="13.5" thickBot="1" x14ac:dyDescent="0.25">
      <c r="B50" s="49"/>
      <c r="C50" s="49"/>
      <c r="D50" s="49"/>
      <c r="E50" s="49"/>
      <c r="F50" s="49"/>
      <c r="G50" s="49"/>
      <c r="H50" s="49"/>
      <c r="I50" s="49"/>
      <c r="J50" s="49"/>
    </row>
    <row r="51" spans="2:10" s="35" customFormat="1" ht="40.5" x14ac:dyDescent="0.55000000000000004">
      <c r="B51" s="78"/>
      <c r="C51" s="79"/>
      <c r="D51" s="79"/>
      <c r="E51" s="79"/>
      <c r="F51" s="79"/>
      <c r="G51" s="79"/>
      <c r="H51" s="79"/>
      <c r="I51" s="79"/>
      <c r="J51" s="80"/>
    </row>
    <row r="52" spans="2:10" s="35" customFormat="1" ht="52.5" customHeight="1" x14ac:dyDescent="0.55000000000000004">
      <c r="B52" s="154" t="s">
        <v>61</v>
      </c>
      <c r="C52" s="155"/>
      <c r="D52" s="155"/>
      <c r="E52" s="155"/>
      <c r="F52" s="156"/>
      <c r="G52" s="156"/>
      <c r="H52" s="156"/>
      <c r="I52" s="156"/>
      <c r="J52" s="157"/>
    </row>
    <row r="53" spans="2:10" s="35" customFormat="1" ht="52.5" customHeight="1" x14ac:dyDescent="0.55000000000000004">
      <c r="B53" s="81"/>
      <c r="C53" s="82"/>
      <c r="D53" s="82"/>
      <c r="E53" s="82"/>
      <c r="F53" s="156"/>
      <c r="G53" s="156"/>
      <c r="H53" s="156"/>
      <c r="I53" s="156"/>
      <c r="J53" s="157"/>
    </row>
    <row r="54" spans="2:10" s="35" customFormat="1" ht="40.5" x14ac:dyDescent="0.55000000000000004">
      <c r="B54" s="83"/>
      <c r="C54" s="84"/>
      <c r="D54" s="84"/>
      <c r="E54" s="84"/>
      <c r="F54" s="159"/>
      <c r="G54" s="159"/>
      <c r="H54" s="159"/>
      <c r="I54" s="159"/>
      <c r="J54" s="160"/>
    </row>
    <row r="55" spans="2:10" s="35" customFormat="1" ht="40.5" x14ac:dyDescent="0.55000000000000004">
      <c r="B55" s="83"/>
      <c r="C55" s="84"/>
      <c r="D55" s="84"/>
      <c r="E55" s="84"/>
      <c r="F55" s="84"/>
      <c r="G55" s="84"/>
      <c r="H55" s="84"/>
      <c r="I55" s="84"/>
      <c r="J55" s="85"/>
    </row>
    <row r="56" spans="2:10" s="35" customFormat="1" ht="51" customHeight="1" x14ac:dyDescent="0.55000000000000004">
      <c r="B56" s="142" t="s">
        <v>62</v>
      </c>
      <c r="C56" s="143"/>
      <c r="D56" s="143"/>
      <c r="E56" s="143"/>
      <c r="F56" s="143"/>
      <c r="G56" s="143"/>
      <c r="H56" s="143"/>
      <c r="I56" s="143"/>
      <c r="J56" s="144"/>
    </row>
    <row r="57" spans="2:10" s="35" customFormat="1" ht="41.25" thickBot="1" x14ac:dyDescent="0.6">
      <c r="B57" s="86"/>
      <c r="C57" s="87"/>
      <c r="D57" s="87"/>
      <c r="E57" s="87"/>
      <c r="F57" s="87"/>
      <c r="G57" s="87"/>
      <c r="H57" s="87"/>
      <c r="I57" s="87"/>
      <c r="J57" s="88"/>
    </row>
    <row r="58" spans="2:10" ht="17.25" customHeight="1" x14ac:dyDescent="0.2"/>
    <row r="59" spans="2:10" ht="13.5" thickBot="1" x14ac:dyDescent="0.25"/>
    <row r="60" spans="2:10" s="35" customFormat="1" ht="40.5" x14ac:dyDescent="0.55000000000000004">
      <c r="B60" s="89"/>
      <c r="C60" s="90"/>
      <c r="D60" s="90"/>
      <c r="E60" s="90"/>
      <c r="F60" s="90"/>
      <c r="G60" s="90"/>
      <c r="H60" s="90"/>
      <c r="I60" s="90"/>
      <c r="J60" s="91"/>
    </row>
    <row r="61" spans="2:10" s="35" customFormat="1" ht="40.5" x14ac:dyDescent="0.55000000000000004">
      <c r="B61" s="142"/>
      <c r="C61" s="143"/>
      <c r="D61" s="143"/>
      <c r="E61" s="143"/>
      <c r="F61" s="143"/>
      <c r="G61" s="143"/>
      <c r="H61" s="143"/>
      <c r="I61" s="143"/>
      <c r="J61" s="144"/>
    </row>
    <row r="62" spans="2:10" s="35" customFormat="1" ht="52.5" x14ac:dyDescent="0.7">
      <c r="B62" s="83"/>
      <c r="C62" s="161"/>
      <c r="D62" s="161"/>
      <c r="E62" s="161"/>
      <c r="F62" s="161"/>
      <c r="G62" s="161"/>
      <c r="H62" s="161"/>
      <c r="I62" s="84"/>
      <c r="J62" s="85"/>
    </row>
    <row r="63" spans="2:10" s="35" customFormat="1" ht="40.5" x14ac:dyDescent="0.55000000000000004">
      <c r="B63" s="83"/>
      <c r="C63" s="84"/>
      <c r="D63" s="84"/>
      <c r="E63" s="84"/>
      <c r="F63" s="84"/>
      <c r="G63" s="84"/>
      <c r="H63" s="84"/>
      <c r="I63" s="84"/>
      <c r="J63" s="85"/>
    </row>
    <row r="64" spans="2:10" s="35" customFormat="1" ht="40.5" x14ac:dyDescent="0.55000000000000004">
      <c r="B64" s="83"/>
      <c r="C64" s="84"/>
      <c r="D64" s="84"/>
      <c r="E64" s="84"/>
      <c r="F64" s="84"/>
      <c r="G64" s="84"/>
      <c r="H64" s="84"/>
      <c r="I64" s="84"/>
      <c r="J64" s="85"/>
    </row>
    <row r="65" spans="2:11" s="35" customFormat="1" ht="40.5" x14ac:dyDescent="0.55000000000000004">
      <c r="B65" s="83"/>
      <c r="C65" s="92" t="s">
        <v>63</v>
      </c>
      <c r="D65" s="162" t="s">
        <v>64</v>
      </c>
      <c r="E65" s="162"/>
      <c r="F65" s="162"/>
      <c r="G65" s="92" t="s">
        <v>65</v>
      </c>
      <c r="H65" s="93" t="s">
        <v>66</v>
      </c>
      <c r="I65" s="84"/>
      <c r="J65" s="85"/>
    </row>
    <row r="66" spans="2:11" ht="13.5" thickBot="1" x14ac:dyDescent="0.25">
      <c r="B66" s="24"/>
      <c r="C66" s="25"/>
      <c r="D66" s="25"/>
      <c r="E66" s="25"/>
      <c r="F66" s="25"/>
      <c r="G66" s="25"/>
      <c r="H66" s="25"/>
      <c r="I66" s="25"/>
      <c r="J66" s="26"/>
    </row>
    <row r="72" spans="2:11" ht="25.5" x14ac:dyDescent="0.35">
      <c r="G72" s="158"/>
      <c r="H72" s="158"/>
      <c r="I72" s="158"/>
      <c r="J72" s="158"/>
      <c r="K72" s="94"/>
    </row>
    <row r="73" spans="2:11" ht="25.5" x14ac:dyDescent="0.35">
      <c r="G73" s="95"/>
      <c r="H73" s="158"/>
      <c r="I73" s="158"/>
      <c r="J73" s="158"/>
      <c r="K73" s="94"/>
    </row>
  </sheetData>
  <mergeCells count="37">
    <mergeCell ref="H73:J73"/>
    <mergeCell ref="F54:J54"/>
    <mergeCell ref="B61:J61"/>
    <mergeCell ref="C62:H62"/>
    <mergeCell ref="D65:F65"/>
    <mergeCell ref="G72:J72"/>
    <mergeCell ref="J31:J32"/>
    <mergeCell ref="C33:E33"/>
    <mergeCell ref="C34:E34"/>
    <mergeCell ref="C35:E35"/>
    <mergeCell ref="B56:J56"/>
    <mergeCell ref="C37:E37"/>
    <mergeCell ref="C38:E38"/>
    <mergeCell ref="C39:E39"/>
    <mergeCell ref="C40:E40"/>
    <mergeCell ref="C41:E41"/>
    <mergeCell ref="B44:D44"/>
    <mergeCell ref="E44:G44"/>
    <mergeCell ref="B45:D46"/>
    <mergeCell ref="E45:G46"/>
    <mergeCell ref="B52:E52"/>
    <mergeCell ref="F52:J53"/>
    <mergeCell ref="C36:E36"/>
    <mergeCell ref="B23:C23"/>
    <mergeCell ref="D23:F23"/>
    <mergeCell ref="B25:C26"/>
    <mergeCell ref="D25:F26"/>
    <mergeCell ref="C31:E31"/>
    <mergeCell ref="G25:G26"/>
    <mergeCell ref="H25:J26"/>
    <mergeCell ref="H3:I3"/>
    <mergeCell ref="E5:I9"/>
    <mergeCell ref="B16:J17"/>
    <mergeCell ref="B19:J20"/>
    <mergeCell ref="E21:J21"/>
    <mergeCell ref="B22:E22"/>
    <mergeCell ref="F22:J22"/>
  </mergeCells>
  <pageMargins left="0.25" right="0.25" top="0.75" bottom="0.75" header="0.3" footer="0.3"/>
  <pageSetup paperSize="9" scale="24" orientation="portrait" horizontalDpi="360" verticalDpi="360" r:id="rId1"/>
  <headerFooter alignWithMargins="0">
    <oddHeader>&amp;R&amp;36&amp;D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AC403-0374-48BE-880E-A31B791F0CBB}">
  <sheetPr codeName="Feuil1"/>
  <dimension ref="A1:L50"/>
  <sheetViews>
    <sheetView tabSelected="1" topLeftCell="A27" workbookViewId="0">
      <selection activeCell="D49" sqref="D49"/>
    </sheetView>
  </sheetViews>
  <sheetFormatPr baseColWidth="10" defaultRowHeight="15" x14ac:dyDescent="0.25"/>
  <cols>
    <col min="1" max="1" width="19.5703125" style="2" bestFit="1" customWidth="1"/>
    <col min="2" max="2" width="19.5703125" style="2" customWidth="1"/>
    <col min="3" max="3" width="16.7109375" style="2" customWidth="1"/>
    <col min="4" max="4" width="11.42578125" style="2"/>
    <col min="5" max="5" width="16.85546875" style="2" bestFit="1" customWidth="1"/>
    <col min="6" max="6" width="20.7109375" style="2" customWidth="1"/>
    <col min="7" max="7" width="17" style="2" bestFit="1" customWidth="1"/>
    <col min="8" max="8" width="17.140625" style="2" bestFit="1" customWidth="1"/>
    <col min="9" max="9" width="11.42578125" style="2"/>
    <col min="10" max="10" width="13.42578125" style="2" bestFit="1" customWidth="1"/>
    <col min="11" max="11" width="11.42578125" style="2"/>
    <col min="12" max="12" width="20" style="2" bestFit="1" customWidth="1"/>
    <col min="13" max="16384" width="11.42578125" style="2"/>
  </cols>
  <sheetData>
    <row r="1" spans="1:12" x14ac:dyDescent="0.25">
      <c r="A1" s="2" t="s">
        <v>20</v>
      </c>
      <c r="E1" s="2" t="s">
        <v>11</v>
      </c>
      <c r="F1" s="6"/>
    </row>
    <row r="2" spans="1:12" x14ac:dyDescent="0.25">
      <c r="A2" s="2" t="s">
        <v>0</v>
      </c>
      <c r="B2" s="1"/>
      <c r="E2" s="2" t="s">
        <v>1</v>
      </c>
      <c r="F2" s="1"/>
    </row>
    <row r="3" spans="1:12" x14ac:dyDescent="0.25">
      <c r="A3" s="2" t="s">
        <v>2</v>
      </c>
      <c r="B3" s="101"/>
    </row>
    <row r="5" spans="1:12" x14ac:dyDescent="0.25">
      <c r="A5" s="165" t="s">
        <v>3</v>
      </c>
      <c r="B5" s="166"/>
    </row>
    <row r="6" spans="1:12" x14ac:dyDescent="0.25">
      <c r="A6" s="2" t="s">
        <v>26</v>
      </c>
      <c r="B6" s="3"/>
      <c r="C6" s="2" t="s">
        <v>19</v>
      </c>
      <c r="D6" s="3"/>
      <c r="E6" s="14" t="b">
        <v>0</v>
      </c>
      <c r="F6" s="2" t="s">
        <v>36</v>
      </c>
      <c r="H6" s="165" t="s">
        <v>72</v>
      </c>
      <c r="I6" s="165">
        <v>2026</v>
      </c>
      <c r="J6" s="102"/>
    </row>
    <row r="7" spans="1:12" ht="30" x14ac:dyDescent="0.25">
      <c r="A7" s="4" t="s">
        <v>25</v>
      </c>
      <c r="B7" s="3"/>
      <c r="C7" s="2" t="s">
        <v>32</v>
      </c>
      <c r="D7" s="3"/>
      <c r="E7" s="14" t="b">
        <v>0</v>
      </c>
      <c r="F7" s="2" t="s">
        <v>37</v>
      </c>
    </row>
    <row r="8" spans="1:12" ht="60" x14ac:dyDescent="0.25">
      <c r="A8" s="10" t="s">
        <v>4</v>
      </c>
      <c r="B8" s="11" t="s">
        <v>39</v>
      </c>
      <c r="C8" s="5"/>
      <c r="E8" s="14" t="b">
        <v>0</v>
      </c>
      <c r="F8" s="2" t="s">
        <v>38</v>
      </c>
    </row>
    <row r="10" spans="1:12" x14ac:dyDescent="0.25">
      <c r="A10" s="7" t="s">
        <v>9</v>
      </c>
      <c r="B10" s="7" t="s">
        <v>10</v>
      </c>
      <c r="C10" s="7" t="s">
        <v>5</v>
      </c>
      <c r="D10" s="7" t="s">
        <v>6</v>
      </c>
      <c r="E10" s="7" t="s">
        <v>7</v>
      </c>
      <c r="F10" s="7" t="s">
        <v>8</v>
      </c>
      <c r="G10" s="167" t="s">
        <v>13</v>
      </c>
      <c r="H10" s="168" t="s">
        <v>12</v>
      </c>
      <c r="I10" s="97" t="s">
        <v>14</v>
      </c>
      <c r="J10" s="98" t="s">
        <v>35</v>
      </c>
      <c r="K10" s="97" t="s">
        <v>70</v>
      </c>
      <c r="L10" s="97" t="s">
        <v>71</v>
      </c>
    </row>
    <row r="11" spans="1:12" x14ac:dyDescent="0.25">
      <c r="A11" s="13" t="str" cm="1">
        <f t="array" aca="1" ref="A11" ca="1">IF(C11="","",_xlfn.XLOOKUP(C11, INDEX('bd code'!A:S, , MATCH('exemple rempli'!$B$5, 'bd code'!$1:$1, 0)), 'bd code'!A:A))</f>
        <v/>
      </c>
      <c r="B11" s="9" t="e">
        <f ca="1">_xlfn.XLOOKUP(A11,'bd code'!A:A,'bd code'!#REF!)</f>
        <v>#N/A</v>
      </c>
      <c r="C11" s="12" cm="1">
        <f t="array" aca="1" ref="C11" ca="1">IF(A11="","",_xlfn.XLOOKUP(A11, 'bd code'!A:A, INDEX('bd code'!A:S, , MATCH('exemple rempli'!$B$5, 'bd code'!$1:$1, 0))))</f>
        <v>0</v>
      </c>
      <c r="D11" s="8" t="e">
        <f ca="1">_xlfn.XLOOKUP(A11,'bd code'!A:A,'bd code'!#REF!)</f>
        <v>#N/A</v>
      </c>
      <c r="E11" s="8" t="e">
        <f ca="1">_xlfn.XLOOKUP(A11,'bd code'!A:A,'bd code'!#REF!)</f>
        <v>#N/A</v>
      </c>
      <c r="F11" s="7"/>
      <c r="G11" s="8" cm="1">
        <f t="array" aca="1" ref="G11" ca="1">_xlfn.XLOOKUP(A11, INDIRECT("'[" &amp; $I$6 &amp; "]" &amp; $B$5 &amp; "'!A:A"), INDIRECT("'[" &amp; $I$6 &amp; "]" &amp; $B$5 &amp; "'!J:J"))</f>
        <v>0</v>
      </c>
      <c r="H11" s="99">
        <f t="shared" ref="H11:H18" ca="1" si="0">G11-G11*I11</f>
        <v>0</v>
      </c>
      <c r="I11" s="100">
        <f t="shared" ref="I11:I18" ca="1" si="1">G11/H11</f>
        <v>0</v>
      </c>
      <c r="J11" s="98" t="b">
        <v>0</v>
      </c>
      <c r="K11" s="97"/>
      <c r="L11" s="98" t="b">
        <v>0</v>
      </c>
    </row>
    <row r="12" spans="1:12" x14ac:dyDescent="0.25">
      <c r="A12" s="13" t="str" cm="1">
        <f t="array" aca="1" ref="A12" ca="1">IF(C12="","",_xlfn.XLOOKUP(C12, INDEX('bd code'!A:S, , MATCH('exemple rempli'!$B$5, 'bd code'!$1:$1, 0)), 'bd code'!A:A))</f>
        <v/>
      </c>
      <c r="B12" s="9" t="e">
        <f ca="1">_xlfn.XLOOKUP(A12,'bd code'!A:A,'bd code'!#REF!)</f>
        <v>#N/A</v>
      </c>
      <c r="C12" s="12" cm="1">
        <f t="array" aca="1" ref="C12" ca="1">IF(A12="","",_xlfn.XLOOKUP(A12, 'bd code'!A:A, INDEX('bd code'!A:S, , MATCH('exemple rempli'!$B$5, 'bd code'!$1:$1, 0))))</f>
        <v>0</v>
      </c>
      <c r="D12" s="8" t="e">
        <f ca="1">_xlfn.XLOOKUP(A12,'bd code'!A:A,'bd code'!#REF!)</f>
        <v>#N/A</v>
      </c>
      <c r="E12" s="8" t="e">
        <f ca="1">_xlfn.XLOOKUP(A12,'bd code'!A:A,'bd code'!#REF!)</f>
        <v>#N/A</v>
      </c>
      <c r="F12" s="7"/>
      <c r="G12" s="8" cm="1">
        <f t="array" aca="1" ref="G12" ca="1">_xlfn.XLOOKUP(A12, INDIRECT("'[" &amp; $I$6 &amp; "]" &amp; $B$5 &amp; "'!A:A"), INDIRECT("'[" &amp; $I$6 &amp; "]" &amp; $B$5 &amp; "'!J:J"))</f>
        <v>0</v>
      </c>
      <c r="H12" s="99">
        <f t="shared" ca="1" si="0"/>
        <v>0</v>
      </c>
      <c r="I12" s="100">
        <f t="shared" ca="1" si="1"/>
        <v>0</v>
      </c>
      <c r="J12" s="98" t="b">
        <v>0</v>
      </c>
      <c r="K12" s="97"/>
      <c r="L12" s="98" t="b">
        <v>0</v>
      </c>
    </row>
    <row r="13" spans="1:12" x14ac:dyDescent="0.25">
      <c r="A13" s="13" t="str" cm="1">
        <f t="array" aca="1" ref="A13" ca="1">IF(C13="","",_xlfn.XLOOKUP(C13, INDEX('bd code'!A:S, , MATCH('exemple rempli'!$B$5, 'bd code'!$1:$1, 0)), 'bd code'!A:A))</f>
        <v/>
      </c>
      <c r="B13" s="9" t="e">
        <f ca="1">_xlfn.XLOOKUP(A13,'bd code'!A:A,'bd code'!#REF!)</f>
        <v>#N/A</v>
      </c>
      <c r="C13" s="12" cm="1">
        <f t="array" aca="1" ref="C13" ca="1">IF(A13="","",_xlfn.XLOOKUP(A13, 'bd code'!A:A, INDEX('bd code'!A:S, , MATCH('exemple rempli'!$B$5, 'bd code'!$1:$1, 0))))</f>
        <v>0</v>
      </c>
      <c r="D13" s="8" t="e">
        <f ca="1">_xlfn.XLOOKUP(A13,'bd code'!A:A,'bd code'!#REF!)</f>
        <v>#N/A</v>
      </c>
      <c r="E13" s="8" t="e">
        <f ca="1">_xlfn.XLOOKUP(A13,'bd code'!A:A,'bd code'!#REF!)</f>
        <v>#N/A</v>
      </c>
      <c r="F13" s="7"/>
      <c r="G13" s="8" cm="1">
        <f t="array" aca="1" ref="G13" ca="1">_xlfn.XLOOKUP(A13, INDIRECT("'[" &amp; $I$6 &amp; "]" &amp; $B$5 &amp; "'!A:A"), INDIRECT("'[" &amp; $I$6 &amp; "]" &amp; $B$5 &amp; "'!J:J"))</f>
        <v>0</v>
      </c>
      <c r="H13" s="99">
        <f t="shared" ca="1" si="0"/>
        <v>0</v>
      </c>
      <c r="I13" s="100">
        <f t="shared" ca="1" si="1"/>
        <v>0</v>
      </c>
      <c r="J13" s="98" t="b">
        <v>0</v>
      </c>
      <c r="K13" s="97"/>
      <c r="L13" s="98" t="b">
        <v>0</v>
      </c>
    </row>
    <row r="14" spans="1:12" x14ac:dyDescent="0.25">
      <c r="A14" s="13" t="str" cm="1">
        <f t="array" aca="1" ref="A14" ca="1">IF(C14="","",_xlfn.XLOOKUP(C14, INDEX('bd code'!A:S, , MATCH('exemple rempli'!$B$5, 'bd code'!$1:$1, 0)), 'bd code'!A:A))</f>
        <v/>
      </c>
      <c r="B14" s="9" t="e">
        <f ca="1">_xlfn.XLOOKUP(A14,'bd code'!A:A,'bd code'!#REF!)</f>
        <v>#N/A</v>
      </c>
      <c r="C14" s="12" cm="1">
        <f t="array" aca="1" ref="C14" ca="1">IF(A14="","",_xlfn.XLOOKUP(A14, 'bd code'!A:A, INDEX('bd code'!A:S, , MATCH('exemple rempli'!$B$5, 'bd code'!$1:$1, 0))))</f>
        <v>0</v>
      </c>
      <c r="D14" s="8" t="e">
        <f ca="1">_xlfn.XLOOKUP(A14,'bd code'!A:A,'bd code'!#REF!)</f>
        <v>#N/A</v>
      </c>
      <c r="E14" s="8" t="e">
        <f ca="1">_xlfn.XLOOKUP(A14,'bd code'!A:A,'bd code'!#REF!)</f>
        <v>#N/A</v>
      </c>
      <c r="F14" s="7"/>
      <c r="G14" s="8" cm="1">
        <f t="array" aca="1" ref="G14" ca="1">_xlfn.XLOOKUP(A14, INDIRECT("'[" &amp; $I$6 &amp; "]" &amp; $B$5 &amp; "'!A:A"), INDIRECT("'[" &amp; $I$6 &amp; "]" &amp; $B$5 &amp; "'!J:J"))</f>
        <v>0</v>
      </c>
      <c r="H14" s="99">
        <f t="shared" ca="1" si="0"/>
        <v>0</v>
      </c>
      <c r="I14" s="100">
        <f t="shared" ca="1" si="1"/>
        <v>0</v>
      </c>
      <c r="J14" s="98" t="b">
        <v>0</v>
      </c>
      <c r="K14" s="97"/>
      <c r="L14" s="98" t="b">
        <v>0</v>
      </c>
    </row>
    <row r="15" spans="1:12" x14ac:dyDescent="0.25">
      <c r="A15" s="13" t="str" cm="1">
        <f t="array" aca="1" ref="A15" ca="1">IF(C15="","",_xlfn.XLOOKUP(C15, INDEX('bd code'!A:S, , MATCH('exemple rempli'!$B$5, 'bd code'!$1:$1, 0)), 'bd code'!A:A))</f>
        <v/>
      </c>
      <c r="B15" s="9" t="e">
        <f ca="1">_xlfn.XLOOKUP(A15,'bd code'!A:A,'bd code'!#REF!)</f>
        <v>#N/A</v>
      </c>
      <c r="C15" s="12" cm="1">
        <f t="array" aca="1" ref="C15" ca="1">IF(A15="","",_xlfn.XLOOKUP(A15, 'bd code'!A:A, INDEX('bd code'!A:S, , MATCH('exemple rempli'!$B$5, 'bd code'!$1:$1, 0))))</f>
        <v>0</v>
      </c>
      <c r="D15" s="8" t="e">
        <f ca="1">_xlfn.XLOOKUP(A15,'bd code'!A:A,'bd code'!#REF!)</f>
        <v>#N/A</v>
      </c>
      <c r="E15" s="8" t="e">
        <f ca="1">_xlfn.XLOOKUP(A15,'bd code'!A:A,'bd code'!#REF!)</f>
        <v>#N/A</v>
      </c>
      <c r="F15" s="7"/>
      <c r="G15" s="8" cm="1">
        <f t="array" aca="1" ref="G15" ca="1">_xlfn.XLOOKUP(A15, INDIRECT("'[" &amp; $I$6 &amp; "]" &amp; $B$5 &amp; "'!A:A"), INDIRECT("'[" &amp; $I$6 &amp; "]" &amp; $B$5 &amp; "'!J:J"))</f>
        <v>0</v>
      </c>
      <c r="H15" s="99">
        <f t="shared" ca="1" si="0"/>
        <v>0</v>
      </c>
      <c r="I15" s="100">
        <f t="shared" ca="1" si="1"/>
        <v>0</v>
      </c>
      <c r="J15" s="98" t="b">
        <v>0</v>
      </c>
      <c r="K15" s="97"/>
      <c r="L15" s="98" t="b">
        <v>0</v>
      </c>
    </row>
    <row r="16" spans="1:12" x14ac:dyDescent="0.25">
      <c r="A16" s="13" t="str" cm="1">
        <f t="array" aca="1" ref="A16" ca="1">IF(C16="","",_xlfn.XLOOKUP(C16, INDEX('bd code'!A:S, , MATCH('exemple rempli'!$B$5, 'bd code'!$1:$1, 0)), 'bd code'!A:A))</f>
        <v/>
      </c>
      <c r="B16" s="9" t="e">
        <f ca="1">_xlfn.XLOOKUP(A16,'bd code'!A:A,'bd code'!#REF!)</f>
        <v>#N/A</v>
      </c>
      <c r="C16" s="12" cm="1">
        <f t="array" aca="1" ref="C16" ca="1">IF(A16="","",_xlfn.XLOOKUP(A16, 'bd code'!A:A, INDEX('bd code'!A:S, , MATCH('exemple rempli'!$B$5, 'bd code'!$1:$1, 0))))</f>
        <v>0</v>
      </c>
      <c r="D16" s="8" t="e">
        <f ca="1">_xlfn.XLOOKUP(A16,'bd code'!A:A,'bd code'!#REF!)</f>
        <v>#N/A</v>
      </c>
      <c r="E16" s="8" t="e">
        <f ca="1">_xlfn.XLOOKUP(A16,'bd code'!A:A,'bd code'!#REF!)</f>
        <v>#N/A</v>
      </c>
      <c r="F16" s="7"/>
      <c r="G16" s="8" cm="1">
        <f t="array" aca="1" ref="G16" ca="1">_xlfn.XLOOKUP(A16, INDIRECT("'[" &amp; $I$6 &amp; "]" &amp; $B$5 &amp; "'!A:A"), INDIRECT("'[" &amp; $I$6 &amp; "]" &amp; $B$5 &amp; "'!J:J"))</f>
        <v>0</v>
      </c>
      <c r="H16" s="99">
        <f t="shared" ca="1" si="0"/>
        <v>0</v>
      </c>
      <c r="I16" s="100">
        <f t="shared" ca="1" si="1"/>
        <v>0</v>
      </c>
      <c r="J16" s="98" t="b">
        <v>0</v>
      </c>
      <c r="K16" s="97"/>
      <c r="L16" s="98" t="b">
        <v>0</v>
      </c>
    </row>
    <row r="17" spans="1:12" x14ac:dyDescent="0.25">
      <c r="A17" s="13" t="str" cm="1">
        <f t="array" aca="1" ref="A17" ca="1">IF(C17="","",_xlfn.XLOOKUP(C17, INDEX('bd code'!A:S, , MATCH('exemple rempli'!$B$5, 'bd code'!$1:$1, 0)), 'bd code'!A:A))</f>
        <v/>
      </c>
      <c r="B17" s="9" t="e">
        <f ca="1">_xlfn.XLOOKUP(A17,'bd code'!A:A,'bd code'!#REF!)</f>
        <v>#N/A</v>
      </c>
      <c r="C17" s="12" cm="1">
        <f t="array" aca="1" ref="C17" ca="1">IF(A17="","",_xlfn.XLOOKUP(A17, 'bd code'!A:A, INDEX('bd code'!A:S, , MATCH('exemple rempli'!$B$5, 'bd code'!$1:$1, 0))))</f>
        <v>0</v>
      </c>
      <c r="D17" s="8" t="e">
        <f ca="1">_xlfn.XLOOKUP(A17,'bd code'!A:A,'bd code'!#REF!)</f>
        <v>#N/A</v>
      </c>
      <c r="E17" s="8" t="e">
        <f ca="1">_xlfn.XLOOKUP(A17,'bd code'!A:A,'bd code'!#REF!)</f>
        <v>#N/A</v>
      </c>
      <c r="F17" s="7"/>
      <c r="G17" s="8" cm="1">
        <f t="array" aca="1" ref="G17" ca="1">_xlfn.XLOOKUP(A17, INDIRECT("'[" &amp; $I$6 &amp; "]" &amp; $B$5 &amp; "'!A:A"), INDIRECT("'[" &amp; $I$6 &amp; "]" &amp; $B$5 &amp; "'!J:J"))</f>
        <v>0</v>
      </c>
      <c r="H17" s="99">
        <f t="shared" ca="1" si="0"/>
        <v>0</v>
      </c>
      <c r="I17" s="100">
        <f t="shared" ca="1" si="1"/>
        <v>0</v>
      </c>
      <c r="J17" s="98" t="b">
        <v>0</v>
      </c>
      <c r="K17" s="97"/>
      <c r="L17" s="98" t="b">
        <v>0</v>
      </c>
    </row>
    <row r="18" spans="1:12" x14ac:dyDescent="0.25">
      <c r="A18" s="13" t="str" cm="1">
        <f t="array" aca="1" ref="A18" ca="1">IF(C18="","",_xlfn.XLOOKUP(C18, INDEX('bd code'!A:S, , MATCH('exemple rempli'!$B$5, 'bd code'!$1:$1, 0)), 'bd code'!A:A))</f>
        <v/>
      </c>
      <c r="B18" s="9" t="e">
        <f ca="1">_xlfn.XLOOKUP(A18,'bd code'!A:A,'bd code'!#REF!)</f>
        <v>#N/A</v>
      </c>
      <c r="C18" s="12" cm="1">
        <f t="array" aca="1" ref="C18" ca="1">IF(A18="","",_xlfn.XLOOKUP(A18, 'bd code'!A:A, INDEX('bd code'!A:S, , MATCH('exemple rempli'!$B$5, 'bd code'!$1:$1, 0))))</f>
        <v>0</v>
      </c>
      <c r="D18" s="8" t="e">
        <f ca="1">_xlfn.XLOOKUP(A18,'bd code'!A:A,'bd code'!#REF!)</f>
        <v>#N/A</v>
      </c>
      <c r="E18" s="8" t="e">
        <f ca="1">_xlfn.XLOOKUP(A18,'bd code'!A:A,'bd code'!#REF!)</f>
        <v>#N/A</v>
      </c>
      <c r="F18" s="7"/>
      <c r="G18" s="8" cm="1">
        <f t="array" aca="1" ref="G18" ca="1">_xlfn.XLOOKUP(A18, INDIRECT("'[" &amp; $I$6 &amp; "]" &amp; $B$5 &amp; "'!A:A"), INDIRECT("'[" &amp; $I$6 &amp; "]" &amp; $B$5 &amp; "'!J:J"))</f>
        <v>0</v>
      </c>
      <c r="H18" s="99">
        <f t="shared" ca="1" si="0"/>
        <v>0</v>
      </c>
      <c r="I18" s="100">
        <f t="shared" ca="1" si="1"/>
        <v>0</v>
      </c>
      <c r="J18" s="98" t="b">
        <v>0</v>
      </c>
      <c r="K18" s="97"/>
      <c r="L18" s="98" t="b">
        <v>0</v>
      </c>
    </row>
    <row r="19" spans="1:12" x14ac:dyDescent="0.25">
      <c r="A19" s="13" t="str" cm="1">
        <f t="array" aca="1" ref="A19" ca="1">IF(C19="","",_xlfn.XLOOKUP(C19, INDEX('bd code'!A:S, , MATCH('exemple rempli'!$B$5, 'bd code'!$1:$1, 0)), 'bd code'!A:A))</f>
        <v/>
      </c>
      <c r="B19" s="9" t="e">
        <f ca="1">_xlfn.XLOOKUP(A19,'bd code'!A:A,'bd code'!#REF!)</f>
        <v>#N/A</v>
      </c>
      <c r="C19" s="12" cm="1">
        <f t="array" aca="1" ref="C19" ca="1">IF(A19="","",_xlfn.XLOOKUP(A19, 'bd code'!A:A, INDEX('bd code'!A:S, , MATCH('exemple rempli'!$B$5, 'bd code'!$1:$1, 0))))</f>
        <v>0</v>
      </c>
      <c r="D19" s="8" t="e">
        <f ca="1">_xlfn.XLOOKUP(A19,'bd code'!A:A,'bd code'!#REF!)</f>
        <v>#N/A</v>
      </c>
      <c r="E19" s="8" t="e">
        <f ca="1">_xlfn.XLOOKUP(A19,'bd code'!A:A,'bd code'!#REF!)</f>
        <v>#N/A</v>
      </c>
      <c r="F19" s="7"/>
      <c r="G19" s="8" cm="1">
        <f t="array" aca="1" ref="G19" ca="1">_xlfn.XLOOKUP(A19, INDIRECT("'[" &amp; $I$6 &amp; "]" &amp; $B$5 &amp; "'!A:A"), INDIRECT("'[" &amp; $I$6 &amp; "]" &amp; $B$5 &amp; "'!J:J"))</f>
        <v>0</v>
      </c>
      <c r="H19" s="99">
        <f t="shared" ref="H12:H50" ca="1" si="2">G19-G19*I19</f>
        <v>0</v>
      </c>
      <c r="I19" s="100">
        <f t="shared" ref="I12:I50" ca="1" si="3">G19/H19</f>
        <v>0</v>
      </c>
      <c r="J19" s="98" t="b">
        <v>0</v>
      </c>
      <c r="K19" s="97"/>
      <c r="L19" s="98" t="b">
        <v>0</v>
      </c>
    </row>
    <row r="20" spans="1:12" x14ac:dyDescent="0.25">
      <c r="A20" s="13" t="str" cm="1">
        <f t="array" aca="1" ref="A20" ca="1">IF(C20="","",_xlfn.XLOOKUP(C20, INDEX('bd code'!A:S, , MATCH('exemple rempli'!$B$5, 'bd code'!$1:$1, 0)), 'bd code'!A:A))</f>
        <v/>
      </c>
      <c r="B20" s="9" t="e">
        <f ca="1">_xlfn.XLOOKUP(A20,'bd code'!A:A,'bd code'!#REF!)</f>
        <v>#N/A</v>
      </c>
      <c r="C20" s="12" cm="1">
        <f t="array" aca="1" ref="C20" ca="1">IF(A20="","",_xlfn.XLOOKUP(A20, 'bd code'!A:A, INDEX('bd code'!A:S, , MATCH('exemple rempli'!$B$5, 'bd code'!$1:$1, 0))))</f>
        <v>0</v>
      </c>
      <c r="D20" s="8" t="e">
        <f ca="1">_xlfn.XLOOKUP(A20,'bd code'!A:A,'bd code'!#REF!)</f>
        <v>#N/A</v>
      </c>
      <c r="E20" s="8" t="e">
        <f ca="1">_xlfn.XLOOKUP(A20,'bd code'!A:A,'bd code'!#REF!)</f>
        <v>#N/A</v>
      </c>
      <c r="F20" s="7"/>
      <c r="G20" s="8" cm="1">
        <f t="array" aca="1" ref="G20" ca="1">_xlfn.XLOOKUP(A20, INDIRECT("'[" &amp; $I$6 &amp; "]" &amp; $B$5 &amp; "'!A:A"), INDIRECT("'[" &amp; $I$6 &amp; "]" &amp; $B$5 &amp; "'!J:J"))</f>
        <v>0</v>
      </c>
      <c r="H20" s="99">
        <f t="shared" ca="1" si="2"/>
        <v>0</v>
      </c>
      <c r="I20" s="100">
        <f t="shared" ca="1" si="3"/>
        <v>0</v>
      </c>
      <c r="J20" s="98" t="b">
        <v>0</v>
      </c>
      <c r="K20" s="97"/>
      <c r="L20" s="98" t="b">
        <v>0</v>
      </c>
    </row>
    <row r="21" spans="1:12" x14ac:dyDescent="0.25">
      <c r="A21" s="13" t="str" cm="1">
        <f t="array" aca="1" ref="A21" ca="1">IF(C21="","",_xlfn.XLOOKUP(C21, INDEX('bd code'!A:S, , MATCH('exemple rempli'!$B$5, 'bd code'!$1:$1, 0)), 'bd code'!A:A))</f>
        <v/>
      </c>
      <c r="B21" s="9" t="e">
        <f ca="1">_xlfn.XLOOKUP(A21,'bd code'!A:A,'bd code'!#REF!)</f>
        <v>#N/A</v>
      </c>
      <c r="C21" s="12" cm="1">
        <f t="array" aca="1" ref="C21" ca="1">IF(A21="","",_xlfn.XLOOKUP(A21, 'bd code'!A:A, INDEX('bd code'!A:S, , MATCH('exemple rempli'!$B$5, 'bd code'!$1:$1, 0))))</f>
        <v>0</v>
      </c>
      <c r="D21" s="8" t="e">
        <f ca="1">_xlfn.XLOOKUP(A21,'bd code'!A:A,'bd code'!#REF!)</f>
        <v>#N/A</v>
      </c>
      <c r="E21" s="8" t="e">
        <f ca="1">_xlfn.XLOOKUP(A21,'bd code'!A:A,'bd code'!#REF!)</f>
        <v>#N/A</v>
      </c>
      <c r="F21" s="7"/>
      <c r="G21" s="8" cm="1">
        <f t="array" aca="1" ref="G21" ca="1">_xlfn.XLOOKUP(A21, INDIRECT("'[" &amp; $I$6 &amp; "]" &amp; $B$5 &amp; "'!A:A"), INDIRECT("'[" &amp; $I$6 &amp; "]" &amp; $B$5 &amp; "'!J:J"))</f>
        <v>0</v>
      </c>
      <c r="H21" s="99">
        <f t="shared" ca="1" si="2"/>
        <v>0</v>
      </c>
      <c r="I21" s="100">
        <f t="shared" ca="1" si="3"/>
        <v>0</v>
      </c>
      <c r="J21" s="98" t="b">
        <v>0</v>
      </c>
      <c r="K21" s="97"/>
      <c r="L21" s="98" t="b">
        <v>0</v>
      </c>
    </row>
    <row r="22" spans="1:12" x14ac:dyDescent="0.25">
      <c r="A22" s="13" t="str" cm="1">
        <f t="array" aca="1" ref="A22" ca="1">IF(C22="","",_xlfn.XLOOKUP(C22, INDEX('bd code'!A:S, , MATCH('exemple rempli'!$B$5, 'bd code'!$1:$1, 0)), 'bd code'!A:A))</f>
        <v/>
      </c>
      <c r="B22" s="9" t="e">
        <f ca="1">_xlfn.XLOOKUP(A22,'bd code'!A:A,'bd code'!#REF!)</f>
        <v>#N/A</v>
      </c>
      <c r="C22" s="12" cm="1">
        <f t="array" aca="1" ref="C22" ca="1">IF(A22="","",_xlfn.XLOOKUP(A22, 'bd code'!A:A, INDEX('bd code'!A:S, , MATCH('exemple rempli'!$B$5, 'bd code'!$1:$1, 0))))</f>
        <v>0</v>
      </c>
      <c r="D22" s="8" t="e">
        <f ca="1">_xlfn.XLOOKUP(A22,'bd code'!A:A,'bd code'!#REF!)</f>
        <v>#N/A</v>
      </c>
      <c r="E22" s="8" t="e">
        <f ca="1">_xlfn.XLOOKUP(A22,'bd code'!A:A,'bd code'!#REF!)</f>
        <v>#N/A</v>
      </c>
      <c r="F22" s="7"/>
      <c r="G22" s="8" cm="1">
        <f t="array" aca="1" ref="G22" ca="1">_xlfn.XLOOKUP(A22, INDIRECT("'[" &amp; $I$6 &amp; "]" &amp; $B$5 &amp; "'!A:A"), INDIRECT("'[" &amp; $I$6 &amp; "]" &amp; $B$5 &amp; "'!J:J"))</f>
        <v>0</v>
      </c>
      <c r="H22" s="99">
        <f t="shared" ca="1" si="2"/>
        <v>0</v>
      </c>
      <c r="I22" s="100">
        <f t="shared" ca="1" si="3"/>
        <v>0</v>
      </c>
      <c r="J22" s="98" t="b">
        <v>0</v>
      </c>
      <c r="K22" s="97"/>
      <c r="L22" s="98" t="b">
        <v>0</v>
      </c>
    </row>
    <row r="23" spans="1:12" x14ac:dyDescent="0.25">
      <c r="A23" s="13" t="str" cm="1">
        <f t="array" aca="1" ref="A23" ca="1">IF(C23="","",_xlfn.XLOOKUP(C23, INDEX('bd code'!A:S, , MATCH('exemple rempli'!$B$5, 'bd code'!$1:$1, 0)), 'bd code'!A:A))</f>
        <v/>
      </c>
      <c r="B23" s="9" t="e">
        <f ca="1">_xlfn.XLOOKUP(A23,'bd code'!A:A,'bd code'!#REF!)</f>
        <v>#N/A</v>
      </c>
      <c r="C23" s="12" cm="1">
        <f t="array" aca="1" ref="C23" ca="1">IF(A23="","",_xlfn.XLOOKUP(A23, 'bd code'!A:A, INDEX('bd code'!A:S, , MATCH('exemple rempli'!$B$5, 'bd code'!$1:$1, 0))))</f>
        <v>0</v>
      </c>
      <c r="D23" s="8" t="e">
        <f ca="1">_xlfn.XLOOKUP(A23,'bd code'!A:A,'bd code'!#REF!)</f>
        <v>#N/A</v>
      </c>
      <c r="E23" s="8" t="e">
        <f ca="1">_xlfn.XLOOKUP(A23,'bd code'!A:A,'bd code'!#REF!)</f>
        <v>#N/A</v>
      </c>
      <c r="F23" s="7"/>
      <c r="G23" s="8" cm="1">
        <f t="array" aca="1" ref="G23" ca="1">_xlfn.XLOOKUP(A23, INDIRECT("'[" &amp; $I$6 &amp; "]" &amp; $B$5 &amp; "'!A:A"), INDIRECT("'[" &amp; $I$6 &amp; "]" &amp; $B$5 &amp; "'!J:J"))</f>
        <v>0</v>
      </c>
      <c r="H23" s="99">
        <f t="shared" ca="1" si="2"/>
        <v>0</v>
      </c>
      <c r="I23" s="100">
        <f t="shared" ca="1" si="3"/>
        <v>0</v>
      </c>
      <c r="J23" s="98" t="b">
        <v>0</v>
      </c>
      <c r="K23" s="97"/>
      <c r="L23" s="98" t="b">
        <v>0</v>
      </c>
    </row>
    <row r="24" spans="1:12" x14ac:dyDescent="0.25">
      <c r="A24" s="13" t="str" cm="1">
        <f t="array" aca="1" ref="A24" ca="1">IF(C24="","",_xlfn.XLOOKUP(C24, INDEX('bd code'!A:S, , MATCH('exemple rempli'!$B$5, 'bd code'!$1:$1, 0)), 'bd code'!A:A))</f>
        <v/>
      </c>
      <c r="B24" s="9" t="e">
        <f ca="1">_xlfn.XLOOKUP(A24,'bd code'!A:A,'bd code'!#REF!)</f>
        <v>#N/A</v>
      </c>
      <c r="C24" s="12" cm="1">
        <f t="array" aca="1" ref="C24" ca="1">IF(A24="","",_xlfn.XLOOKUP(A24, 'bd code'!A:A, INDEX('bd code'!A:S, , MATCH('exemple rempli'!$B$5, 'bd code'!$1:$1, 0))))</f>
        <v>0</v>
      </c>
      <c r="D24" s="8" t="e">
        <f ca="1">_xlfn.XLOOKUP(A24,'bd code'!A:A,'bd code'!#REF!)</f>
        <v>#N/A</v>
      </c>
      <c r="E24" s="8" t="e">
        <f ca="1">_xlfn.XLOOKUP(A24,'bd code'!A:A,'bd code'!#REF!)</f>
        <v>#N/A</v>
      </c>
      <c r="F24" s="7"/>
      <c r="G24" s="8" cm="1">
        <f t="array" aca="1" ref="G24" ca="1">_xlfn.XLOOKUP(A24, INDIRECT("'[" &amp; $I$6 &amp; "]" &amp; $B$5 &amp; "'!A:A"), INDIRECT("'[" &amp; $I$6 &amp; "]" &amp; $B$5 &amp; "'!J:J"))</f>
        <v>0</v>
      </c>
      <c r="H24" s="99">
        <f t="shared" ca="1" si="2"/>
        <v>0</v>
      </c>
      <c r="I24" s="100">
        <f t="shared" ca="1" si="3"/>
        <v>0</v>
      </c>
      <c r="J24" s="98" t="b">
        <v>0</v>
      </c>
      <c r="K24" s="97"/>
      <c r="L24" s="98" t="b">
        <v>0</v>
      </c>
    </row>
    <row r="25" spans="1:12" x14ac:dyDescent="0.25">
      <c r="A25" s="13" t="str" cm="1">
        <f t="array" aca="1" ref="A25" ca="1">IF(C25="","",_xlfn.XLOOKUP(C25, INDEX('bd code'!A:S, , MATCH('exemple rempli'!$B$5, 'bd code'!$1:$1, 0)), 'bd code'!A:A))</f>
        <v/>
      </c>
      <c r="B25" s="9" t="e">
        <f ca="1">_xlfn.XLOOKUP(A25,'bd code'!A:A,'bd code'!#REF!)</f>
        <v>#N/A</v>
      </c>
      <c r="C25" s="12" cm="1">
        <f t="array" aca="1" ref="C25" ca="1">IF(A25="","",_xlfn.XLOOKUP(A25, 'bd code'!A:A, INDEX('bd code'!A:S, , MATCH('exemple rempli'!$B$5, 'bd code'!$1:$1, 0))))</f>
        <v>0</v>
      </c>
      <c r="D25" s="8" t="e">
        <f ca="1">_xlfn.XLOOKUP(A25,'bd code'!A:A,'bd code'!#REF!)</f>
        <v>#N/A</v>
      </c>
      <c r="E25" s="8" t="e">
        <f ca="1">_xlfn.XLOOKUP(A25,'bd code'!A:A,'bd code'!#REF!)</f>
        <v>#N/A</v>
      </c>
      <c r="F25" s="7"/>
      <c r="G25" s="8" cm="1">
        <f t="array" aca="1" ref="G25" ca="1">_xlfn.XLOOKUP(A25, INDIRECT("'[" &amp; $I$6 &amp; "]" &amp; $B$5 &amp; "'!A:A"), INDIRECT("'[" &amp; $I$6 &amp; "]" &amp; $B$5 &amp; "'!J:J"))</f>
        <v>0</v>
      </c>
      <c r="H25" s="99">
        <f t="shared" ca="1" si="2"/>
        <v>0</v>
      </c>
      <c r="I25" s="100">
        <f t="shared" ca="1" si="3"/>
        <v>0</v>
      </c>
      <c r="J25" s="98" t="b">
        <v>0</v>
      </c>
      <c r="K25" s="97"/>
      <c r="L25" s="98" t="b">
        <v>0</v>
      </c>
    </row>
    <row r="26" spans="1:12" x14ac:dyDescent="0.25">
      <c r="A26" s="13" t="str" cm="1">
        <f t="array" aca="1" ref="A26" ca="1">IF(C26="","",_xlfn.XLOOKUP(C26, INDEX('bd code'!A:S, , MATCH('exemple rempli'!$B$5, 'bd code'!$1:$1, 0)), 'bd code'!A:A))</f>
        <v/>
      </c>
      <c r="B26" s="9" t="e">
        <f ca="1">_xlfn.XLOOKUP(A26,'bd code'!A:A,'bd code'!#REF!)</f>
        <v>#N/A</v>
      </c>
      <c r="C26" s="12" cm="1">
        <f t="array" aca="1" ref="C26" ca="1">IF(A26="","",_xlfn.XLOOKUP(A26, 'bd code'!A:A, INDEX('bd code'!A:S, , MATCH('exemple rempli'!$B$5, 'bd code'!$1:$1, 0))))</f>
        <v>0</v>
      </c>
      <c r="D26" s="8" t="e">
        <f ca="1">_xlfn.XLOOKUP(A26,'bd code'!A:A,'bd code'!#REF!)</f>
        <v>#N/A</v>
      </c>
      <c r="E26" s="8" t="e">
        <f ca="1">_xlfn.XLOOKUP(A26,'bd code'!A:A,'bd code'!#REF!)</f>
        <v>#N/A</v>
      </c>
      <c r="F26" s="7"/>
      <c r="G26" s="8" cm="1">
        <f t="array" aca="1" ref="G26" ca="1">_xlfn.XLOOKUP(A26, INDIRECT("'[" &amp; $I$6 &amp; "]" &amp; $B$5 &amp; "'!A:A"), INDIRECT("'[" &amp; $I$6 &amp; "]" &amp; $B$5 &amp; "'!J:J"))</f>
        <v>0</v>
      </c>
      <c r="H26" s="99">
        <f t="shared" ca="1" si="2"/>
        <v>0</v>
      </c>
      <c r="I26" s="100">
        <f t="shared" ca="1" si="3"/>
        <v>0</v>
      </c>
      <c r="J26" s="98" t="b">
        <v>0</v>
      </c>
      <c r="K26" s="97"/>
      <c r="L26" s="98" t="b">
        <v>0</v>
      </c>
    </row>
    <row r="27" spans="1:12" x14ac:dyDescent="0.25">
      <c r="A27" s="13" t="str" cm="1">
        <f t="array" aca="1" ref="A27" ca="1">IF(C27="","",_xlfn.XLOOKUP(C27, INDEX('bd code'!A:S, , MATCH('exemple rempli'!$B$5, 'bd code'!$1:$1, 0)), 'bd code'!A:A))</f>
        <v/>
      </c>
      <c r="B27" s="9" t="e">
        <f ca="1">_xlfn.XLOOKUP(A27,'bd code'!A:A,'bd code'!#REF!)</f>
        <v>#N/A</v>
      </c>
      <c r="C27" s="12" cm="1">
        <f t="array" aca="1" ref="C27" ca="1">IF(A27="","",_xlfn.XLOOKUP(A27, 'bd code'!A:A, INDEX('bd code'!A:S, , MATCH('exemple rempli'!$B$5, 'bd code'!$1:$1, 0))))</f>
        <v>0</v>
      </c>
      <c r="D27" s="8" t="e">
        <f ca="1">_xlfn.XLOOKUP(A27,'bd code'!A:A,'bd code'!#REF!)</f>
        <v>#N/A</v>
      </c>
      <c r="E27" s="8" t="e">
        <f ca="1">_xlfn.XLOOKUP(A27,'bd code'!A:A,'bd code'!#REF!)</f>
        <v>#N/A</v>
      </c>
      <c r="F27" s="7"/>
      <c r="G27" s="8" cm="1">
        <f t="array" aca="1" ref="G27" ca="1">_xlfn.XLOOKUP(A27, INDIRECT("'[" &amp; $I$6 &amp; "]" &amp; $B$5 &amp; "'!A:A"), INDIRECT("'[" &amp; $I$6 &amp; "]" &amp; $B$5 &amp; "'!J:J"))</f>
        <v>0</v>
      </c>
      <c r="H27" s="99">
        <f t="shared" ca="1" si="2"/>
        <v>0</v>
      </c>
      <c r="I27" s="100">
        <f t="shared" ca="1" si="3"/>
        <v>0</v>
      </c>
      <c r="J27" s="98" t="b">
        <v>0</v>
      </c>
      <c r="K27" s="97"/>
      <c r="L27" s="98" t="b">
        <v>0</v>
      </c>
    </row>
    <row r="28" spans="1:12" x14ac:dyDescent="0.25">
      <c r="A28" s="13" t="str" cm="1">
        <f t="array" aca="1" ref="A28" ca="1">IF(C28="","",_xlfn.XLOOKUP(C28, INDEX('bd code'!A:S, , MATCH('exemple rempli'!$B$5, 'bd code'!$1:$1, 0)), 'bd code'!A:A))</f>
        <v/>
      </c>
      <c r="B28" s="9" t="e">
        <f ca="1">_xlfn.XLOOKUP(A28,'bd code'!A:A,'bd code'!#REF!)</f>
        <v>#N/A</v>
      </c>
      <c r="C28" s="12" cm="1">
        <f t="array" aca="1" ref="C28" ca="1">IF(A28="","",_xlfn.XLOOKUP(A28, 'bd code'!A:A, INDEX('bd code'!A:S, , MATCH('exemple rempli'!$B$5, 'bd code'!$1:$1, 0))))</f>
        <v>0</v>
      </c>
      <c r="D28" s="8" t="e">
        <f ca="1">_xlfn.XLOOKUP(A28,'bd code'!A:A,'bd code'!#REF!)</f>
        <v>#N/A</v>
      </c>
      <c r="E28" s="8" t="e">
        <f ca="1">_xlfn.XLOOKUP(A28,'bd code'!A:A,'bd code'!#REF!)</f>
        <v>#N/A</v>
      </c>
      <c r="F28" s="7"/>
      <c r="G28" s="8" cm="1">
        <f t="array" aca="1" ref="G28" ca="1">_xlfn.XLOOKUP(A28, INDIRECT("'[" &amp; $I$6 &amp; "]" &amp; $B$5 &amp; "'!A:A"), INDIRECT("'[" &amp; $I$6 &amp; "]" &amp; $B$5 &amp; "'!J:J"))</f>
        <v>0</v>
      </c>
      <c r="H28" s="99">
        <f t="shared" ca="1" si="2"/>
        <v>0</v>
      </c>
      <c r="I28" s="100">
        <f t="shared" ca="1" si="3"/>
        <v>0</v>
      </c>
      <c r="J28" s="98" t="b">
        <v>0</v>
      </c>
      <c r="K28" s="97"/>
      <c r="L28" s="98" t="b">
        <v>0</v>
      </c>
    </row>
    <row r="29" spans="1:12" x14ac:dyDescent="0.25">
      <c r="A29" s="13" t="str" cm="1">
        <f t="array" aca="1" ref="A29" ca="1">IF(C29="","",_xlfn.XLOOKUP(C29, INDEX('bd code'!A:S, , MATCH('exemple rempli'!$B$5, 'bd code'!$1:$1, 0)), 'bd code'!A:A))</f>
        <v/>
      </c>
      <c r="B29" s="9" t="e">
        <f ca="1">_xlfn.XLOOKUP(A29,'bd code'!A:A,'bd code'!#REF!)</f>
        <v>#N/A</v>
      </c>
      <c r="C29" s="12" cm="1">
        <f t="array" aca="1" ref="C29" ca="1">IF(A29="","",_xlfn.XLOOKUP(A29, 'bd code'!A:A, INDEX('bd code'!A:S, , MATCH('exemple rempli'!$B$5, 'bd code'!$1:$1, 0))))</f>
        <v>0</v>
      </c>
      <c r="D29" s="8" t="e">
        <f ca="1">_xlfn.XLOOKUP(A29,'bd code'!A:A,'bd code'!#REF!)</f>
        <v>#N/A</v>
      </c>
      <c r="E29" s="8" t="e">
        <f ca="1">_xlfn.XLOOKUP(A29,'bd code'!A:A,'bd code'!#REF!)</f>
        <v>#N/A</v>
      </c>
      <c r="F29" s="7"/>
      <c r="G29" s="8" cm="1">
        <f t="array" aca="1" ref="G29" ca="1">_xlfn.XLOOKUP(A29, INDIRECT("'[" &amp; $I$6 &amp; "]" &amp; $B$5 &amp; "'!A:A"), INDIRECT("'[" &amp; $I$6 &amp; "]" &amp; $B$5 &amp; "'!J:J"))</f>
        <v>0</v>
      </c>
      <c r="H29" s="99">
        <f t="shared" ca="1" si="2"/>
        <v>0</v>
      </c>
      <c r="I29" s="100">
        <f t="shared" ca="1" si="3"/>
        <v>0</v>
      </c>
      <c r="J29" s="98" t="b">
        <v>0</v>
      </c>
      <c r="K29" s="97"/>
      <c r="L29" s="98" t="b">
        <v>0</v>
      </c>
    </row>
    <row r="30" spans="1:12" x14ac:dyDescent="0.25">
      <c r="A30" s="13" t="str" cm="1">
        <f t="array" aca="1" ref="A30" ca="1">IF(C30="","",_xlfn.XLOOKUP(C30, INDEX('bd code'!A:S, , MATCH('exemple rempli'!$B$5, 'bd code'!$1:$1, 0)), 'bd code'!A:A))</f>
        <v/>
      </c>
      <c r="B30" s="9" t="e">
        <f ca="1">_xlfn.XLOOKUP(A30,'bd code'!A:A,'bd code'!#REF!)</f>
        <v>#N/A</v>
      </c>
      <c r="C30" s="12" cm="1">
        <f t="array" aca="1" ref="C30" ca="1">IF(A30="","",_xlfn.XLOOKUP(A30, 'bd code'!A:A, INDEX('bd code'!A:S, , MATCH('exemple rempli'!$B$5, 'bd code'!$1:$1, 0))))</f>
        <v>0</v>
      </c>
      <c r="D30" s="8" t="e">
        <f ca="1">_xlfn.XLOOKUP(A30,'bd code'!A:A,'bd code'!#REF!)</f>
        <v>#N/A</v>
      </c>
      <c r="E30" s="8" t="e">
        <f ca="1">_xlfn.XLOOKUP(A30,'bd code'!A:A,'bd code'!#REF!)</f>
        <v>#N/A</v>
      </c>
      <c r="F30" s="7"/>
      <c r="G30" s="8" cm="1">
        <f t="array" aca="1" ref="G30" ca="1">_xlfn.XLOOKUP(A30, INDIRECT("'[" &amp; $I$6 &amp; "]" &amp; $B$5 &amp; "'!A:A"), INDIRECT("'[" &amp; $I$6 &amp; "]" &amp; $B$5 &amp; "'!J:J"))</f>
        <v>0</v>
      </c>
      <c r="H30" s="99">
        <f t="shared" ca="1" si="2"/>
        <v>0</v>
      </c>
      <c r="I30" s="100">
        <f t="shared" ca="1" si="3"/>
        <v>0</v>
      </c>
      <c r="J30" s="98" t="b">
        <v>0</v>
      </c>
      <c r="K30" s="97"/>
      <c r="L30" s="98" t="b">
        <v>0</v>
      </c>
    </row>
    <row r="31" spans="1:12" x14ac:dyDescent="0.25">
      <c r="A31" s="13" t="str" cm="1">
        <f t="array" aca="1" ref="A31" ca="1">IF(C31="","",_xlfn.XLOOKUP(C31, INDEX('bd code'!A:S, , MATCH('exemple rempli'!$B$5, 'bd code'!$1:$1, 0)), 'bd code'!A:A))</f>
        <v/>
      </c>
      <c r="B31" s="9" t="e">
        <f ca="1">_xlfn.XLOOKUP(A31,'bd code'!A:A,'bd code'!#REF!)</f>
        <v>#N/A</v>
      </c>
      <c r="C31" s="12" cm="1">
        <f t="array" aca="1" ref="C31" ca="1">IF(A31="","",_xlfn.XLOOKUP(A31, 'bd code'!A:A, INDEX('bd code'!A:S, , MATCH('exemple rempli'!$B$5, 'bd code'!$1:$1, 0))))</f>
        <v>0</v>
      </c>
      <c r="D31" s="8" t="e">
        <f ca="1">_xlfn.XLOOKUP(A31,'bd code'!A:A,'bd code'!#REF!)</f>
        <v>#N/A</v>
      </c>
      <c r="E31" s="8" t="e">
        <f ca="1">_xlfn.XLOOKUP(A31,'bd code'!A:A,'bd code'!#REF!)</f>
        <v>#N/A</v>
      </c>
      <c r="F31" s="7"/>
      <c r="G31" s="8" cm="1">
        <f t="array" aca="1" ref="G31" ca="1">_xlfn.XLOOKUP(A31, INDIRECT("'[" &amp; $I$6 &amp; "]" &amp; $B$5 &amp; "'!A:A"), INDIRECT("'[" &amp; $I$6 &amp; "]" &amp; $B$5 &amp; "'!J:J"))</f>
        <v>0</v>
      </c>
      <c r="H31" s="99">
        <f t="shared" ca="1" si="2"/>
        <v>0</v>
      </c>
      <c r="I31" s="100">
        <f t="shared" ca="1" si="3"/>
        <v>0</v>
      </c>
      <c r="J31" s="98" t="b">
        <v>0</v>
      </c>
      <c r="K31" s="97"/>
      <c r="L31" s="98" t="b">
        <v>0</v>
      </c>
    </row>
    <row r="32" spans="1:12" x14ac:dyDescent="0.25">
      <c r="A32" s="13" t="str" cm="1">
        <f t="array" aca="1" ref="A32" ca="1">IF(C32="","",_xlfn.XLOOKUP(C32, INDEX('bd code'!A:S, , MATCH('exemple rempli'!$B$5, 'bd code'!$1:$1, 0)), 'bd code'!A:A))</f>
        <v/>
      </c>
      <c r="B32" s="9" t="e">
        <f ca="1">_xlfn.XLOOKUP(A32,'bd code'!A:A,'bd code'!#REF!)</f>
        <v>#N/A</v>
      </c>
      <c r="C32" s="12" cm="1">
        <f t="array" aca="1" ref="C32" ca="1">IF(A32="","",_xlfn.XLOOKUP(A32, 'bd code'!A:A, INDEX('bd code'!A:S, , MATCH('exemple rempli'!$B$5, 'bd code'!$1:$1, 0))))</f>
        <v>0</v>
      </c>
      <c r="D32" s="8" t="e">
        <f ca="1">_xlfn.XLOOKUP(A32,'bd code'!A:A,'bd code'!#REF!)</f>
        <v>#N/A</v>
      </c>
      <c r="E32" s="8" t="e">
        <f ca="1">_xlfn.XLOOKUP(A32,'bd code'!A:A,'bd code'!#REF!)</f>
        <v>#N/A</v>
      </c>
      <c r="F32" s="7"/>
      <c r="G32" s="8" cm="1">
        <f t="array" aca="1" ref="G32" ca="1">_xlfn.XLOOKUP(A32, INDIRECT("'[" &amp; $I$6 &amp; "]" &amp; $B$5 &amp; "'!A:A"), INDIRECT("'[" &amp; $I$6 &amp; "]" &amp; $B$5 &amp; "'!J:J"))</f>
        <v>0</v>
      </c>
      <c r="H32" s="99">
        <f t="shared" ca="1" si="2"/>
        <v>0</v>
      </c>
      <c r="I32" s="100">
        <f t="shared" ca="1" si="3"/>
        <v>0</v>
      </c>
      <c r="J32" s="98" t="b">
        <v>0</v>
      </c>
      <c r="K32" s="97"/>
      <c r="L32" s="98" t="b">
        <v>0</v>
      </c>
    </row>
    <row r="33" spans="1:12" x14ac:dyDescent="0.25">
      <c r="A33" s="13" t="str" cm="1">
        <f t="array" aca="1" ref="A33" ca="1">IF(C33="","",_xlfn.XLOOKUP(C33, INDEX('bd code'!A:S, , MATCH('exemple rempli'!$B$5, 'bd code'!$1:$1, 0)), 'bd code'!A:A))</f>
        <v/>
      </c>
      <c r="B33" s="9" t="e">
        <f ca="1">_xlfn.XLOOKUP(A33,'bd code'!A:A,'bd code'!#REF!)</f>
        <v>#N/A</v>
      </c>
      <c r="C33" s="12" cm="1">
        <f t="array" aca="1" ref="C33" ca="1">IF(A33="","",_xlfn.XLOOKUP(A33, 'bd code'!A:A, INDEX('bd code'!A:S, , MATCH('exemple rempli'!$B$5, 'bd code'!$1:$1, 0))))</f>
        <v>0</v>
      </c>
      <c r="D33" s="8" t="e">
        <f ca="1">_xlfn.XLOOKUP(A33,'bd code'!A:A,'bd code'!#REF!)</f>
        <v>#N/A</v>
      </c>
      <c r="E33" s="8" t="e">
        <f ca="1">_xlfn.XLOOKUP(A33,'bd code'!A:A,'bd code'!#REF!)</f>
        <v>#N/A</v>
      </c>
      <c r="F33" s="7"/>
      <c r="G33" s="8" cm="1">
        <f t="array" aca="1" ref="G33" ca="1">_xlfn.XLOOKUP(A33, INDIRECT("'[" &amp; $I$6 &amp; "]" &amp; $B$5 &amp; "'!A:A"), INDIRECT("'[" &amp; $I$6 &amp; "]" &amp; $B$5 &amp; "'!J:J"))</f>
        <v>0</v>
      </c>
      <c r="H33" s="99">
        <f t="shared" ca="1" si="2"/>
        <v>0</v>
      </c>
      <c r="I33" s="100">
        <f t="shared" ca="1" si="3"/>
        <v>0</v>
      </c>
      <c r="J33" s="98" t="b">
        <v>0</v>
      </c>
      <c r="K33" s="97"/>
      <c r="L33" s="98" t="b">
        <v>0</v>
      </c>
    </row>
    <row r="34" spans="1:12" x14ac:dyDescent="0.25">
      <c r="A34" s="13" t="str" cm="1">
        <f t="array" aca="1" ref="A34" ca="1">IF(C34="","",_xlfn.XLOOKUP(C34, INDEX('bd code'!A:S, , MATCH('exemple rempli'!$B$5, 'bd code'!$1:$1, 0)), 'bd code'!A:A))</f>
        <v/>
      </c>
      <c r="B34" s="9" t="e">
        <f ca="1">_xlfn.XLOOKUP(A34,'bd code'!A:A,'bd code'!#REF!)</f>
        <v>#N/A</v>
      </c>
      <c r="C34" s="12" cm="1">
        <f t="array" aca="1" ref="C34" ca="1">IF(A34="","",_xlfn.XLOOKUP(A34, 'bd code'!A:A, INDEX('bd code'!A:S, , MATCH('exemple rempli'!$B$5, 'bd code'!$1:$1, 0))))</f>
        <v>0</v>
      </c>
      <c r="D34" s="8" t="e">
        <f ca="1">_xlfn.XLOOKUP(A34,'bd code'!A:A,'bd code'!#REF!)</f>
        <v>#N/A</v>
      </c>
      <c r="E34" s="8" t="e">
        <f ca="1">_xlfn.XLOOKUP(A34,'bd code'!A:A,'bd code'!#REF!)</f>
        <v>#N/A</v>
      </c>
      <c r="F34" s="7"/>
      <c r="G34" s="8" cm="1">
        <f t="array" aca="1" ref="G34" ca="1">_xlfn.XLOOKUP(A34, INDIRECT("'[" &amp; $I$6 &amp; "]" &amp; $B$5 &amp; "'!A:A"), INDIRECT("'[" &amp; $I$6 &amp; "]" &amp; $B$5 &amp; "'!J:J"))</f>
        <v>0</v>
      </c>
      <c r="H34" s="99">
        <f t="shared" ca="1" si="2"/>
        <v>0</v>
      </c>
      <c r="I34" s="100">
        <f t="shared" ca="1" si="3"/>
        <v>0</v>
      </c>
      <c r="J34" s="98" t="b">
        <v>0</v>
      </c>
      <c r="K34" s="97"/>
      <c r="L34" s="98" t="b">
        <v>0</v>
      </c>
    </row>
    <row r="35" spans="1:12" x14ac:dyDescent="0.25">
      <c r="A35" s="13" t="str" cm="1">
        <f t="array" aca="1" ref="A35" ca="1">IF(C35="","",_xlfn.XLOOKUP(C35, INDEX('bd code'!A:S, , MATCH('exemple rempli'!$B$5, 'bd code'!$1:$1, 0)), 'bd code'!A:A))</f>
        <v/>
      </c>
      <c r="B35" s="9" t="e">
        <f ca="1">_xlfn.XLOOKUP(A35,'bd code'!A:A,'bd code'!#REF!)</f>
        <v>#N/A</v>
      </c>
      <c r="C35" s="12" cm="1">
        <f t="array" aca="1" ref="C35" ca="1">IF(A35="","",_xlfn.XLOOKUP(A35, 'bd code'!A:A, INDEX('bd code'!A:S, , MATCH('exemple rempli'!$B$5, 'bd code'!$1:$1, 0))))</f>
        <v>0</v>
      </c>
      <c r="D35" s="8" t="e">
        <f ca="1">_xlfn.XLOOKUP(A35,'bd code'!A:A,'bd code'!#REF!)</f>
        <v>#N/A</v>
      </c>
      <c r="E35" s="8" t="e">
        <f ca="1">_xlfn.XLOOKUP(A35,'bd code'!A:A,'bd code'!#REF!)</f>
        <v>#N/A</v>
      </c>
      <c r="F35" s="7"/>
      <c r="G35" s="8" cm="1">
        <f t="array" aca="1" ref="G35" ca="1">_xlfn.XLOOKUP(A35, INDIRECT("'[" &amp; $I$6 &amp; "]" &amp; $B$5 &amp; "'!A:A"), INDIRECT("'[" &amp; $I$6 &amp; "]" &amp; $B$5 &amp; "'!J:J"))</f>
        <v>0</v>
      </c>
      <c r="H35" s="99">
        <f t="shared" ca="1" si="2"/>
        <v>0</v>
      </c>
      <c r="I35" s="100">
        <f t="shared" ca="1" si="3"/>
        <v>0</v>
      </c>
      <c r="J35" s="98" t="b">
        <v>0</v>
      </c>
      <c r="K35" s="97"/>
      <c r="L35" s="98" t="b">
        <v>0</v>
      </c>
    </row>
    <row r="36" spans="1:12" x14ac:dyDescent="0.25">
      <c r="A36" s="13" t="str" cm="1">
        <f t="array" aca="1" ref="A36" ca="1">IF(C36="","",_xlfn.XLOOKUP(C36, INDEX('bd code'!A:S, , MATCH('exemple rempli'!$B$5, 'bd code'!$1:$1, 0)), 'bd code'!A:A))</f>
        <v/>
      </c>
      <c r="B36" s="9" t="e">
        <f ca="1">_xlfn.XLOOKUP(A36,'bd code'!A:A,'bd code'!#REF!)</f>
        <v>#N/A</v>
      </c>
      <c r="C36" s="12" cm="1">
        <f t="array" aca="1" ref="C36" ca="1">IF(A36="","",_xlfn.XLOOKUP(A36, 'bd code'!A:A, INDEX('bd code'!A:S, , MATCH('exemple rempli'!$B$5, 'bd code'!$1:$1, 0))))</f>
        <v>0</v>
      </c>
      <c r="D36" s="8" t="e">
        <f ca="1">_xlfn.XLOOKUP(A36,'bd code'!A:A,'bd code'!#REF!)</f>
        <v>#N/A</v>
      </c>
      <c r="E36" s="8" t="e">
        <f ca="1">_xlfn.XLOOKUP(A36,'bd code'!A:A,'bd code'!#REF!)</f>
        <v>#N/A</v>
      </c>
      <c r="F36" s="7"/>
      <c r="G36" s="8" cm="1">
        <f t="array" aca="1" ref="G36" ca="1">_xlfn.XLOOKUP(A36, INDIRECT("'[" &amp; $I$6 &amp; "]" &amp; $B$5 &amp; "'!A:A"), INDIRECT("'[" &amp; $I$6 &amp; "]" &amp; $B$5 &amp; "'!J:J"))</f>
        <v>0</v>
      </c>
      <c r="H36" s="99">
        <f t="shared" ca="1" si="2"/>
        <v>0</v>
      </c>
      <c r="I36" s="100">
        <f t="shared" ca="1" si="3"/>
        <v>0</v>
      </c>
      <c r="J36" s="98" t="b">
        <v>0</v>
      </c>
      <c r="K36" s="97"/>
      <c r="L36" s="98" t="b">
        <v>0</v>
      </c>
    </row>
    <row r="37" spans="1:12" x14ac:dyDescent="0.25">
      <c r="A37" s="13" t="str" cm="1">
        <f t="array" aca="1" ref="A37" ca="1">IF(C37="","",_xlfn.XLOOKUP(C37, INDEX('bd code'!A:S, , MATCH('exemple rempli'!$B$5, 'bd code'!$1:$1, 0)), 'bd code'!A:A))</f>
        <v/>
      </c>
      <c r="B37" s="9" t="e">
        <f ca="1">_xlfn.XLOOKUP(A37,'bd code'!A:A,'bd code'!#REF!)</f>
        <v>#N/A</v>
      </c>
      <c r="C37" s="12" cm="1">
        <f t="array" aca="1" ref="C37" ca="1">IF(A37="","",_xlfn.XLOOKUP(A37, 'bd code'!A:A, INDEX('bd code'!A:S, , MATCH('exemple rempli'!$B$5, 'bd code'!$1:$1, 0))))</f>
        <v>0</v>
      </c>
      <c r="D37" s="8" t="e">
        <f ca="1">_xlfn.XLOOKUP(A37,'bd code'!A:A,'bd code'!#REF!)</f>
        <v>#N/A</v>
      </c>
      <c r="E37" s="8" t="e">
        <f ca="1">_xlfn.XLOOKUP(A37,'bd code'!A:A,'bd code'!#REF!)</f>
        <v>#N/A</v>
      </c>
      <c r="F37" s="7"/>
      <c r="G37" s="8" cm="1">
        <f t="array" aca="1" ref="G37" ca="1">_xlfn.XLOOKUP(A37, INDIRECT("'[" &amp; $I$6 &amp; "]" &amp; $B$5 &amp; "'!A:A"), INDIRECT("'[" &amp; $I$6 &amp; "]" &amp; $B$5 &amp; "'!J:J"))</f>
        <v>0</v>
      </c>
      <c r="H37" s="99">
        <f t="shared" ca="1" si="2"/>
        <v>0</v>
      </c>
      <c r="I37" s="100">
        <f t="shared" ca="1" si="3"/>
        <v>0</v>
      </c>
      <c r="J37" s="98" t="b">
        <v>0</v>
      </c>
      <c r="K37" s="97"/>
      <c r="L37" s="98" t="b">
        <v>0</v>
      </c>
    </row>
    <row r="38" spans="1:12" x14ac:dyDescent="0.25">
      <c r="A38" s="13" t="str" cm="1">
        <f t="array" aca="1" ref="A38" ca="1">IF(C38="","",_xlfn.XLOOKUP(C38, INDEX('bd code'!A:S, , MATCH('exemple rempli'!$B$5, 'bd code'!$1:$1, 0)), 'bd code'!A:A))</f>
        <v/>
      </c>
      <c r="B38" s="9" t="e">
        <f ca="1">_xlfn.XLOOKUP(A38,'bd code'!A:A,'bd code'!#REF!)</f>
        <v>#N/A</v>
      </c>
      <c r="C38" s="12" cm="1">
        <f t="array" aca="1" ref="C38" ca="1">IF(A38="","",_xlfn.XLOOKUP(A38, 'bd code'!A:A, INDEX('bd code'!A:S, , MATCH('exemple rempli'!$B$5, 'bd code'!$1:$1, 0))))</f>
        <v>0</v>
      </c>
      <c r="D38" s="8" t="e">
        <f ca="1">_xlfn.XLOOKUP(A38,'bd code'!A:A,'bd code'!#REF!)</f>
        <v>#N/A</v>
      </c>
      <c r="E38" s="8" t="e">
        <f ca="1">_xlfn.XLOOKUP(A38,'bd code'!A:A,'bd code'!#REF!)</f>
        <v>#N/A</v>
      </c>
      <c r="F38" s="7"/>
      <c r="G38" s="8" cm="1">
        <f t="array" aca="1" ref="G38" ca="1">_xlfn.XLOOKUP(A38, INDIRECT("'[" &amp; $I$6 &amp; "]" &amp; $B$5 &amp; "'!A:A"), INDIRECT("'[" &amp; $I$6 &amp; "]" &amp; $B$5 &amp; "'!J:J"))</f>
        <v>0</v>
      </c>
      <c r="H38" s="99">
        <f t="shared" ca="1" si="2"/>
        <v>0</v>
      </c>
      <c r="I38" s="100">
        <f t="shared" ca="1" si="3"/>
        <v>0</v>
      </c>
      <c r="J38" s="98" t="b">
        <v>0</v>
      </c>
      <c r="K38" s="97"/>
      <c r="L38" s="98" t="b">
        <v>0</v>
      </c>
    </row>
    <row r="39" spans="1:12" x14ac:dyDescent="0.25">
      <c r="A39" s="13" t="str" cm="1">
        <f t="array" aca="1" ref="A39" ca="1">IF(C39="","",_xlfn.XLOOKUP(C39, INDEX('bd code'!A:S, , MATCH('exemple rempli'!$B$5, 'bd code'!$1:$1, 0)), 'bd code'!A:A))</f>
        <v/>
      </c>
      <c r="B39" s="9" t="e">
        <f ca="1">_xlfn.XLOOKUP(A39,'bd code'!A:A,'bd code'!#REF!)</f>
        <v>#N/A</v>
      </c>
      <c r="C39" s="12" cm="1">
        <f t="array" aca="1" ref="C39" ca="1">IF(A39="","",_xlfn.XLOOKUP(A39, 'bd code'!A:A, INDEX('bd code'!A:S, , MATCH('exemple rempli'!$B$5, 'bd code'!$1:$1, 0))))</f>
        <v>0</v>
      </c>
      <c r="D39" s="8" t="e">
        <f ca="1">_xlfn.XLOOKUP(A39,'bd code'!A:A,'bd code'!#REF!)</f>
        <v>#N/A</v>
      </c>
      <c r="E39" s="8" t="e">
        <f ca="1">_xlfn.XLOOKUP(A39,'bd code'!A:A,'bd code'!#REF!)</f>
        <v>#N/A</v>
      </c>
      <c r="F39" s="7"/>
      <c r="G39" s="8" cm="1">
        <f t="array" aca="1" ref="G39" ca="1">_xlfn.XLOOKUP(A39, INDIRECT("'[" &amp; $I$6 &amp; "]" &amp; $B$5 &amp; "'!A:A"), INDIRECT("'[" &amp; $I$6 &amp; "]" &amp; $B$5 &amp; "'!J:J"))</f>
        <v>0</v>
      </c>
      <c r="H39" s="99">
        <f t="shared" ca="1" si="2"/>
        <v>0</v>
      </c>
      <c r="I39" s="100">
        <f t="shared" ca="1" si="3"/>
        <v>0</v>
      </c>
      <c r="J39" s="98" t="b">
        <v>0</v>
      </c>
      <c r="K39" s="97"/>
      <c r="L39" s="98" t="b">
        <v>0</v>
      </c>
    </row>
    <row r="40" spans="1:12" x14ac:dyDescent="0.25">
      <c r="A40" s="13" t="str" cm="1">
        <f t="array" aca="1" ref="A40" ca="1">IF(C40="","",_xlfn.XLOOKUP(C40, INDEX('bd code'!A:S, , MATCH('exemple rempli'!$B$5, 'bd code'!$1:$1, 0)), 'bd code'!A:A))</f>
        <v/>
      </c>
      <c r="B40" s="9" t="e">
        <f ca="1">_xlfn.XLOOKUP(A40,'bd code'!A:A,'bd code'!#REF!)</f>
        <v>#N/A</v>
      </c>
      <c r="C40" s="12" cm="1">
        <f t="array" aca="1" ref="C40" ca="1">IF(A40="","",_xlfn.XLOOKUP(A40, 'bd code'!A:A, INDEX('bd code'!A:S, , MATCH('exemple rempli'!$B$5, 'bd code'!$1:$1, 0))))</f>
        <v>0</v>
      </c>
      <c r="D40" s="8" t="e">
        <f ca="1">_xlfn.XLOOKUP(A40,'bd code'!A:A,'bd code'!#REF!)</f>
        <v>#N/A</v>
      </c>
      <c r="E40" s="8" t="e">
        <f ca="1">_xlfn.XLOOKUP(A40,'bd code'!A:A,'bd code'!#REF!)</f>
        <v>#N/A</v>
      </c>
      <c r="F40" s="7"/>
      <c r="G40" s="8" cm="1">
        <f t="array" aca="1" ref="G40" ca="1">_xlfn.XLOOKUP(A40, INDIRECT("'[" &amp; $I$6 &amp; "]" &amp; $B$5 &amp; "'!A:A"), INDIRECT("'[" &amp; $I$6 &amp; "]" &amp; $B$5 &amp; "'!J:J"))</f>
        <v>0</v>
      </c>
      <c r="H40" s="99">
        <f t="shared" ca="1" si="2"/>
        <v>0</v>
      </c>
      <c r="I40" s="100">
        <f t="shared" ca="1" si="3"/>
        <v>0</v>
      </c>
      <c r="J40" s="98" t="b">
        <v>0</v>
      </c>
      <c r="K40" s="97"/>
      <c r="L40" s="98" t="b">
        <v>0</v>
      </c>
    </row>
    <row r="41" spans="1:12" x14ac:dyDescent="0.25">
      <c r="A41" s="13" t="str" cm="1">
        <f t="array" aca="1" ref="A41" ca="1">IF(C41="","",_xlfn.XLOOKUP(C41, INDEX('bd code'!A:S, , MATCH('exemple rempli'!$B$5, 'bd code'!$1:$1, 0)), 'bd code'!A:A))</f>
        <v/>
      </c>
      <c r="B41" s="9" t="e">
        <f ca="1">_xlfn.XLOOKUP(A41,'bd code'!A:A,'bd code'!#REF!)</f>
        <v>#N/A</v>
      </c>
      <c r="C41" s="12" cm="1">
        <f t="array" aca="1" ref="C41" ca="1">IF(A41="","",_xlfn.XLOOKUP(A41, 'bd code'!A:A, INDEX('bd code'!A:S, , MATCH('exemple rempli'!$B$5, 'bd code'!$1:$1, 0))))</f>
        <v>0</v>
      </c>
      <c r="D41" s="8" t="e">
        <f ca="1">_xlfn.XLOOKUP(A41,'bd code'!A:A,'bd code'!#REF!)</f>
        <v>#N/A</v>
      </c>
      <c r="E41" s="8" t="e">
        <f ca="1">_xlfn.XLOOKUP(A41,'bd code'!A:A,'bd code'!#REF!)</f>
        <v>#N/A</v>
      </c>
      <c r="F41" s="7"/>
      <c r="G41" s="8" cm="1">
        <f t="array" aca="1" ref="G41" ca="1">_xlfn.XLOOKUP(A41, INDIRECT("'[" &amp; $I$6 &amp; "]" &amp; $B$5 &amp; "'!A:A"), INDIRECT("'[" &amp; $I$6 &amp; "]" &amp; $B$5 &amp; "'!J:J"))</f>
        <v>0</v>
      </c>
      <c r="H41" s="99">
        <f t="shared" ca="1" si="2"/>
        <v>0</v>
      </c>
      <c r="I41" s="100">
        <f t="shared" ca="1" si="3"/>
        <v>0</v>
      </c>
      <c r="J41" s="98" t="b">
        <v>0</v>
      </c>
      <c r="K41" s="97"/>
      <c r="L41" s="98" t="b">
        <v>0</v>
      </c>
    </row>
    <row r="42" spans="1:12" x14ac:dyDescent="0.25">
      <c r="A42" s="13" t="str" cm="1">
        <f t="array" aca="1" ref="A42" ca="1">IF(C42="","",_xlfn.XLOOKUP(C42, INDEX('bd code'!A:S, , MATCH('exemple rempli'!$B$5, 'bd code'!$1:$1, 0)), 'bd code'!A:A))</f>
        <v/>
      </c>
      <c r="B42" s="9" t="e">
        <f ca="1">_xlfn.XLOOKUP(A42,'bd code'!A:A,'bd code'!#REF!)</f>
        <v>#N/A</v>
      </c>
      <c r="C42" s="12" cm="1">
        <f t="array" aca="1" ref="C42" ca="1">IF(A42="","",_xlfn.XLOOKUP(A42, 'bd code'!A:A, INDEX('bd code'!A:S, , MATCH('exemple rempli'!$B$5, 'bd code'!$1:$1, 0))))</f>
        <v>0</v>
      </c>
      <c r="D42" s="8" t="e">
        <f ca="1">_xlfn.XLOOKUP(A42,'bd code'!A:A,'bd code'!#REF!)</f>
        <v>#N/A</v>
      </c>
      <c r="E42" s="8" t="e">
        <f ca="1">_xlfn.XLOOKUP(A42,'bd code'!A:A,'bd code'!#REF!)</f>
        <v>#N/A</v>
      </c>
      <c r="F42" s="7"/>
      <c r="G42" s="8" cm="1">
        <f t="array" aca="1" ref="G42" ca="1">_xlfn.XLOOKUP(A42, INDIRECT("'[" &amp; $I$6 &amp; "]" &amp; $B$5 &amp; "'!A:A"), INDIRECT("'[" &amp; $I$6 &amp; "]" &amp; $B$5 &amp; "'!J:J"))</f>
        <v>0</v>
      </c>
      <c r="H42" s="99">
        <f t="shared" ca="1" si="2"/>
        <v>0</v>
      </c>
      <c r="I42" s="100">
        <f t="shared" ca="1" si="3"/>
        <v>0</v>
      </c>
      <c r="J42" s="98" t="b">
        <v>0</v>
      </c>
      <c r="K42" s="97"/>
      <c r="L42" s="98" t="b">
        <v>0</v>
      </c>
    </row>
    <row r="43" spans="1:12" x14ac:dyDescent="0.25">
      <c r="A43" s="13" t="str" cm="1">
        <f t="array" aca="1" ref="A43" ca="1">IF(C43="","",_xlfn.XLOOKUP(C43, INDEX('bd code'!A:S, , MATCH('exemple rempli'!$B$5, 'bd code'!$1:$1, 0)), 'bd code'!A:A))</f>
        <v/>
      </c>
      <c r="B43" s="9" t="e">
        <f ca="1">_xlfn.XLOOKUP(A43,'bd code'!A:A,'bd code'!#REF!)</f>
        <v>#N/A</v>
      </c>
      <c r="C43" s="12" cm="1">
        <f t="array" aca="1" ref="C43" ca="1">IF(A43="","",_xlfn.XLOOKUP(A43, 'bd code'!A:A, INDEX('bd code'!A:S, , MATCH('exemple rempli'!$B$5, 'bd code'!$1:$1, 0))))</f>
        <v>0</v>
      </c>
      <c r="D43" s="8" t="e">
        <f ca="1">_xlfn.XLOOKUP(A43,'bd code'!A:A,'bd code'!#REF!)</f>
        <v>#N/A</v>
      </c>
      <c r="E43" s="8" t="e">
        <f ca="1">_xlfn.XLOOKUP(A43,'bd code'!A:A,'bd code'!#REF!)</f>
        <v>#N/A</v>
      </c>
      <c r="F43" s="7"/>
      <c r="G43" s="8" cm="1">
        <f t="array" aca="1" ref="G43" ca="1">_xlfn.XLOOKUP(A43, INDIRECT("'[" &amp; $I$6 &amp; "]" &amp; $B$5 &amp; "'!A:A"), INDIRECT("'[" &amp; $I$6 &amp; "]" &amp; $B$5 &amp; "'!J:J"))</f>
        <v>0</v>
      </c>
      <c r="H43" s="99">
        <f t="shared" ca="1" si="2"/>
        <v>0</v>
      </c>
      <c r="I43" s="100">
        <f t="shared" ca="1" si="3"/>
        <v>0</v>
      </c>
      <c r="J43" s="98" t="b">
        <v>0</v>
      </c>
      <c r="K43" s="97"/>
      <c r="L43" s="98" t="b">
        <v>0</v>
      </c>
    </row>
    <row r="44" spans="1:12" x14ac:dyDescent="0.25">
      <c r="A44" s="13" t="str" cm="1">
        <f t="array" aca="1" ref="A44" ca="1">IF(C44="","",_xlfn.XLOOKUP(C44, INDEX('bd code'!A:S, , MATCH('exemple rempli'!$B$5, 'bd code'!$1:$1, 0)), 'bd code'!A:A))</f>
        <v/>
      </c>
      <c r="B44" s="9" t="e">
        <f ca="1">_xlfn.XLOOKUP(A44,'bd code'!A:A,'bd code'!#REF!)</f>
        <v>#N/A</v>
      </c>
      <c r="C44" s="12" cm="1">
        <f t="array" aca="1" ref="C44" ca="1">IF(A44="","",_xlfn.XLOOKUP(A44, 'bd code'!A:A, INDEX('bd code'!A:S, , MATCH('exemple rempli'!$B$5, 'bd code'!$1:$1, 0))))</f>
        <v>0</v>
      </c>
      <c r="D44" s="8" t="e">
        <f ca="1">_xlfn.XLOOKUP(A44,'bd code'!A:A,'bd code'!#REF!)</f>
        <v>#N/A</v>
      </c>
      <c r="E44" s="8" t="e">
        <f ca="1">_xlfn.XLOOKUP(A44,'bd code'!A:A,'bd code'!#REF!)</f>
        <v>#N/A</v>
      </c>
      <c r="F44" s="7"/>
      <c r="G44" s="8" cm="1">
        <f t="array" aca="1" ref="G44" ca="1">_xlfn.XLOOKUP(A44, INDIRECT("'[" &amp; $I$6 &amp; "]" &amp; $B$5 &amp; "'!A:A"), INDIRECT("'[" &amp; $I$6 &amp; "]" &amp; $B$5 &amp; "'!J:J"))</f>
        <v>0</v>
      </c>
      <c r="H44" s="99">
        <f t="shared" ca="1" si="2"/>
        <v>0</v>
      </c>
      <c r="I44" s="100">
        <f t="shared" ca="1" si="3"/>
        <v>0</v>
      </c>
      <c r="J44" s="98" t="b">
        <v>0</v>
      </c>
      <c r="K44" s="97"/>
      <c r="L44" s="98" t="b">
        <v>0</v>
      </c>
    </row>
    <row r="45" spans="1:12" x14ac:dyDescent="0.25">
      <c r="A45" s="13" t="str" cm="1">
        <f t="array" aca="1" ref="A45" ca="1">IF(C45="","",_xlfn.XLOOKUP(C45, INDEX('bd code'!A:S, , MATCH('exemple rempli'!$B$5, 'bd code'!$1:$1, 0)), 'bd code'!A:A))</f>
        <v/>
      </c>
      <c r="B45" s="9" t="e">
        <f ca="1">_xlfn.XLOOKUP(A45,'bd code'!A:A,'bd code'!#REF!)</f>
        <v>#N/A</v>
      </c>
      <c r="C45" s="12" cm="1">
        <f t="array" aca="1" ref="C45" ca="1">IF(A45="","",_xlfn.XLOOKUP(A45, 'bd code'!A:A, INDEX('bd code'!A:S, , MATCH('exemple rempli'!$B$5, 'bd code'!$1:$1, 0))))</f>
        <v>0</v>
      </c>
      <c r="D45" s="8" t="e">
        <f ca="1">_xlfn.XLOOKUP(A45,'bd code'!A:A,'bd code'!#REF!)</f>
        <v>#N/A</v>
      </c>
      <c r="E45" s="8" t="e">
        <f ca="1">_xlfn.XLOOKUP(A45,'bd code'!A:A,'bd code'!#REF!)</f>
        <v>#N/A</v>
      </c>
      <c r="F45" s="7"/>
      <c r="G45" s="8" cm="1">
        <f t="array" aca="1" ref="G45" ca="1">_xlfn.XLOOKUP(A45, INDIRECT("'[" &amp; $I$6 &amp; "]" &amp; $B$5 &amp; "'!A:A"), INDIRECT("'[" &amp; $I$6 &amp; "]" &amp; $B$5 &amp; "'!J:J"))</f>
        <v>0</v>
      </c>
      <c r="H45" s="99">
        <f t="shared" ca="1" si="2"/>
        <v>0</v>
      </c>
      <c r="I45" s="100">
        <f t="shared" ca="1" si="3"/>
        <v>0</v>
      </c>
      <c r="J45" s="98" t="b">
        <v>0</v>
      </c>
      <c r="K45" s="97"/>
      <c r="L45" s="98" t="b">
        <v>0</v>
      </c>
    </row>
    <row r="46" spans="1:12" x14ac:dyDescent="0.25">
      <c r="A46" s="13" t="str" cm="1">
        <f t="array" aca="1" ref="A46" ca="1">IF(C46="","",_xlfn.XLOOKUP(C46, INDEX('bd code'!A:S, , MATCH('exemple rempli'!$B$5, 'bd code'!$1:$1, 0)), 'bd code'!A:A))</f>
        <v/>
      </c>
      <c r="B46" s="9" t="e">
        <f ca="1">_xlfn.XLOOKUP(A46,'bd code'!A:A,'bd code'!#REF!)</f>
        <v>#N/A</v>
      </c>
      <c r="C46" s="12" cm="1">
        <f t="array" aca="1" ref="C46" ca="1">IF(A46="","",_xlfn.XLOOKUP(A46, 'bd code'!A:A, INDEX('bd code'!A:S, , MATCH('exemple rempli'!$B$5, 'bd code'!$1:$1, 0))))</f>
        <v>0</v>
      </c>
      <c r="D46" s="8" t="e">
        <f ca="1">_xlfn.XLOOKUP(A46,'bd code'!A:A,'bd code'!#REF!)</f>
        <v>#N/A</v>
      </c>
      <c r="E46" s="8" t="e">
        <f ca="1">_xlfn.XLOOKUP(A46,'bd code'!A:A,'bd code'!#REF!)</f>
        <v>#N/A</v>
      </c>
      <c r="F46" s="7"/>
      <c r="G46" s="8" cm="1">
        <f t="array" aca="1" ref="G46" ca="1">_xlfn.XLOOKUP(A46, INDIRECT("'[" &amp; $I$6 &amp; "]" &amp; $B$5 &amp; "'!A:A"), INDIRECT("'[" &amp; $I$6 &amp; "]" &amp; $B$5 &amp; "'!J:J"))</f>
        <v>0</v>
      </c>
      <c r="H46" s="99">
        <f t="shared" ca="1" si="2"/>
        <v>0</v>
      </c>
      <c r="I46" s="100">
        <f t="shared" ca="1" si="3"/>
        <v>0</v>
      </c>
      <c r="J46" s="98" t="b">
        <v>0</v>
      </c>
      <c r="K46" s="97"/>
      <c r="L46" s="98" t="b">
        <v>0</v>
      </c>
    </row>
    <row r="47" spans="1:12" x14ac:dyDescent="0.25">
      <c r="A47" s="13" t="str" cm="1">
        <f t="array" aca="1" ref="A47" ca="1">IF(C47="","",_xlfn.XLOOKUP(C47, INDEX('bd code'!A:S, , MATCH('exemple rempli'!$B$5, 'bd code'!$1:$1, 0)), 'bd code'!A:A))</f>
        <v/>
      </c>
      <c r="B47" s="9" t="e">
        <f ca="1">_xlfn.XLOOKUP(A47,'bd code'!A:A,'bd code'!#REF!)</f>
        <v>#N/A</v>
      </c>
      <c r="C47" s="12" cm="1">
        <f t="array" aca="1" ref="C47" ca="1">IF(A47="","",_xlfn.XLOOKUP(A47, 'bd code'!A:A, INDEX('bd code'!A:S, , MATCH('exemple rempli'!$B$5, 'bd code'!$1:$1, 0))))</f>
        <v>0</v>
      </c>
      <c r="D47" s="8" t="e">
        <f ca="1">_xlfn.XLOOKUP(A47,'bd code'!A:A,'bd code'!#REF!)</f>
        <v>#N/A</v>
      </c>
      <c r="E47" s="8" t="e">
        <f ca="1">_xlfn.XLOOKUP(A47,'bd code'!A:A,'bd code'!#REF!)</f>
        <v>#N/A</v>
      </c>
      <c r="F47" s="7"/>
      <c r="G47" s="8" cm="1">
        <f t="array" aca="1" ref="G47" ca="1">_xlfn.XLOOKUP(A47, INDIRECT("'[" &amp; $I$6 &amp; "]" &amp; $B$5 &amp; "'!A:A"), INDIRECT("'[" &amp; $I$6 &amp; "]" &amp; $B$5 &amp; "'!J:J"))</f>
        <v>0</v>
      </c>
      <c r="H47" s="99">
        <f t="shared" ca="1" si="2"/>
        <v>0</v>
      </c>
      <c r="I47" s="100">
        <f t="shared" ca="1" si="3"/>
        <v>0</v>
      </c>
      <c r="J47" s="98" t="b">
        <v>0</v>
      </c>
      <c r="K47" s="97"/>
      <c r="L47" s="98" t="b">
        <v>0</v>
      </c>
    </row>
    <row r="48" spans="1:12" x14ac:dyDescent="0.25">
      <c r="A48" s="13" t="str" cm="1">
        <f t="array" aca="1" ref="A48" ca="1">IF(C48="","",_xlfn.XLOOKUP(C48, INDEX('bd code'!A:S, , MATCH('exemple rempli'!$B$5, 'bd code'!$1:$1, 0)), 'bd code'!A:A))</f>
        <v/>
      </c>
      <c r="B48" s="9" t="e">
        <f ca="1">_xlfn.XLOOKUP(A48,'bd code'!A:A,'bd code'!#REF!)</f>
        <v>#N/A</v>
      </c>
      <c r="C48" s="12" cm="1">
        <f t="array" aca="1" ref="C48" ca="1">IF(A48="","",_xlfn.XLOOKUP(A48, 'bd code'!A:A, INDEX('bd code'!A:S, , MATCH('exemple rempli'!$B$5, 'bd code'!$1:$1, 0))))</f>
        <v>0</v>
      </c>
      <c r="D48" s="8" t="e">
        <f ca="1">_xlfn.XLOOKUP(A48,'bd code'!A:A,'bd code'!#REF!)</f>
        <v>#N/A</v>
      </c>
      <c r="E48" s="8" t="e">
        <f ca="1">_xlfn.XLOOKUP(A48,'bd code'!A:A,'bd code'!#REF!)</f>
        <v>#N/A</v>
      </c>
      <c r="F48" s="7"/>
      <c r="G48" s="8" cm="1">
        <f t="array" aca="1" ref="G48" ca="1">_xlfn.XLOOKUP(A48, INDIRECT("'[" &amp; $I$6 &amp; "]" &amp; $B$5 &amp; "'!A:A"), INDIRECT("'[" &amp; $I$6 &amp; "]" &amp; $B$5 &amp; "'!J:J"))</f>
        <v>0</v>
      </c>
      <c r="H48" s="99">
        <f t="shared" ca="1" si="2"/>
        <v>0</v>
      </c>
      <c r="I48" s="100">
        <f t="shared" ca="1" si="3"/>
        <v>0</v>
      </c>
      <c r="J48" s="98" t="b">
        <v>0</v>
      </c>
      <c r="K48" s="97"/>
      <c r="L48" s="98" t="b">
        <v>0</v>
      </c>
    </row>
    <row r="49" spans="1:12" x14ac:dyDescent="0.25">
      <c r="A49" s="13" t="str" cm="1">
        <f t="array" aca="1" ref="A49" ca="1">IF(C49="","",_xlfn.XLOOKUP(C49, INDEX('bd code'!A:S, , MATCH('exemple rempli'!$B$5, 'bd code'!$1:$1, 0)), 'bd code'!A:A))</f>
        <v/>
      </c>
      <c r="B49" s="9" t="e">
        <f ca="1">_xlfn.XLOOKUP(A49,'bd code'!A:A,'bd code'!#REF!)</f>
        <v>#N/A</v>
      </c>
      <c r="C49" s="12" cm="1">
        <f t="array" aca="1" ref="C49" ca="1">IF(A49="","",_xlfn.XLOOKUP(A49, 'bd code'!A:A, INDEX('bd code'!A:S, , MATCH('exemple rempli'!$B$5, 'bd code'!$1:$1, 0))))</f>
        <v>0</v>
      </c>
      <c r="D49" s="8" t="e">
        <f ca="1">_xlfn.XLOOKUP(A49,'bd code'!A:A,'bd code'!#REF!)</f>
        <v>#N/A</v>
      </c>
      <c r="E49" s="8" t="e">
        <f ca="1">_xlfn.XLOOKUP(A49,'bd code'!A:A,'bd code'!#REF!)</f>
        <v>#N/A</v>
      </c>
      <c r="F49" s="7"/>
      <c r="G49" s="8" cm="1">
        <f t="array" aca="1" ref="G49" ca="1">_xlfn.XLOOKUP(A49, INDIRECT("'[" &amp; $I$6 &amp; "]" &amp; $B$5 &amp; "'!A:A"), INDIRECT("'[" &amp; $I$6 &amp; "]" &amp; $B$5 &amp; "'!J:J"))</f>
        <v>0</v>
      </c>
      <c r="H49" s="99">
        <f t="shared" ca="1" si="2"/>
        <v>0</v>
      </c>
      <c r="I49" s="100">
        <f t="shared" ca="1" si="3"/>
        <v>0</v>
      </c>
      <c r="J49" s="98" t="b">
        <v>0</v>
      </c>
      <c r="K49" s="97"/>
      <c r="L49" s="98" t="b">
        <v>0</v>
      </c>
    </row>
    <row r="50" spans="1:12" x14ac:dyDescent="0.25">
      <c r="A50" s="13" t="str" cm="1">
        <f t="array" aca="1" ref="A50" ca="1">IF(C50="","",_xlfn.XLOOKUP(C50, INDEX('bd code'!A:S, , MATCH('exemple rempli'!$B$5, 'bd code'!$1:$1, 0)), 'bd code'!A:A))</f>
        <v/>
      </c>
      <c r="B50" s="9" t="e">
        <f ca="1">_xlfn.XLOOKUP(A50,'bd code'!A:A,'bd code'!#REF!)</f>
        <v>#N/A</v>
      </c>
      <c r="C50" s="12" cm="1">
        <f t="array" aca="1" ref="C50" ca="1">IF(A50="","",_xlfn.XLOOKUP(A50, 'bd code'!A:A, INDEX('bd code'!A:S, , MATCH('exemple rempli'!$B$5, 'bd code'!$1:$1, 0))))</f>
        <v>0</v>
      </c>
      <c r="D50" s="8" t="e">
        <f ca="1">_xlfn.XLOOKUP(A50,'bd code'!A:A,'bd code'!#REF!)</f>
        <v>#N/A</v>
      </c>
      <c r="E50" s="8" t="e">
        <f ca="1">_xlfn.XLOOKUP(A50,'bd code'!A:A,'bd code'!#REF!)</f>
        <v>#N/A</v>
      </c>
      <c r="F50" s="7"/>
      <c r="G50" s="8" cm="1">
        <f t="array" aca="1" ref="G50" ca="1">_xlfn.XLOOKUP(A50, INDIRECT("'[" &amp; $I$6 &amp; "]" &amp; $B$5 &amp; "'!A:A"), INDIRECT("'[" &amp; $I$6 &amp; "]" &amp; $B$5 &amp; "'!J:J"))</f>
        <v>0</v>
      </c>
      <c r="H50" s="99">
        <f t="shared" ca="1" si="2"/>
        <v>0</v>
      </c>
      <c r="I50" s="100">
        <f t="shared" ca="1" si="3"/>
        <v>0</v>
      </c>
      <c r="J50" s="98" t="b">
        <v>0</v>
      </c>
      <c r="K50" s="97"/>
      <c r="L50" s="98" t="b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CBCB61C-D4F1-4269-AB85-B7AF0A57E0D6}">
          <x14:formula1>
            <xm:f>'LISTE DEROULANTE'!$A$2:$A$5</xm:f>
          </x14:formula1>
          <xm:sqref>B5</xm:sqref>
        </x14:dataValidation>
        <x14:dataValidation type="list" allowBlank="1" showInputMessage="1" showErrorMessage="1" xr:uid="{7B0A65F2-F37B-4FD8-B02F-5020022C599F}">
          <x14:formula1>
            <xm:f>'LISTE DEROULANTE'!$C$2:$C$5</xm:f>
          </x14:formula1>
          <xm:sqref>B6</xm:sqref>
        </x14:dataValidation>
        <x14:dataValidation type="list" allowBlank="1" showInputMessage="1" showErrorMessage="1" xr:uid="{960DED92-4CA6-4B58-99F4-C47F253C4CFB}">
          <x14:formula1>
            <xm:f>'LISTE DEROULANTE'!$E$2:$E$5</xm:f>
          </x14:formula1>
          <xm:sqref>B7</xm:sqref>
        </x14:dataValidation>
        <x14:dataValidation type="list" allowBlank="1" showInputMessage="1" showErrorMessage="1" xr:uid="{01D0E983-7D85-414A-AE0F-E32A71C0E557}">
          <x14:formula1>
            <xm:f>'LISTE DEROULANTE'!$G$2:$G$6</xm:f>
          </x14:formula1>
          <xm:sqref>F1</xm:sqref>
        </x14:dataValidation>
        <x14:dataValidation type="list" allowBlank="1" showInputMessage="1" showErrorMessage="1" xr:uid="{D693F40C-ED46-443E-9227-929CA0D536B3}">
          <x14:formula1>
            <xm:f>'LISTE DEROULANTE'!$I$1:$I$5</xm:f>
          </x14:formula1>
          <xm:sqref>I6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735F2-D527-45A8-ABD0-0D2483671E22}">
  <sheetPr codeName="Feuil2"/>
  <dimension ref="A1:C4"/>
  <sheetViews>
    <sheetView workbookViewId="0">
      <selection activeCell="A11" sqref="A11"/>
    </sheetView>
  </sheetViews>
  <sheetFormatPr baseColWidth="10" defaultRowHeight="15" x14ac:dyDescent="0.25"/>
  <cols>
    <col min="1" max="1" width="42.5703125" bestFit="1" customWidth="1"/>
    <col min="2" max="2" width="13.7109375" bestFit="1" customWidth="1"/>
    <col min="3" max="3" width="12.42578125" bestFit="1" customWidth="1"/>
  </cols>
  <sheetData>
    <row r="1" spans="1:3" x14ac:dyDescent="0.25">
      <c r="B1" t="s">
        <v>75</v>
      </c>
      <c r="C1" t="s">
        <v>76</v>
      </c>
    </row>
    <row r="2" spans="1:3" x14ac:dyDescent="0.25">
      <c r="A2" t="s">
        <v>33</v>
      </c>
      <c r="B2" t="s">
        <v>34</v>
      </c>
      <c r="C2" t="s">
        <v>34</v>
      </c>
    </row>
    <row r="3" spans="1:3" x14ac:dyDescent="0.25">
      <c r="A3" s="163">
        <v>441411</v>
      </c>
      <c r="B3" s="164">
        <v>963185</v>
      </c>
      <c r="C3" s="164">
        <v>987654</v>
      </c>
    </row>
    <row r="4" spans="1:3" x14ac:dyDescent="0.25">
      <c r="A4" s="164">
        <v>498963</v>
      </c>
      <c r="B4" s="164">
        <v>264983</v>
      </c>
      <c r="C4" s="164">
        <v>258736</v>
      </c>
    </row>
  </sheetData>
  <conditionalFormatting sqref="B3">
    <cfRule type="containsErrors" dxfId="1" priority="2">
      <formula>ISERROR(B3)</formula>
    </cfRule>
  </conditionalFormatting>
  <conditionalFormatting sqref="B4">
    <cfRule type="containsErrors" dxfId="0" priority="1">
      <formula>ISERROR(B4)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16271-286E-4A84-9498-2DE1539BDC8A}">
  <sheetPr codeName="Feuil3"/>
  <dimension ref="A1:I6"/>
  <sheetViews>
    <sheetView workbookViewId="0">
      <selection activeCell="B11" sqref="B11"/>
    </sheetView>
  </sheetViews>
  <sheetFormatPr baseColWidth="10" defaultRowHeight="15" x14ac:dyDescent="0.25"/>
  <sheetData>
    <row r="1" spans="1:9" x14ac:dyDescent="0.25">
      <c r="A1" t="s">
        <v>15</v>
      </c>
      <c r="C1" t="s">
        <v>16</v>
      </c>
      <c r="E1" t="s">
        <v>21</v>
      </c>
      <c r="G1" t="s">
        <v>27</v>
      </c>
      <c r="I1" t="s">
        <v>73</v>
      </c>
    </row>
    <row r="3" spans="1:9" x14ac:dyDescent="0.25">
      <c r="A3" t="s">
        <v>75</v>
      </c>
      <c r="C3" t="s">
        <v>17</v>
      </c>
      <c r="E3" t="s">
        <v>22</v>
      </c>
      <c r="G3" t="s">
        <v>28</v>
      </c>
      <c r="I3">
        <v>2026</v>
      </c>
    </row>
    <row r="4" spans="1:9" x14ac:dyDescent="0.25">
      <c r="A4" t="s">
        <v>76</v>
      </c>
      <c r="C4" t="s">
        <v>18</v>
      </c>
      <c r="E4" t="s">
        <v>24</v>
      </c>
      <c r="G4" t="s">
        <v>29</v>
      </c>
      <c r="I4">
        <v>2027</v>
      </c>
    </row>
    <row r="5" spans="1:9" x14ac:dyDescent="0.25">
      <c r="C5" t="s">
        <v>16</v>
      </c>
      <c r="E5" t="s">
        <v>23</v>
      </c>
      <c r="G5" t="s">
        <v>30</v>
      </c>
      <c r="I5">
        <v>2028</v>
      </c>
    </row>
    <row r="6" spans="1:9" x14ac:dyDescent="0.25">
      <c r="G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SYNTHESE</vt:lpstr>
      <vt:lpstr>impression</vt:lpstr>
      <vt:lpstr>exemple rempli</vt:lpstr>
      <vt:lpstr>bd code</vt:lpstr>
      <vt:lpstr>LISTE DEROULANTE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Solenne DEROYE</dc:creator>
  <cp:lastModifiedBy>Solenne DEROYE</cp:lastModifiedBy>
  <dcterms:created xsi:type="dcterms:W3CDTF">2026-02-26T15:32:19Z</dcterms:created>
  <dcterms:modified xsi:type="dcterms:W3CDTF">2026-06-03T06:32:47Z</dcterms:modified>
</cp:coreProperties>
</file>