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data_civis\REDIRECTIONS_2\chatel.tom\Desktop\"/>
    </mc:Choice>
  </mc:AlternateContent>
  <xr:revisionPtr revIDLastSave="0" documentId="13_ncr:1_{F055727C-9430-4357-97FD-643F8B9B0CCE}" xr6:coauthVersionLast="47" xr6:coauthVersionMax="47" xr10:uidLastSave="{00000000-0000-0000-0000-000000000000}"/>
  <bookViews>
    <workbookView xWindow="-108" yWindow="-108" windowWidth="23256" windowHeight="12576" activeTab="1" xr2:uid="{4361F24F-0860-4109-9FBA-0639535DD8A9}"/>
  </bookViews>
  <sheets>
    <sheet name="DATA" sheetId="1" r:id="rId1"/>
    <sheet name="Moyenne jour" sheetId="2" r:id="rId2"/>
    <sheet name="Médiane jour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" i="2" l="1"/>
  <c r="K3" i="2"/>
  <c r="K4" i="2"/>
  <c r="K5" i="2"/>
  <c r="K6" i="2"/>
  <c r="J2" i="2"/>
  <c r="J3" i="2"/>
  <c r="J4" i="2"/>
  <c r="J5" i="2"/>
  <c r="J6" i="2"/>
  <c r="I3" i="2"/>
  <c r="I4" i="2"/>
  <c r="I5" i="2"/>
  <c r="I6" i="2"/>
  <c r="H3" i="2"/>
  <c r="H4" i="2"/>
  <c r="H5" i="2"/>
  <c r="H6" i="2"/>
  <c r="G3" i="2"/>
  <c r="G4" i="2"/>
  <c r="G5" i="2"/>
  <c r="G6" i="2"/>
  <c r="F3" i="2"/>
  <c r="F4" i="2"/>
  <c r="F5" i="2"/>
  <c r="F6" i="2"/>
  <c r="E3" i="2"/>
  <c r="E4" i="2"/>
  <c r="E5" i="2"/>
  <c r="E6" i="2"/>
  <c r="D3" i="2"/>
  <c r="D4" i="2"/>
  <c r="D5" i="2"/>
  <c r="D6" i="2"/>
  <c r="C3" i="2"/>
  <c r="C4" i="2"/>
  <c r="C5" i="2"/>
  <c r="C6" i="2"/>
  <c r="C2" i="2"/>
  <c r="D2" i="2"/>
  <c r="E2" i="2"/>
  <c r="F2" i="2"/>
  <c r="G2" i="2"/>
  <c r="H2" i="2"/>
  <c r="I2" i="2"/>
  <c r="B3" i="2"/>
  <c r="B4" i="2"/>
  <c r="B5" i="2"/>
  <c r="B6" i="2"/>
  <c r="B2" i="2"/>
  <c r="A44" i="1" a="1"/>
  <c r="A44" i="1" s="1"/>
  <c r="A43" i="1" a="1"/>
  <c r="A43" i="1" s="1"/>
  <c r="A42" i="1" a="1"/>
  <c r="A42" i="1" s="1"/>
  <c r="A41" i="1" a="1"/>
  <c r="A41" i="1" s="1"/>
  <c r="A40" i="1" a="1"/>
  <c r="A40" i="1" s="1"/>
  <c r="A39" i="1" a="1"/>
  <c r="A39" i="1" s="1"/>
  <c r="A38" i="1" a="1"/>
  <c r="A38" i="1" s="1"/>
  <c r="A37" i="1" a="1"/>
  <c r="A37" i="1" s="1"/>
  <c r="A36" i="1" a="1"/>
  <c r="A36" i="1" s="1"/>
  <c r="A35" i="1" a="1"/>
  <c r="A35" i="1" s="1"/>
  <c r="A34" i="1" a="1"/>
  <c r="A34" i="1" s="1"/>
  <c r="A33" i="1" a="1"/>
  <c r="A33" i="1" s="1"/>
  <c r="A32" i="1" a="1"/>
  <c r="A32" i="1" s="1"/>
  <c r="A31" i="1" a="1"/>
  <c r="A31" i="1" s="1"/>
  <c r="A30" i="1" a="1"/>
  <c r="A30" i="1" s="1"/>
  <c r="A29" i="1" a="1"/>
  <c r="A29" i="1" s="1"/>
  <c r="A28" i="1" a="1"/>
  <c r="A28" i="1" s="1"/>
  <c r="A27" i="1" a="1"/>
  <c r="A27" i="1" s="1"/>
  <c r="A26" i="1" a="1"/>
  <c r="A26" i="1" s="1"/>
  <c r="A25" i="1" a="1"/>
  <c r="A25" i="1" s="1"/>
  <c r="A24" i="1" a="1"/>
  <c r="A24" i="1" s="1"/>
  <c r="A23" i="1" a="1"/>
  <c r="A23" i="1" s="1"/>
  <c r="A22" i="1" a="1"/>
  <c r="A22" i="1" s="1"/>
  <c r="A21" i="1" a="1"/>
  <c r="A21" i="1" s="1"/>
  <c r="A20" i="1" a="1"/>
  <c r="A20" i="1" s="1"/>
  <c r="A19" i="1" a="1"/>
  <c r="A19" i="1" s="1"/>
  <c r="A18" i="1" a="1"/>
  <c r="A18" i="1" s="1"/>
  <c r="A17" i="1" a="1"/>
  <c r="A17" i="1" s="1"/>
  <c r="A16" i="1" a="1"/>
  <c r="A16" i="1" s="1"/>
  <c r="A15" i="1" a="1"/>
  <c r="A15" i="1" s="1"/>
  <c r="A14" i="1" a="1"/>
  <c r="A14" i="1" s="1"/>
  <c r="A13" i="1" a="1"/>
  <c r="A13" i="1" s="1"/>
  <c r="A12" i="1" a="1"/>
  <c r="A12" i="1" s="1"/>
  <c r="A11" i="1" a="1"/>
  <c r="A11" i="1" s="1"/>
  <c r="A10" i="1" a="1"/>
  <c r="A10" i="1" s="1"/>
  <c r="A9" i="1" a="1"/>
  <c r="A9" i="1" s="1"/>
  <c r="A8" i="1" a="1"/>
  <c r="A8" i="1" s="1"/>
  <c r="A7" i="1" a="1"/>
  <c r="A7" i="1" s="1"/>
  <c r="A6" i="1" a="1"/>
  <c r="A6" i="1" s="1"/>
  <c r="A5" i="1" a="1"/>
  <c r="A5" i="1" s="1"/>
  <c r="A4" i="1" a="1"/>
  <c r="A4" i="1" s="1"/>
  <c r="A3" i="1" a="1"/>
  <c r="A3" i="1" s="1"/>
  <c r="A2" i="1" a="1"/>
  <c r="A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<sst xmlns="http://schemas.openxmlformats.org/spreadsheetml/2006/main" count="43" uniqueCount="20">
  <si>
    <t>Date</t>
  </si>
  <si>
    <t>Jour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</si>
  <si>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</si>
  <si>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</si>
  <si>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</si>
  <si>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</si>
  <si>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</si>
  <si>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</si>
  <si>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</si>
  <si>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</si>
  <si>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</si>
  <si>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Moyenne</t>
  </si>
  <si>
    <t>Lundi</t>
  </si>
  <si>
    <t>Mardi</t>
  </si>
  <si>
    <t>Mercredi</t>
  </si>
  <si>
    <t>Jeudi</t>
  </si>
  <si>
    <t>Vendredi</t>
  </si>
  <si>
    <t>Médiane</t>
  </si>
  <si>
    <t>=MEDIANE(SI((DATA!$A:$A=$A2)*(DATA!C:C&lt;&gt;0));DATA!C:C)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</si>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</sst>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1" fillId="0" borderId="0" xfId="0" applyNumberFormat="1" applyFont="1"/>
    <xf numFmtId="0" fontId="1" fillId="0" borderId="0" xfId="0" applyFont="1" applyAlignment="1">
      <alignment horizontal="center" vertical="center"/>
    </xf>
    <xf numFmtId="2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A814E-2FF2-4683-A4E0-1918FBE7EB0E}">
  <dimension ref="A1:K44"/>
  <sheetViews>
    <sheetView workbookViewId="0">
      <selection activeCell="L1" sqref="L1"/>
    </sheetView>
  </sheetViews>
  <sheetFormatPr baseColWidth="10" defaultRowHeight="14.4" x14ac:dyDescent="0.3"/>
  <sheetData>
    <row r="1" spans="1:11" x14ac:dyDescent="0.3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 t="str" cm="1">
        <f t="array" ref="A2">_xlfn.SWITCH(WEEKDAY(B2,2),1,"Lundi",2,"Mardi",3,"Mercredi",4,"Jeudi",5,"Vendredi")</f>
        <v>Lundi</v>
      </c>
      <c r="B2" s="1">
        <v>46083</v>
      </c>
      <c r="C2">
        <v>0</v>
      </c>
      <c r="D2">
        <v>59</v>
      </c>
      <c r="E2">
        <v>0</v>
      </c>
      <c r="F2">
        <v>0</v>
      </c>
      <c r="G2">
        <v>75</v>
      </c>
      <c r="H2">
        <v>0</v>
      </c>
      <c r="I2">
        <v>0</v>
      </c>
      <c r="J2">
        <v>71</v>
      </c>
      <c r="K2">
        <v>56</v>
      </c>
    </row>
    <row r="3" spans="1:11" x14ac:dyDescent="0.3">
      <c r="A3" t="str" cm="1">
        <f t="array" ref="A3">_xlfn.SWITCH(WEEKDAY(B3,2),1,"Lundi",2,"Mardi",3,"Mercredi",4,"Jeudi",5,"Vendredi")</f>
        <v>Mardi</v>
      </c>
      <c r="B3" s="1">
        <v>46084</v>
      </c>
      <c r="C3">
        <v>0</v>
      </c>
      <c r="D3">
        <v>63</v>
      </c>
      <c r="E3">
        <v>0</v>
      </c>
      <c r="F3">
        <v>0</v>
      </c>
      <c r="G3">
        <v>55</v>
      </c>
      <c r="H3">
        <v>0</v>
      </c>
      <c r="I3">
        <v>0</v>
      </c>
      <c r="J3">
        <v>46</v>
      </c>
      <c r="K3">
        <v>72</v>
      </c>
    </row>
    <row r="4" spans="1:11" x14ac:dyDescent="0.3">
      <c r="A4" t="str" cm="1">
        <f t="array" ref="A4">_xlfn.SWITCH(WEEKDAY(B4,2),1,"Lundi",2,"Mardi",3,"Mercredi",4,"Jeudi",5,"Vendredi")</f>
        <v>Mercredi</v>
      </c>
      <c r="B4" s="1">
        <v>46085</v>
      </c>
      <c r="C4">
        <v>0</v>
      </c>
      <c r="D4">
        <v>99</v>
      </c>
      <c r="E4">
        <v>0</v>
      </c>
      <c r="F4">
        <v>62</v>
      </c>
      <c r="G4">
        <v>82</v>
      </c>
      <c r="H4">
        <v>0</v>
      </c>
      <c r="I4">
        <v>0</v>
      </c>
      <c r="J4">
        <v>61</v>
      </c>
      <c r="K4">
        <v>0</v>
      </c>
    </row>
    <row r="5" spans="1:11" x14ac:dyDescent="0.3">
      <c r="A5" t="str" cm="1">
        <f t="array" ref="A5">_xlfn.SWITCH(WEEKDAY(B5,2),1,"Lundi",2,"Mardi",3,"Mercredi",4,"Jeudi",5,"Vendredi")</f>
        <v>Jeudi</v>
      </c>
      <c r="B5" s="1">
        <v>46086</v>
      </c>
      <c r="C5">
        <v>0</v>
      </c>
      <c r="D5">
        <v>89</v>
      </c>
      <c r="E5">
        <v>0</v>
      </c>
      <c r="F5">
        <v>39</v>
      </c>
      <c r="G5">
        <v>39</v>
      </c>
      <c r="H5">
        <v>0</v>
      </c>
      <c r="I5">
        <v>0</v>
      </c>
      <c r="J5">
        <v>47</v>
      </c>
      <c r="K5">
        <v>0</v>
      </c>
    </row>
    <row r="6" spans="1:11" x14ac:dyDescent="0.3">
      <c r="A6" t="str" cm="1">
        <f t="array" ref="A6">_xlfn.SWITCH(WEEKDAY(B6,2),1,"Lundi",2,"Mardi",3,"Mercredi",4,"Jeudi",5,"Vendredi")</f>
        <v>Vendredi</v>
      </c>
      <c r="B6" s="1">
        <v>46087</v>
      </c>
      <c r="C6">
        <v>0</v>
      </c>
      <c r="D6">
        <v>69</v>
      </c>
      <c r="E6">
        <v>0</v>
      </c>
      <c r="F6">
        <v>64</v>
      </c>
      <c r="G6">
        <v>56</v>
      </c>
      <c r="H6">
        <v>0</v>
      </c>
      <c r="I6">
        <v>0</v>
      </c>
      <c r="J6">
        <v>51</v>
      </c>
      <c r="K6">
        <v>48</v>
      </c>
    </row>
    <row r="7" spans="1:11" x14ac:dyDescent="0.3">
      <c r="A7" t="str" cm="1">
        <f t="array" ref="A7">_xlfn.SWITCH(WEEKDAY(B7,2),1,"Lundi",2,"Mardi",3,"Mercredi",4,"Jeudi",5,"Vendredi")</f>
        <v>Lundi</v>
      </c>
      <c r="B7" s="1">
        <v>46090</v>
      </c>
      <c r="C7">
        <v>0</v>
      </c>
      <c r="D7">
        <v>66</v>
      </c>
      <c r="E7">
        <v>0</v>
      </c>
      <c r="F7">
        <v>34</v>
      </c>
      <c r="G7">
        <v>73</v>
      </c>
      <c r="H7">
        <v>0</v>
      </c>
      <c r="I7">
        <v>0</v>
      </c>
      <c r="J7">
        <v>46</v>
      </c>
      <c r="K7">
        <v>52</v>
      </c>
    </row>
    <row r="8" spans="1:11" x14ac:dyDescent="0.3">
      <c r="A8" t="str" cm="1">
        <f t="array" ref="A8">_xlfn.SWITCH(WEEKDAY(B8,2),1,"Lundi",2,"Mardi",3,"Mercredi",4,"Jeudi",5,"Vendredi")</f>
        <v>Mardi</v>
      </c>
      <c r="B8" s="1">
        <v>46091</v>
      </c>
      <c r="C8">
        <v>0</v>
      </c>
      <c r="D8">
        <v>75</v>
      </c>
      <c r="E8">
        <v>138</v>
      </c>
      <c r="F8">
        <v>0</v>
      </c>
      <c r="G8">
        <v>0</v>
      </c>
      <c r="H8">
        <v>0</v>
      </c>
      <c r="I8">
        <v>0</v>
      </c>
      <c r="J8">
        <v>56</v>
      </c>
      <c r="K8">
        <v>71</v>
      </c>
    </row>
    <row r="9" spans="1:11" x14ac:dyDescent="0.3">
      <c r="A9" t="str" cm="1">
        <f t="array" ref="A9">_xlfn.SWITCH(WEEKDAY(B9,2),1,"Lundi",2,"Mardi",3,"Mercredi",4,"Jeudi",5,"Vendredi")</f>
        <v>Mercredi</v>
      </c>
      <c r="B9" s="1">
        <v>46092</v>
      </c>
      <c r="C9">
        <v>0</v>
      </c>
      <c r="D9">
        <v>82</v>
      </c>
      <c r="E9">
        <v>78</v>
      </c>
      <c r="F9">
        <v>0</v>
      </c>
      <c r="G9">
        <v>66</v>
      </c>
      <c r="H9">
        <v>0</v>
      </c>
      <c r="I9">
        <v>0</v>
      </c>
      <c r="J9">
        <v>64</v>
      </c>
      <c r="K9">
        <v>0</v>
      </c>
    </row>
    <row r="10" spans="1:11" x14ac:dyDescent="0.3">
      <c r="A10" t="str" cm="1">
        <f t="array" ref="A10">_xlfn.SWITCH(WEEKDAY(B10,2),1,"Lundi",2,"Mardi",3,"Mercredi",4,"Jeudi",5,"Vendredi")</f>
        <v>Jeudi</v>
      </c>
      <c r="B10" s="1">
        <v>46093</v>
      </c>
      <c r="C10">
        <v>0</v>
      </c>
      <c r="D10">
        <v>86</v>
      </c>
      <c r="E10">
        <v>86</v>
      </c>
      <c r="F10">
        <v>0</v>
      </c>
      <c r="G10">
        <v>69</v>
      </c>
      <c r="H10">
        <v>0</v>
      </c>
      <c r="I10">
        <v>0</v>
      </c>
      <c r="J10">
        <v>62</v>
      </c>
      <c r="K10">
        <v>52</v>
      </c>
    </row>
    <row r="11" spans="1:11" x14ac:dyDescent="0.3">
      <c r="A11" t="str" cm="1">
        <f t="array" ref="A11">_xlfn.SWITCH(WEEKDAY(B11,2),1,"Lundi",2,"Mardi",3,"Mercredi",4,"Jeudi",5,"Vendredi")</f>
        <v>Vendredi</v>
      </c>
      <c r="B11" s="1">
        <v>46094</v>
      </c>
      <c r="C11">
        <v>0</v>
      </c>
      <c r="D11">
        <v>81</v>
      </c>
      <c r="E11">
        <v>77</v>
      </c>
      <c r="F11">
        <v>0</v>
      </c>
      <c r="G11">
        <v>67</v>
      </c>
      <c r="H11">
        <v>0</v>
      </c>
      <c r="I11">
        <v>0</v>
      </c>
      <c r="J11">
        <v>50</v>
      </c>
      <c r="K11">
        <v>63</v>
      </c>
    </row>
    <row r="12" spans="1:11" x14ac:dyDescent="0.3">
      <c r="A12" t="str" cm="1">
        <f t="array" ref="A12">_xlfn.SWITCH(WEEKDAY(B12,2),1,"Lundi",2,"Mardi",3,"Mercredi",4,"Jeudi",5,"Vendredi")</f>
        <v>Lundi</v>
      </c>
      <c r="B12" s="1">
        <v>46097</v>
      </c>
      <c r="C12">
        <v>0</v>
      </c>
      <c r="D12">
        <v>60</v>
      </c>
      <c r="E12">
        <v>63</v>
      </c>
      <c r="F12">
        <v>90</v>
      </c>
      <c r="G12">
        <v>54</v>
      </c>
      <c r="H12">
        <v>0</v>
      </c>
      <c r="I12">
        <v>0</v>
      </c>
      <c r="J12">
        <v>50</v>
      </c>
      <c r="K12">
        <v>79</v>
      </c>
    </row>
    <row r="13" spans="1:11" x14ac:dyDescent="0.3">
      <c r="A13" t="str" cm="1">
        <f t="array" ref="A13">_xlfn.SWITCH(WEEKDAY(B13,2),1,"Lundi",2,"Mardi",3,"Mercredi",4,"Jeudi",5,"Vendredi")</f>
        <v>Mardi</v>
      </c>
      <c r="B13" s="1">
        <v>46098</v>
      </c>
      <c r="C13">
        <v>0</v>
      </c>
      <c r="D13">
        <v>67</v>
      </c>
      <c r="E13">
        <v>101</v>
      </c>
      <c r="F13">
        <v>86</v>
      </c>
      <c r="G13">
        <v>51</v>
      </c>
      <c r="H13">
        <v>0</v>
      </c>
      <c r="I13">
        <v>0</v>
      </c>
      <c r="J13">
        <v>34</v>
      </c>
      <c r="K13">
        <v>55</v>
      </c>
    </row>
    <row r="14" spans="1:11" x14ac:dyDescent="0.3">
      <c r="A14" t="str" cm="1">
        <f t="array" ref="A14">_xlfn.SWITCH(WEEKDAY(B14,2),1,"Lundi",2,"Mardi",3,"Mercredi",4,"Jeudi",5,"Vendredi")</f>
        <v>Mercredi</v>
      </c>
      <c r="B14" s="1">
        <v>46099</v>
      </c>
      <c r="C14">
        <v>0</v>
      </c>
      <c r="D14">
        <v>72</v>
      </c>
      <c r="E14">
        <v>78</v>
      </c>
      <c r="F14">
        <v>72</v>
      </c>
      <c r="G14">
        <v>98</v>
      </c>
      <c r="H14">
        <v>0</v>
      </c>
      <c r="I14">
        <v>0</v>
      </c>
      <c r="J14">
        <v>82</v>
      </c>
      <c r="K14">
        <v>0</v>
      </c>
    </row>
    <row r="15" spans="1:11" x14ac:dyDescent="0.3">
      <c r="A15" t="str" cm="1">
        <f t="array" ref="A15">_xlfn.SWITCH(WEEKDAY(B15,2),1,"Lundi",2,"Mardi",3,"Mercredi",4,"Jeudi",5,"Vendredi")</f>
        <v>Jeudi</v>
      </c>
      <c r="B15" s="1">
        <v>46100</v>
      </c>
      <c r="C15">
        <v>0</v>
      </c>
      <c r="D15">
        <v>0</v>
      </c>
      <c r="E15">
        <v>63</v>
      </c>
      <c r="F15">
        <v>54</v>
      </c>
      <c r="G15">
        <v>0</v>
      </c>
      <c r="H15">
        <v>0</v>
      </c>
      <c r="I15">
        <v>0</v>
      </c>
      <c r="J15">
        <v>48</v>
      </c>
      <c r="K15">
        <v>44</v>
      </c>
    </row>
    <row r="16" spans="1:11" x14ac:dyDescent="0.3">
      <c r="A16" t="str" cm="1">
        <f t="array" ref="A16">_xlfn.SWITCH(WEEKDAY(B16,2),1,"Lundi",2,"Mardi",3,"Mercredi",4,"Jeudi",5,"Vendredi")</f>
        <v>Vendredi</v>
      </c>
      <c r="B16" s="1">
        <v>46101</v>
      </c>
      <c r="C16">
        <v>0</v>
      </c>
      <c r="D16">
        <v>0</v>
      </c>
      <c r="E16">
        <v>86</v>
      </c>
      <c r="F16">
        <v>59</v>
      </c>
      <c r="G16">
        <v>0</v>
      </c>
      <c r="H16">
        <v>0</v>
      </c>
      <c r="I16">
        <v>0</v>
      </c>
      <c r="J16">
        <v>55</v>
      </c>
      <c r="K16">
        <v>51</v>
      </c>
    </row>
    <row r="17" spans="1:11" x14ac:dyDescent="0.3">
      <c r="A17" t="str" cm="1">
        <f t="array" ref="A17">_xlfn.SWITCH(WEEKDAY(B17,2),1,"Lundi",2,"Mardi",3,"Mercredi",4,"Jeudi",5,"Vendredi")</f>
        <v>Lundi</v>
      </c>
      <c r="B17" s="1">
        <v>46104</v>
      </c>
      <c r="C17">
        <v>14</v>
      </c>
      <c r="D17">
        <v>99</v>
      </c>
      <c r="E17">
        <v>58</v>
      </c>
      <c r="F17">
        <v>65</v>
      </c>
      <c r="G17">
        <v>0</v>
      </c>
      <c r="H17">
        <v>0</v>
      </c>
      <c r="I17">
        <v>0</v>
      </c>
      <c r="J17">
        <v>39</v>
      </c>
      <c r="K17">
        <v>49</v>
      </c>
    </row>
    <row r="18" spans="1:11" x14ac:dyDescent="0.3">
      <c r="A18" t="str" cm="1">
        <f t="array" ref="A18">_xlfn.SWITCH(WEEKDAY(B18,2),1,"Lundi",2,"Mardi",3,"Mercredi",4,"Jeudi",5,"Vendredi")</f>
        <v>Mardi</v>
      </c>
      <c r="B18" s="1">
        <v>46105</v>
      </c>
      <c r="C18">
        <v>33</v>
      </c>
      <c r="D18">
        <v>53</v>
      </c>
      <c r="E18">
        <v>90</v>
      </c>
      <c r="F18">
        <v>62</v>
      </c>
      <c r="G18">
        <v>76</v>
      </c>
      <c r="H18">
        <v>0</v>
      </c>
      <c r="I18">
        <v>0</v>
      </c>
      <c r="J18">
        <v>62</v>
      </c>
      <c r="K18">
        <v>56</v>
      </c>
    </row>
    <row r="19" spans="1:11" x14ac:dyDescent="0.3">
      <c r="A19" t="str" cm="1">
        <f t="array" ref="A19">_xlfn.SWITCH(WEEKDAY(B19,2),1,"Lundi",2,"Mardi",3,"Mercredi",4,"Jeudi",5,"Vendredi")</f>
        <v>Mercredi</v>
      </c>
      <c r="B19" s="1">
        <v>46106</v>
      </c>
      <c r="C19">
        <v>42</v>
      </c>
      <c r="D19">
        <v>82</v>
      </c>
      <c r="E19">
        <v>45</v>
      </c>
      <c r="F19">
        <v>72</v>
      </c>
      <c r="G19">
        <v>67</v>
      </c>
      <c r="H19">
        <v>0</v>
      </c>
      <c r="I19">
        <v>0</v>
      </c>
      <c r="J19">
        <v>72</v>
      </c>
      <c r="K19">
        <v>0</v>
      </c>
    </row>
    <row r="20" spans="1:11" x14ac:dyDescent="0.3">
      <c r="A20" t="str" cm="1">
        <f t="array" ref="A20">_xlfn.SWITCH(WEEKDAY(B20,2),1,"Lundi",2,"Mardi",3,"Mercredi",4,"Jeudi",5,"Vendredi")</f>
        <v>Jeudi</v>
      </c>
      <c r="B20" s="1">
        <v>46107</v>
      </c>
      <c r="C20">
        <v>30</v>
      </c>
      <c r="D20">
        <v>73</v>
      </c>
      <c r="E20">
        <v>87</v>
      </c>
      <c r="F20">
        <v>61</v>
      </c>
      <c r="G20">
        <v>47</v>
      </c>
      <c r="H20">
        <v>0</v>
      </c>
      <c r="I20">
        <v>0</v>
      </c>
      <c r="J20">
        <v>51</v>
      </c>
      <c r="K20">
        <v>50</v>
      </c>
    </row>
    <row r="21" spans="1:11" x14ac:dyDescent="0.3">
      <c r="A21" t="str" cm="1">
        <f t="array" ref="A21">_xlfn.SWITCH(WEEKDAY(B21,2),1,"Lundi",2,"Mardi",3,"Mercredi",4,"Jeudi",5,"Vendredi")</f>
        <v>Vendredi</v>
      </c>
      <c r="B21" s="1">
        <v>46108</v>
      </c>
      <c r="C21">
        <v>36</v>
      </c>
      <c r="D21">
        <v>150</v>
      </c>
      <c r="E21">
        <v>57</v>
      </c>
      <c r="F21">
        <v>0</v>
      </c>
      <c r="G21">
        <v>0</v>
      </c>
      <c r="H21">
        <v>0</v>
      </c>
      <c r="I21">
        <v>0</v>
      </c>
      <c r="J21">
        <v>28</v>
      </c>
      <c r="K21">
        <v>67</v>
      </c>
    </row>
    <row r="22" spans="1:11" x14ac:dyDescent="0.3">
      <c r="A22" t="str" cm="1">
        <f t="array" ref="A22">_xlfn.SWITCH(WEEKDAY(B22,2),1,"Lundi",2,"Mardi",3,"Mercredi",4,"Jeudi",5,"Vendredi")</f>
        <v>Lundi</v>
      </c>
      <c r="B22" s="1">
        <v>46111</v>
      </c>
      <c r="C22">
        <v>18</v>
      </c>
      <c r="D22">
        <v>115</v>
      </c>
      <c r="E22">
        <v>56</v>
      </c>
      <c r="F22">
        <v>32</v>
      </c>
      <c r="G22">
        <v>41</v>
      </c>
      <c r="H22">
        <v>0</v>
      </c>
      <c r="I22">
        <v>0</v>
      </c>
      <c r="J22">
        <v>48</v>
      </c>
      <c r="K22">
        <v>88</v>
      </c>
    </row>
    <row r="23" spans="1:11" x14ac:dyDescent="0.3">
      <c r="A23" t="str" cm="1">
        <f t="array" ref="A23">_xlfn.SWITCH(WEEKDAY(B23,2),1,"Lundi",2,"Mardi",3,"Mercredi",4,"Jeudi",5,"Vendredi")</f>
        <v>Mardi</v>
      </c>
      <c r="B23" s="1">
        <v>46112</v>
      </c>
      <c r="C23">
        <v>52</v>
      </c>
      <c r="D23">
        <v>82</v>
      </c>
      <c r="E23">
        <v>77</v>
      </c>
      <c r="F23">
        <v>0</v>
      </c>
      <c r="G23">
        <v>89</v>
      </c>
      <c r="H23">
        <v>0</v>
      </c>
      <c r="I23">
        <v>0</v>
      </c>
      <c r="J23">
        <v>79</v>
      </c>
      <c r="K23">
        <v>127</v>
      </c>
    </row>
    <row r="24" spans="1:11" x14ac:dyDescent="0.3">
      <c r="A24" t="str" cm="1">
        <f t="array" ref="A24">_xlfn.SWITCH(WEEKDAY(B24,2),1,"Lundi",2,"Mardi",3,"Mercredi",4,"Jeudi",5,"Vendredi")</f>
        <v>Mercredi</v>
      </c>
      <c r="B24" s="1">
        <v>46113</v>
      </c>
      <c r="C24">
        <v>36</v>
      </c>
      <c r="D24">
        <v>72</v>
      </c>
      <c r="E24">
        <v>67</v>
      </c>
      <c r="F24">
        <v>95</v>
      </c>
      <c r="G24">
        <v>66</v>
      </c>
      <c r="H24">
        <v>0</v>
      </c>
      <c r="I24">
        <v>0</v>
      </c>
      <c r="J24">
        <v>0</v>
      </c>
      <c r="K24">
        <v>0</v>
      </c>
    </row>
    <row r="25" spans="1:11" x14ac:dyDescent="0.3">
      <c r="A25" t="str" cm="1">
        <f t="array" ref="A25">_xlfn.SWITCH(WEEKDAY(B25,2),1,"Lundi",2,"Mardi",3,"Mercredi",4,"Jeudi",5,"Vendredi")</f>
        <v>Jeudi</v>
      </c>
      <c r="B25" s="1">
        <v>46114</v>
      </c>
      <c r="C25">
        <v>63</v>
      </c>
      <c r="D25">
        <v>73</v>
      </c>
      <c r="E25">
        <v>56</v>
      </c>
      <c r="F25">
        <v>63</v>
      </c>
      <c r="G25">
        <v>67</v>
      </c>
      <c r="H25">
        <v>0</v>
      </c>
      <c r="I25">
        <v>0</v>
      </c>
      <c r="J25">
        <v>0</v>
      </c>
      <c r="K25">
        <v>79</v>
      </c>
    </row>
    <row r="26" spans="1:11" x14ac:dyDescent="0.3">
      <c r="A26" t="str" cm="1">
        <f t="array" ref="A26">_xlfn.SWITCH(WEEKDAY(B26,2),1,"Lundi",2,"Mardi",3,"Mercredi",4,"Jeudi",5,"Vendredi")</f>
        <v>Vendredi</v>
      </c>
      <c r="B26" s="1">
        <v>46115</v>
      </c>
      <c r="C26">
        <v>0</v>
      </c>
      <c r="D26">
        <v>0</v>
      </c>
      <c r="E26">
        <v>0</v>
      </c>
      <c r="F26">
        <v>20</v>
      </c>
      <c r="G26">
        <v>59</v>
      </c>
      <c r="H26">
        <v>0</v>
      </c>
      <c r="I26">
        <v>0</v>
      </c>
      <c r="J26">
        <v>69</v>
      </c>
      <c r="K26">
        <v>66</v>
      </c>
    </row>
    <row r="27" spans="1:11" x14ac:dyDescent="0.3">
      <c r="A27" t="str" cm="1">
        <f t="array" ref="A27">_xlfn.SWITCH(WEEKDAY(B27,2),1,"Lundi",2,"Mardi",3,"Mercredi",4,"Jeudi",5,"Vendredi")</f>
        <v>Mardi</v>
      </c>
      <c r="B27" s="1">
        <v>46119</v>
      </c>
      <c r="C27">
        <v>45</v>
      </c>
      <c r="D27">
        <v>0</v>
      </c>
      <c r="E27">
        <v>83</v>
      </c>
      <c r="F27">
        <v>52</v>
      </c>
      <c r="G27">
        <v>62</v>
      </c>
      <c r="H27">
        <v>0</v>
      </c>
      <c r="I27">
        <v>0</v>
      </c>
      <c r="J27">
        <v>31</v>
      </c>
      <c r="K27">
        <v>78</v>
      </c>
    </row>
    <row r="28" spans="1:11" x14ac:dyDescent="0.3">
      <c r="A28" t="str" cm="1">
        <f t="array" ref="A28">_xlfn.SWITCH(WEEKDAY(B28,2),1,"Lundi",2,"Mardi",3,"Mercredi",4,"Jeudi",5,"Vendredi")</f>
        <v>Mercredi</v>
      </c>
      <c r="B28" s="1">
        <v>46120</v>
      </c>
      <c r="C28">
        <v>30</v>
      </c>
      <c r="D28">
        <v>128</v>
      </c>
      <c r="E28">
        <v>107</v>
      </c>
      <c r="F28">
        <v>61</v>
      </c>
      <c r="G28">
        <v>69</v>
      </c>
      <c r="H28">
        <v>0</v>
      </c>
      <c r="I28">
        <v>0</v>
      </c>
      <c r="J28">
        <v>57</v>
      </c>
      <c r="K28">
        <v>0</v>
      </c>
    </row>
    <row r="29" spans="1:11" x14ac:dyDescent="0.3">
      <c r="A29" t="str" cm="1">
        <f t="array" ref="A29">_xlfn.SWITCH(WEEKDAY(B29,2),1,"Lundi",2,"Mardi",3,"Mercredi",4,"Jeudi",5,"Vendredi")</f>
        <v>Jeudi</v>
      </c>
      <c r="B29" s="1">
        <v>46121</v>
      </c>
      <c r="C29">
        <v>33</v>
      </c>
      <c r="D29">
        <v>67</v>
      </c>
      <c r="E29">
        <v>86</v>
      </c>
      <c r="F29">
        <v>78</v>
      </c>
      <c r="G29">
        <v>83</v>
      </c>
      <c r="H29">
        <v>0</v>
      </c>
      <c r="I29">
        <v>0</v>
      </c>
      <c r="J29">
        <v>38</v>
      </c>
      <c r="K29">
        <v>66</v>
      </c>
    </row>
    <row r="30" spans="1:11" x14ac:dyDescent="0.3">
      <c r="A30" t="str" cm="1">
        <f t="array" ref="A30">_xlfn.SWITCH(WEEKDAY(B30,2),1,"Lundi",2,"Mardi",3,"Mercredi",4,"Jeudi",5,"Vendredi")</f>
        <v>Vendredi</v>
      </c>
      <c r="B30" s="1">
        <v>46122</v>
      </c>
      <c r="C30">
        <v>30</v>
      </c>
      <c r="D30">
        <v>67</v>
      </c>
      <c r="E30">
        <v>61</v>
      </c>
      <c r="F30">
        <v>49</v>
      </c>
      <c r="G30">
        <v>67</v>
      </c>
      <c r="H30">
        <v>0</v>
      </c>
      <c r="I30">
        <v>0</v>
      </c>
      <c r="J30">
        <v>31</v>
      </c>
      <c r="K30">
        <v>59</v>
      </c>
    </row>
    <row r="31" spans="1:11" x14ac:dyDescent="0.3">
      <c r="A31" t="str" cm="1">
        <f t="array" ref="A31">_xlfn.SWITCH(WEEKDAY(B31,2),1,"Lundi",2,"Mardi",3,"Mercredi",4,"Jeudi",5,"Vendredi")</f>
        <v>Lundi</v>
      </c>
      <c r="B31" s="1">
        <v>46125</v>
      </c>
      <c r="C31">
        <v>24</v>
      </c>
      <c r="D31">
        <v>55</v>
      </c>
      <c r="E31">
        <v>71</v>
      </c>
      <c r="F31">
        <v>104</v>
      </c>
      <c r="G31">
        <v>63</v>
      </c>
      <c r="H31">
        <v>0</v>
      </c>
      <c r="I31">
        <v>0</v>
      </c>
      <c r="J31">
        <v>66</v>
      </c>
      <c r="K31">
        <v>0</v>
      </c>
    </row>
    <row r="32" spans="1:11" x14ac:dyDescent="0.3">
      <c r="A32" t="str" cm="1">
        <f t="array" ref="A32">_xlfn.SWITCH(WEEKDAY(B32,2),1,"Lundi",2,"Mardi",3,"Mercredi",4,"Jeudi",5,"Vendredi")</f>
        <v>Mardi</v>
      </c>
      <c r="B32" s="1">
        <v>46126</v>
      </c>
      <c r="C32">
        <v>47</v>
      </c>
      <c r="D32">
        <v>76</v>
      </c>
      <c r="E32">
        <v>90</v>
      </c>
      <c r="F32">
        <v>65</v>
      </c>
      <c r="G32">
        <v>80</v>
      </c>
      <c r="H32">
        <v>0</v>
      </c>
      <c r="I32">
        <v>0</v>
      </c>
      <c r="J32">
        <v>72</v>
      </c>
      <c r="K32">
        <v>0</v>
      </c>
    </row>
    <row r="33" spans="1:11" x14ac:dyDescent="0.3">
      <c r="A33" t="str" cm="1">
        <f t="array" ref="A33">_xlfn.SWITCH(WEEKDAY(B33,2),1,"Lundi",2,"Mardi",3,"Mercredi",4,"Jeudi",5,"Vendredi")</f>
        <v>Mercredi</v>
      </c>
      <c r="B33" s="1">
        <v>46127</v>
      </c>
      <c r="C33">
        <v>27</v>
      </c>
      <c r="D33">
        <v>81</v>
      </c>
      <c r="E33">
        <v>78</v>
      </c>
      <c r="F33">
        <v>64</v>
      </c>
      <c r="G33">
        <v>62</v>
      </c>
      <c r="H33">
        <v>0</v>
      </c>
      <c r="I33">
        <v>0</v>
      </c>
      <c r="J33">
        <v>33</v>
      </c>
      <c r="K33">
        <v>0</v>
      </c>
    </row>
    <row r="34" spans="1:11" x14ac:dyDescent="0.3">
      <c r="A34" t="str" cm="1">
        <f t="array" ref="A34">_xlfn.SWITCH(WEEKDAY(B34,2),1,"Lundi",2,"Mardi",3,"Mercredi",4,"Jeudi",5,"Vendredi")</f>
        <v>Jeudi</v>
      </c>
      <c r="B34" s="1">
        <v>46128</v>
      </c>
      <c r="C34">
        <v>31</v>
      </c>
      <c r="D34">
        <v>71</v>
      </c>
      <c r="E34">
        <v>82</v>
      </c>
      <c r="F34">
        <v>0</v>
      </c>
      <c r="G34">
        <v>67</v>
      </c>
      <c r="H34">
        <v>0</v>
      </c>
      <c r="I34">
        <v>0</v>
      </c>
      <c r="J34">
        <v>62</v>
      </c>
      <c r="K34">
        <v>0</v>
      </c>
    </row>
    <row r="35" spans="1:11" x14ac:dyDescent="0.3">
      <c r="A35" t="str" cm="1">
        <f t="array" ref="A35">_xlfn.SWITCH(WEEKDAY(B35,2),1,"Lundi",2,"Mardi",3,"Mercredi",4,"Jeudi",5,"Vendredi")</f>
        <v>Vendredi</v>
      </c>
      <c r="B35" s="1">
        <v>46129</v>
      </c>
      <c r="C35">
        <v>36</v>
      </c>
      <c r="D35">
        <v>91</v>
      </c>
      <c r="E35">
        <v>79</v>
      </c>
      <c r="F35">
        <v>0</v>
      </c>
      <c r="G35">
        <v>68</v>
      </c>
      <c r="H35">
        <v>0</v>
      </c>
      <c r="I35">
        <v>0</v>
      </c>
      <c r="J35">
        <v>51</v>
      </c>
      <c r="K35">
        <v>0</v>
      </c>
    </row>
    <row r="36" spans="1:11" x14ac:dyDescent="0.3">
      <c r="A36" t="str" cm="1">
        <f t="array" ref="A36">_xlfn.SWITCH(WEEKDAY(B36,2),1,"Lundi",2,"Mardi",3,"Mercredi",4,"Jeudi",5,"Vendredi")</f>
        <v>Lundi</v>
      </c>
      <c r="B36" s="1">
        <v>46132</v>
      </c>
      <c r="C36">
        <v>37</v>
      </c>
      <c r="D36">
        <v>93</v>
      </c>
      <c r="E36">
        <v>0</v>
      </c>
      <c r="F36">
        <v>0</v>
      </c>
      <c r="G36">
        <v>55</v>
      </c>
      <c r="H36">
        <v>0</v>
      </c>
      <c r="I36">
        <v>0</v>
      </c>
      <c r="J36">
        <v>47</v>
      </c>
      <c r="K36">
        <v>73</v>
      </c>
    </row>
    <row r="37" spans="1:11" x14ac:dyDescent="0.3">
      <c r="A37" t="str" cm="1">
        <f t="array" ref="A37">_xlfn.SWITCH(WEEKDAY(B37,2),1,"Lundi",2,"Mardi",3,"Mercredi",4,"Jeudi",5,"Vendredi")</f>
        <v>Mardi</v>
      </c>
      <c r="B37" s="1">
        <v>46133</v>
      </c>
      <c r="C37">
        <v>32</v>
      </c>
      <c r="D37">
        <v>76</v>
      </c>
      <c r="E37">
        <v>0</v>
      </c>
      <c r="F37">
        <v>77</v>
      </c>
      <c r="G37">
        <v>42</v>
      </c>
      <c r="H37">
        <v>0</v>
      </c>
      <c r="I37">
        <v>0</v>
      </c>
      <c r="J37">
        <v>69</v>
      </c>
      <c r="K37">
        <v>46</v>
      </c>
    </row>
    <row r="38" spans="1:11" x14ac:dyDescent="0.3">
      <c r="A38" t="str" cm="1">
        <f t="array" ref="A38">_xlfn.SWITCH(WEEKDAY(B38,2),1,"Lundi",2,"Mardi",3,"Mercredi",4,"Jeudi",5,"Vendredi")</f>
        <v>Mercredi</v>
      </c>
      <c r="B38" s="1">
        <v>46134</v>
      </c>
      <c r="C38">
        <v>37</v>
      </c>
      <c r="D38">
        <v>63</v>
      </c>
      <c r="E38">
        <v>0</v>
      </c>
      <c r="F38">
        <v>51</v>
      </c>
      <c r="G38">
        <v>70</v>
      </c>
      <c r="H38">
        <v>0</v>
      </c>
      <c r="I38">
        <v>0</v>
      </c>
      <c r="J38">
        <v>33</v>
      </c>
      <c r="K38">
        <v>0</v>
      </c>
    </row>
    <row r="39" spans="1:11" x14ac:dyDescent="0.3">
      <c r="A39" t="str" cm="1">
        <f t="array" ref="A39">_xlfn.SWITCH(WEEKDAY(B39,2),1,"Lundi",2,"Mardi",3,"Mercredi",4,"Jeudi",5,"Vendredi")</f>
        <v>Jeudi</v>
      </c>
      <c r="B39" s="1">
        <v>46135</v>
      </c>
      <c r="C39">
        <v>41</v>
      </c>
      <c r="D39">
        <v>60</v>
      </c>
      <c r="E39">
        <v>0</v>
      </c>
      <c r="F39">
        <v>41</v>
      </c>
      <c r="G39">
        <v>53</v>
      </c>
      <c r="H39">
        <v>0</v>
      </c>
      <c r="I39">
        <v>0</v>
      </c>
      <c r="J39">
        <v>111</v>
      </c>
      <c r="K39">
        <v>79</v>
      </c>
    </row>
    <row r="40" spans="1:11" x14ac:dyDescent="0.3">
      <c r="A40" t="str" cm="1">
        <f t="array" ref="A40">_xlfn.SWITCH(WEEKDAY(B40,2),1,"Lundi",2,"Mardi",3,"Mercredi",4,"Jeudi",5,"Vendredi")</f>
        <v>Vendredi</v>
      </c>
      <c r="B40" s="1">
        <v>46136</v>
      </c>
      <c r="C40">
        <v>64</v>
      </c>
      <c r="D40">
        <v>100</v>
      </c>
      <c r="E40">
        <v>0</v>
      </c>
      <c r="F40">
        <v>84</v>
      </c>
      <c r="G40">
        <v>0</v>
      </c>
      <c r="H40">
        <v>0</v>
      </c>
      <c r="I40">
        <v>0</v>
      </c>
      <c r="J40">
        <v>66</v>
      </c>
      <c r="K40">
        <v>71</v>
      </c>
    </row>
    <row r="41" spans="1:11" x14ac:dyDescent="0.3">
      <c r="A41" t="str" cm="1">
        <f t="array" ref="A41">_xlfn.SWITCH(WEEKDAY(B41,2),1,"Lundi",2,"Mardi",3,"Mercredi",4,"Jeudi",5,"Vendredi")</f>
        <v>Lundi</v>
      </c>
      <c r="B41" s="1">
        <v>46139</v>
      </c>
      <c r="C41">
        <v>40</v>
      </c>
      <c r="D41">
        <v>72</v>
      </c>
      <c r="E41">
        <v>137</v>
      </c>
      <c r="F41">
        <v>64</v>
      </c>
      <c r="G41">
        <v>68</v>
      </c>
      <c r="H41">
        <v>0</v>
      </c>
      <c r="I41">
        <v>0</v>
      </c>
      <c r="J41">
        <v>59</v>
      </c>
      <c r="K41">
        <v>96</v>
      </c>
    </row>
    <row r="42" spans="1:11" x14ac:dyDescent="0.3">
      <c r="A42" t="str" cm="1">
        <f t="array" ref="A42">_xlfn.SWITCH(WEEKDAY(B42,2),1,"Lundi",2,"Mardi",3,"Mercredi",4,"Jeudi",5,"Vendredi")</f>
        <v>Mardi</v>
      </c>
      <c r="B42" s="1">
        <v>46140</v>
      </c>
      <c r="C42">
        <v>61</v>
      </c>
      <c r="D42">
        <v>85</v>
      </c>
      <c r="E42">
        <v>111</v>
      </c>
      <c r="F42">
        <v>70</v>
      </c>
      <c r="G42">
        <v>61</v>
      </c>
      <c r="H42">
        <v>0</v>
      </c>
      <c r="I42">
        <v>0</v>
      </c>
      <c r="J42">
        <v>60</v>
      </c>
      <c r="K42">
        <v>89</v>
      </c>
    </row>
    <row r="43" spans="1:11" x14ac:dyDescent="0.3">
      <c r="A43" t="str" cm="1">
        <f t="array" ref="A43">_xlfn.SWITCH(WEEKDAY(B43,2),1,"Lundi",2,"Mardi",3,"Mercredi",4,"Jeudi",5,"Vendredi")</f>
        <v>Mercredi</v>
      </c>
      <c r="B43" s="1">
        <v>46141</v>
      </c>
      <c r="C43">
        <v>62</v>
      </c>
      <c r="D43">
        <v>95</v>
      </c>
      <c r="E43">
        <v>68</v>
      </c>
      <c r="F43">
        <v>41</v>
      </c>
      <c r="G43">
        <v>60</v>
      </c>
      <c r="H43">
        <v>0</v>
      </c>
      <c r="I43">
        <v>0</v>
      </c>
      <c r="J43">
        <v>69</v>
      </c>
      <c r="K43">
        <v>0</v>
      </c>
    </row>
    <row r="44" spans="1:11" x14ac:dyDescent="0.3">
      <c r="A44" t="str" cm="1">
        <f t="array" ref="A44">_xlfn.SWITCH(WEEKDAY(B44,2),1,"Lundi",2,"Mardi",3,"Mercredi",4,"Jeudi",5,"Vendredi")</f>
        <v>Jeudi</v>
      </c>
      <c r="B44" s="1">
        <v>46142</v>
      </c>
      <c r="C44">
        <v>99</v>
      </c>
      <c r="D44">
        <v>101</v>
      </c>
      <c r="E44">
        <v>105</v>
      </c>
      <c r="F44">
        <v>27</v>
      </c>
      <c r="G44">
        <v>69</v>
      </c>
      <c r="H44">
        <v>0</v>
      </c>
      <c r="I44">
        <v>0</v>
      </c>
      <c r="J44">
        <v>76</v>
      </c>
      <c r="K44">
        <v>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555DA-B137-4C74-86C2-0206CDD96856}">
  <dimension ref="A1:K6"/>
  <sheetViews>
    <sheetView tabSelected="1" workbookViewId="0">
      <selection activeCell="K2" sqref="K2"/>
    </sheetView>
  </sheetViews>
  <sheetFormatPr baseColWidth="10" defaultRowHeight="14.4" x14ac:dyDescent="0.3"/>
  <sheetData>
    <row r="1" spans="1:11" x14ac:dyDescent="0.3">
      <c r="A1" s="4" t="s">
        <v>11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2" t="s">
        <v>19</v>
      </c>
    </row>
    <row r="2" spans="1:11" x14ac:dyDescent="0.3">
      <c r="A2" t="s">
        <v>12</v>
      </c>
      <c r="B2" s="3">
        <f>AVERAGEIFS(DATA!C:C,DATA!$A:$A,'Moyenne jour'!$A2,DATA!C:C,"&lt;&gt;0")</f>
        <v>26.6</v>
      </c>
      <c r="C2" s="3">
        <f>AVERAGEIFS(DATA!D:D,DATA!$A:$A,'Moyenne jour'!$A2,DATA!D:D,"&lt;&gt;0")</f>
        <v>77.375</v>
      </c>
      <c r="D2" s="3">
        <f>AVERAGEIFS(DATA!E:E,DATA!$A:$A,'Moyenne jour'!$A2,DATA!E:E,"&lt;&gt;0")</f>
        <v>77</v>
      </c>
      <c r="E2" s="3">
        <f>AVERAGEIFS(DATA!F:F,DATA!$A:$A,'Moyenne jour'!$A2,DATA!F:F,"&lt;&gt;0")</f>
        <v>64.833333333333329</v>
      </c>
      <c r="F2" s="3">
        <f>AVERAGEIFS(DATA!G:G,DATA!$A:$A,'Moyenne jour'!$A2,DATA!G:G,"&lt;&gt;0")</f>
        <v>61.285714285714285</v>
      </c>
      <c r="G2" s="3" t="e">
        <f>AVERAGEIFS(DATA!H:H,DATA!$A:$A,'Moyenne jour'!$A2,DATA!H:H,"&lt;&gt;0")</f>
        <v>#DIV/0!</v>
      </c>
      <c r="H2" s="3" t="e">
        <f>AVERAGEIFS(DATA!I:I,DATA!$A:$A,'Moyenne jour'!$A2,DATA!I:I,"&lt;&gt;0")</f>
        <v>#DIV/0!</v>
      </c>
      <c r="I2" s="3">
        <f>AVERAGEIFS(DATA!J:J,DATA!$A:$A,'Moyenne jour'!$A2,DATA!J:J,"&lt;&gt;0")</f>
        <v>53.25</v>
      </c>
      <c r="J2" s="3">
        <f>AVERAGEIFS(DATA!K:K,DATA!$A:$A,'Moyenne jour'!$A2,DATA!K:K,"&lt;&gt;0")</f>
        <v>70.428571428571431</v>
      </c>
      <c r="K2" t="e">
        <f>AVERAGEIFS(DATA!C:K,DATA!$A:$A,'Moyenne jour'!$A2,DATA!C:K,"&lt;&gt;0")</f>
        <v>#VALUE!</v>
      </c>
    </row>
    <row r="3" spans="1:11" x14ac:dyDescent="0.3">
      <c r="A3" t="s">
        <v>13</v>
      </c>
      <c r="B3" s="3">
        <f>AVERAGEIFS(DATA!C:C,DATA!$A:$A,'Moyenne jour'!$A3,DATA!C:C,"&lt;&gt;0")</f>
        <v>45</v>
      </c>
      <c r="C3" s="3">
        <f>AVERAGEIFS(DATA!D:D,DATA!$A:$A,'Moyenne jour'!$A3,DATA!D:D,"&lt;&gt;0")</f>
        <v>72.125</v>
      </c>
      <c r="D3" s="3">
        <f>AVERAGEIFS(DATA!E:E,DATA!$A:$A,'Moyenne jour'!$A3,DATA!E:E,"&lt;&gt;0")</f>
        <v>98.571428571428569</v>
      </c>
      <c r="E3" s="3">
        <f>AVERAGEIFS(DATA!F:F,DATA!$A:$A,'Moyenne jour'!$A3,DATA!F:F,"&lt;&gt;0")</f>
        <v>68.666666666666671</v>
      </c>
      <c r="F3" s="3">
        <f>AVERAGEIFS(DATA!G:G,DATA!$A:$A,'Moyenne jour'!$A3,DATA!G:G,"&lt;&gt;0")</f>
        <v>64.5</v>
      </c>
      <c r="G3" s="3" t="e">
        <f>AVERAGEIFS(DATA!H:H,DATA!$A:$A,'Moyenne jour'!$A3,DATA!H:H,"&lt;&gt;0")</f>
        <v>#DIV/0!</v>
      </c>
      <c r="H3" s="3" t="e">
        <f>AVERAGEIFS(DATA!I:I,DATA!$A:$A,'Moyenne jour'!$A3,DATA!I:I,"&lt;&gt;0")</f>
        <v>#DIV/0!</v>
      </c>
      <c r="I3" s="3">
        <f>AVERAGEIFS(DATA!J:J,DATA!$A:$A,'Moyenne jour'!$A3,DATA!J:J,"&lt;&gt;0")</f>
        <v>56.555555555555557</v>
      </c>
      <c r="J3" s="3">
        <f>AVERAGEIFS(DATA!K:K,DATA!$A:$A,'Moyenne jour'!$A3,DATA!K:K,"&lt;&gt;0")</f>
        <v>74.25</v>
      </c>
      <c r="K3" t="e">
        <f>AVERAGEIFS(DATA!C:K,DATA!$A:$A,'Moyenne jour'!$A3,DATA!C:K,"&lt;&gt;0")</f>
        <v>#VALUE!</v>
      </c>
    </row>
    <row r="4" spans="1:11" x14ac:dyDescent="0.3">
      <c r="A4" t="s">
        <v>14</v>
      </c>
      <c r="B4" s="3">
        <f>AVERAGEIFS(DATA!C:C,DATA!$A:$A,'Moyenne jour'!$A4,DATA!C:C,"&lt;&gt;0")</f>
        <v>39</v>
      </c>
      <c r="C4" s="3">
        <f>AVERAGEIFS(DATA!D:D,DATA!$A:$A,'Moyenne jour'!$A4,DATA!D:D,"&lt;&gt;0")</f>
        <v>86</v>
      </c>
      <c r="D4" s="3">
        <f>AVERAGEIFS(DATA!E:E,DATA!$A:$A,'Moyenne jour'!$A4,DATA!E:E,"&lt;&gt;0")</f>
        <v>74.428571428571431</v>
      </c>
      <c r="E4" s="3">
        <f>AVERAGEIFS(DATA!F:F,DATA!$A:$A,'Moyenne jour'!$A4,DATA!F:F,"&lt;&gt;0")</f>
        <v>64.75</v>
      </c>
      <c r="F4" s="3">
        <f>AVERAGEIFS(DATA!G:G,DATA!$A:$A,'Moyenne jour'!$A4,DATA!G:G,"&lt;&gt;0")</f>
        <v>71.111111111111114</v>
      </c>
      <c r="G4" s="3" t="e">
        <f>AVERAGEIFS(DATA!H:H,DATA!$A:$A,'Moyenne jour'!$A4,DATA!H:H,"&lt;&gt;0")</f>
        <v>#DIV/0!</v>
      </c>
      <c r="H4" s="3" t="e">
        <f>AVERAGEIFS(DATA!I:I,DATA!$A:$A,'Moyenne jour'!$A4,DATA!I:I,"&lt;&gt;0")</f>
        <v>#DIV/0!</v>
      </c>
      <c r="I4" s="3">
        <f>AVERAGEIFS(DATA!J:J,DATA!$A:$A,'Moyenne jour'!$A4,DATA!J:J,"&lt;&gt;0")</f>
        <v>58.875</v>
      </c>
      <c r="J4" s="3" t="e">
        <f>AVERAGEIFS(DATA!K:K,DATA!$A:$A,'Moyenne jour'!$A4,DATA!K:K,"&lt;&gt;0")</f>
        <v>#DIV/0!</v>
      </c>
      <c r="K4" t="e">
        <f>AVERAGEIFS(DATA!C:K,DATA!$A:$A,'Moyenne jour'!$A4,DATA!C:K,"&lt;&gt;0")</f>
        <v>#VALUE!</v>
      </c>
    </row>
    <row r="5" spans="1:11" x14ac:dyDescent="0.3">
      <c r="A5" t="s">
        <v>15</v>
      </c>
      <c r="B5" s="3">
        <f>AVERAGEIFS(DATA!C:C,DATA!$A:$A,'Moyenne jour'!$A5,DATA!C:C,"&lt;&gt;0")</f>
        <v>49.5</v>
      </c>
      <c r="C5" s="3">
        <f>AVERAGEIFS(DATA!D:D,DATA!$A:$A,'Moyenne jour'!$A5,DATA!D:D,"&lt;&gt;0")</f>
        <v>77.5</v>
      </c>
      <c r="D5" s="3">
        <f>AVERAGEIFS(DATA!E:E,DATA!$A:$A,'Moyenne jour'!$A5,DATA!E:E,"&lt;&gt;0")</f>
        <v>80.714285714285708</v>
      </c>
      <c r="E5" s="3">
        <f>AVERAGEIFS(DATA!F:F,DATA!$A:$A,'Moyenne jour'!$A5,DATA!F:F,"&lt;&gt;0")</f>
        <v>51.857142857142854</v>
      </c>
      <c r="F5" s="3">
        <f>AVERAGEIFS(DATA!G:G,DATA!$A:$A,'Moyenne jour'!$A5,DATA!G:G,"&lt;&gt;0")</f>
        <v>61.75</v>
      </c>
      <c r="G5" s="3" t="e">
        <f>AVERAGEIFS(DATA!H:H,DATA!$A:$A,'Moyenne jour'!$A5,DATA!H:H,"&lt;&gt;0")</f>
        <v>#DIV/0!</v>
      </c>
      <c r="H5" s="3" t="e">
        <f>AVERAGEIFS(DATA!I:I,DATA!$A:$A,'Moyenne jour'!$A5,DATA!I:I,"&lt;&gt;0")</f>
        <v>#DIV/0!</v>
      </c>
      <c r="I5" s="3">
        <f>AVERAGEIFS(DATA!J:J,DATA!$A:$A,'Moyenne jour'!$A5,DATA!J:J,"&lt;&gt;0")</f>
        <v>61.875</v>
      </c>
      <c r="J5" s="3">
        <f>AVERAGEIFS(DATA!K:K,DATA!$A:$A,'Moyenne jour'!$A5,DATA!K:K,"&lt;&gt;0")</f>
        <v>65.857142857142861</v>
      </c>
      <c r="K5" t="e">
        <f>AVERAGEIFS(DATA!C:K,DATA!$A:$A,'Moyenne jour'!$A5,DATA!C:K,"&lt;&gt;0")</f>
        <v>#VALUE!</v>
      </c>
    </row>
    <row r="6" spans="1:11" x14ac:dyDescent="0.3">
      <c r="A6" t="s">
        <v>16</v>
      </c>
      <c r="B6" s="3">
        <f>AVERAGEIFS(DATA!C:C,DATA!$A:$A,'Moyenne jour'!$A6,DATA!C:C,"&lt;&gt;0")</f>
        <v>41.5</v>
      </c>
      <c r="C6" s="3">
        <f>AVERAGEIFS(DATA!D:D,DATA!$A:$A,'Moyenne jour'!$A6,DATA!D:D,"&lt;&gt;0")</f>
        <v>93</v>
      </c>
      <c r="D6" s="3">
        <f>AVERAGEIFS(DATA!E:E,DATA!$A:$A,'Moyenne jour'!$A6,DATA!E:E,"&lt;&gt;0")</f>
        <v>72</v>
      </c>
      <c r="E6" s="3">
        <f>AVERAGEIFS(DATA!F:F,DATA!$A:$A,'Moyenne jour'!$A6,DATA!F:F,"&lt;&gt;0")</f>
        <v>55.2</v>
      </c>
      <c r="F6" s="3">
        <f>AVERAGEIFS(DATA!G:G,DATA!$A:$A,'Moyenne jour'!$A6,DATA!G:G,"&lt;&gt;0")</f>
        <v>63.4</v>
      </c>
      <c r="G6" s="3" t="e">
        <f>AVERAGEIFS(DATA!H:H,DATA!$A:$A,'Moyenne jour'!$A6,DATA!H:H,"&lt;&gt;0")</f>
        <v>#DIV/0!</v>
      </c>
      <c r="H6" s="3" t="e">
        <f>AVERAGEIFS(DATA!I:I,DATA!$A:$A,'Moyenne jour'!$A6,DATA!I:I,"&lt;&gt;0")</f>
        <v>#DIV/0!</v>
      </c>
      <c r="I6" s="3">
        <f>AVERAGEIFS(DATA!J:J,DATA!$A:$A,'Moyenne jour'!$A6,DATA!J:J,"&lt;&gt;0")</f>
        <v>50.125</v>
      </c>
      <c r="J6" s="3">
        <f>AVERAGEIFS(DATA!K:K,DATA!$A:$A,'Moyenne jour'!$A6,DATA!K:K,"&lt;&gt;0")</f>
        <v>60.714285714285715</v>
      </c>
      <c r="K6" t="e">
        <f>AVERAGEIFS(DATA!C:K,DATA!$A:$A,'Moyenne jour'!$A6,DATA!C:K,"&lt;&gt;0")</f>
        <v>#VALUE!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59000-5DDD-4F51-8E78-43CF798B576A}">
  <dimension ref="A1:J6"/>
  <sheetViews>
    <sheetView workbookViewId="0">
      <selection activeCell="B2" sqref="B2"/>
    </sheetView>
  </sheetViews>
  <sheetFormatPr baseColWidth="10" defaultRowHeight="14.4" x14ac:dyDescent="0.3"/>
  <sheetData>
    <row r="1" spans="1:10" x14ac:dyDescent="0.3">
      <c r="A1" s="2" t="s">
        <v>17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  <c r="G1" s="4" t="s">
        <v>7</v>
      </c>
      <c r="H1" s="4" t="s">
        <v>8</v>
      </c>
      <c r="I1" s="4" t="s">
        <v>9</v>
      </c>
      <c r="J1" s="4" t="s">
        <v>10</v>
      </c>
    </row>
    <row r="2" spans="1:10" x14ac:dyDescent="0.3">
      <c r="A2" t="s">
        <v>12</v>
      </c>
      <c r="B2" s="5" t="s">
        <v>18</v>
      </c>
    </row>
    <row r="3" spans="1:10" x14ac:dyDescent="0.3">
      <c r="A3" t="s">
        <v>13</v>
      </c>
    </row>
    <row r="4" spans="1:10" x14ac:dyDescent="0.3">
      <c r="A4" t="s">
        <v>14</v>
      </c>
    </row>
    <row r="5" spans="1:10" x14ac:dyDescent="0.3">
      <c r="A5" t="s">
        <v>15</v>
      </c>
    </row>
    <row r="6" spans="1:10" x14ac:dyDescent="0.3">
      <c r="A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Moyenne jour</vt:lpstr>
      <vt:lpstr>Médiane 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 CHATEL</cp:lastModifiedBy>
  <dcterms:created xsi:type="dcterms:W3CDTF">2026-05-27T08:34:21Z</dcterms:created>
  <dcterms:modified xsi:type="dcterms:W3CDTF">2026-05-27T08:56:54Z</dcterms:modified>
</cp:coreProperties>
</file>