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95" yWindow="105" windowWidth="17565" windowHeight="107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8" i="1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F7"/>
  <c r="C4" l="1"/>
  <c r="M22" l="1"/>
  <c r="M21"/>
  <c r="M20"/>
  <c r="M19"/>
  <c r="M18"/>
  <c r="M17"/>
  <c r="M16"/>
  <c r="M15"/>
  <c r="M14"/>
  <c r="M13"/>
  <c r="M12"/>
  <c r="M11"/>
  <c r="M10"/>
  <c r="M9"/>
  <c r="M8"/>
</calcChain>
</file>

<file path=xl/sharedStrings.xml><?xml version="1.0" encoding="utf-8"?>
<sst xmlns="http://schemas.openxmlformats.org/spreadsheetml/2006/main" count="30" uniqueCount="30">
  <si>
    <t>Action</t>
  </si>
  <si>
    <t>Annuel</t>
  </si>
  <si>
    <t>Mensuel</t>
  </si>
  <si>
    <t>Trimestriel</t>
  </si>
  <si>
    <t>Semestriel</t>
  </si>
  <si>
    <t>Test G64 Alarmes Source</t>
  </si>
  <si>
    <t>Vérification report alarme</t>
  </si>
  <si>
    <t>C2000 test source</t>
  </si>
  <si>
    <t>Mains pieds</t>
  </si>
  <si>
    <t>Contrôle à la périphérie des ZC (DDD et contamination)</t>
  </si>
  <si>
    <t>Gammamètres (calibration)</t>
  </si>
  <si>
    <t>Rotamètres</t>
  </si>
  <si>
    <t>Stations monitoring (ancien et nouveau)</t>
  </si>
  <si>
    <t>Armoires à masques</t>
  </si>
  <si>
    <t>Balises entrées/sorties site (voitures, piétons)</t>
  </si>
  <si>
    <t>Contôle du véhicule de garde (équipements, papiers)</t>
  </si>
  <si>
    <t>Dosimètres électroniques. Contrôle de non-contamination</t>
  </si>
  <si>
    <t>Contrôle de contamination au périmètre des zones contrôlées</t>
  </si>
  <si>
    <t>Contrôle de DdD au périmètre des zones contrôlées</t>
  </si>
  <si>
    <t>Appareils de mesure portables</t>
  </si>
  <si>
    <t xml:space="preserve">Effectuée le </t>
  </si>
  <si>
    <t>Prochain contrôle le</t>
  </si>
  <si>
    <t>Échéance</t>
  </si>
  <si>
    <t>Date :</t>
  </si>
  <si>
    <t>Contrôle de non contamination "contenaire stockage filtres"</t>
  </si>
  <si>
    <t>A effectuer ce mois</t>
  </si>
  <si>
    <t>A effectuer avant 3 mois</t>
  </si>
  <si>
    <t>A effectuer après 3 mois</t>
  </si>
  <si>
    <t>Légende :</t>
  </si>
  <si>
    <t>Tableau récapitulatif des actions CR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</si>
</sst>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[$-80C]d\ mmmm\ yyyy;@"/>
  </numFmts>
  <fonts count="8">
    <font>
      <sz val="10"/>
      <name val="Arial"/>
    </font>
    <font>
      <sz val="10"/>
      <name val="Arial"/>
    </font>
    <font>
      <b/>
      <sz val="14"/>
      <name val="Arial"/>
      <family val="2"/>
    </font>
    <font>
      <b/>
      <sz val="12"/>
      <name val="Arial"/>
      <family val="2"/>
    </font>
    <font>
      <sz val="8"/>
      <name val="Arial"/>
    </font>
    <font>
      <b/>
      <u/>
      <sz val="10"/>
      <name val="Arial"/>
      <family val="2"/>
    </font>
    <font>
      <sz val="10"/>
      <name val="Arial"/>
      <family val="2"/>
    </font>
    <font>
      <b/>
      <u/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80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shrinkToFit="1"/>
    </xf>
    <xf numFmtId="0" fontId="2" fillId="0" borderId="2" xfId="0" applyFont="1" applyBorder="1" applyAlignment="1">
      <alignment horizontal="center"/>
    </xf>
    <xf numFmtId="14" fontId="0" fillId="0" borderId="0" xfId="0" applyNumberFormat="1"/>
    <xf numFmtId="0" fontId="3" fillId="0" borderId="3" xfId="0" applyFont="1" applyBorder="1" applyAlignment="1">
      <alignment horizontal="center" shrinkToFit="1"/>
    </xf>
    <xf numFmtId="0" fontId="6" fillId="0" borderId="0" xfId="0" applyFont="1"/>
    <xf numFmtId="0" fontId="0" fillId="3" borderId="1" xfId="0" applyFill="1" applyBorder="1" applyAlignment="1">
      <alignment shrinkToFit="1"/>
    </xf>
    <xf numFmtId="0" fontId="0" fillId="4" borderId="1" xfId="0" applyFill="1" applyBorder="1" applyAlignment="1">
      <alignment shrinkToFit="1"/>
    </xf>
    <xf numFmtId="165" fontId="3" fillId="2" borderId="6" xfId="0" applyNumberFormat="1" applyFont="1" applyFill="1" applyBorder="1" applyAlignment="1">
      <alignment horizontal="center" shrinkToFit="1"/>
    </xf>
    <xf numFmtId="165" fontId="3" fillId="2" borderId="7" xfId="0" applyNumberFormat="1" applyFont="1" applyFill="1" applyBorder="1" applyAlignment="1">
      <alignment horizontal="center" shrinkToFit="1"/>
    </xf>
    <xf numFmtId="165" fontId="3" fillId="2" borderId="8" xfId="0" applyNumberFormat="1" applyFont="1" applyFill="1" applyBorder="1" applyAlignment="1">
      <alignment horizontal="center" shrinkToFit="1"/>
    </xf>
    <xf numFmtId="165" fontId="3" fillId="2" borderId="9" xfId="0" applyNumberFormat="1" applyFont="1" applyFill="1" applyBorder="1" applyAlignment="1">
      <alignment horizontal="center" shrinkToFit="1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 vertical="justify" wrapText="1"/>
    </xf>
    <xf numFmtId="0" fontId="6" fillId="0" borderId="13" xfId="0" applyFont="1" applyBorder="1" applyAlignment="1">
      <alignment horizontal="center" vertical="justify"/>
    </xf>
    <xf numFmtId="0" fontId="6" fillId="0" borderId="14" xfId="0" applyFont="1" applyBorder="1" applyAlignment="1">
      <alignment horizontal="center" vertical="justify"/>
    </xf>
    <xf numFmtId="0" fontId="1" fillId="0" borderId="10" xfId="0" applyFont="1" applyBorder="1"/>
    <xf numFmtId="0" fontId="1" fillId="0" borderId="15" xfId="0" applyFont="1" applyBorder="1"/>
    <xf numFmtId="0" fontId="1" fillId="0" borderId="16" xfId="0" applyFont="1" applyBorder="1" applyAlignment="1">
      <alignment vertical="justify" wrapText="1"/>
    </xf>
    <xf numFmtId="0" fontId="1" fillId="0" borderId="16" xfId="0" applyFont="1" applyBorder="1" applyAlignment="1">
      <alignment vertical="justify"/>
    </xf>
    <xf numFmtId="0" fontId="6" fillId="0" borderId="4" xfId="0" applyFont="1" applyBorder="1" applyAlignment="1">
      <alignment vertical="justify"/>
    </xf>
    <xf numFmtId="0" fontId="0" fillId="0" borderId="0" xfId="0" applyBorder="1"/>
    <xf numFmtId="0" fontId="0" fillId="0" borderId="0" xfId="0" applyBorder="1" applyAlignment="1">
      <alignment shrinkToFit="1"/>
    </xf>
    <xf numFmtId="164" fontId="5" fillId="0" borderId="0" xfId="0" applyNumberFormat="1" applyFont="1" applyBorder="1" applyAlignment="1">
      <alignment horizontal="left"/>
    </xf>
    <xf numFmtId="0" fontId="5" fillId="0" borderId="0" xfId="0" applyFont="1" applyBorder="1" applyAlignment="1">
      <alignment horizontal="right" shrinkToFit="1"/>
    </xf>
    <xf numFmtId="165" fontId="6" fillId="0" borderId="0" xfId="0" applyNumberFormat="1" applyFont="1" applyBorder="1"/>
    <xf numFmtId="14" fontId="0" fillId="0" borderId="0" xfId="0" applyNumberFormat="1" applyBorder="1" applyAlignment="1">
      <alignment shrinkToFit="1"/>
    </xf>
    <xf numFmtId="0" fontId="6" fillId="0" borderId="0" xfId="0" applyFont="1" applyBorder="1"/>
    <xf numFmtId="0" fontId="5" fillId="0" borderId="0" xfId="0" applyFont="1" applyBorder="1"/>
    <xf numFmtId="165" fontId="0" fillId="0" borderId="0" xfId="0" applyNumberFormat="1" applyBorder="1" applyAlignment="1">
      <alignment shrinkToFit="1"/>
    </xf>
    <xf numFmtId="0" fontId="0" fillId="5" borderId="1" xfId="0" applyFill="1" applyBorder="1" applyAlignment="1">
      <alignment shrinkToFit="1"/>
    </xf>
    <xf numFmtId="49" fontId="0" fillId="0" borderId="0" xfId="0" applyNumberFormat="1" applyBorder="1" applyAlignment="1">
      <alignment shrinkToFit="1"/>
    </xf>
    <xf numFmtId="14" fontId="0" fillId="0" borderId="0" xfId="0" applyNumberFormat="1" applyAlignment="1">
      <alignment shrinkToFit="1"/>
    </xf>
    <xf numFmtId="49" fontId="0" fillId="0" borderId="0" xfId="0" applyNumberFormat="1" applyAlignment="1">
      <alignment shrinkToFit="1"/>
    </xf>
    <xf numFmtId="49" fontId="0" fillId="0" borderId="0" xfId="0" applyNumberFormat="1"/>
    <xf numFmtId="0" fontId="6" fillId="0" borderId="0" xfId="0" applyFont="1" applyAlignment="1">
      <alignment shrinkToFit="1"/>
    </xf>
    <xf numFmtId="49" fontId="6" fillId="0" borderId="0" xfId="0" applyNumberFormat="1" applyFont="1" applyAlignment="1">
      <alignment shrinkToFit="1"/>
    </xf>
    <xf numFmtId="49" fontId="6" fillId="0" borderId="0" xfId="0" applyNumberFormat="1" applyFont="1" applyBorder="1" applyAlignment="1">
      <alignment shrinkToFit="1"/>
    </xf>
    <xf numFmtId="49" fontId="6" fillId="0" borderId="0" xfId="0" applyNumberFormat="1" applyFont="1"/>
    <xf numFmtId="0" fontId="7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6" fillId="0" borderId="0" xfId="0" applyNumberFormat="1" applyFont="1"/>
    <xf numFmtId="165" fontId="7" fillId="0" borderId="0" xfId="0" applyNumberFormat="1" applyFont="1" applyBorder="1" applyAlignment="1">
      <alignment horizontal="left"/>
    </xf>
    <xf numFmtId="165" fontId="3" fillId="2" borderId="5" xfId="0" applyNumberFormat="1" applyFont="1" applyFill="1" applyBorder="1" applyAlignment="1">
      <alignment horizontal="center" shrinkToFit="1"/>
    </xf>
    <xf numFmtId="165" fontId="6" fillId="0" borderId="17" xfId="0" applyNumberFormat="1" applyFont="1" applyBorder="1" applyAlignment="1">
      <alignment horizontal="center"/>
    </xf>
    <xf numFmtId="165" fontId="6" fillId="0" borderId="18" xfId="0" applyNumberFormat="1" applyFont="1" applyBorder="1" applyAlignment="1">
      <alignment horizontal="center"/>
    </xf>
    <xf numFmtId="165" fontId="6" fillId="0" borderId="19" xfId="0" applyNumberFormat="1" applyFont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8000"/>
        </patternFill>
      </fill>
    </dxf>
  </dxfs>
  <tableStyles count="0" defaultTableStyle="TableStyleMedium9" defaultPivotStyle="PivotStyleLight16"/>
  <colors>
    <mruColors>
      <color rgb="FF008000"/>
      <color rgb="FF009900"/>
      <color rgb="FF000000"/>
      <color rgb="FF6FB17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indexed="10"/>
  </sheetPr>
  <dimension ref="A1:T39"/>
  <sheetViews>
    <sheetView tabSelected="1" workbookViewId="0">
      <selection activeCell="E32" sqref="E32"/>
    </sheetView>
  </sheetViews>
  <sheetFormatPr baseColWidth="10" defaultRowHeight="12.75"/>
  <cols>
    <col min="3" max="3" width="52.85546875" bestFit="1" customWidth="1"/>
    <col min="4" max="4" width="15.28515625" customWidth="1"/>
    <col min="5" max="5" width="27" style="1" customWidth="1"/>
    <col min="6" max="6" width="26.140625" style="1" customWidth="1"/>
    <col min="7" max="7" width="11.42578125" style="1" customWidth="1"/>
    <col min="8" max="8" width="9.7109375" style="1" customWidth="1"/>
    <col min="14" max="14" width="11.42578125" customWidth="1"/>
    <col min="15" max="15" width="9" hidden="1" customWidth="1"/>
  </cols>
  <sheetData>
    <row r="1" spans="1:20">
      <c r="A1">
        <v>2</v>
      </c>
      <c r="B1" s="22"/>
      <c r="C1" s="22"/>
      <c r="D1" s="22"/>
      <c r="E1" s="23"/>
      <c r="F1" s="23"/>
      <c r="G1" s="23"/>
    </row>
    <row r="2" spans="1:20" ht="18">
      <c r="A2" s="22"/>
      <c r="B2" s="22"/>
      <c r="C2" s="40" t="s">
        <v>29</v>
      </c>
      <c r="D2" s="41"/>
      <c r="E2" s="41"/>
      <c r="F2" s="41"/>
      <c r="G2" s="23"/>
      <c r="H2" s="23"/>
    </row>
    <row r="3" spans="1:20">
      <c r="A3" s="22"/>
      <c r="B3" s="22"/>
      <c r="D3" s="22"/>
      <c r="E3" s="23"/>
      <c r="F3" s="23"/>
      <c r="G3" s="23"/>
      <c r="H3" s="23"/>
    </row>
    <row r="4" spans="1:20" ht="18">
      <c r="A4" s="22"/>
      <c r="B4" s="29" t="s">
        <v>23</v>
      </c>
      <c r="C4" s="43">
        <f ca="1">TODAY()</f>
        <v>40884</v>
      </c>
      <c r="D4" s="24"/>
      <c r="E4" s="23"/>
      <c r="F4" s="23"/>
      <c r="G4" s="23"/>
      <c r="H4" s="23"/>
    </row>
    <row r="5" spans="1:20" ht="13.5" thickBot="1">
      <c r="A5" s="22"/>
      <c r="B5" s="22"/>
      <c r="C5" s="22"/>
      <c r="D5" s="22"/>
      <c r="E5" s="23"/>
      <c r="F5" s="23"/>
      <c r="G5" s="23"/>
      <c r="H5" s="23"/>
    </row>
    <row r="6" spans="1:20" ht="18.75" thickBot="1">
      <c r="A6" s="22"/>
      <c r="B6" s="22"/>
      <c r="C6" s="2" t="s">
        <v>0</v>
      </c>
      <c r="D6" s="2" t="s">
        <v>22</v>
      </c>
      <c r="E6" s="4" t="s">
        <v>20</v>
      </c>
      <c r="F6" s="4" t="s">
        <v>21</v>
      </c>
      <c r="G6" s="28"/>
      <c r="H6" s="34"/>
      <c r="I6" s="32"/>
    </row>
    <row r="7" spans="1:20" ht="15.75">
      <c r="A7" s="22"/>
      <c r="B7" s="22"/>
      <c r="C7" s="17" t="s">
        <v>5</v>
      </c>
      <c r="D7" s="12">
        <v>2</v>
      </c>
      <c r="E7" s="45">
        <v>40879</v>
      </c>
      <c r="F7" s="44">
        <f t="shared" ref="F7:F21" si="0">IF(D7=1,E7+365,IF(D7=2,E7+182,IF(D7=3,E7+91,IF(D7=4,E7+31,))))</f>
        <v>41061</v>
      </c>
      <c r="G7" s="30"/>
      <c r="H7" s="37"/>
      <c r="I7" s="38"/>
      <c r="L7" s="35"/>
      <c r="M7" s="42">
        <v>15</v>
      </c>
      <c r="N7" s="39"/>
      <c r="O7" s="39" t="s">
        <v>1</v>
      </c>
    </row>
    <row r="8" spans="1:20" ht="15.75">
      <c r="A8" s="22"/>
      <c r="B8" s="22"/>
      <c r="C8" s="18" t="s">
        <v>6</v>
      </c>
      <c r="D8" s="13">
        <v>1</v>
      </c>
      <c r="E8" s="46">
        <f t="shared" ref="E8:E22" ca="1" si="1">TODAY()</f>
        <v>40884</v>
      </c>
      <c r="F8" s="8">
        <f t="shared" ca="1" si="0"/>
        <v>41249</v>
      </c>
      <c r="G8" s="23"/>
      <c r="H8" s="34"/>
      <c r="I8" s="32"/>
      <c r="M8" s="42">
        <f ca="1">F8-C4</f>
        <v>365</v>
      </c>
      <c r="O8" s="5" t="s">
        <v>4</v>
      </c>
      <c r="T8" s="3"/>
    </row>
    <row r="9" spans="1:20" ht="15.75">
      <c r="A9" s="22"/>
      <c r="B9" s="22"/>
      <c r="C9" s="18" t="s">
        <v>7</v>
      </c>
      <c r="D9" s="13">
        <v>1</v>
      </c>
      <c r="E9" s="46">
        <f t="shared" ca="1" si="1"/>
        <v>40884</v>
      </c>
      <c r="F9" s="9">
        <f t="shared" ca="1" si="0"/>
        <v>41249</v>
      </c>
      <c r="G9" s="23"/>
      <c r="M9" s="42">
        <f ca="1">F9-C4</f>
        <v>365</v>
      </c>
      <c r="O9" s="5" t="s">
        <v>3</v>
      </c>
      <c r="T9" s="3"/>
    </row>
    <row r="10" spans="1:20" ht="15.75">
      <c r="A10" s="22"/>
      <c r="B10" s="22"/>
      <c r="C10" s="18" t="s">
        <v>8</v>
      </c>
      <c r="D10" s="13">
        <v>4</v>
      </c>
      <c r="E10" s="46">
        <f t="shared" ca="1" si="1"/>
        <v>40884</v>
      </c>
      <c r="F10" s="9">
        <f t="shared" ca="1" si="0"/>
        <v>40915</v>
      </c>
      <c r="G10" s="23"/>
      <c r="I10" s="23"/>
      <c r="M10" s="42">
        <f ca="1">F10-C4</f>
        <v>31</v>
      </c>
      <c r="O10" s="5" t="s">
        <v>2</v>
      </c>
    </row>
    <row r="11" spans="1:20" ht="15.75" customHeight="1">
      <c r="A11" s="22"/>
      <c r="B11" s="22"/>
      <c r="C11" s="19" t="s">
        <v>9</v>
      </c>
      <c r="D11" s="14">
        <v>1</v>
      </c>
      <c r="E11" s="46">
        <f t="shared" ca="1" si="1"/>
        <v>40884</v>
      </c>
      <c r="F11" s="9">
        <f t="shared" ca="1" si="0"/>
        <v>41249</v>
      </c>
      <c r="G11" s="23"/>
      <c r="H11" s="23"/>
      <c r="I11" s="35"/>
      <c r="M11" s="42">
        <f ca="1">F11-C4</f>
        <v>365</v>
      </c>
    </row>
    <row r="12" spans="1:20" ht="15.75">
      <c r="A12" s="22"/>
      <c r="B12" s="22"/>
      <c r="C12" s="18" t="s">
        <v>10</v>
      </c>
      <c r="D12" s="13">
        <v>3</v>
      </c>
      <c r="E12" s="46">
        <f t="shared" ca="1" si="1"/>
        <v>40884</v>
      </c>
      <c r="F12" s="9">
        <f t="shared" ca="1" si="0"/>
        <v>40975</v>
      </c>
      <c r="G12" s="23"/>
      <c r="H12" s="23"/>
      <c r="M12" s="42">
        <f ca="1">F12-C4</f>
        <v>91</v>
      </c>
      <c r="N12" s="35"/>
    </row>
    <row r="13" spans="1:20" ht="15.75">
      <c r="A13" s="22"/>
      <c r="B13" s="22"/>
      <c r="C13" s="18" t="s">
        <v>11</v>
      </c>
      <c r="D13" s="13">
        <v>3</v>
      </c>
      <c r="E13" s="46">
        <f t="shared" ca="1" si="1"/>
        <v>40884</v>
      </c>
      <c r="F13" s="9">
        <f t="shared" ca="1" si="0"/>
        <v>40975</v>
      </c>
      <c r="G13" s="23"/>
      <c r="H13" s="23"/>
      <c r="M13" s="42">
        <f ca="1">F13-C4</f>
        <v>91</v>
      </c>
    </row>
    <row r="14" spans="1:20" ht="15.75" customHeight="1">
      <c r="A14" s="22"/>
      <c r="B14" s="22"/>
      <c r="C14" s="20" t="s">
        <v>12</v>
      </c>
      <c r="D14" s="15">
        <v>2</v>
      </c>
      <c r="E14" s="46">
        <f t="shared" ca="1" si="1"/>
        <v>40884</v>
      </c>
      <c r="F14" s="10">
        <f t="shared" ca="1" si="0"/>
        <v>41066</v>
      </c>
      <c r="G14" s="23"/>
      <c r="H14" s="23"/>
      <c r="M14" s="42">
        <f ca="1">F14-C4</f>
        <v>182</v>
      </c>
    </row>
    <row r="15" spans="1:20" ht="15.75">
      <c r="A15" s="22"/>
      <c r="B15" s="22"/>
      <c r="C15" s="18" t="s">
        <v>13</v>
      </c>
      <c r="D15" s="13">
        <v>4</v>
      </c>
      <c r="E15" s="46">
        <f t="shared" ca="1" si="1"/>
        <v>40884</v>
      </c>
      <c r="F15" s="9">
        <f t="shared" ca="1" si="0"/>
        <v>40915</v>
      </c>
      <c r="G15" s="23"/>
      <c r="H15" s="23"/>
      <c r="M15" s="42">
        <f ca="1">F15-C4</f>
        <v>31</v>
      </c>
    </row>
    <row r="16" spans="1:20" ht="15.75" customHeight="1">
      <c r="A16" s="22"/>
      <c r="B16" s="22"/>
      <c r="C16" s="20" t="s">
        <v>14</v>
      </c>
      <c r="D16" s="15">
        <v>1</v>
      </c>
      <c r="E16" s="46">
        <f t="shared" ca="1" si="1"/>
        <v>40884</v>
      </c>
      <c r="F16" s="10">
        <f t="shared" ca="1" si="0"/>
        <v>41249</v>
      </c>
      <c r="G16" s="23"/>
      <c r="H16" s="23"/>
      <c r="M16" s="42">
        <f ca="1">F16-C4</f>
        <v>365</v>
      </c>
    </row>
    <row r="17" spans="1:13" ht="15.75">
      <c r="A17" s="22"/>
      <c r="B17" s="22"/>
      <c r="C17" s="18" t="s">
        <v>15</v>
      </c>
      <c r="D17" s="13">
        <v>2</v>
      </c>
      <c r="E17" s="46">
        <f t="shared" ca="1" si="1"/>
        <v>40884</v>
      </c>
      <c r="F17" s="9">
        <f t="shared" ca="1" si="0"/>
        <v>41066</v>
      </c>
      <c r="G17" s="23"/>
      <c r="H17" s="23"/>
      <c r="M17" s="42">
        <f ca="1">F17-C4</f>
        <v>182</v>
      </c>
    </row>
    <row r="18" spans="1:13" ht="15.75">
      <c r="A18" s="22"/>
      <c r="B18" s="22"/>
      <c r="C18" s="18" t="s">
        <v>16</v>
      </c>
      <c r="D18" s="13">
        <v>4</v>
      </c>
      <c r="E18" s="46">
        <f t="shared" ca="1" si="1"/>
        <v>40884</v>
      </c>
      <c r="F18" s="10">
        <f t="shared" ca="1" si="0"/>
        <v>40915</v>
      </c>
      <c r="G18" s="23"/>
      <c r="H18" s="23"/>
      <c r="M18" s="42">
        <f ca="1">F18-C4</f>
        <v>31</v>
      </c>
    </row>
    <row r="19" spans="1:13" ht="15.75">
      <c r="A19" s="22"/>
      <c r="B19" s="22"/>
      <c r="C19" s="20" t="s">
        <v>17</v>
      </c>
      <c r="D19" s="15">
        <v>1</v>
      </c>
      <c r="E19" s="46">
        <f t="shared" ca="1" si="1"/>
        <v>40884</v>
      </c>
      <c r="F19" s="9">
        <f t="shared" ca="1" si="0"/>
        <v>41249</v>
      </c>
      <c r="G19" s="23"/>
      <c r="H19" s="23"/>
      <c r="M19" s="42">
        <f ca="1">F19-C4</f>
        <v>365</v>
      </c>
    </row>
    <row r="20" spans="1:13" ht="15.75">
      <c r="A20" s="22"/>
      <c r="B20" s="22"/>
      <c r="C20" s="20" t="s">
        <v>18</v>
      </c>
      <c r="D20" s="15">
        <v>1</v>
      </c>
      <c r="E20" s="46">
        <f t="shared" ca="1" si="1"/>
        <v>40884</v>
      </c>
      <c r="F20" s="10">
        <f t="shared" ca="1" si="0"/>
        <v>41249</v>
      </c>
      <c r="G20" s="23"/>
      <c r="H20" s="23"/>
      <c r="M20" s="42">
        <f ca="1">F20-C4</f>
        <v>365</v>
      </c>
    </row>
    <row r="21" spans="1:13" ht="15.75">
      <c r="A21" s="22"/>
      <c r="B21" s="22"/>
      <c r="C21" s="20" t="s">
        <v>19</v>
      </c>
      <c r="D21" s="15">
        <v>3</v>
      </c>
      <c r="E21" s="46">
        <f t="shared" ca="1" si="1"/>
        <v>40884</v>
      </c>
      <c r="F21" s="9">
        <f t="shared" ca="1" si="0"/>
        <v>40975</v>
      </c>
      <c r="G21" s="23"/>
      <c r="H21" s="23"/>
      <c r="M21" s="42">
        <f ca="1">F21-C4</f>
        <v>91</v>
      </c>
    </row>
    <row r="22" spans="1:13" ht="16.5" thickBot="1">
      <c r="A22" s="22"/>
      <c r="B22" s="22"/>
      <c r="C22" s="21" t="s">
        <v>24</v>
      </c>
      <c r="D22" s="16">
        <v>3</v>
      </c>
      <c r="E22" s="47">
        <f t="shared" ca="1" si="1"/>
        <v>40884</v>
      </c>
      <c r="F22" s="11">
        <f ca="1">IF(D22=1,E22+365,IF(D22=2,E22+182,IF(D22=3,E22+91,IF(D22=4,E22+31,""))))</f>
        <v>40975</v>
      </c>
      <c r="G22" s="22"/>
      <c r="H22" s="22"/>
      <c r="M22" s="42">
        <f ca="1">F22-C4</f>
        <v>91</v>
      </c>
    </row>
    <row r="23" spans="1:13">
      <c r="A23" s="22"/>
      <c r="B23" s="22"/>
      <c r="C23" s="23"/>
      <c r="D23" s="23"/>
      <c r="E23" s="22"/>
      <c r="F23" s="22"/>
      <c r="G23" s="22"/>
      <c r="H23" s="22"/>
    </row>
    <row r="24" spans="1:13">
      <c r="A24" s="22"/>
      <c r="B24" s="22"/>
      <c r="C24" s="23"/>
      <c r="D24" s="23"/>
      <c r="E24" s="22"/>
      <c r="F24" s="22"/>
      <c r="G24" s="22"/>
      <c r="H24" s="22"/>
    </row>
    <row r="25" spans="1:13">
      <c r="A25" s="22"/>
      <c r="B25" s="22"/>
      <c r="C25" s="23"/>
      <c r="D25" s="23"/>
      <c r="E25" s="22"/>
      <c r="F25" s="22"/>
      <c r="G25" s="22"/>
      <c r="H25" s="22"/>
    </row>
    <row r="26" spans="1:13">
      <c r="A26" s="22"/>
      <c r="B26" s="22"/>
      <c r="C26" s="25" t="s">
        <v>28</v>
      </c>
      <c r="D26" s="31"/>
      <c r="E26" s="26" t="s">
        <v>27</v>
      </c>
      <c r="F26" s="22"/>
      <c r="G26" s="22"/>
      <c r="H26" s="22"/>
    </row>
    <row r="27" spans="1:13">
      <c r="A27" s="22"/>
      <c r="B27" s="22"/>
      <c r="C27" s="23"/>
      <c r="D27" s="27"/>
      <c r="E27" s="22"/>
      <c r="F27" s="22"/>
      <c r="G27" s="22"/>
      <c r="H27" s="22"/>
    </row>
    <row r="28" spans="1:13">
      <c r="A28" s="22"/>
      <c r="B28" s="22"/>
      <c r="C28" s="23"/>
      <c r="D28" s="6"/>
      <c r="E28" s="26" t="s">
        <v>26</v>
      </c>
      <c r="F28" s="22"/>
      <c r="G28" s="22"/>
      <c r="H28" s="22"/>
    </row>
    <row r="29" spans="1:13">
      <c r="A29" s="22"/>
      <c r="B29" s="22"/>
      <c r="C29" s="23"/>
      <c r="D29" s="23"/>
      <c r="E29" s="22"/>
      <c r="F29" s="22"/>
      <c r="G29" s="22"/>
      <c r="H29" s="22"/>
    </row>
    <row r="30" spans="1:13">
      <c r="A30" s="22"/>
      <c r="B30" s="22"/>
      <c r="C30" s="23"/>
      <c r="D30" s="7"/>
      <c r="E30" s="28" t="s">
        <v>25</v>
      </c>
      <c r="F30" s="22"/>
      <c r="G30" s="22"/>
      <c r="H30" s="22"/>
    </row>
    <row r="31" spans="1:13">
      <c r="A31" s="22"/>
      <c r="B31" s="22"/>
      <c r="C31" s="23"/>
      <c r="D31" s="23"/>
      <c r="E31" s="22"/>
      <c r="F31" s="22"/>
      <c r="G31" s="22"/>
      <c r="H31" s="22"/>
    </row>
    <row r="32" spans="1:13">
      <c r="A32" s="22"/>
      <c r="B32" s="22"/>
      <c r="C32" s="23"/>
      <c r="D32" s="23"/>
      <c r="E32" s="22"/>
      <c r="F32" s="22"/>
      <c r="G32" s="22"/>
      <c r="H32" s="22"/>
    </row>
    <row r="33" spans="2:8">
      <c r="B33" s="22"/>
      <c r="C33" s="23"/>
      <c r="D33" s="23"/>
      <c r="E33" s="22"/>
      <c r="F33" s="22"/>
      <c r="G33" s="22"/>
      <c r="H33"/>
    </row>
    <row r="34" spans="2:8">
      <c r="C34" s="1"/>
      <c r="D34" s="1"/>
      <c r="E34" s="35"/>
      <c r="F34"/>
      <c r="G34"/>
      <c r="H34"/>
    </row>
    <row r="35" spans="2:8">
      <c r="C35" s="33"/>
      <c r="D35" s="33"/>
      <c r="E35"/>
      <c r="F35" s="5"/>
      <c r="G35"/>
      <c r="H35"/>
    </row>
    <row r="36" spans="2:8">
      <c r="C36" s="33"/>
      <c r="D36" s="3"/>
      <c r="F36" s="36"/>
    </row>
    <row r="37" spans="2:8">
      <c r="C37" s="33"/>
      <c r="D37" s="3"/>
      <c r="F37" s="36"/>
    </row>
    <row r="39" spans="2:8">
      <c r="D39" s="35"/>
    </row>
  </sheetData>
  <mergeCells count="1">
    <mergeCell ref="C2:F2"/>
  </mergeCells>
  <phoneticPr fontId="4" type="noConversion"/>
  <conditionalFormatting sqref="F7:F22">
    <cfRule type="expression" dxfId="2" priority="18">
      <formula>F7&gt;=($C$4+90)</formula>
    </cfRule>
    <cfRule type="expression" dxfId="1" priority="34">
      <formula>F7&gt;=($C$4+30)</formula>
    </cfRule>
    <cfRule type="expression" dxfId="0" priority="52">
      <formula>F7&lt;=($C$4+30)</formula>
    </cfRule>
  </conditionalFormatting>
  <conditionalFormatting sqref="N7">
    <cfRule type="cellIs" priority="1" operator="greaterThan">
      <formula>91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4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pnuo</dc:creator>
  <cp:lastModifiedBy>rlen</cp:lastModifiedBy>
  <cp:lastPrinted>2011-01-10T15:25:44Z</cp:lastPrinted>
  <dcterms:created xsi:type="dcterms:W3CDTF">2011-01-10T15:08:28Z</dcterms:created>
  <dcterms:modified xsi:type="dcterms:W3CDTF">2011-12-07T11:13:02Z</dcterms:modified>
</cp:coreProperties>
</file>