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janvier" sheetId="1" r:id="rId1"/>
    <sheet name="Février" sheetId="4" r:id="rId2"/>
    <sheet name="Décembre" sheetId="5" r:id="rId3"/>
    <sheet name="Produit" sheetId="2" r:id="rId4"/>
    <sheet name="Récap" sheetId="3" r:id="rId5"/>
  </sheets>
  <externalReferences>
    <externalReference r:id="rId6"/>
  </externalReferences>
  <definedNames>
    <definedName name="_xlnm._FilterDatabase" localSheetId="3" hidden="1">Produit!$C:$G</definedName>
    <definedName name="client">'[1]Fichier Client'!$C$2:$C$9447</definedName>
    <definedName name="designationproduit">Produit!$D$2:$D$18</definedName>
    <definedName name="designationsoins">Produit!#REF!</definedName>
  </definedNames>
  <calcPr calcId="125725"/>
</workbook>
</file>

<file path=xl/calcChain.xml><?xml version="1.0" encoding="utf-8"?>
<calcChain xmlns="http://schemas.openxmlformats.org/spreadsheetml/2006/main">
  <c r="G2" i="5"/>
  <c r="G3"/>
  <c r="G4" s="1"/>
  <c r="O4" s="1"/>
  <c r="G6"/>
  <c r="G7"/>
  <c r="Q12"/>
  <c r="R12"/>
  <c r="Q13"/>
  <c r="R13"/>
  <c r="Q14"/>
  <c r="R14"/>
  <c r="Q15"/>
  <c r="R15"/>
  <c r="G2" i="4"/>
  <c r="G3"/>
  <c r="G4" s="1"/>
  <c r="O4" s="1"/>
  <c r="G6"/>
  <c r="G7"/>
  <c r="Q12"/>
  <c r="R12"/>
  <c r="Q13"/>
  <c r="R13"/>
  <c r="Q14"/>
  <c r="R14"/>
  <c r="Q15"/>
  <c r="R15"/>
  <c r="R15" i="1"/>
  <c r="Q15"/>
  <c r="R14"/>
  <c r="Q14"/>
  <c r="R13"/>
  <c r="Q13"/>
  <c r="R12"/>
  <c r="Q12"/>
  <c r="G2"/>
  <c r="G7"/>
  <c r="G6"/>
  <c r="G3"/>
  <c r="G4" s="1"/>
  <c r="O4" s="1"/>
  <c r="C10" i="3"/>
  <c r="E10"/>
  <c r="G10"/>
  <c r="I10"/>
  <c r="K10"/>
  <c r="M10"/>
  <c r="C11"/>
  <c r="E11"/>
  <c r="G11"/>
  <c r="I11"/>
  <c r="K11"/>
  <c r="M11"/>
  <c r="C12"/>
  <c r="E12"/>
  <c r="G12"/>
  <c r="I12"/>
  <c r="K12"/>
  <c r="M12"/>
  <c r="C13"/>
  <c r="E13"/>
  <c r="G13"/>
  <c r="I13"/>
  <c r="K13"/>
  <c r="M13"/>
  <c r="C14"/>
  <c r="E14"/>
  <c r="G14"/>
  <c r="I14"/>
  <c r="K14"/>
  <c r="M14"/>
  <c r="C15"/>
  <c r="E15"/>
  <c r="G15"/>
  <c r="I15"/>
  <c r="K15"/>
  <c r="M15"/>
  <c r="C16"/>
  <c r="E16"/>
  <c r="G16"/>
  <c r="I16"/>
  <c r="K16"/>
  <c r="M16"/>
  <c r="C17"/>
  <c r="E17"/>
  <c r="G17"/>
  <c r="I17"/>
  <c r="K17"/>
  <c r="M17"/>
  <c r="C18"/>
  <c r="E18"/>
  <c r="G18"/>
  <c r="I18"/>
  <c r="K18"/>
  <c r="M18"/>
  <c r="C19"/>
  <c r="E19"/>
  <c r="G19"/>
  <c r="I19"/>
  <c r="K19"/>
  <c r="M19"/>
  <c r="C20"/>
  <c r="E20"/>
  <c r="G20"/>
  <c r="I20"/>
  <c r="K20"/>
  <c r="M20"/>
  <c r="C21"/>
  <c r="E21"/>
  <c r="G21"/>
  <c r="I21"/>
  <c r="K21"/>
  <c r="M21"/>
  <c r="C22"/>
  <c r="E22"/>
  <c r="G22"/>
  <c r="I22"/>
  <c r="K22"/>
  <c r="M22"/>
  <c r="C23"/>
  <c r="E23"/>
  <c r="G23"/>
  <c r="I23"/>
  <c r="K23"/>
  <c r="M23"/>
  <c r="C24"/>
  <c r="E24"/>
  <c r="G24"/>
  <c r="I24"/>
  <c r="K24"/>
  <c r="M24"/>
  <c r="C25"/>
  <c r="E25"/>
  <c r="G25"/>
  <c r="I25"/>
  <c r="K25"/>
  <c r="M25"/>
  <c r="D9"/>
  <c r="F9"/>
  <c r="H9"/>
  <c r="J9"/>
  <c r="L9"/>
  <c r="N9"/>
  <c r="C9"/>
  <c r="D10"/>
  <c r="F10"/>
  <c r="H10"/>
  <c r="J10"/>
  <c r="L10"/>
  <c r="N10"/>
  <c r="D11"/>
  <c r="F11"/>
  <c r="H11"/>
  <c r="J11"/>
  <c r="L11"/>
  <c r="N11"/>
  <c r="D12"/>
  <c r="F12"/>
  <c r="H12"/>
  <c r="J12"/>
  <c r="L12"/>
  <c r="N12"/>
  <c r="D13"/>
  <c r="F13"/>
  <c r="H13"/>
  <c r="J13"/>
  <c r="L13"/>
  <c r="N13"/>
  <c r="D14"/>
  <c r="F14"/>
  <c r="H14"/>
  <c r="J14"/>
  <c r="L14"/>
  <c r="N14"/>
  <c r="D15"/>
  <c r="F15"/>
  <c r="H15"/>
  <c r="J15"/>
  <c r="L15"/>
  <c r="N15"/>
  <c r="D16"/>
  <c r="F16"/>
  <c r="H16"/>
  <c r="J16"/>
  <c r="L16"/>
  <c r="N16"/>
  <c r="D17"/>
  <c r="F17"/>
  <c r="H17"/>
  <c r="J17"/>
  <c r="L17"/>
  <c r="N17"/>
  <c r="D18"/>
  <c r="F18"/>
  <c r="H18"/>
  <c r="J18"/>
  <c r="L18"/>
  <c r="N18"/>
  <c r="D19"/>
  <c r="F19"/>
  <c r="H19"/>
  <c r="J19"/>
  <c r="L19"/>
  <c r="N19"/>
  <c r="D20"/>
  <c r="F20"/>
  <c r="H20"/>
  <c r="J20"/>
  <c r="L20"/>
  <c r="N20"/>
  <c r="D21"/>
  <c r="F21"/>
  <c r="H21"/>
  <c r="J21"/>
  <c r="L21"/>
  <c r="N21"/>
  <c r="D22"/>
  <c r="F22"/>
  <c r="H22"/>
  <c r="J22"/>
  <c r="L22"/>
  <c r="N22"/>
  <c r="D23"/>
  <c r="F23"/>
  <c r="H23"/>
  <c r="J23"/>
  <c r="L23"/>
  <c r="N23"/>
  <c r="D24"/>
  <c r="F24"/>
  <c r="H24"/>
  <c r="J24"/>
  <c r="L24"/>
  <c r="N24"/>
  <c r="D25"/>
  <c r="F25"/>
  <c r="H25"/>
  <c r="J25"/>
  <c r="L25"/>
  <c r="N25"/>
  <c r="E9"/>
  <c r="G9"/>
  <c r="I9"/>
  <c r="K9"/>
  <c r="M9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<sst xmlns="http://schemas.openxmlformats.org/spreadsheetml/2006/main" count="175" uniqueCount="66">
  <si>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</si>
  <si>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</si>
  <si>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</si>
  <si>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</si>
  <si>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</si>
  <si>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</si>
  <si>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</si>
  <si>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</si>
  <si>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</si>
  <si>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</si>
  <si>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</si>
  <si>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</si>
  <si>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</si>
  <si>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</si>
  <si>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</si>
  <si>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</si>
  <si>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</si>
  <si>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</si>
  <si>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</si>
  <si>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</si>
  <si>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</si>
  <si>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</si>
  <si>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</si>
  <si>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</si>
  <si>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</si>
  <si>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</si>
  <si>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</si>
  <si>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</si>
  <si>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</si>
  <si>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</si>
  <si>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</si>
  <si>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</si>
  <si>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</si>
  <si>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</si>
  <si>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</si>
  <si>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</si>
  <si>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</si>
  <si>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</si>
  <si>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</si>
  <si>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</si>
  <si>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</si>
  <si>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</si>
  <si>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</si>
  <si>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</si>
  <si>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</si>
  <si>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</si>
  <si>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</si>
  <si>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</si>
  <si>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</si>
  <si>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</si>
  <si>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</si>
  <si>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</si>
  <si>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</si>
  <si>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</si>
  <si>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</si>
  <si>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</si>
  <si>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</si>
  <si>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</si>
  <si>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</si>
  <si>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</si>
  <si>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</si>
  <si>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</si>
  <si>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</si>
  <si>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</si>
  <si>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</si>
  <si>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des produits en vente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</si>
</sst>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5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wrapText="1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7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1" applyAlignment="1" applyProtection="1">
      <alignment horizontal="center"/>
    </xf>
    <xf numFmtId="0" fontId="0" fillId="5" borderId="0" xfId="0" applyFill="1"/>
    <xf numFmtId="0" fontId="0" fillId="0" borderId="20" xfId="0" applyBorder="1" applyAlignment="1">
      <alignment horizontal="center"/>
    </xf>
    <xf numFmtId="0" fontId="0" fillId="0" borderId="20" xfId="0" quotePrefix="1" applyBorder="1" applyAlignment="1">
      <alignment horizontal="center"/>
    </xf>
    <xf numFmtId="44" fontId="2" fillId="0" borderId="2" xfId="2" applyFont="1" applyBorder="1" applyAlignment="1">
      <alignment horizontal="center"/>
    </xf>
    <xf numFmtId="44" fontId="2" fillId="0" borderId="10" xfId="2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4" fontId="1" fillId="0" borderId="2" xfId="2" applyFont="1" applyBorder="1" applyAlignment="1">
      <alignment horizontal="center"/>
    </xf>
    <xf numFmtId="44" fontId="1" fillId="0" borderId="10" xfId="2" applyFont="1" applyBorder="1" applyAlignment="1">
      <alignment horizontal="center"/>
    </xf>
    <xf numFmtId="0" fontId="4" fillId="0" borderId="21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4" fillId="0" borderId="2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23" xfId="0" applyBorder="1" applyAlignment="1">
      <alignment horizontal="center" shrinkToFit="1"/>
    </xf>
    <xf numFmtId="0" fontId="0" fillId="0" borderId="24" xfId="0" applyBorder="1" applyAlignment="1">
      <alignment horizontal="center" shrinkToFi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shrinkToFit="1"/>
    </xf>
    <xf numFmtId="0" fontId="0" fillId="0" borderId="28" xfId="0" applyBorder="1" applyAlignment="1">
      <alignment horizontal="center" shrinkToFit="1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0" fillId="0" borderId="31" xfId="0" quotePrefix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10"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8</xdr:col>
      <xdr:colOff>390525</xdr:colOff>
      <xdr:row>33</xdr:row>
      <xdr:rowOff>142875</xdr:rowOff>
    </xdr:from>
    <xdr:to>
      <xdr:col>12</xdr:col>
      <xdr:colOff>600075</xdr:colOff>
      <xdr:row>39</xdr:row>
      <xdr:rowOff>133350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9229725" y="6762750"/>
          <a:ext cx="3876675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stock est réactualisé en se servant de la page Récap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est dans le module ThisWorkbook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7</xdr:col>
      <xdr:colOff>352425</xdr:colOff>
      <xdr:row>10</xdr:row>
      <xdr:rowOff>38100</xdr:rowOff>
    </xdr:from>
    <xdr:to>
      <xdr:col>13</xdr:col>
      <xdr:colOff>476250</xdr:colOff>
      <xdr:row>15</xdr:row>
      <xdr:rowOff>133350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29</xdr:row>
      <xdr:rowOff>180975</xdr:rowOff>
    </xdr:from>
    <xdr:to>
      <xdr:col>14</xdr:col>
      <xdr:colOff>552450</xdr:colOff>
      <xdr:row>38</xdr:row>
      <xdr:rowOff>9525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6629400" y="4752975"/>
          <a:ext cx="4591050" cy="1543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les options j'ai décoché l'affichage des valeurs 0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9" dataDxfId="8">
  <autoFilter ref="C1:F65536"/>
  <tableColumns count="4">
    <tableColumn id="1" name="Code Ref" dataDxfId="7"/>
    <tableColumn id="2" name="Designation" dataDxfId="6"/>
    <tableColumn id="3" name="Stock initial" dataDxfId="5"/>
    <tableColumn id="4" name="Stock Final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8:B25" totalsRowShown="0" headerRowDxfId="1" dataDxfId="2" tableBorderDxfId="4">
  <autoFilter ref="B8:B25"/>
  <tableColumns count="1">
    <tableColumn id="1" name="Nom des produits en vente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zoomScale="80" zoomScaleNormal="80" workbookViewId="0">
      <selection activeCell="M13" sqref="M1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9" t="s">
        <v>0</v>
      </c>
      <c r="F2" s="60"/>
      <c r="G2" s="3" t="e">
        <f>SUM(#REF!)</f>
        <v>#REF!</v>
      </c>
      <c r="H2" s="4"/>
      <c r="K2" s="61" t="s">
        <v>1</v>
      </c>
      <c r="L2" s="62"/>
      <c r="M2" s="62"/>
      <c r="N2" s="62"/>
      <c r="O2" s="5"/>
    </row>
    <row r="3" spans="1:18" ht="15.75" thickBot="1">
      <c r="D3" s="2"/>
      <c r="E3" s="63" t="s">
        <v>2</v>
      </c>
      <c r="F3" s="64"/>
      <c r="G3" s="6" t="e">
        <f>SUM(#REF!)+O10</f>
        <v>#REF!</v>
      </c>
      <c r="H3" s="7"/>
    </row>
    <row r="4" spans="1:18" ht="17.25" thickTop="1" thickBot="1">
      <c r="D4" s="2"/>
      <c r="E4" s="65" t="s">
        <v>3</v>
      </c>
      <c r="F4" s="66"/>
      <c r="G4" s="8" t="e">
        <f>(G2-G3)</f>
        <v>#REF!</v>
      </c>
      <c r="H4" s="9"/>
      <c r="K4" s="61" t="s">
        <v>4</v>
      </c>
      <c r="L4" s="62"/>
      <c r="M4" s="62"/>
      <c r="N4" s="62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2" t="s">
        <v>5</v>
      </c>
      <c r="F6" s="52"/>
      <c r="G6" s="11">
        <f>SUM(I12:K91)</f>
        <v>24</v>
      </c>
      <c r="H6" s="12"/>
    </row>
    <row r="7" spans="1:18" ht="16.5" thickTop="1" thickBot="1">
      <c r="A7" s="51" t="s">
        <v>6</v>
      </c>
      <c r="B7" s="51"/>
      <c r="C7" s="51"/>
      <c r="D7" s="2"/>
      <c r="E7" s="52" t="s">
        <v>7</v>
      </c>
      <c r="F7" s="52"/>
      <c r="G7" s="11" t="e">
        <f>SUM(#REF!)</f>
        <v>#REF!</v>
      </c>
      <c r="H7" s="12"/>
    </row>
    <row r="8" spans="1:18" ht="16.5" thickTop="1" thickBot="1">
      <c r="A8" s="51"/>
      <c r="B8" s="51"/>
      <c r="C8" s="51"/>
    </row>
    <row r="9" spans="1:18" ht="16.5" thickTop="1" thickBot="1">
      <c r="D9" s="53" t="s">
        <v>8</v>
      </c>
      <c r="E9" s="54"/>
      <c r="F9" s="54"/>
      <c r="G9" s="54"/>
      <c r="H9" s="54"/>
      <c r="I9" s="54"/>
      <c r="J9" s="54"/>
      <c r="K9" s="54"/>
      <c r="L9" s="54"/>
      <c r="M9" s="55"/>
      <c r="N9" s="53" t="s">
        <v>9</v>
      </c>
      <c r="O9" s="54"/>
      <c r="P9" s="55"/>
    </row>
    <row r="10" spans="1:18" ht="17.25" thickTop="1" thickBot="1">
      <c r="B10" s="13"/>
      <c r="C10" s="14" t="s">
        <v>10</v>
      </c>
      <c r="D10" s="56" t="s">
        <v>11</v>
      </c>
      <c r="E10" s="57"/>
      <c r="F10" s="57"/>
      <c r="G10" s="57"/>
      <c r="H10" s="15"/>
      <c r="I10" s="56" t="s">
        <v>12</v>
      </c>
      <c r="J10" s="57"/>
      <c r="K10" s="57"/>
      <c r="L10" s="57"/>
      <c r="M10" s="58"/>
      <c r="N10" s="16" t="s">
        <v>13</v>
      </c>
      <c r="O10" s="17">
        <v>100</v>
      </c>
      <c r="P10" s="18"/>
      <c r="Q10" s="47" t="s">
        <v>14</v>
      </c>
      <c r="R10" s="49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8"/>
      <c r="R11" s="50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32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40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32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26"/>
  <sheetViews>
    <sheetView tabSelected="1" zoomScale="80" zoomScaleNormal="80" workbookViewId="0">
      <selection activeCell="K18" sqref="K18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9" t="s">
        <v>0</v>
      </c>
      <c r="F2" s="60"/>
      <c r="G2" s="3" t="e">
        <f>SUM(#REF!)</f>
        <v>#REF!</v>
      </c>
      <c r="H2" s="4"/>
      <c r="K2" s="61" t="s">
        <v>1</v>
      </c>
      <c r="L2" s="62"/>
      <c r="M2" s="62"/>
      <c r="N2" s="62"/>
      <c r="O2" s="41"/>
    </row>
    <row r="3" spans="1:18" ht="15.75" thickBot="1">
      <c r="D3" s="2"/>
      <c r="E3" s="63" t="s">
        <v>2</v>
      </c>
      <c r="F3" s="64"/>
      <c r="G3" s="6" t="e">
        <f>SUM(#REF!)+O10</f>
        <v>#REF!</v>
      </c>
      <c r="H3" s="7"/>
    </row>
    <row r="4" spans="1:18" ht="17.25" thickTop="1" thickBot="1">
      <c r="D4" s="2"/>
      <c r="E4" s="65" t="s">
        <v>3</v>
      </c>
      <c r="F4" s="66"/>
      <c r="G4" s="8" t="e">
        <f>(G2-G3)</f>
        <v>#REF!</v>
      </c>
      <c r="H4" s="9"/>
      <c r="K4" s="61" t="s">
        <v>4</v>
      </c>
      <c r="L4" s="62"/>
      <c r="M4" s="62"/>
      <c r="N4" s="62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2" t="s">
        <v>5</v>
      </c>
      <c r="F6" s="52"/>
      <c r="G6" s="11">
        <f>SUM(I12:K91)</f>
        <v>24</v>
      </c>
      <c r="H6" s="12"/>
    </row>
    <row r="7" spans="1:18" ht="16.5" thickTop="1" thickBot="1">
      <c r="A7" s="51" t="s">
        <v>6</v>
      </c>
      <c r="B7" s="51"/>
      <c r="C7" s="51"/>
      <c r="D7" s="2"/>
      <c r="E7" s="52" t="s">
        <v>7</v>
      </c>
      <c r="F7" s="52"/>
      <c r="G7" s="11" t="e">
        <f>SUM(#REF!)</f>
        <v>#REF!</v>
      </c>
      <c r="H7" s="12"/>
    </row>
    <row r="8" spans="1:18" ht="16.5" thickTop="1" thickBot="1">
      <c r="A8" s="51"/>
      <c r="B8" s="51"/>
      <c r="C8" s="51"/>
    </row>
    <row r="9" spans="1:18" ht="16.5" thickTop="1" thickBot="1">
      <c r="D9" s="53" t="s">
        <v>8</v>
      </c>
      <c r="E9" s="54"/>
      <c r="F9" s="54"/>
      <c r="G9" s="54"/>
      <c r="H9" s="54"/>
      <c r="I9" s="54"/>
      <c r="J9" s="54"/>
      <c r="K9" s="54"/>
      <c r="L9" s="54"/>
      <c r="M9" s="55"/>
      <c r="N9" s="53" t="s">
        <v>9</v>
      </c>
      <c r="O9" s="54"/>
      <c r="P9" s="55"/>
    </row>
    <row r="10" spans="1:18" ht="17.25" thickTop="1" thickBot="1">
      <c r="B10" s="13"/>
      <c r="C10" s="14" t="s">
        <v>10</v>
      </c>
      <c r="D10" s="56" t="s">
        <v>11</v>
      </c>
      <c r="E10" s="57"/>
      <c r="F10" s="57"/>
      <c r="G10" s="57"/>
      <c r="H10" s="15"/>
      <c r="I10" s="56" t="s">
        <v>12</v>
      </c>
      <c r="J10" s="57"/>
      <c r="K10" s="57"/>
      <c r="L10" s="57"/>
      <c r="M10" s="58"/>
      <c r="N10" s="16" t="s">
        <v>13</v>
      </c>
      <c r="O10" s="42">
        <v>100</v>
      </c>
      <c r="P10" s="18"/>
      <c r="Q10" s="47" t="s">
        <v>14</v>
      </c>
      <c r="R10" s="49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8"/>
      <c r="R11" s="50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40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46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R26"/>
  <sheetViews>
    <sheetView zoomScale="80" zoomScaleNormal="80" workbookViewId="0">
      <selection activeCell="H39" sqref="H39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59" t="s">
        <v>0</v>
      </c>
      <c r="F2" s="60"/>
      <c r="G2" s="3" t="e">
        <f>SUM(#REF!)</f>
        <v>#REF!</v>
      </c>
      <c r="H2" s="4"/>
      <c r="K2" s="61" t="s">
        <v>1</v>
      </c>
      <c r="L2" s="62"/>
      <c r="M2" s="62"/>
      <c r="N2" s="62"/>
      <c r="O2" s="45"/>
    </row>
    <row r="3" spans="1:18" ht="15.75" thickBot="1">
      <c r="D3" s="2"/>
      <c r="E3" s="63" t="s">
        <v>2</v>
      </c>
      <c r="F3" s="64"/>
      <c r="G3" s="6" t="e">
        <f>SUM(#REF!)+O10</f>
        <v>#REF!</v>
      </c>
      <c r="H3" s="7"/>
    </row>
    <row r="4" spans="1:18" ht="17.25" thickTop="1" thickBot="1">
      <c r="D4" s="2"/>
      <c r="E4" s="65" t="s">
        <v>3</v>
      </c>
      <c r="F4" s="66"/>
      <c r="G4" s="8" t="e">
        <f>(G2-G3)</f>
        <v>#REF!</v>
      </c>
      <c r="H4" s="9"/>
      <c r="K4" s="61" t="s">
        <v>4</v>
      </c>
      <c r="L4" s="62"/>
      <c r="M4" s="62"/>
      <c r="N4" s="62"/>
      <c r="O4" s="10" t="e">
        <f>SUM(O2)+(G4)</f>
        <v>#REF!</v>
      </c>
    </row>
    <row r="5" spans="1:18" ht="16.5" thickTop="1" thickBot="1">
      <c r="D5" s="2"/>
    </row>
    <row r="6" spans="1:18" ht="16.5" thickTop="1" thickBot="1">
      <c r="D6" s="2"/>
      <c r="E6" s="52" t="s">
        <v>5</v>
      </c>
      <c r="F6" s="52"/>
      <c r="G6" s="11">
        <f>SUM(I12:K91)</f>
        <v>24</v>
      </c>
      <c r="H6" s="12"/>
    </row>
    <row r="7" spans="1:18" ht="16.5" thickTop="1" thickBot="1">
      <c r="A7" s="51" t="s">
        <v>6</v>
      </c>
      <c r="B7" s="51"/>
      <c r="C7" s="51"/>
      <c r="D7" s="2"/>
      <c r="E7" s="52" t="s">
        <v>7</v>
      </c>
      <c r="F7" s="52"/>
      <c r="G7" s="11" t="e">
        <f>SUM(#REF!)</f>
        <v>#REF!</v>
      </c>
      <c r="H7" s="12"/>
    </row>
    <row r="8" spans="1:18" ht="16.5" thickTop="1" thickBot="1">
      <c r="A8" s="51"/>
      <c r="B8" s="51"/>
      <c r="C8" s="51"/>
    </row>
    <row r="9" spans="1:18" ht="16.5" thickTop="1" thickBot="1">
      <c r="D9" s="53" t="s">
        <v>8</v>
      </c>
      <c r="E9" s="54"/>
      <c r="F9" s="54"/>
      <c r="G9" s="54"/>
      <c r="H9" s="54"/>
      <c r="I9" s="54"/>
      <c r="J9" s="54"/>
      <c r="K9" s="54"/>
      <c r="L9" s="54"/>
      <c r="M9" s="55"/>
      <c r="N9" s="53" t="s">
        <v>9</v>
      </c>
      <c r="O9" s="54"/>
      <c r="P9" s="55"/>
    </row>
    <row r="10" spans="1:18" ht="17.25" thickTop="1" thickBot="1">
      <c r="B10" s="13"/>
      <c r="C10" s="14" t="s">
        <v>10</v>
      </c>
      <c r="D10" s="56" t="s">
        <v>11</v>
      </c>
      <c r="E10" s="57"/>
      <c r="F10" s="57"/>
      <c r="G10" s="57"/>
      <c r="H10" s="15"/>
      <c r="I10" s="56" t="s">
        <v>12</v>
      </c>
      <c r="J10" s="57"/>
      <c r="K10" s="57"/>
      <c r="L10" s="57"/>
      <c r="M10" s="58"/>
      <c r="N10" s="16" t="s">
        <v>13</v>
      </c>
      <c r="O10" s="46">
        <v>100</v>
      </c>
      <c r="P10" s="18"/>
      <c r="Q10" s="47" t="s">
        <v>14</v>
      </c>
      <c r="R10" s="49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48"/>
      <c r="R11" s="50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40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45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48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48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E6:F6"/>
    <mergeCell ref="E2:F2"/>
    <mergeCell ref="K2:N2"/>
    <mergeCell ref="E3:F3"/>
    <mergeCell ref="E4:F4"/>
    <mergeCell ref="K4:N4"/>
    <mergeCell ref="Q10:Q11"/>
    <mergeCell ref="R10:R11"/>
    <mergeCell ref="A7:C8"/>
    <mergeCell ref="E7:F7"/>
    <mergeCell ref="D9:M9"/>
    <mergeCell ref="N9:P9"/>
    <mergeCell ref="D10:G10"/>
    <mergeCell ref="I10:M10"/>
  </mergeCells>
  <phoneticPr fontId="11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19"/>
  <sheetViews>
    <sheetView workbookViewId="0">
      <selection activeCell="D2" sqref="D2:D18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67" t="s">
        <v>29</v>
      </c>
      <c r="C2" s="34">
        <v>12</v>
      </c>
      <c r="D2" s="1" t="s">
        <v>31</v>
      </c>
      <c r="E2" s="1">
        <v>14</v>
      </c>
      <c r="F2" s="1">
        <v>12</v>
      </c>
      <c r="I2" s="38">
        <v>2</v>
      </c>
    </row>
    <row r="3" spans="1:9" ht="15" customHeight="1">
      <c r="A3" s="67"/>
      <c r="D3" s="1" t="s">
        <v>32</v>
      </c>
      <c r="E3" s="1">
        <v>15</v>
      </c>
      <c r="F3" s="1">
        <v>13</v>
      </c>
    </row>
    <row r="4" spans="1:9">
      <c r="A4" s="67"/>
      <c r="D4" s="1" t="s">
        <v>33</v>
      </c>
      <c r="E4" s="1">
        <v>14</v>
      </c>
      <c r="F4" s="1">
        <v>14</v>
      </c>
    </row>
    <row r="5" spans="1:9">
      <c r="A5" s="67"/>
      <c r="D5" s="1" t="s">
        <v>38</v>
      </c>
      <c r="E5" s="1">
        <v>4</v>
      </c>
      <c r="F5" s="1">
        <v>4</v>
      </c>
    </row>
    <row r="6" spans="1:9">
      <c r="D6" s="1" t="s">
        <v>39</v>
      </c>
      <c r="E6" s="1">
        <v>14</v>
      </c>
      <c r="F6" s="1">
        <v>14</v>
      </c>
    </row>
    <row r="7" spans="1:9">
      <c r="D7" s="1" t="s">
        <v>40</v>
      </c>
      <c r="E7" s="1">
        <v>17</v>
      </c>
      <c r="F7" s="1">
        <v>13</v>
      </c>
    </row>
    <row r="8" spans="1:9">
      <c r="D8" s="1" t="s">
        <v>41</v>
      </c>
      <c r="E8" s="1">
        <v>9</v>
      </c>
      <c r="F8" s="1">
        <v>9</v>
      </c>
    </row>
    <row r="9" spans="1:9">
      <c r="D9" s="1" t="s">
        <v>42</v>
      </c>
      <c r="E9" s="1">
        <v>13</v>
      </c>
      <c r="F9" s="1">
        <v>13</v>
      </c>
    </row>
    <row r="10" spans="1:9">
      <c r="D10" s="1" t="s">
        <v>43</v>
      </c>
      <c r="E10" s="1">
        <v>18</v>
      </c>
      <c r="F10" s="1">
        <v>18</v>
      </c>
    </row>
    <row r="11" spans="1:9">
      <c r="D11" s="1" t="s">
        <v>44</v>
      </c>
      <c r="E11" s="1">
        <v>15</v>
      </c>
      <c r="F11" s="1">
        <v>15</v>
      </c>
    </row>
    <row r="12" spans="1:9">
      <c r="D12" s="1" t="s">
        <v>45</v>
      </c>
      <c r="E12" s="1">
        <v>7</v>
      </c>
      <c r="F12" s="1">
        <v>6</v>
      </c>
    </row>
    <row r="13" spans="1:9">
      <c r="D13" s="1" t="s">
        <v>46</v>
      </c>
      <c r="E13" s="1">
        <v>1</v>
      </c>
      <c r="F13" s="1">
        <v>0</v>
      </c>
    </row>
    <row r="14" spans="1:9">
      <c r="D14" s="1" t="s">
        <v>47</v>
      </c>
      <c r="E14" s="1">
        <v>2</v>
      </c>
      <c r="F14" s="1">
        <v>2</v>
      </c>
    </row>
    <row r="15" spans="1:9">
      <c r="D15" s="1" t="s">
        <v>48</v>
      </c>
      <c r="E15" s="1">
        <v>17</v>
      </c>
      <c r="F15" s="1">
        <v>15</v>
      </c>
    </row>
    <row r="16" spans="1:9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14</v>
      </c>
    </row>
    <row r="18" spans="4:6">
      <c r="D18" s="1" t="s">
        <v>51</v>
      </c>
      <c r="E18" s="1">
        <v>15</v>
      </c>
      <c r="F18" s="1">
        <v>15</v>
      </c>
    </row>
    <row r="19" spans="4:6">
      <c r="F19" s="1">
        <v>0</v>
      </c>
    </row>
  </sheetData>
  <mergeCells count="1">
    <mergeCell ref="A2:A5"/>
  </mergeCells>
  <phoneticPr fontId="1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B8:N47"/>
  <sheetViews>
    <sheetView showZeros="0" workbookViewId="0">
      <selection activeCell="B7" sqref="B7"/>
    </sheetView>
  </sheetViews>
  <sheetFormatPr baseColWidth="10" defaultRowHeight="15"/>
  <cols>
    <col min="2" max="2" width="34" customWidth="1"/>
  </cols>
  <sheetData>
    <row r="8" spans="2:14">
      <c r="B8" s="34" t="s">
        <v>65</v>
      </c>
      <c r="C8" s="68" t="s">
        <v>53</v>
      </c>
      <c r="D8" s="39" t="s">
        <v>54</v>
      </c>
      <c r="E8" s="39" t="s">
        <v>55</v>
      </c>
      <c r="F8" s="39" t="s">
        <v>56</v>
      </c>
      <c r="G8" s="39" t="s">
        <v>57</v>
      </c>
      <c r="H8" s="39" t="s">
        <v>58</v>
      </c>
      <c r="I8" s="39" t="s">
        <v>59</v>
      </c>
      <c r="J8" s="39" t="s">
        <v>60</v>
      </c>
      <c r="K8" s="39" t="s">
        <v>61</v>
      </c>
      <c r="L8" s="39" t="s">
        <v>62</v>
      </c>
      <c r="M8" s="39" t="s">
        <v>63</v>
      </c>
      <c r="N8" s="39" t="s">
        <v>64</v>
      </c>
    </row>
    <row r="9" spans="2:14">
      <c r="B9" s="39" t="s">
        <v>31</v>
      </c>
      <c r="C9" s="69">
        <f ca="1">IF(ISERROR(COUNTIF(INDIRECT(C$8&amp;"!M12:M15"),$B9)),"",COUNTIF(INDIRECT(C$8&amp;"!M12:M15"),$B9))</f>
        <v>1</v>
      </c>
      <c r="D9" s="40">
        <f ca="1">IF(ISERROR(COUNTIF(INDIRECT(D$8&amp;"!M12:M15"),$B9)),"",COUNTIF(INDIRECT(D$8&amp;"!M12:M15"),$B9))</f>
        <v>1</v>
      </c>
      <c r="E9" s="40" t="str">
        <f ca="1">IF(ISERROR(COUNTIF(INDIRECT(E$8&amp;"!M12:M15"),$B9)),"",COUNTIF(INDIRECT(E$8&amp;"!M12:M15"),$B9))</f>
        <v/>
      </c>
      <c r="F9" s="40" t="str">
        <f ca="1">IF(ISERROR(COUNTIF(INDIRECT(F$8&amp;"!M12:M15"),$B9)),"",COUNTIF(INDIRECT(F$8&amp;"!M12:M15"),$B9))</f>
        <v/>
      </c>
      <c r="G9" s="40" t="str">
        <f ca="1">IF(ISERROR(COUNTIF(INDIRECT(G$8&amp;"!M12:M15"),$B9)),"",COUNTIF(INDIRECT(G$8&amp;"!M12:M15"),$B9))</f>
        <v/>
      </c>
      <c r="H9" s="40" t="str">
        <f ca="1">IF(ISERROR(COUNTIF(INDIRECT(H$8&amp;"!M12:M15"),$B9)),"",COUNTIF(INDIRECT(H$8&amp;"!M12:M15"),$B9))</f>
        <v/>
      </c>
      <c r="I9" s="40" t="str">
        <f ca="1">IF(ISERROR(COUNTIF(INDIRECT(I$8&amp;"!M12:M15"),$B9)),"",COUNTIF(INDIRECT(I$8&amp;"!M12:M15"),$B9))</f>
        <v/>
      </c>
      <c r="J9" s="40" t="str">
        <f ca="1">IF(ISERROR(COUNTIF(INDIRECT(J$8&amp;"!M12:M15"),$B9)),"",COUNTIF(INDIRECT(J$8&amp;"!M12:M15"),$B9))</f>
        <v/>
      </c>
      <c r="K9" s="40" t="str">
        <f ca="1">IF(ISERROR(COUNTIF(INDIRECT(K$8&amp;"!M12:M15"),$B9)),"",COUNTIF(INDIRECT(K$8&amp;"!M12:M15"),$B9))</f>
        <v/>
      </c>
      <c r="L9" s="40" t="str">
        <f ca="1">IF(ISERROR(COUNTIF(INDIRECT(L$8&amp;"!M12:M15"),$B9)),"",COUNTIF(INDIRECT(L$8&amp;"!M12:M15"),$B9))</f>
        <v/>
      </c>
      <c r="M9" s="40" t="str">
        <f ca="1">IF(ISERROR(COUNTIF(INDIRECT(M$8&amp;"!M12:M15"),$B9)),"",COUNTIF(INDIRECT(M$8&amp;"!M12:M15"),$B9))</f>
        <v/>
      </c>
      <c r="N9" s="40">
        <f ca="1">IF(ISERROR(COUNTIF(INDIRECT(N$8&amp;"!M12:M15"),$B9)),"",COUNTIF(INDIRECT(N$8&amp;"!M12:M15"),$B9))</f>
        <v>0</v>
      </c>
    </row>
    <row r="10" spans="2:14">
      <c r="B10" s="39" t="s">
        <v>32</v>
      </c>
      <c r="C10" s="69">
        <f ca="1">IF(ISERROR(COUNTIF(INDIRECT(C$8&amp;"!M12:M15"),$B10)),"",COUNTIF(INDIRECT(C$8&amp;"!M12:M15"),$B10))</f>
        <v>2</v>
      </c>
      <c r="D10" s="40">
        <f ca="1">IF(ISERROR(COUNTIF(INDIRECT(D$8&amp;"!M12:M15"),$B10)),"",COUNTIF(INDIRECT(D$8&amp;"!M12:M15"),$B10))</f>
        <v>0</v>
      </c>
      <c r="E10" s="40" t="str">
        <f ca="1">IF(ISERROR(COUNTIF(INDIRECT(E$8&amp;"!M12:M15"),$B10)),"",COUNTIF(INDIRECT(E$8&amp;"!M12:M15"),$B10))</f>
        <v/>
      </c>
      <c r="F10" s="40" t="str">
        <f ca="1">IF(ISERROR(COUNTIF(INDIRECT(F$8&amp;"!M12:M15"),$B10)),"",COUNTIF(INDIRECT(F$8&amp;"!M12:M15"),$B10))</f>
        <v/>
      </c>
      <c r="G10" s="40" t="str">
        <f ca="1">IF(ISERROR(COUNTIF(INDIRECT(G$8&amp;"!M12:M15"),$B10)),"",COUNTIF(INDIRECT(G$8&amp;"!M12:M15"),$B10))</f>
        <v/>
      </c>
      <c r="H10" s="40" t="str">
        <f ca="1">IF(ISERROR(COUNTIF(INDIRECT(H$8&amp;"!M12:M15"),$B10)),"",COUNTIF(INDIRECT(H$8&amp;"!M12:M15"),$B10))</f>
        <v/>
      </c>
      <c r="I10" s="40" t="str">
        <f ca="1">IF(ISERROR(COUNTIF(INDIRECT(I$8&amp;"!M12:M15"),$B10)),"",COUNTIF(INDIRECT(I$8&amp;"!M12:M15"),$B10))</f>
        <v/>
      </c>
      <c r="J10" s="40" t="str">
        <f ca="1">IF(ISERROR(COUNTIF(INDIRECT(J$8&amp;"!M12:M15"),$B10)),"",COUNTIF(INDIRECT(J$8&amp;"!M12:M15"),$B10))</f>
        <v/>
      </c>
      <c r="K10" s="40" t="str">
        <f ca="1">IF(ISERROR(COUNTIF(INDIRECT(K$8&amp;"!M12:M15"),$B10)),"",COUNTIF(INDIRECT(K$8&amp;"!M12:M15"),$B10))</f>
        <v/>
      </c>
      <c r="L10" s="40" t="str">
        <f ca="1">IF(ISERROR(COUNTIF(INDIRECT(L$8&amp;"!M12:M15"),$B10)),"",COUNTIF(INDIRECT(L$8&amp;"!M12:M15"),$B10))</f>
        <v/>
      </c>
      <c r="M10" s="40" t="str">
        <f ca="1">IF(ISERROR(COUNTIF(INDIRECT(M$8&amp;"!M12:M15"),$B10)),"",COUNTIF(INDIRECT(M$8&amp;"!M12:M15"),$B10))</f>
        <v/>
      </c>
      <c r="N10" s="40">
        <f ca="1">IF(ISERROR(COUNTIF(INDIRECT(N$8&amp;"!M12:M15"),$B10)),"",COUNTIF(INDIRECT(N$8&amp;"!M12:M15"),$B10))</f>
        <v>0</v>
      </c>
    </row>
    <row r="11" spans="2:14">
      <c r="B11" s="39" t="s">
        <v>33</v>
      </c>
      <c r="C11" s="69">
        <f ca="1">IF(ISERROR(COUNTIF(INDIRECT(C$8&amp;"!M12:M15"),$B11)),"",COUNTIF(INDIRECT(C$8&amp;"!M12:M15"),$B11))</f>
        <v>0</v>
      </c>
      <c r="D11" s="40">
        <f ca="1">IF(ISERROR(COUNTIF(INDIRECT(D$8&amp;"!M12:M15"),$B11)),"",COUNTIF(INDIRECT(D$8&amp;"!M12:M15"),$B11))</f>
        <v>0</v>
      </c>
      <c r="E11" s="40" t="str">
        <f ca="1">IF(ISERROR(COUNTIF(INDIRECT(E$8&amp;"!M12:M15"),$B11)),"",COUNTIF(INDIRECT(E$8&amp;"!M12:M15"),$B11))</f>
        <v/>
      </c>
      <c r="F11" s="40" t="str">
        <f ca="1">IF(ISERROR(COUNTIF(INDIRECT(F$8&amp;"!M12:M15"),$B11)),"",COUNTIF(INDIRECT(F$8&amp;"!M12:M15"),$B11))</f>
        <v/>
      </c>
      <c r="G11" s="40" t="str">
        <f ca="1">IF(ISERROR(COUNTIF(INDIRECT(G$8&amp;"!M12:M15"),$B11)),"",COUNTIF(INDIRECT(G$8&amp;"!M12:M15"),$B11))</f>
        <v/>
      </c>
      <c r="H11" s="40" t="str">
        <f ca="1">IF(ISERROR(COUNTIF(INDIRECT(H$8&amp;"!M12:M15"),$B11)),"",COUNTIF(INDIRECT(H$8&amp;"!M12:M15"),$B11))</f>
        <v/>
      </c>
      <c r="I11" s="40" t="str">
        <f ca="1">IF(ISERROR(COUNTIF(INDIRECT(I$8&amp;"!M12:M15"),$B11)),"",COUNTIF(INDIRECT(I$8&amp;"!M12:M15"),$B11))</f>
        <v/>
      </c>
      <c r="J11" s="40" t="str">
        <f ca="1">IF(ISERROR(COUNTIF(INDIRECT(J$8&amp;"!M12:M15"),$B11)),"",COUNTIF(INDIRECT(J$8&amp;"!M12:M15"),$B11))</f>
        <v/>
      </c>
      <c r="K11" s="40" t="str">
        <f ca="1">IF(ISERROR(COUNTIF(INDIRECT(K$8&amp;"!M12:M15"),$B11)),"",COUNTIF(INDIRECT(K$8&amp;"!M12:M15"),$B11))</f>
        <v/>
      </c>
      <c r="L11" s="40" t="str">
        <f ca="1">IF(ISERROR(COUNTIF(INDIRECT(L$8&amp;"!M12:M15"),$B11)),"",COUNTIF(INDIRECT(L$8&amp;"!M12:M15"),$B11))</f>
        <v/>
      </c>
      <c r="M11" s="40" t="str">
        <f ca="1">IF(ISERROR(COUNTIF(INDIRECT(M$8&amp;"!M12:M15"),$B11)),"",COUNTIF(INDIRECT(M$8&amp;"!M12:M15"),$B11))</f>
        <v/>
      </c>
      <c r="N11" s="40">
        <f ca="1">IF(ISERROR(COUNTIF(INDIRECT(N$8&amp;"!M12:M15"),$B11)),"",COUNTIF(INDIRECT(N$8&amp;"!M12:M15"),$B11))</f>
        <v>0</v>
      </c>
    </row>
    <row r="12" spans="2:14">
      <c r="B12" s="39" t="s">
        <v>38</v>
      </c>
      <c r="C12" s="69">
        <f ca="1">IF(ISERROR(COUNTIF(INDIRECT(C$8&amp;"!M12:M15"),$B12)),"",COUNTIF(INDIRECT(C$8&amp;"!M12:M15"),$B12))</f>
        <v>0</v>
      </c>
      <c r="D12" s="40">
        <f ca="1">IF(ISERROR(COUNTIF(INDIRECT(D$8&amp;"!M12:M15"),$B12)),"",COUNTIF(INDIRECT(D$8&amp;"!M12:M15"),$B12))</f>
        <v>0</v>
      </c>
      <c r="E12" s="40" t="str">
        <f ca="1">IF(ISERROR(COUNTIF(INDIRECT(E$8&amp;"!M12:M15"),$B12)),"",COUNTIF(INDIRECT(E$8&amp;"!M12:M15"),$B12))</f>
        <v/>
      </c>
      <c r="F12" s="40" t="str">
        <f ca="1">IF(ISERROR(COUNTIF(INDIRECT(F$8&amp;"!M12:M15"),$B12)),"",COUNTIF(INDIRECT(F$8&amp;"!M12:M15"),$B12))</f>
        <v/>
      </c>
      <c r="G12" s="40" t="str">
        <f ca="1">IF(ISERROR(COUNTIF(INDIRECT(G$8&amp;"!M12:M15"),$B12)),"",COUNTIF(INDIRECT(G$8&amp;"!M12:M15"),$B12))</f>
        <v/>
      </c>
      <c r="H12" s="40" t="str">
        <f ca="1">IF(ISERROR(COUNTIF(INDIRECT(H$8&amp;"!M12:M15"),$B12)),"",COUNTIF(INDIRECT(H$8&amp;"!M12:M15"),$B12))</f>
        <v/>
      </c>
      <c r="I12" s="40" t="str">
        <f ca="1">IF(ISERROR(COUNTIF(INDIRECT(I$8&amp;"!M12:M15"),$B12)),"",COUNTIF(INDIRECT(I$8&amp;"!M12:M15"),$B12))</f>
        <v/>
      </c>
      <c r="J12" s="40" t="str">
        <f ca="1">IF(ISERROR(COUNTIF(INDIRECT(J$8&amp;"!M12:M15"),$B12)),"",COUNTIF(INDIRECT(J$8&amp;"!M12:M15"),$B12))</f>
        <v/>
      </c>
      <c r="K12" s="40" t="str">
        <f ca="1">IF(ISERROR(COUNTIF(INDIRECT(K$8&amp;"!M12:M15"),$B12)),"",COUNTIF(INDIRECT(K$8&amp;"!M12:M15"),$B12))</f>
        <v/>
      </c>
      <c r="L12" s="40" t="str">
        <f ca="1">IF(ISERROR(COUNTIF(INDIRECT(L$8&amp;"!M12:M15"),$B12)),"",COUNTIF(INDIRECT(L$8&amp;"!M12:M15"),$B12))</f>
        <v/>
      </c>
      <c r="M12" s="40" t="str">
        <f ca="1">IF(ISERROR(COUNTIF(INDIRECT(M$8&amp;"!M12:M15"),$B12)),"",COUNTIF(INDIRECT(M$8&amp;"!M12:M15"),$B12))</f>
        <v/>
      </c>
      <c r="N12" s="40">
        <f ca="1">IF(ISERROR(COUNTIF(INDIRECT(N$8&amp;"!M12:M15"),$B12)),"",COUNTIF(INDIRECT(N$8&amp;"!M12:M15"),$B12))</f>
        <v>0</v>
      </c>
    </row>
    <row r="13" spans="2:14">
      <c r="B13" s="39" t="s">
        <v>39</v>
      </c>
      <c r="C13" s="69">
        <f ca="1">IF(ISERROR(COUNTIF(INDIRECT(C$8&amp;"!M12:M15"),$B13)),"",COUNTIF(INDIRECT(C$8&amp;"!M12:M15"),$B13))</f>
        <v>0</v>
      </c>
      <c r="D13" s="40">
        <f ca="1">IF(ISERROR(COUNTIF(INDIRECT(D$8&amp;"!M12:M15"),$B13)),"",COUNTIF(INDIRECT(D$8&amp;"!M12:M15"),$B13))</f>
        <v>0</v>
      </c>
      <c r="E13" s="40" t="str">
        <f ca="1">IF(ISERROR(COUNTIF(INDIRECT(E$8&amp;"!M12:M15"),$B13)),"",COUNTIF(INDIRECT(E$8&amp;"!M12:M15"),$B13))</f>
        <v/>
      </c>
      <c r="F13" s="40" t="str">
        <f ca="1">IF(ISERROR(COUNTIF(INDIRECT(F$8&amp;"!M12:M15"),$B13)),"",COUNTIF(INDIRECT(F$8&amp;"!M12:M15"),$B13))</f>
        <v/>
      </c>
      <c r="G13" s="40" t="str">
        <f ca="1">IF(ISERROR(COUNTIF(INDIRECT(G$8&amp;"!M12:M15"),$B13)),"",COUNTIF(INDIRECT(G$8&amp;"!M12:M15"),$B13))</f>
        <v/>
      </c>
      <c r="H13" s="40" t="str">
        <f ca="1">IF(ISERROR(COUNTIF(INDIRECT(H$8&amp;"!M12:M15"),$B13)),"",COUNTIF(INDIRECT(H$8&amp;"!M12:M15"),$B13))</f>
        <v/>
      </c>
      <c r="I13" s="40" t="str">
        <f ca="1">IF(ISERROR(COUNTIF(INDIRECT(I$8&amp;"!M12:M15"),$B13)),"",COUNTIF(INDIRECT(I$8&amp;"!M12:M15"),$B13))</f>
        <v/>
      </c>
      <c r="J13" s="40" t="str">
        <f ca="1">IF(ISERROR(COUNTIF(INDIRECT(J$8&amp;"!M12:M15"),$B13)),"",COUNTIF(INDIRECT(J$8&amp;"!M12:M15"),$B13))</f>
        <v/>
      </c>
      <c r="K13" s="40" t="str">
        <f ca="1">IF(ISERROR(COUNTIF(INDIRECT(K$8&amp;"!M12:M15"),$B13)),"",COUNTIF(INDIRECT(K$8&amp;"!M12:M15"),$B13))</f>
        <v/>
      </c>
      <c r="L13" s="40" t="str">
        <f ca="1">IF(ISERROR(COUNTIF(INDIRECT(L$8&amp;"!M12:M15"),$B13)),"",COUNTIF(INDIRECT(L$8&amp;"!M12:M15"),$B13))</f>
        <v/>
      </c>
      <c r="M13" s="40" t="str">
        <f ca="1">IF(ISERROR(COUNTIF(INDIRECT(M$8&amp;"!M12:M15"),$B13)),"",COUNTIF(INDIRECT(M$8&amp;"!M12:M15"),$B13))</f>
        <v/>
      </c>
      <c r="N13" s="40">
        <f ca="1">IF(ISERROR(COUNTIF(INDIRECT(N$8&amp;"!M12:M15"),$B13)),"",COUNTIF(INDIRECT(N$8&amp;"!M12:M15"),$B13))</f>
        <v>0</v>
      </c>
    </row>
    <row r="14" spans="2:14">
      <c r="B14" s="39" t="s">
        <v>40</v>
      </c>
      <c r="C14" s="69">
        <f ca="1">IF(ISERROR(COUNTIF(INDIRECT(C$8&amp;"!M12:M15"),$B14)),"",COUNTIF(INDIRECT(C$8&amp;"!M12:M15"),$B14))</f>
        <v>1</v>
      </c>
      <c r="D14" s="40">
        <f ca="1">IF(ISERROR(COUNTIF(INDIRECT(D$8&amp;"!M12:M15"),$B14)),"",COUNTIF(INDIRECT(D$8&amp;"!M12:M15"),$B14))</f>
        <v>2</v>
      </c>
      <c r="E14" s="40" t="str">
        <f ca="1">IF(ISERROR(COUNTIF(INDIRECT(E$8&amp;"!M12:M15"),$B14)),"",COUNTIF(INDIRECT(E$8&amp;"!M12:M15"),$B14))</f>
        <v/>
      </c>
      <c r="F14" s="40" t="str">
        <f ca="1">IF(ISERROR(COUNTIF(INDIRECT(F$8&amp;"!M12:M15"),$B14)),"",COUNTIF(INDIRECT(F$8&amp;"!M12:M15"),$B14))</f>
        <v/>
      </c>
      <c r="G14" s="40" t="str">
        <f ca="1">IF(ISERROR(COUNTIF(INDIRECT(G$8&amp;"!M12:M15"),$B14)),"",COUNTIF(INDIRECT(G$8&amp;"!M12:M15"),$B14))</f>
        <v/>
      </c>
      <c r="H14" s="40" t="str">
        <f ca="1">IF(ISERROR(COUNTIF(INDIRECT(H$8&amp;"!M12:M15"),$B14)),"",COUNTIF(INDIRECT(H$8&amp;"!M12:M15"),$B14))</f>
        <v/>
      </c>
      <c r="I14" s="40" t="str">
        <f ca="1">IF(ISERROR(COUNTIF(INDIRECT(I$8&amp;"!M12:M15"),$B14)),"",COUNTIF(INDIRECT(I$8&amp;"!M12:M15"),$B14))</f>
        <v/>
      </c>
      <c r="J14" s="40" t="str">
        <f ca="1">IF(ISERROR(COUNTIF(INDIRECT(J$8&amp;"!M12:M15"),$B14)),"",COUNTIF(INDIRECT(J$8&amp;"!M12:M15"),$B14))</f>
        <v/>
      </c>
      <c r="K14" s="40" t="str">
        <f ca="1">IF(ISERROR(COUNTIF(INDIRECT(K$8&amp;"!M12:M15"),$B14)),"",COUNTIF(INDIRECT(K$8&amp;"!M12:M15"),$B14))</f>
        <v/>
      </c>
      <c r="L14" s="40" t="str">
        <f ca="1">IF(ISERROR(COUNTIF(INDIRECT(L$8&amp;"!M12:M15"),$B14)),"",COUNTIF(INDIRECT(L$8&amp;"!M12:M15"),$B14))</f>
        <v/>
      </c>
      <c r="M14" s="40" t="str">
        <f ca="1">IF(ISERROR(COUNTIF(INDIRECT(M$8&amp;"!M12:M15"),$B14)),"",COUNTIF(INDIRECT(M$8&amp;"!M12:M15"),$B14))</f>
        <v/>
      </c>
      <c r="N14" s="40">
        <f ca="1">IF(ISERROR(COUNTIF(INDIRECT(N$8&amp;"!M12:M15"),$B14)),"",COUNTIF(INDIRECT(N$8&amp;"!M12:M15"),$B14))</f>
        <v>1</v>
      </c>
    </row>
    <row r="15" spans="2:14">
      <c r="B15" s="39" t="s">
        <v>41</v>
      </c>
      <c r="C15" s="69">
        <f ca="1">IF(ISERROR(COUNTIF(INDIRECT(C$8&amp;"!M12:M15"),$B15)),"",COUNTIF(INDIRECT(C$8&amp;"!M12:M15"),$B15))</f>
        <v>0</v>
      </c>
      <c r="D15" s="40">
        <f ca="1">IF(ISERROR(COUNTIF(INDIRECT(D$8&amp;"!M12:M15"),$B15)),"",COUNTIF(INDIRECT(D$8&amp;"!M12:M15"),$B15))</f>
        <v>0</v>
      </c>
      <c r="E15" s="40" t="str">
        <f ca="1">IF(ISERROR(COUNTIF(INDIRECT(E$8&amp;"!M12:M15"),$B15)),"",COUNTIF(INDIRECT(E$8&amp;"!M12:M15"),$B15))</f>
        <v/>
      </c>
      <c r="F15" s="40" t="str">
        <f ca="1">IF(ISERROR(COUNTIF(INDIRECT(F$8&amp;"!M12:M15"),$B15)),"",COUNTIF(INDIRECT(F$8&amp;"!M12:M15"),$B15))</f>
        <v/>
      </c>
      <c r="G15" s="40" t="str">
        <f ca="1">IF(ISERROR(COUNTIF(INDIRECT(G$8&amp;"!M12:M15"),$B15)),"",COUNTIF(INDIRECT(G$8&amp;"!M12:M15"),$B15))</f>
        <v/>
      </c>
      <c r="H15" s="40" t="str">
        <f ca="1">IF(ISERROR(COUNTIF(INDIRECT(H$8&amp;"!M12:M15"),$B15)),"",COUNTIF(INDIRECT(H$8&amp;"!M12:M15"),$B15))</f>
        <v/>
      </c>
      <c r="I15" s="40" t="str">
        <f ca="1">IF(ISERROR(COUNTIF(INDIRECT(I$8&amp;"!M12:M15"),$B15)),"",COUNTIF(INDIRECT(I$8&amp;"!M12:M15"),$B15))</f>
        <v/>
      </c>
      <c r="J15" s="40" t="str">
        <f ca="1">IF(ISERROR(COUNTIF(INDIRECT(J$8&amp;"!M12:M15"),$B15)),"",COUNTIF(INDIRECT(J$8&amp;"!M12:M15"),$B15))</f>
        <v/>
      </c>
      <c r="K15" s="40" t="str">
        <f ca="1">IF(ISERROR(COUNTIF(INDIRECT(K$8&amp;"!M12:M15"),$B15)),"",COUNTIF(INDIRECT(K$8&amp;"!M12:M15"),$B15))</f>
        <v/>
      </c>
      <c r="L15" s="40" t="str">
        <f ca="1">IF(ISERROR(COUNTIF(INDIRECT(L$8&amp;"!M12:M15"),$B15)),"",COUNTIF(INDIRECT(L$8&amp;"!M12:M15"),$B15))</f>
        <v/>
      </c>
      <c r="M15" s="40" t="str">
        <f ca="1">IF(ISERROR(COUNTIF(INDIRECT(M$8&amp;"!M12:M15"),$B15)),"",COUNTIF(INDIRECT(M$8&amp;"!M12:M15"),$B15))</f>
        <v/>
      </c>
      <c r="N15" s="40">
        <f ca="1">IF(ISERROR(COUNTIF(INDIRECT(N$8&amp;"!M12:M15"),$B15)),"",COUNTIF(INDIRECT(N$8&amp;"!M12:M15"),$B15))</f>
        <v>0</v>
      </c>
    </row>
    <row r="16" spans="2:14">
      <c r="B16" s="39" t="s">
        <v>42</v>
      </c>
      <c r="C16" s="69">
        <f ca="1">IF(ISERROR(COUNTIF(INDIRECT(C$8&amp;"!M12:M15"),$B16)),"",COUNTIF(INDIRECT(C$8&amp;"!M12:M15"),$B16))</f>
        <v>0</v>
      </c>
      <c r="D16" s="40">
        <f ca="1">IF(ISERROR(COUNTIF(INDIRECT(D$8&amp;"!M12:M15"),$B16)),"",COUNTIF(INDIRECT(D$8&amp;"!M12:M15"),$B16))</f>
        <v>0</v>
      </c>
      <c r="E16" s="40" t="str">
        <f ca="1">IF(ISERROR(COUNTIF(INDIRECT(E$8&amp;"!M12:M15"),$B16)),"",COUNTIF(INDIRECT(E$8&amp;"!M12:M15"),$B16))</f>
        <v/>
      </c>
      <c r="F16" s="40" t="str">
        <f ca="1">IF(ISERROR(COUNTIF(INDIRECT(F$8&amp;"!M12:M15"),$B16)),"",COUNTIF(INDIRECT(F$8&amp;"!M12:M15"),$B16))</f>
        <v/>
      </c>
      <c r="G16" s="40" t="str">
        <f ca="1">IF(ISERROR(COUNTIF(INDIRECT(G$8&amp;"!M12:M15"),$B16)),"",COUNTIF(INDIRECT(G$8&amp;"!M12:M15"),$B16))</f>
        <v/>
      </c>
      <c r="H16" s="40" t="str">
        <f ca="1">IF(ISERROR(COUNTIF(INDIRECT(H$8&amp;"!M12:M15"),$B16)),"",COUNTIF(INDIRECT(H$8&amp;"!M12:M15"),$B16))</f>
        <v/>
      </c>
      <c r="I16" s="40" t="str">
        <f ca="1">IF(ISERROR(COUNTIF(INDIRECT(I$8&amp;"!M12:M15"),$B16)),"",COUNTIF(INDIRECT(I$8&amp;"!M12:M15"),$B16))</f>
        <v/>
      </c>
      <c r="J16" s="40" t="str">
        <f ca="1">IF(ISERROR(COUNTIF(INDIRECT(J$8&amp;"!M12:M15"),$B16)),"",COUNTIF(INDIRECT(J$8&amp;"!M12:M15"),$B16))</f>
        <v/>
      </c>
      <c r="K16" s="40" t="str">
        <f ca="1">IF(ISERROR(COUNTIF(INDIRECT(K$8&amp;"!M12:M15"),$B16)),"",COUNTIF(INDIRECT(K$8&amp;"!M12:M15"),$B16))</f>
        <v/>
      </c>
      <c r="L16" s="40" t="str">
        <f ca="1">IF(ISERROR(COUNTIF(INDIRECT(L$8&amp;"!M12:M15"),$B16)),"",COUNTIF(INDIRECT(L$8&amp;"!M12:M15"),$B16))</f>
        <v/>
      </c>
      <c r="M16" s="40" t="str">
        <f ca="1">IF(ISERROR(COUNTIF(INDIRECT(M$8&amp;"!M12:M15"),$B16)),"",COUNTIF(INDIRECT(M$8&amp;"!M12:M15"),$B16))</f>
        <v/>
      </c>
      <c r="N16" s="40">
        <f ca="1">IF(ISERROR(COUNTIF(INDIRECT(N$8&amp;"!M12:M15"),$B16)),"",COUNTIF(INDIRECT(N$8&amp;"!M12:M15"),$B16))</f>
        <v>0</v>
      </c>
    </row>
    <row r="17" spans="2:14">
      <c r="B17" s="39" t="s">
        <v>43</v>
      </c>
      <c r="C17" s="69">
        <f ca="1">IF(ISERROR(COUNTIF(INDIRECT(C$8&amp;"!M12:M15"),$B17)),"",COUNTIF(INDIRECT(C$8&amp;"!M12:M15"),$B17))</f>
        <v>0</v>
      </c>
      <c r="D17" s="40">
        <f ca="1">IF(ISERROR(COUNTIF(INDIRECT(D$8&amp;"!M12:M15"),$B17)),"",COUNTIF(INDIRECT(D$8&amp;"!M12:M15"),$B17))</f>
        <v>0</v>
      </c>
      <c r="E17" s="40" t="str">
        <f ca="1">IF(ISERROR(COUNTIF(INDIRECT(E$8&amp;"!M12:M15"),$B17)),"",COUNTIF(INDIRECT(E$8&amp;"!M12:M15"),$B17))</f>
        <v/>
      </c>
      <c r="F17" s="40" t="str">
        <f ca="1">IF(ISERROR(COUNTIF(INDIRECT(F$8&amp;"!M12:M15"),$B17)),"",COUNTIF(INDIRECT(F$8&amp;"!M12:M15"),$B17))</f>
        <v/>
      </c>
      <c r="G17" s="40" t="str">
        <f ca="1">IF(ISERROR(COUNTIF(INDIRECT(G$8&amp;"!M12:M15"),$B17)),"",COUNTIF(INDIRECT(G$8&amp;"!M12:M15"),$B17))</f>
        <v/>
      </c>
      <c r="H17" s="40" t="str">
        <f ca="1">IF(ISERROR(COUNTIF(INDIRECT(H$8&amp;"!M12:M15"),$B17)),"",COUNTIF(INDIRECT(H$8&amp;"!M12:M15"),$B17))</f>
        <v/>
      </c>
      <c r="I17" s="40" t="str">
        <f ca="1">IF(ISERROR(COUNTIF(INDIRECT(I$8&amp;"!M12:M15"),$B17)),"",COUNTIF(INDIRECT(I$8&amp;"!M12:M15"),$B17))</f>
        <v/>
      </c>
      <c r="J17" s="40" t="str">
        <f ca="1">IF(ISERROR(COUNTIF(INDIRECT(J$8&amp;"!M12:M15"),$B17)),"",COUNTIF(INDIRECT(J$8&amp;"!M12:M15"),$B17))</f>
        <v/>
      </c>
      <c r="K17" s="40" t="str">
        <f ca="1">IF(ISERROR(COUNTIF(INDIRECT(K$8&amp;"!M12:M15"),$B17)),"",COUNTIF(INDIRECT(K$8&amp;"!M12:M15"),$B17))</f>
        <v/>
      </c>
      <c r="L17" s="40" t="str">
        <f ca="1">IF(ISERROR(COUNTIF(INDIRECT(L$8&amp;"!M12:M15"),$B17)),"",COUNTIF(INDIRECT(L$8&amp;"!M12:M15"),$B17))</f>
        <v/>
      </c>
      <c r="M17" s="40" t="str">
        <f ca="1">IF(ISERROR(COUNTIF(INDIRECT(M$8&amp;"!M12:M15"),$B17)),"",COUNTIF(INDIRECT(M$8&amp;"!M12:M15"),$B17))</f>
        <v/>
      </c>
      <c r="N17" s="40">
        <f ca="1">IF(ISERROR(COUNTIF(INDIRECT(N$8&amp;"!M12:M15"),$B17)),"",COUNTIF(INDIRECT(N$8&amp;"!M12:M15"),$B17))</f>
        <v>0</v>
      </c>
    </row>
    <row r="18" spans="2:14">
      <c r="B18" s="39" t="s">
        <v>44</v>
      </c>
      <c r="C18" s="69">
        <f ca="1">IF(ISERROR(COUNTIF(INDIRECT(C$8&amp;"!M12:M15"),$B18)),"",COUNTIF(INDIRECT(C$8&amp;"!M12:M15"),$B18))</f>
        <v>0</v>
      </c>
      <c r="D18" s="40">
        <f ca="1">IF(ISERROR(COUNTIF(INDIRECT(D$8&amp;"!M12:M15"),$B18)),"",COUNTIF(INDIRECT(D$8&amp;"!M12:M15"),$B18))</f>
        <v>0</v>
      </c>
      <c r="E18" s="40" t="str">
        <f ca="1">IF(ISERROR(COUNTIF(INDIRECT(E$8&amp;"!M12:M15"),$B18)),"",COUNTIF(INDIRECT(E$8&amp;"!M12:M15"),$B18))</f>
        <v/>
      </c>
      <c r="F18" s="40" t="str">
        <f ca="1">IF(ISERROR(COUNTIF(INDIRECT(F$8&amp;"!M12:M15"),$B18)),"",COUNTIF(INDIRECT(F$8&amp;"!M12:M15"),$B18))</f>
        <v/>
      </c>
      <c r="G18" s="40" t="str">
        <f ca="1">IF(ISERROR(COUNTIF(INDIRECT(G$8&amp;"!M12:M15"),$B18)),"",COUNTIF(INDIRECT(G$8&amp;"!M12:M15"),$B18))</f>
        <v/>
      </c>
      <c r="H18" s="40" t="str">
        <f ca="1">IF(ISERROR(COUNTIF(INDIRECT(H$8&amp;"!M12:M15"),$B18)),"",COUNTIF(INDIRECT(H$8&amp;"!M12:M15"),$B18))</f>
        <v/>
      </c>
      <c r="I18" s="40" t="str">
        <f ca="1">IF(ISERROR(COUNTIF(INDIRECT(I$8&amp;"!M12:M15"),$B18)),"",COUNTIF(INDIRECT(I$8&amp;"!M12:M15"),$B18))</f>
        <v/>
      </c>
      <c r="J18" s="40" t="str">
        <f ca="1">IF(ISERROR(COUNTIF(INDIRECT(J$8&amp;"!M12:M15"),$B18)),"",COUNTIF(INDIRECT(J$8&amp;"!M12:M15"),$B18))</f>
        <v/>
      </c>
      <c r="K18" s="40" t="str">
        <f ca="1">IF(ISERROR(COUNTIF(INDIRECT(K$8&amp;"!M12:M15"),$B18)),"",COUNTIF(INDIRECT(K$8&amp;"!M12:M15"),$B18))</f>
        <v/>
      </c>
      <c r="L18" s="40" t="str">
        <f ca="1">IF(ISERROR(COUNTIF(INDIRECT(L$8&amp;"!M12:M15"),$B18)),"",COUNTIF(INDIRECT(L$8&amp;"!M12:M15"),$B18))</f>
        <v/>
      </c>
      <c r="M18" s="40" t="str">
        <f ca="1">IF(ISERROR(COUNTIF(INDIRECT(M$8&amp;"!M12:M15"),$B18)),"",COUNTIF(INDIRECT(M$8&amp;"!M12:M15"),$B18))</f>
        <v/>
      </c>
      <c r="N18" s="40">
        <f ca="1">IF(ISERROR(COUNTIF(INDIRECT(N$8&amp;"!M12:M15"),$B18)),"",COUNTIF(INDIRECT(N$8&amp;"!M12:M15"),$B18))</f>
        <v>0</v>
      </c>
    </row>
    <row r="19" spans="2:14">
      <c r="B19" s="39" t="s">
        <v>45</v>
      </c>
      <c r="C19" s="69">
        <f ca="1">IF(ISERROR(COUNTIF(INDIRECT(C$8&amp;"!M12:M15"),$B19)),"",COUNTIF(INDIRECT(C$8&amp;"!M12:M15"),$B19))</f>
        <v>0</v>
      </c>
      <c r="D19" s="40">
        <f ca="1">IF(ISERROR(COUNTIF(INDIRECT(D$8&amp;"!M12:M15"),$B19)),"",COUNTIF(INDIRECT(D$8&amp;"!M12:M15"),$B19))</f>
        <v>0</v>
      </c>
      <c r="E19" s="40" t="str">
        <f ca="1">IF(ISERROR(COUNTIF(INDIRECT(E$8&amp;"!M12:M15"),$B19)),"",COUNTIF(INDIRECT(E$8&amp;"!M12:M15"),$B19))</f>
        <v/>
      </c>
      <c r="F19" s="40" t="str">
        <f ca="1">IF(ISERROR(COUNTIF(INDIRECT(F$8&amp;"!M12:M15"),$B19)),"",COUNTIF(INDIRECT(F$8&amp;"!M12:M15"),$B19))</f>
        <v/>
      </c>
      <c r="G19" s="40" t="str">
        <f ca="1">IF(ISERROR(COUNTIF(INDIRECT(G$8&amp;"!M12:M15"),$B19)),"",COUNTIF(INDIRECT(G$8&amp;"!M12:M15"),$B19))</f>
        <v/>
      </c>
      <c r="H19" s="40" t="str">
        <f ca="1">IF(ISERROR(COUNTIF(INDIRECT(H$8&amp;"!M12:M15"),$B19)),"",COUNTIF(INDIRECT(H$8&amp;"!M12:M15"),$B19))</f>
        <v/>
      </c>
      <c r="I19" s="40" t="str">
        <f ca="1">IF(ISERROR(COUNTIF(INDIRECT(I$8&amp;"!M12:M15"),$B19)),"",COUNTIF(INDIRECT(I$8&amp;"!M12:M15"),$B19))</f>
        <v/>
      </c>
      <c r="J19" s="40" t="str">
        <f ca="1">IF(ISERROR(COUNTIF(INDIRECT(J$8&amp;"!M12:M15"),$B19)),"",COUNTIF(INDIRECT(J$8&amp;"!M12:M15"),$B19))</f>
        <v/>
      </c>
      <c r="K19" s="40" t="str">
        <f ca="1">IF(ISERROR(COUNTIF(INDIRECT(K$8&amp;"!M12:M15"),$B19)),"",COUNTIF(INDIRECT(K$8&amp;"!M12:M15"),$B19))</f>
        <v/>
      </c>
      <c r="L19" s="40" t="str">
        <f ca="1">IF(ISERROR(COUNTIF(INDIRECT(L$8&amp;"!M12:M15"),$B19)),"",COUNTIF(INDIRECT(L$8&amp;"!M12:M15"),$B19))</f>
        <v/>
      </c>
      <c r="M19" s="40" t="str">
        <f ca="1">IF(ISERROR(COUNTIF(INDIRECT(M$8&amp;"!M12:M15"),$B19)),"",COUNTIF(INDIRECT(M$8&amp;"!M12:M15"),$B19))</f>
        <v/>
      </c>
      <c r="N19" s="40">
        <f ca="1">IF(ISERROR(COUNTIF(INDIRECT(N$8&amp;"!M12:M15"),$B19)),"",COUNTIF(INDIRECT(N$8&amp;"!M12:M15"),$B19))</f>
        <v>1</v>
      </c>
    </row>
    <row r="20" spans="2:14">
      <c r="B20" s="39" t="s">
        <v>46</v>
      </c>
      <c r="C20" s="69">
        <f ca="1">IF(ISERROR(COUNTIF(INDIRECT(C$8&amp;"!M12:M15"),$B20)),"",COUNTIF(INDIRECT(C$8&amp;"!M12:M15"),$B20))</f>
        <v>0</v>
      </c>
      <c r="D20" s="40">
        <f ca="1">IF(ISERROR(COUNTIF(INDIRECT(D$8&amp;"!M12:M15"),$B20)),"",COUNTIF(INDIRECT(D$8&amp;"!M12:M15"),$B20))</f>
        <v>1</v>
      </c>
      <c r="E20" s="40" t="str">
        <f ca="1">IF(ISERROR(COUNTIF(INDIRECT(E$8&amp;"!M12:M15"),$B20)),"",COUNTIF(INDIRECT(E$8&amp;"!M12:M15"),$B20))</f>
        <v/>
      </c>
      <c r="F20" s="40" t="str">
        <f ca="1">IF(ISERROR(COUNTIF(INDIRECT(F$8&amp;"!M12:M15"),$B20)),"",COUNTIF(INDIRECT(F$8&amp;"!M12:M15"),$B20))</f>
        <v/>
      </c>
      <c r="G20" s="40" t="str">
        <f ca="1">IF(ISERROR(COUNTIF(INDIRECT(G$8&amp;"!M12:M15"),$B20)),"",COUNTIF(INDIRECT(G$8&amp;"!M12:M15"),$B20))</f>
        <v/>
      </c>
      <c r="H20" s="40" t="str">
        <f ca="1">IF(ISERROR(COUNTIF(INDIRECT(H$8&amp;"!M12:M15"),$B20)),"",COUNTIF(INDIRECT(H$8&amp;"!M12:M15"),$B20))</f>
        <v/>
      </c>
      <c r="I20" s="40" t="str">
        <f ca="1">IF(ISERROR(COUNTIF(INDIRECT(I$8&amp;"!M12:M15"),$B20)),"",COUNTIF(INDIRECT(I$8&amp;"!M12:M15"),$B20))</f>
        <v/>
      </c>
      <c r="J20" s="40" t="str">
        <f ca="1">IF(ISERROR(COUNTIF(INDIRECT(J$8&amp;"!M12:M15"),$B20)),"",COUNTIF(INDIRECT(J$8&amp;"!M12:M15"),$B20))</f>
        <v/>
      </c>
      <c r="K20" s="40" t="str">
        <f ca="1">IF(ISERROR(COUNTIF(INDIRECT(K$8&amp;"!M12:M15"),$B20)),"",COUNTIF(INDIRECT(K$8&amp;"!M12:M15"),$B20))</f>
        <v/>
      </c>
      <c r="L20" s="40" t="str">
        <f ca="1">IF(ISERROR(COUNTIF(INDIRECT(L$8&amp;"!M12:M15"),$B20)),"",COUNTIF(INDIRECT(L$8&amp;"!M12:M15"),$B20))</f>
        <v/>
      </c>
      <c r="M20" s="40" t="str">
        <f ca="1">IF(ISERROR(COUNTIF(INDIRECT(M$8&amp;"!M12:M15"),$B20)),"",COUNTIF(INDIRECT(M$8&amp;"!M12:M15"),$B20))</f>
        <v/>
      </c>
      <c r="N20" s="40">
        <f ca="1">IF(ISERROR(COUNTIF(INDIRECT(N$8&amp;"!M12:M15"),$B20)),"",COUNTIF(INDIRECT(N$8&amp;"!M12:M15"),$B20))</f>
        <v>0</v>
      </c>
    </row>
    <row r="21" spans="2:14">
      <c r="B21" s="39" t="s">
        <v>47</v>
      </c>
      <c r="C21" s="69">
        <f ca="1">IF(ISERROR(COUNTIF(INDIRECT(C$8&amp;"!M12:M15"),$B21)),"",COUNTIF(INDIRECT(C$8&amp;"!M12:M15"),$B21))</f>
        <v>0</v>
      </c>
      <c r="D21" s="40">
        <f ca="1">IF(ISERROR(COUNTIF(INDIRECT(D$8&amp;"!M12:M15"),$B21)),"",COUNTIF(INDIRECT(D$8&amp;"!M12:M15"),$B21))</f>
        <v>0</v>
      </c>
      <c r="E21" s="40" t="str">
        <f ca="1">IF(ISERROR(COUNTIF(INDIRECT(E$8&amp;"!M12:M15"),$B21)),"",COUNTIF(INDIRECT(E$8&amp;"!M12:M15"),$B21))</f>
        <v/>
      </c>
      <c r="F21" s="40" t="str">
        <f ca="1">IF(ISERROR(COUNTIF(INDIRECT(F$8&amp;"!M12:M15"),$B21)),"",COUNTIF(INDIRECT(F$8&amp;"!M12:M15"),$B21))</f>
        <v/>
      </c>
      <c r="G21" s="40" t="str">
        <f ca="1">IF(ISERROR(COUNTIF(INDIRECT(G$8&amp;"!M12:M15"),$B21)),"",COUNTIF(INDIRECT(G$8&amp;"!M12:M15"),$B21))</f>
        <v/>
      </c>
      <c r="H21" s="40" t="str">
        <f ca="1">IF(ISERROR(COUNTIF(INDIRECT(H$8&amp;"!M12:M15"),$B21)),"",COUNTIF(INDIRECT(H$8&amp;"!M12:M15"),$B21))</f>
        <v/>
      </c>
      <c r="I21" s="40" t="str">
        <f ca="1">IF(ISERROR(COUNTIF(INDIRECT(I$8&amp;"!M12:M15"),$B21)),"",COUNTIF(INDIRECT(I$8&amp;"!M12:M15"),$B21))</f>
        <v/>
      </c>
      <c r="J21" s="40" t="str">
        <f ca="1">IF(ISERROR(COUNTIF(INDIRECT(J$8&amp;"!M12:M15"),$B21)),"",COUNTIF(INDIRECT(J$8&amp;"!M12:M15"),$B21))</f>
        <v/>
      </c>
      <c r="K21" s="40" t="str">
        <f ca="1">IF(ISERROR(COUNTIF(INDIRECT(K$8&amp;"!M12:M15"),$B21)),"",COUNTIF(INDIRECT(K$8&amp;"!M12:M15"),$B21))</f>
        <v/>
      </c>
      <c r="L21" s="40" t="str">
        <f ca="1">IF(ISERROR(COUNTIF(INDIRECT(L$8&amp;"!M12:M15"),$B21)),"",COUNTIF(INDIRECT(L$8&amp;"!M12:M15"),$B21))</f>
        <v/>
      </c>
      <c r="M21" s="40" t="str">
        <f ca="1">IF(ISERROR(COUNTIF(INDIRECT(M$8&amp;"!M12:M15"),$B21)),"",COUNTIF(INDIRECT(M$8&amp;"!M12:M15"),$B21))</f>
        <v/>
      </c>
      <c r="N21" s="40">
        <f ca="1">IF(ISERROR(COUNTIF(INDIRECT(N$8&amp;"!M12:M15"),$B21)),"",COUNTIF(INDIRECT(N$8&amp;"!M12:M15"),$B21))</f>
        <v>0</v>
      </c>
    </row>
    <row r="22" spans="2:14">
      <c r="B22" s="39" t="s">
        <v>48</v>
      </c>
      <c r="C22" s="69">
        <f ca="1">IF(ISERROR(COUNTIF(INDIRECT(C$8&amp;"!M12:M15"),$B22)),"",COUNTIF(INDIRECT(C$8&amp;"!M12:M15"),$B22))</f>
        <v>0</v>
      </c>
      <c r="D22" s="40">
        <f ca="1">IF(ISERROR(COUNTIF(INDIRECT(D$8&amp;"!M12:M15"),$B22)),"",COUNTIF(INDIRECT(D$8&amp;"!M12:M15"),$B22))</f>
        <v>0</v>
      </c>
      <c r="E22" s="40" t="str">
        <f ca="1">IF(ISERROR(COUNTIF(INDIRECT(E$8&amp;"!M12:M15"),$B22)),"",COUNTIF(INDIRECT(E$8&amp;"!M12:M15"),$B22))</f>
        <v/>
      </c>
      <c r="F22" s="40" t="str">
        <f ca="1">IF(ISERROR(COUNTIF(INDIRECT(F$8&amp;"!M12:M15"),$B22)),"",COUNTIF(INDIRECT(F$8&amp;"!M12:M15"),$B22))</f>
        <v/>
      </c>
      <c r="G22" s="40" t="str">
        <f ca="1">IF(ISERROR(COUNTIF(INDIRECT(G$8&amp;"!M12:M15"),$B22)),"",COUNTIF(INDIRECT(G$8&amp;"!M12:M15"),$B22))</f>
        <v/>
      </c>
      <c r="H22" s="40" t="str">
        <f ca="1">IF(ISERROR(COUNTIF(INDIRECT(H$8&amp;"!M12:M15"),$B22)),"",COUNTIF(INDIRECT(H$8&amp;"!M12:M15"),$B22))</f>
        <v/>
      </c>
      <c r="I22" s="40" t="str">
        <f ca="1">IF(ISERROR(COUNTIF(INDIRECT(I$8&amp;"!M12:M15"),$B22)),"",COUNTIF(INDIRECT(I$8&amp;"!M12:M15"),$B22))</f>
        <v/>
      </c>
      <c r="J22" s="40" t="str">
        <f ca="1">IF(ISERROR(COUNTIF(INDIRECT(J$8&amp;"!M12:M15"),$B22)),"",COUNTIF(INDIRECT(J$8&amp;"!M12:M15"),$B22))</f>
        <v/>
      </c>
      <c r="K22" s="40" t="str">
        <f ca="1">IF(ISERROR(COUNTIF(INDIRECT(K$8&amp;"!M12:M15"),$B22)),"",COUNTIF(INDIRECT(K$8&amp;"!M12:M15"),$B22))</f>
        <v/>
      </c>
      <c r="L22" s="40" t="str">
        <f ca="1">IF(ISERROR(COUNTIF(INDIRECT(L$8&amp;"!M12:M15"),$B22)),"",COUNTIF(INDIRECT(L$8&amp;"!M12:M15"),$B22))</f>
        <v/>
      </c>
      <c r="M22" s="40" t="str">
        <f ca="1">IF(ISERROR(COUNTIF(INDIRECT(M$8&amp;"!M12:M15"),$B22)),"",COUNTIF(INDIRECT(M$8&amp;"!M12:M15"),$B22))</f>
        <v/>
      </c>
      <c r="N22" s="40">
        <f ca="1">IF(ISERROR(COUNTIF(INDIRECT(N$8&amp;"!M12:M15"),$B22)),"",COUNTIF(INDIRECT(N$8&amp;"!M12:M15"),$B22))</f>
        <v>2</v>
      </c>
    </row>
    <row r="23" spans="2:14">
      <c r="B23" s="39" t="s">
        <v>49</v>
      </c>
      <c r="C23" s="69">
        <f ca="1">IF(ISERROR(COUNTIF(INDIRECT(C$8&amp;"!M12:M15"),$B23)),"",COUNTIF(INDIRECT(C$8&amp;"!M12:M15"),$B23))</f>
        <v>0</v>
      </c>
      <c r="D23" s="40">
        <f ca="1">IF(ISERROR(COUNTIF(INDIRECT(D$8&amp;"!M12:M15"),$B23)),"",COUNTIF(INDIRECT(D$8&amp;"!M12:M15"),$B23))</f>
        <v>0</v>
      </c>
      <c r="E23" s="40" t="str">
        <f ca="1">IF(ISERROR(COUNTIF(INDIRECT(E$8&amp;"!M12:M15"),$B23)),"",COUNTIF(INDIRECT(E$8&amp;"!M12:M15"),$B23))</f>
        <v/>
      </c>
      <c r="F23" s="40" t="str">
        <f ca="1">IF(ISERROR(COUNTIF(INDIRECT(F$8&amp;"!M12:M15"),$B23)),"",COUNTIF(INDIRECT(F$8&amp;"!M12:M15"),$B23))</f>
        <v/>
      </c>
      <c r="G23" s="40" t="str">
        <f ca="1">IF(ISERROR(COUNTIF(INDIRECT(G$8&amp;"!M12:M15"),$B23)),"",COUNTIF(INDIRECT(G$8&amp;"!M12:M15"),$B23))</f>
        <v/>
      </c>
      <c r="H23" s="40" t="str">
        <f ca="1">IF(ISERROR(COUNTIF(INDIRECT(H$8&amp;"!M12:M15"),$B23)),"",COUNTIF(INDIRECT(H$8&amp;"!M12:M15"),$B23))</f>
        <v/>
      </c>
      <c r="I23" s="40" t="str">
        <f ca="1">IF(ISERROR(COUNTIF(INDIRECT(I$8&amp;"!M12:M15"),$B23)),"",COUNTIF(INDIRECT(I$8&amp;"!M12:M15"),$B23))</f>
        <v/>
      </c>
      <c r="J23" s="40" t="str">
        <f ca="1">IF(ISERROR(COUNTIF(INDIRECT(J$8&amp;"!M12:M15"),$B23)),"",COUNTIF(INDIRECT(J$8&amp;"!M12:M15"),$B23))</f>
        <v/>
      </c>
      <c r="K23" s="40" t="str">
        <f ca="1">IF(ISERROR(COUNTIF(INDIRECT(K$8&amp;"!M12:M15"),$B23)),"",COUNTIF(INDIRECT(K$8&amp;"!M12:M15"),$B23))</f>
        <v/>
      </c>
      <c r="L23" s="40" t="str">
        <f ca="1">IF(ISERROR(COUNTIF(INDIRECT(L$8&amp;"!M12:M15"),$B23)),"",COUNTIF(INDIRECT(L$8&amp;"!M12:M15"),$B23))</f>
        <v/>
      </c>
      <c r="M23" s="40" t="str">
        <f ca="1">IF(ISERROR(COUNTIF(INDIRECT(M$8&amp;"!M12:M15"),$B23)),"",COUNTIF(INDIRECT(M$8&amp;"!M12:M15"),$B23))</f>
        <v/>
      </c>
      <c r="N23" s="40">
        <f ca="1">IF(ISERROR(COUNTIF(INDIRECT(N$8&amp;"!M12:M15"),$B23)),"",COUNTIF(INDIRECT(N$8&amp;"!M12:M15"),$B23))</f>
        <v>0</v>
      </c>
    </row>
    <row r="24" spans="2:14">
      <c r="B24" s="39" t="s">
        <v>50</v>
      </c>
      <c r="C24" s="69">
        <f ca="1">IF(ISERROR(COUNTIF(INDIRECT(C$8&amp;"!M12:M15"),$B24)),"",COUNTIF(INDIRECT(C$8&amp;"!M12:M15"),$B24))</f>
        <v>0</v>
      </c>
      <c r="D24" s="40">
        <f ca="1">IF(ISERROR(COUNTIF(INDIRECT(D$8&amp;"!M12:M15"),$B24)),"",COUNTIF(INDIRECT(D$8&amp;"!M12:M15"),$B24))</f>
        <v>0</v>
      </c>
      <c r="E24" s="40" t="str">
        <f ca="1">IF(ISERROR(COUNTIF(INDIRECT(E$8&amp;"!M12:M15"),$B24)),"",COUNTIF(INDIRECT(E$8&amp;"!M12:M15"),$B24))</f>
        <v/>
      </c>
      <c r="F24" s="40" t="str">
        <f ca="1">IF(ISERROR(COUNTIF(INDIRECT(F$8&amp;"!M12:M15"),$B24)),"",COUNTIF(INDIRECT(F$8&amp;"!M12:M15"),$B24))</f>
        <v/>
      </c>
      <c r="G24" s="40" t="str">
        <f ca="1">IF(ISERROR(COUNTIF(INDIRECT(G$8&amp;"!M12:M15"),$B24)),"",COUNTIF(INDIRECT(G$8&amp;"!M12:M15"),$B24))</f>
        <v/>
      </c>
      <c r="H24" s="40" t="str">
        <f ca="1">IF(ISERROR(COUNTIF(INDIRECT(H$8&amp;"!M12:M15"),$B24)),"",COUNTIF(INDIRECT(H$8&amp;"!M12:M15"),$B24))</f>
        <v/>
      </c>
      <c r="I24" s="40" t="str">
        <f ca="1">IF(ISERROR(COUNTIF(INDIRECT(I$8&amp;"!M12:M15"),$B24)),"",COUNTIF(INDIRECT(I$8&amp;"!M12:M15"),$B24))</f>
        <v/>
      </c>
      <c r="J24" s="40" t="str">
        <f ca="1">IF(ISERROR(COUNTIF(INDIRECT(J$8&amp;"!M12:M15"),$B24)),"",COUNTIF(INDIRECT(J$8&amp;"!M12:M15"),$B24))</f>
        <v/>
      </c>
      <c r="K24" s="40" t="str">
        <f ca="1">IF(ISERROR(COUNTIF(INDIRECT(K$8&amp;"!M12:M15"),$B24)),"",COUNTIF(INDIRECT(K$8&amp;"!M12:M15"),$B24))</f>
        <v/>
      </c>
      <c r="L24" s="40" t="str">
        <f ca="1">IF(ISERROR(COUNTIF(INDIRECT(L$8&amp;"!M12:M15"),$B24)),"",COUNTIF(INDIRECT(L$8&amp;"!M12:M15"),$B24))</f>
        <v/>
      </c>
      <c r="M24" s="40" t="str">
        <f ca="1">IF(ISERROR(COUNTIF(INDIRECT(M$8&amp;"!M12:M15"),$B24)),"",COUNTIF(INDIRECT(M$8&amp;"!M12:M15"),$B24))</f>
        <v/>
      </c>
      <c r="N24" s="40">
        <f ca="1">IF(ISERROR(COUNTIF(INDIRECT(N$8&amp;"!M12:M15"),$B24)),"",COUNTIF(INDIRECT(N$8&amp;"!M12:M15"),$B24))</f>
        <v>0</v>
      </c>
    </row>
    <row r="25" spans="2:14">
      <c r="B25" s="39" t="s">
        <v>51</v>
      </c>
      <c r="C25" s="69">
        <f ca="1">IF(ISERROR(COUNTIF(INDIRECT(C$8&amp;"!M12:M15"),$B25)),"",COUNTIF(INDIRECT(C$8&amp;"!M12:M15"),$B25))</f>
        <v>0</v>
      </c>
      <c r="D25" s="40">
        <f ca="1">IF(ISERROR(COUNTIF(INDIRECT(D$8&amp;"!M12:M15"),$B25)),"",COUNTIF(INDIRECT(D$8&amp;"!M12:M15"),$B25))</f>
        <v>0</v>
      </c>
      <c r="E25" s="40" t="str">
        <f ca="1">IF(ISERROR(COUNTIF(INDIRECT(E$8&amp;"!M12:M15"),$B25)),"",COUNTIF(INDIRECT(E$8&amp;"!M12:M15"),$B25))</f>
        <v/>
      </c>
      <c r="F25" s="40" t="str">
        <f ca="1">IF(ISERROR(COUNTIF(INDIRECT(F$8&amp;"!M12:M15"),$B25)),"",COUNTIF(INDIRECT(F$8&amp;"!M12:M15"),$B25))</f>
        <v/>
      </c>
      <c r="G25" s="40" t="str">
        <f ca="1">IF(ISERROR(COUNTIF(INDIRECT(G$8&amp;"!M12:M15"),$B25)),"",COUNTIF(INDIRECT(G$8&amp;"!M12:M15"),$B25))</f>
        <v/>
      </c>
      <c r="H25" s="40" t="str">
        <f ca="1">IF(ISERROR(COUNTIF(INDIRECT(H$8&amp;"!M12:M15"),$B25)),"",COUNTIF(INDIRECT(H$8&amp;"!M12:M15"),$B25))</f>
        <v/>
      </c>
      <c r="I25" s="40" t="str">
        <f ca="1">IF(ISERROR(COUNTIF(INDIRECT(I$8&amp;"!M12:M15"),$B25)),"",COUNTIF(INDIRECT(I$8&amp;"!M12:M15"),$B25))</f>
        <v/>
      </c>
      <c r="J25" s="40" t="str">
        <f ca="1">IF(ISERROR(COUNTIF(INDIRECT(J$8&amp;"!M12:M15"),$B25)),"",COUNTIF(INDIRECT(J$8&amp;"!M12:M15"),$B25))</f>
        <v/>
      </c>
      <c r="K25" s="40" t="str">
        <f ca="1">IF(ISERROR(COUNTIF(INDIRECT(K$8&amp;"!M12:M15"),$B25)),"",COUNTIF(INDIRECT(K$8&amp;"!M12:M15"),$B25))</f>
        <v/>
      </c>
      <c r="L25" s="40" t="str">
        <f ca="1">IF(ISERROR(COUNTIF(INDIRECT(L$8&amp;"!M12:M15"),$B25)),"",COUNTIF(INDIRECT(L$8&amp;"!M12:M15"),$B25))</f>
        <v/>
      </c>
      <c r="M25" s="40" t="str">
        <f ca="1">IF(ISERROR(COUNTIF(INDIRECT(M$8&amp;"!M12:M15"),$B25)),"",COUNTIF(INDIRECT(M$8&amp;"!M12:M15"),$B25))</f>
        <v/>
      </c>
      <c r="N25" s="40">
        <f ca="1">IF(ISERROR(COUNTIF(INDIRECT(N$8&amp;"!M12:M15"),$B25)),"",COUNTIF(INDIRECT(N$8&amp;"!M12:M15"),$B25))</f>
        <v>0</v>
      </c>
    </row>
    <row r="30" spans="2:14">
      <c r="D30" s="43"/>
      <c r="E30" s="43"/>
      <c r="F30" s="43"/>
      <c r="G30" s="43"/>
    </row>
    <row r="31" spans="2:14">
      <c r="D31" s="44"/>
      <c r="E31" s="43"/>
      <c r="F31" s="43"/>
      <c r="G31" s="43"/>
    </row>
    <row r="32" spans="2:14">
      <c r="D32" s="44"/>
      <c r="E32" s="43"/>
      <c r="F32" s="43"/>
      <c r="G32" s="43"/>
    </row>
    <row r="33" spans="4:7">
      <c r="D33" s="44"/>
      <c r="E33" s="43"/>
      <c r="F33" s="43"/>
      <c r="G33" s="43"/>
    </row>
    <row r="34" spans="4:7">
      <c r="D34" s="44"/>
      <c r="E34" s="43"/>
      <c r="F34" s="43"/>
      <c r="G34" s="43"/>
    </row>
    <row r="35" spans="4:7">
      <c r="D35" s="44"/>
      <c r="E35" s="43"/>
      <c r="F35" s="43"/>
      <c r="G35" s="43"/>
    </row>
    <row r="36" spans="4:7">
      <c r="D36" s="44"/>
      <c r="E36" s="43"/>
      <c r="F36" s="43"/>
      <c r="G36" s="43"/>
    </row>
    <row r="37" spans="4:7">
      <c r="D37" s="44"/>
      <c r="E37" s="43"/>
      <c r="F37" s="43"/>
      <c r="G37" s="43"/>
    </row>
    <row r="38" spans="4:7">
      <c r="D38" s="44"/>
      <c r="E38" s="43"/>
      <c r="F38" s="43"/>
      <c r="G38" s="43"/>
    </row>
    <row r="39" spans="4:7">
      <c r="D39" s="44"/>
      <c r="E39" s="43"/>
      <c r="F39" s="43"/>
      <c r="G39" s="43"/>
    </row>
    <row r="40" spans="4:7">
      <c r="D40" s="44"/>
      <c r="E40" s="43"/>
      <c r="F40" s="43"/>
      <c r="G40" s="43"/>
    </row>
    <row r="41" spans="4:7">
      <c r="D41" s="44"/>
      <c r="E41" s="43"/>
      <c r="F41" s="43"/>
      <c r="G41" s="43"/>
    </row>
    <row r="42" spans="4:7">
      <c r="D42" s="44"/>
      <c r="E42" s="43"/>
      <c r="F42" s="43"/>
      <c r="G42" s="43"/>
    </row>
    <row r="43" spans="4:7">
      <c r="D43" s="44"/>
      <c r="E43" s="43"/>
      <c r="F43" s="43"/>
      <c r="G43" s="43"/>
    </row>
    <row r="44" spans="4:7">
      <c r="D44" s="44"/>
      <c r="E44" s="43"/>
      <c r="F44" s="43"/>
      <c r="G44" s="43"/>
    </row>
    <row r="45" spans="4:7">
      <c r="D45" s="44"/>
      <c r="E45" s="43"/>
      <c r="F45" s="43"/>
      <c r="G45" s="43"/>
    </row>
    <row r="46" spans="4:7">
      <c r="D46" s="44"/>
      <c r="E46" s="43"/>
      <c r="F46" s="43"/>
      <c r="G46" s="43"/>
    </row>
    <row r="47" spans="4:7">
      <c r="D47" s="44"/>
      <c r="E47" s="43"/>
      <c r="F47" s="43"/>
      <c r="G47" s="43"/>
    </row>
  </sheetData>
  <phoneticPr fontId="11" type="noConversion"/>
  <dataValidations count="1">
    <dataValidation type="list" allowBlank="1" showInputMessage="1" showErrorMessage="1" sqref="B9:B25">
      <formula1>designationproduit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Février</vt:lpstr>
      <vt:lpstr>Décembre</vt:lpstr>
      <vt:lpstr>Produit</vt:lpstr>
      <vt:lpstr>Récap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2011-12-05T22:57:08Z</dcterms:created>
  <dcterms:modified xsi:type="dcterms:W3CDTF">2011-12-09T16:26:27Z</dcterms:modified>
</cp:coreProperties>
</file>