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60" windowWidth="15480" windowHeight="10050" activeTab="2"/>
  </bookViews>
  <sheets>
    <sheet name="Article 1" sheetId="1" r:id="rId1"/>
    <sheet name="Article 2" sheetId="2" r:id="rId2"/>
    <sheet name="Article 3" sheetId="3" r:id="rId3"/>
  </sheets>
  <calcPr calcId="125725"/>
</workbook>
</file>

<file path=xl/calcChain.xml><?xml version="1.0" encoding="utf-8"?>
<calcChain xmlns="http://schemas.openxmlformats.org/spreadsheetml/2006/main">
  <c r="R4" i="1"/>
  <c r="S4"/>
  <c r="T4"/>
  <c r="U4"/>
  <c r="V4"/>
  <c r="W4"/>
  <c r="X4"/>
  <c r="Y4"/>
  <c r="Z4"/>
  <c r="AA4"/>
  <c r="AB4"/>
  <c r="AC4"/>
  <c r="R5"/>
  <c r="S5"/>
  <c r="T5"/>
  <c r="U5"/>
  <c r="V5"/>
  <c r="W5"/>
  <c r="X5"/>
  <c r="Y5"/>
  <c r="Z5"/>
  <c r="AA5"/>
  <c r="AB5"/>
  <c r="AC5"/>
  <c r="R6"/>
  <c r="S6"/>
  <c r="T6"/>
  <c r="U6"/>
  <c r="V6"/>
  <c r="W6"/>
  <c r="X6"/>
  <c r="Y6"/>
  <c r="Z6"/>
  <c r="AA6"/>
  <c r="AB6"/>
  <c r="AC6"/>
  <c r="R7"/>
  <c r="S7"/>
  <c r="T7"/>
  <c r="U7"/>
  <c r="V7"/>
  <c r="W7"/>
  <c r="X7"/>
  <c r="Y7"/>
  <c r="Z7"/>
  <c r="AA7"/>
  <c r="AB7"/>
  <c r="AC7"/>
  <c r="R8"/>
  <c r="S8"/>
  <c r="T8"/>
  <c r="U8"/>
  <c r="V8"/>
  <c r="W8"/>
  <c r="X8"/>
  <c r="Y8"/>
  <c r="Z8"/>
  <c r="AA8"/>
  <c r="AB8"/>
  <c r="AC8"/>
  <c r="R9"/>
  <c r="S9"/>
  <c r="T9"/>
  <c r="U9"/>
  <c r="V9"/>
  <c r="W9"/>
  <c r="X9"/>
  <c r="Y9"/>
  <c r="Z9"/>
  <c r="AA9"/>
  <c r="AB9"/>
  <c r="AC9"/>
  <c r="R10"/>
  <c r="S10"/>
  <c r="T10"/>
  <c r="U10"/>
  <c r="V10"/>
  <c r="W10"/>
  <c r="X10"/>
  <c r="Y10"/>
  <c r="Z10"/>
  <c r="AA10"/>
  <c r="AB10"/>
  <c r="AC10"/>
  <c r="R11"/>
  <c r="S11"/>
  <c r="T11"/>
  <c r="U11"/>
  <c r="V11"/>
  <c r="W11"/>
  <c r="X11"/>
  <c r="Y11"/>
  <c r="Z11"/>
  <c r="AA11"/>
  <c r="AB11"/>
  <c r="AC11"/>
  <c r="R12"/>
  <c r="S12"/>
  <c r="T12"/>
  <c r="U12"/>
  <c r="V12"/>
  <c r="W12"/>
  <c r="X12"/>
  <c r="Y12"/>
  <c r="Z12"/>
  <c r="AA12"/>
  <c r="AB12"/>
  <c r="AC12"/>
  <c r="R13"/>
  <c r="S13"/>
  <c r="T13"/>
  <c r="U13"/>
  <c r="V13"/>
  <c r="W13"/>
  <c r="X13"/>
  <c r="Y13"/>
  <c r="Z13"/>
  <c r="AA13"/>
  <c r="AB13"/>
  <c r="AC13"/>
  <c r="R14"/>
  <c r="S14"/>
  <c r="T14"/>
  <c r="U14"/>
  <c r="V14"/>
  <c r="W14"/>
  <c r="X14"/>
  <c r="Y14"/>
  <c r="Z14"/>
  <c r="AA14"/>
  <c r="AB14"/>
  <c r="AC14"/>
  <c r="R15"/>
  <c r="S15"/>
  <c r="T15"/>
  <c r="U15"/>
  <c r="V15"/>
  <c r="W15"/>
  <c r="X15"/>
  <c r="Y15"/>
  <c r="Z15"/>
  <c r="AA15"/>
  <c r="AB15"/>
  <c r="AC15"/>
  <c r="R16"/>
  <c r="S16"/>
  <c r="T16"/>
  <c r="U16"/>
  <c r="V16"/>
  <c r="W16"/>
  <c r="X16"/>
  <c r="Y16"/>
  <c r="Z16"/>
  <c r="AA16"/>
  <c r="AB16"/>
  <c r="AC16"/>
  <c r="R17"/>
  <c r="S17"/>
  <c r="T17"/>
  <c r="U17"/>
  <c r="V17"/>
  <c r="W17"/>
  <c r="X17"/>
  <c r="Y17"/>
  <c r="Z17"/>
  <c r="AA17"/>
  <c r="AB17"/>
  <c r="AC17"/>
  <c r="R18"/>
  <c r="S18"/>
  <c r="T18"/>
  <c r="U18"/>
  <c r="V18"/>
  <c r="W18"/>
  <c r="X18"/>
  <c r="Y18"/>
  <c r="Z18"/>
  <c r="AA18"/>
  <c r="AB18"/>
  <c r="AC18"/>
  <c r="R19"/>
  <c r="S19"/>
  <c r="T19"/>
  <c r="U19"/>
  <c r="V19"/>
  <c r="W19"/>
  <c r="X19"/>
  <c r="Y19"/>
  <c r="Z19"/>
  <c r="AA19"/>
  <c r="AB19"/>
  <c r="AC19"/>
  <c r="Y3"/>
  <c r="Z3"/>
  <c r="AA3"/>
  <c r="AB3"/>
  <c r="AC3"/>
  <c r="X3"/>
  <c r="S3"/>
  <c r="T3"/>
  <c r="U3"/>
  <c r="V3"/>
  <c r="W3"/>
  <c r="R3"/>
</calcChain>
</file>

<file path=xl/sharedStrings.xml><?xml version="1.0" encoding="utf-8"?>
<sst xmlns="http://schemas.openxmlformats.org/spreadsheetml/2006/main" count="111" uniqueCount="34">
  <si>
    <t>PO  DATE</t>
  </si>
  <si>
    <t>VD#+PO# + serial #</t>
  </si>
  <si>
    <r>
      <t>Qty</t>
    </r>
    <r>
      <rPr>
        <sz val="11"/>
        <rFont val="ＭＳ Ｐゴシック"/>
        <family val="3"/>
        <charset val="128"/>
      </rPr>
      <t>（</t>
    </r>
    <r>
      <rPr>
        <sz val="11"/>
        <rFont val="Arial"/>
        <family val="2"/>
      </rPr>
      <t>MT)</t>
    </r>
  </si>
  <si>
    <t>Can</t>
  </si>
  <si>
    <t>PO LEAD</t>
  </si>
  <si>
    <t>FORECAST</t>
  </si>
  <si>
    <t>Requested ETD</t>
  </si>
  <si>
    <t>Requested ETA</t>
  </si>
  <si>
    <t>On-Line</t>
  </si>
  <si>
    <t>Vanning</t>
  </si>
  <si>
    <t>ETD</t>
  </si>
  <si>
    <t>ETA</t>
  </si>
  <si>
    <t>New</t>
  </si>
  <si>
    <t>TIME</t>
  </si>
  <si>
    <t>/ORDER</t>
  </si>
  <si>
    <t>Add</t>
  </si>
  <si>
    <t>REV</t>
  </si>
  <si>
    <t>new</t>
  </si>
  <si>
    <t>ADD</t>
  </si>
  <si>
    <t>Rev</t>
  </si>
  <si>
    <t>REF</t>
  </si>
  <si>
    <t>Our Index No.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</si>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</sst>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numFmts count="7">
    <numFmt numFmtId="164" formatCode="[$-409]d\-mmm\-yy;@"/>
    <numFmt numFmtId="165" formatCode="[$-409]dd\-mmm\-yy;@"/>
    <numFmt numFmtId="166" formatCode="#,##0.0_);[Red]\(#,##0.0\)"/>
    <numFmt numFmtId="167" formatCode="0_ "/>
    <numFmt numFmtId="168" formatCode="0.00_);[Red]\(0.00\)"/>
    <numFmt numFmtId="169" formatCode="&quot;537111-&quot;dd//mm/yy"/>
    <numFmt numFmtId="170" formatCode="&quot;537287-&quot;dd//mm/yy"/>
  </numFmts>
  <fonts count="12"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  <font>
      <b/>
      <sz val="11"/>
      <name val="Arial"/>
      <family val="2"/>
    </font>
    <font>
      <sz val="11"/>
      <name val="Arial"/>
      <family val="2"/>
    </font>
    <font>
      <sz val="10"/>
      <name val="ＭＳ Ｐゴシック"/>
      <family val="3"/>
      <charset val="128"/>
    </font>
    <font>
      <sz val="10"/>
      <name val="Arial"/>
      <family val="2"/>
    </font>
    <font>
      <sz val="11"/>
      <color indexed="8"/>
      <name val="Arial"/>
      <family val="2"/>
    </font>
    <font>
      <strike/>
      <sz val="11"/>
      <name val="Arial"/>
      <family val="2"/>
    </font>
    <font>
      <b/>
      <strike/>
      <sz val="11"/>
      <name val="Arial"/>
      <family val="2"/>
    </font>
    <font>
      <b/>
      <strike/>
      <sz val="11"/>
      <color indexed="10"/>
      <name val="Arial"/>
      <family val="2"/>
    </font>
    <font>
      <b/>
      <strike/>
      <sz val="11"/>
      <color indexed="14"/>
      <name val="Arial"/>
      <family val="2"/>
    </font>
    <font>
      <b/>
      <strike/>
      <sz val="11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5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>
      <alignment vertical="center"/>
    </xf>
  </cellStyleXfs>
  <cellXfs count="113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164" fontId="3" fillId="0" borderId="3" xfId="1" applyNumberFormat="1" applyFont="1" applyBorder="1" applyAlignment="1">
      <alignment horizontal="center" vertical="center"/>
    </xf>
    <xf numFmtId="164" fontId="3" fillId="0" borderId="4" xfId="1" applyNumberFormat="1" applyFont="1" applyBorder="1" applyAlignment="1">
      <alignment horizontal="center" vertical="center"/>
    </xf>
    <xf numFmtId="165" fontId="3" fillId="0" borderId="4" xfId="1" applyNumberFormat="1" applyFont="1" applyBorder="1">
      <alignment vertical="center"/>
    </xf>
    <xf numFmtId="164" fontId="3" fillId="0" borderId="3" xfId="2" applyNumberFormat="1" applyFont="1" applyBorder="1">
      <alignment vertical="center"/>
    </xf>
    <xf numFmtId="164" fontId="3" fillId="0" borderId="4" xfId="2" applyNumberFormat="1" applyFont="1" applyBorder="1">
      <alignment vertical="center"/>
    </xf>
    <xf numFmtId="167" fontId="3" fillId="0" borderId="4" xfId="1" applyNumberFormat="1" applyFont="1" applyBorder="1" applyAlignment="1">
      <alignment horizontal="center"/>
    </xf>
    <xf numFmtId="166" fontId="3" fillId="0" borderId="4" xfId="1" applyNumberFormat="1" applyFont="1" applyBorder="1">
      <alignment vertical="center"/>
    </xf>
    <xf numFmtId="164" fontId="3" fillId="0" borderId="4" xfId="1" applyNumberFormat="1" applyFont="1" applyBorder="1" applyAlignment="1">
      <alignment horizontal="center"/>
    </xf>
    <xf numFmtId="166" fontId="3" fillId="0" borderId="4" xfId="1" applyNumberFormat="1" applyFont="1" applyBorder="1" applyAlignment="1">
      <alignment horizontal="center" vertical="center"/>
    </xf>
    <xf numFmtId="166" fontId="3" fillId="0" borderId="5" xfId="1" applyNumberFormat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/>
    </xf>
    <xf numFmtId="168" fontId="3" fillId="0" borderId="3" xfId="1" applyNumberFormat="1" applyFont="1" applyBorder="1">
      <alignment vertical="center"/>
    </xf>
    <xf numFmtId="164" fontId="3" fillId="0" borderId="4" xfId="1" applyNumberFormat="1" applyFont="1" applyFill="1" applyBorder="1" applyAlignment="1">
      <alignment horizontal="center" vertical="center"/>
    </xf>
    <xf numFmtId="164" fontId="7" fillId="0" borderId="4" xfId="1" applyNumberFormat="1" applyFont="1" applyBorder="1" applyAlignment="1">
      <alignment horizontal="center" vertical="center"/>
    </xf>
    <xf numFmtId="166" fontId="2" fillId="0" borderId="4" xfId="1" applyNumberFormat="1" applyFont="1" applyBorder="1">
      <alignment vertical="center"/>
    </xf>
    <xf numFmtId="165" fontId="6" fillId="0" borderId="4" xfId="1" applyNumberFormat="1" applyFont="1" applyBorder="1">
      <alignment vertical="center"/>
    </xf>
    <xf numFmtId="164" fontId="6" fillId="0" borderId="4" xfId="1" applyNumberFormat="1" applyFont="1" applyBorder="1" applyAlignment="1">
      <alignment horizontal="center" vertical="center"/>
    </xf>
    <xf numFmtId="166" fontId="6" fillId="0" borderId="4" xfId="1" applyNumberFormat="1" applyFont="1" applyBorder="1">
      <alignment vertical="center"/>
    </xf>
    <xf numFmtId="166" fontId="6" fillId="0" borderId="4" xfId="1" applyNumberFormat="1" applyFont="1" applyBorder="1" applyAlignment="1">
      <alignment horizontal="center" vertical="center"/>
    </xf>
    <xf numFmtId="164" fontId="6" fillId="0" borderId="3" xfId="2" applyNumberFormat="1" applyFont="1" applyBorder="1">
      <alignment vertical="center"/>
    </xf>
    <xf numFmtId="164" fontId="6" fillId="0" borderId="4" xfId="2" applyNumberFormat="1" applyFont="1" applyBorder="1">
      <alignment vertical="center"/>
    </xf>
    <xf numFmtId="168" fontId="6" fillId="0" borderId="3" xfId="1" applyNumberFormat="1" applyFont="1" applyBorder="1">
      <alignment vertical="center"/>
    </xf>
    <xf numFmtId="164" fontId="6" fillId="0" borderId="4" xfId="1" applyNumberFormat="1" applyFont="1" applyFill="1" applyBorder="1" applyAlignment="1">
      <alignment horizontal="center" vertical="center"/>
    </xf>
    <xf numFmtId="164" fontId="7" fillId="0" borderId="4" xfId="1" applyNumberFormat="1" applyFont="1" applyFill="1" applyBorder="1" applyAlignment="1">
      <alignment horizontal="center" vertical="center"/>
    </xf>
    <xf numFmtId="164" fontId="7" fillId="0" borderId="3" xfId="2" applyNumberFormat="1" applyFont="1" applyFill="1" applyBorder="1">
      <alignment vertical="center"/>
    </xf>
    <xf numFmtId="164" fontId="7" fillId="0" borderId="4" xfId="2" applyNumberFormat="1" applyFont="1" applyFill="1" applyBorder="1">
      <alignment vertical="center"/>
    </xf>
    <xf numFmtId="168" fontId="7" fillId="0" borderId="3" xfId="1" applyNumberFormat="1" applyFont="1" applyFill="1" applyBorder="1">
      <alignment vertical="center"/>
    </xf>
    <xf numFmtId="49" fontId="2" fillId="0" borderId="3" xfId="1" applyNumberFormat="1" applyFont="1" applyBorder="1" applyAlignment="1">
      <alignment horizontal="center" vertical="center"/>
    </xf>
    <xf numFmtId="0" fontId="6" fillId="0" borderId="4" xfId="1" applyFont="1" applyBorder="1" applyAlignment="1">
      <alignment horizontal="center"/>
    </xf>
    <xf numFmtId="49" fontId="6" fillId="0" borderId="4" xfId="1" applyNumberFormat="1" applyFont="1" applyBorder="1" applyAlignment="1">
      <alignment horizontal="center" vertical="center"/>
    </xf>
    <xf numFmtId="169" fontId="3" fillId="0" borderId="4" xfId="1" applyNumberFormat="1" applyFont="1" applyBorder="1" applyAlignment="1">
      <alignment horizontal="center" vertical="center"/>
    </xf>
    <xf numFmtId="168" fontId="3" fillId="0" borderId="3" xfId="1" applyNumberFormat="1" applyFont="1" applyFill="1" applyBorder="1">
      <alignment vertical="center"/>
    </xf>
    <xf numFmtId="164" fontId="3" fillId="0" borderId="3" xfId="1" applyNumberFormat="1" applyFont="1" applyFill="1" applyBorder="1" applyAlignment="1">
      <alignment horizontal="center" vertical="center"/>
    </xf>
    <xf numFmtId="166" fontId="3" fillId="0" borderId="4" xfId="1" applyNumberFormat="1" applyFont="1" applyFill="1" applyBorder="1">
      <alignment vertical="center"/>
    </xf>
    <xf numFmtId="166" fontId="3" fillId="0" borderId="4" xfId="1" applyNumberFormat="1" applyFont="1" applyFill="1" applyBorder="1" applyAlignment="1">
      <alignment horizontal="center" vertical="center"/>
    </xf>
    <xf numFmtId="49" fontId="3" fillId="0" borderId="3" xfId="1" applyNumberFormat="1" applyFont="1" applyFill="1" applyBorder="1" applyAlignment="1">
      <alignment horizontal="center" vertical="center"/>
    </xf>
    <xf numFmtId="165" fontId="3" fillId="0" borderId="4" xfId="1" applyNumberFormat="1" applyFont="1" applyFill="1" applyBorder="1">
      <alignment vertical="center"/>
    </xf>
    <xf numFmtId="164" fontId="3" fillId="0" borderId="4" xfId="1" applyNumberFormat="1" applyFont="1" applyFill="1" applyBorder="1" applyAlignment="1">
      <alignment horizontal="center"/>
    </xf>
    <xf numFmtId="166" fontId="2" fillId="0" borderId="5" xfId="1" applyNumberFormat="1" applyFont="1" applyBorder="1" applyAlignment="1">
      <alignment horizontal="center" vertical="center"/>
    </xf>
    <xf numFmtId="166" fontId="6" fillId="0" borderId="6" xfId="1" applyNumberFormat="1" applyFont="1" applyBorder="1">
      <alignment vertical="center"/>
    </xf>
    <xf numFmtId="166" fontId="6" fillId="0" borderId="6" xfId="1" applyNumberFormat="1" applyFont="1" applyBorder="1" applyAlignment="1">
      <alignment horizontal="center" vertical="center"/>
    </xf>
    <xf numFmtId="169" fontId="3" fillId="0" borderId="6" xfId="1" applyNumberFormat="1" applyFont="1" applyBorder="1" applyAlignment="1">
      <alignment horizontal="center" vertical="center"/>
    </xf>
    <xf numFmtId="0" fontId="6" fillId="0" borderId="6" xfId="1" applyFont="1" applyBorder="1" applyAlignment="1">
      <alignment horizontal="center"/>
    </xf>
    <xf numFmtId="49" fontId="6" fillId="0" borderId="6" xfId="1" applyNumberFormat="1" applyFont="1" applyBorder="1" applyAlignment="1">
      <alignment horizontal="center" vertical="center"/>
    </xf>
    <xf numFmtId="164" fontId="3" fillId="0" borderId="3" xfId="2" applyNumberFormat="1" applyFont="1" applyFill="1" applyBorder="1">
      <alignment vertical="center"/>
    </xf>
    <xf numFmtId="164" fontId="3" fillId="0" borderId="4" xfId="2" applyNumberFormat="1" applyFont="1" applyFill="1" applyBorder="1">
      <alignment vertical="center"/>
    </xf>
    <xf numFmtId="165" fontId="7" fillId="0" borderId="4" xfId="1" applyNumberFormat="1" applyFont="1" applyFill="1" applyBorder="1">
      <alignment vertical="center"/>
    </xf>
    <xf numFmtId="164" fontId="7" fillId="0" borderId="4" xfId="1" applyNumberFormat="1" applyFont="1" applyFill="1" applyBorder="1" applyAlignment="1">
      <alignment horizontal="center"/>
    </xf>
    <xf numFmtId="169" fontId="3" fillId="0" borderId="4" xfId="1" applyNumberFormat="1" applyFont="1" applyFill="1" applyBorder="1" applyAlignment="1">
      <alignment horizontal="center" vertical="center"/>
    </xf>
    <xf numFmtId="169" fontId="7" fillId="0" borderId="4" xfId="1" applyNumberFormat="1" applyFont="1" applyFill="1" applyBorder="1" applyAlignment="1">
      <alignment horizontal="center" vertical="center"/>
    </xf>
    <xf numFmtId="49" fontId="3" fillId="0" borderId="4" xfId="1" applyNumberFormat="1" applyFont="1" applyFill="1" applyBorder="1" applyAlignment="1">
      <alignment horizontal="center" vertical="center"/>
    </xf>
    <xf numFmtId="49" fontId="7" fillId="0" borderId="4" xfId="1" applyNumberFormat="1" applyFont="1" applyFill="1" applyBorder="1" applyAlignment="1">
      <alignment horizontal="center" vertical="center"/>
    </xf>
    <xf numFmtId="166" fontId="7" fillId="0" borderId="4" xfId="1" applyNumberFormat="1" applyFont="1" applyFill="1" applyBorder="1">
      <alignment vertical="center"/>
    </xf>
    <xf numFmtId="166" fontId="7" fillId="0" borderId="4" xfId="1" applyNumberFormat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/>
    </xf>
    <xf numFmtId="167" fontId="2" fillId="0" borderId="4" xfId="1" applyNumberFormat="1" applyFont="1" applyBorder="1" applyAlignment="1">
      <alignment horizontal="center"/>
    </xf>
    <xf numFmtId="166" fontId="11" fillId="0" borderId="4" xfId="1" applyNumberFormat="1" applyFont="1" applyBorder="1">
      <alignment vertical="center"/>
    </xf>
    <xf numFmtId="166" fontId="9" fillId="0" borderId="4" xfId="1" applyNumberFormat="1" applyFont="1" applyBorder="1">
      <alignment vertical="center"/>
    </xf>
    <xf numFmtId="164" fontId="2" fillId="0" borderId="4" xfId="1" applyNumberFormat="1" applyFont="1" applyBorder="1" applyAlignment="1">
      <alignment horizontal="center"/>
    </xf>
    <xf numFmtId="166" fontId="11" fillId="0" borderId="5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 wrapText="1"/>
    </xf>
    <xf numFmtId="165" fontId="2" fillId="0" borderId="4" xfId="1" applyNumberFormat="1" applyFont="1" applyBorder="1">
      <alignment vertical="center"/>
    </xf>
    <xf numFmtId="170" fontId="3" fillId="0" borderId="4" xfId="1" applyNumberFormat="1" applyFont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165" fontId="8" fillId="0" borderId="4" xfId="1" applyNumberFormat="1" applyFont="1" applyBorder="1">
      <alignment vertical="center"/>
    </xf>
    <xf numFmtId="170" fontId="2" fillId="0" borderId="4" xfId="1" applyNumberFormat="1" applyFont="1" applyBorder="1" applyAlignment="1">
      <alignment horizontal="center" vertical="center"/>
    </xf>
    <xf numFmtId="164" fontId="8" fillId="0" borderId="4" xfId="1" applyNumberFormat="1" applyFont="1" applyBorder="1" applyAlignment="1">
      <alignment horizontal="center"/>
    </xf>
    <xf numFmtId="166" fontId="9" fillId="0" borderId="5" xfId="1" applyNumberFormat="1" applyFont="1" applyBorder="1" applyAlignment="1">
      <alignment horizontal="center" vertical="center"/>
    </xf>
    <xf numFmtId="170" fontId="9" fillId="0" borderId="4" xfId="1" applyNumberFormat="1" applyFont="1" applyBorder="1" applyAlignment="1">
      <alignment horizontal="center" vertical="center"/>
    </xf>
    <xf numFmtId="170" fontId="11" fillId="0" borderId="4" xfId="1" applyNumberFormat="1" applyFont="1" applyBorder="1" applyAlignment="1">
      <alignment horizontal="center" vertical="center"/>
    </xf>
    <xf numFmtId="14" fontId="0" fillId="4" borderId="0" xfId="0" applyNumberFormat="1" applyFill="1"/>
    <xf numFmtId="164" fontId="3" fillId="0" borderId="4" xfId="1" applyNumberFormat="1" applyFont="1" applyFill="1" applyBorder="1" applyAlignment="1">
      <alignment horizontal="center" vertical="center"/>
    </xf>
    <xf numFmtId="169" fontId="3" fillId="0" borderId="4" xfId="1" applyNumberFormat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/>
    </xf>
    <xf numFmtId="165" fontId="3" fillId="0" borderId="4" xfId="1" applyNumberFormat="1" applyFont="1" applyFill="1" applyBorder="1">
      <alignment vertical="center"/>
    </xf>
    <xf numFmtId="49" fontId="3" fillId="0" borderId="4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 wrapText="1"/>
    </xf>
    <xf numFmtId="49" fontId="3" fillId="0" borderId="4" xfId="1" applyNumberFormat="1" applyFont="1" applyFill="1" applyBorder="1" applyAlignment="1">
      <alignment horizontal="center" vertical="center"/>
    </xf>
    <xf numFmtId="0" fontId="3" fillId="5" borderId="6" xfId="1" applyFont="1" applyFill="1" applyBorder="1" applyAlignment="1">
      <alignment horizontal="center" vertical="center" wrapText="1"/>
    </xf>
    <xf numFmtId="0" fontId="3" fillId="5" borderId="7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 wrapText="1"/>
    </xf>
    <xf numFmtId="49" fontId="3" fillId="3" borderId="6" xfId="1" applyNumberFormat="1" applyFont="1" applyFill="1" applyBorder="1" applyAlignment="1">
      <alignment horizontal="center" vertical="center" wrapText="1"/>
    </xf>
    <xf numFmtId="49" fontId="3" fillId="3" borderId="7" xfId="1" applyNumberFormat="1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165" fontId="3" fillId="2" borderId="2" xfId="1" applyNumberFormat="1" applyFont="1" applyFill="1" applyBorder="1" applyAlignment="1">
      <alignment horizontal="center" vertical="center" wrapText="1"/>
    </xf>
    <xf numFmtId="164" fontId="3" fillId="0" borderId="4" xfId="1" applyNumberFormat="1" applyFont="1" applyFill="1" applyBorder="1" applyAlignment="1">
      <alignment horizontal="center" vertical="center"/>
    </xf>
    <xf numFmtId="169" fontId="3" fillId="0" borderId="4" xfId="1" applyNumberFormat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/>
    </xf>
    <xf numFmtId="167" fontId="10" fillId="0" borderId="4" xfId="1" applyNumberFormat="1" applyFont="1" applyBorder="1" applyAlignment="1">
      <alignment horizontal="center" vertical="center"/>
    </xf>
    <xf numFmtId="49" fontId="10" fillId="0" borderId="4" xfId="1" applyNumberFormat="1" applyFont="1" applyBorder="1" applyAlignment="1">
      <alignment horizontal="center" vertical="center"/>
    </xf>
    <xf numFmtId="165" fontId="3" fillId="0" borderId="4" xfId="1" applyNumberFormat="1" applyFont="1" applyFill="1" applyBorder="1">
      <alignment vertical="center"/>
    </xf>
    <xf numFmtId="164" fontId="3" fillId="5" borderId="6" xfId="1" applyNumberFormat="1" applyFont="1" applyFill="1" applyBorder="1" applyAlignment="1">
      <alignment horizontal="center" vertical="center"/>
    </xf>
    <xf numFmtId="164" fontId="3" fillId="5" borderId="7" xfId="1" applyNumberFormat="1" applyFont="1" applyFill="1" applyBorder="1" applyAlignment="1">
      <alignment horizontal="center" vertical="center"/>
    </xf>
    <xf numFmtId="164" fontId="3" fillId="5" borderId="8" xfId="1" applyNumberFormat="1" applyFont="1" applyFill="1" applyBorder="1" applyAlignment="1">
      <alignment horizontal="center" vertical="center"/>
    </xf>
    <xf numFmtId="164" fontId="3" fillId="5" borderId="9" xfId="1" applyNumberFormat="1" applyFont="1" applyFill="1" applyBorder="1" applyAlignment="1">
      <alignment horizontal="center" vertical="center"/>
    </xf>
    <xf numFmtId="164" fontId="3" fillId="2" borderId="6" xfId="1" applyNumberFormat="1" applyFont="1" applyFill="1" applyBorder="1" applyAlignment="1">
      <alignment horizontal="center" vertical="center" wrapText="1"/>
    </xf>
    <xf numFmtId="164" fontId="3" fillId="2" borderId="7" xfId="1" applyNumberFormat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164" fontId="3" fillId="5" borderId="10" xfId="1" applyNumberFormat="1" applyFont="1" applyFill="1" applyBorder="1" applyAlignment="1">
      <alignment horizontal="center" vertical="center"/>
    </xf>
    <xf numFmtId="164" fontId="3" fillId="5" borderId="11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3" xfId="1"/>
    <cellStyle name="標準_Mubea Germany SOTHN Non-OT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857250</xdr:colOff>
      <xdr:row>20</xdr:row>
      <xdr:rowOff>104775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857250" y="39147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12</xdr:col>
      <xdr:colOff>19050</xdr:colOff>
      <xdr:row>17</xdr:row>
      <xdr:rowOff>9525</xdr:rowOff>
    </xdr:from>
    <xdr:to>
      <xdr:col>18</xdr:col>
      <xdr:colOff>285750</xdr:colOff>
      <xdr:row>22</xdr:row>
      <xdr:rowOff>28575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1287125" y="3248025"/>
          <a:ext cx="4438650" cy="9715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 que je veux c'est d'avoir un mécanisme qui compte la quantité de tous les articles qui sont, par example, commandés pour juin 2010.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 mécanisme devrait aussi mettre cette somme mise à jour dès que je fais une nouvelle entrée pour juin 2010.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19</xdr:col>
      <xdr:colOff>19050</xdr:colOff>
      <xdr:row>21</xdr:row>
      <xdr:rowOff>104775</xdr:rowOff>
    </xdr:from>
    <xdr:to>
      <xdr:col>29</xdr:col>
      <xdr:colOff>457200</xdr:colOff>
      <xdr:row>31</xdr:row>
      <xdr:rowOff>123825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6068675" y="4105275"/>
          <a:ext cx="6534150" cy="192405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tu veux préciser le mois d'une année, tu ajoutes un argument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Par exemple tu veux 2010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la formule en R3,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=SOMMEPROD((MOIS($A$3:$A$100)=MOIS("1/"&amp;R$2))*($B$3:$B$100=$B3)*($E$3:$E$100))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=SOMMEPROD((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ANNEE($A$3:$A$100)=2010)*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(MOIS($A$3:$A$100)=MOIS("1/"&amp;R$2))*($B$3:$B$100=$B3)*($E$3:$E$100))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suis parti pour les quantités sur la colonne E, si pas cela, tu changeras.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AC19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42" sqref="C42"/>
    </sheetView>
  </sheetViews>
  <sheetFormatPr defaultColWidth="9.140625" defaultRowHeight="15"/>
  <cols>
    <col min="1" max="1" width="14.42578125" customWidth="1"/>
    <col min="2" max="2" width="22.5703125" customWidth="1"/>
    <col min="3" max="3" width="17.42578125" customWidth="1"/>
    <col min="4" max="4" width="20.28515625" customWidth="1"/>
    <col min="7" max="7" width="13.140625" customWidth="1"/>
    <col min="8" max="8" width="14" customWidth="1"/>
    <col min="9" max="9" width="13.42578125" customWidth="1"/>
    <col min="10" max="10" width="14.140625" customWidth="1"/>
    <col min="12" max="12" width="12.140625" customWidth="1"/>
    <col min="13" max="13" width="10.7109375" customWidth="1"/>
    <col min="14" max="14" width="11.5703125" customWidth="1"/>
    <col min="15" max="15" width="11.28515625" customWidth="1"/>
    <col min="18" max="18" width="10.7109375" bestFit="1" customWidth="1"/>
  </cols>
  <sheetData>
    <row r="1" spans="1:29">
      <c r="A1" s="105" t="s">
        <v>0</v>
      </c>
      <c r="B1" s="109" t="s">
        <v>20</v>
      </c>
      <c r="C1" s="107" t="s">
        <v>1</v>
      </c>
      <c r="D1" s="91" t="s">
        <v>21</v>
      </c>
      <c r="E1" s="87" t="s">
        <v>2</v>
      </c>
      <c r="F1" s="1" t="s">
        <v>3</v>
      </c>
      <c r="G1" s="64" t="s">
        <v>4</v>
      </c>
      <c r="H1" s="68" t="s">
        <v>5</v>
      </c>
      <c r="I1" s="93" t="s">
        <v>6</v>
      </c>
      <c r="J1" s="89" t="s">
        <v>7</v>
      </c>
      <c r="K1" s="85" t="s">
        <v>2</v>
      </c>
      <c r="L1" s="111" t="s">
        <v>8</v>
      </c>
      <c r="M1" s="111" t="s">
        <v>9</v>
      </c>
      <c r="N1" s="101" t="s">
        <v>10</v>
      </c>
      <c r="O1" s="103" t="s">
        <v>11</v>
      </c>
    </row>
    <row r="2" spans="1:29">
      <c r="A2" s="106"/>
      <c r="B2" s="110"/>
      <c r="C2" s="108"/>
      <c r="D2" s="92"/>
      <c r="E2" s="88"/>
      <c r="F2" s="2" t="s">
        <v>12</v>
      </c>
      <c r="G2" s="65" t="s">
        <v>13</v>
      </c>
      <c r="H2" s="69" t="s">
        <v>14</v>
      </c>
      <c r="I2" s="94"/>
      <c r="J2" s="90"/>
      <c r="K2" s="86"/>
      <c r="L2" s="112"/>
      <c r="M2" s="112"/>
      <c r="N2" s="102"/>
      <c r="O2" s="104"/>
      <c r="R2" s="76" t="s">
        <v>22</v>
      </c>
      <c r="S2" s="76" t="s">
        <v>23</v>
      </c>
      <c r="T2" s="76" t="s">
        <v>24</v>
      </c>
      <c r="U2" s="76" t="s">
        <v>25</v>
      </c>
      <c r="V2" s="76" t="s">
        <v>26</v>
      </c>
      <c r="W2" s="76" t="s">
        <v>27</v>
      </c>
      <c r="X2" s="76" t="s">
        <v>28</v>
      </c>
      <c r="Y2" s="76" t="s">
        <v>29</v>
      </c>
      <c r="Z2" s="76" t="s">
        <v>30</v>
      </c>
      <c r="AA2" s="76" t="s">
        <v>31</v>
      </c>
      <c r="AB2" s="76" t="s">
        <v>32</v>
      </c>
      <c r="AC2" s="76" t="s">
        <v>33</v>
      </c>
    </row>
    <row r="3" spans="1:29">
      <c r="A3" s="3">
        <v>40017</v>
      </c>
      <c r="B3" s="44">
        <v>40126</v>
      </c>
      <c r="C3" s="45"/>
      <c r="D3" s="46"/>
      <c r="E3" s="42">
        <v>4</v>
      </c>
      <c r="F3" s="43" t="s">
        <v>12</v>
      </c>
      <c r="G3" s="15">
        <v>40004</v>
      </c>
      <c r="H3" s="4">
        <v>40036</v>
      </c>
      <c r="I3" s="18">
        <v>40094</v>
      </c>
      <c r="J3" s="18">
        <v>40126</v>
      </c>
      <c r="K3" s="24">
        <v>4.25</v>
      </c>
      <c r="L3" s="19">
        <v>40079</v>
      </c>
      <c r="M3" s="22">
        <v>40088</v>
      </c>
      <c r="N3" s="23">
        <v>40094</v>
      </c>
      <c r="O3" s="25">
        <v>40126</v>
      </c>
      <c r="R3">
        <f t="shared" ref="R3:R19" si="0">SUMPRODUCT((MONTH($A$3:$A$100)=MONTH("1/"&amp;R$2))*($B$3:$B$100=$B3)*($E$3:$E$100))</f>
        <v>0</v>
      </c>
      <c r="S3">
        <f t="shared" ref="S3:Y18" si="1">SUMPRODUCT((MONTH($A$3:$A$100)=MONTH("1/"&amp;S$2))*($B$3:$B$100=$B3)*($E$3:$E$100))</f>
        <v>0</v>
      </c>
      <c r="T3">
        <f t="shared" si="1"/>
        <v>0</v>
      </c>
      <c r="U3">
        <f t="shared" si="1"/>
        <v>0</v>
      </c>
      <c r="V3">
        <f t="shared" si="1"/>
        <v>0</v>
      </c>
      <c r="W3">
        <f t="shared" si="1"/>
        <v>0</v>
      </c>
      <c r="X3">
        <f>SUMPRODUCT((MONTH($A$3:$A$100)=MONTH("1/"&amp;X$2))*($B$3:$B$100=$B3)*($E$3:$E$100))</f>
        <v>4</v>
      </c>
      <c r="Y3">
        <f>SUMPRODUCT((MONTH($A$3:$A$100)=MONTH("1/"&amp;Y$2))*($B$3:$B$100=$B3)*($E$3:$E$100))</f>
        <v>0</v>
      </c>
      <c r="Z3">
        <f t="shared" ref="Z3:AC18" si="2">SUMPRODUCT((MONTH($A$3:$A$100)=MONTH("1/"&amp;Z$2))*($B$3:$B$100=$B3)*($E$3:$E$100))</f>
        <v>0</v>
      </c>
      <c r="AA3">
        <f t="shared" si="2"/>
        <v>0</v>
      </c>
      <c r="AB3">
        <f t="shared" si="2"/>
        <v>0</v>
      </c>
      <c r="AC3">
        <f t="shared" si="2"/>
        <v>0</v>
      </c>
    </row>
    <row r="4" spans="1:29">
      <c r="A4" s="3">
        <v>40017</v>
      </c>
      <c r="B4" s="33">
        <v>40147</v>
      </c>
      <c r="C4" s="31"/>
      <c r="D4" s="32"/>
      <c r="E4" s="20">
        <v>4</v>
      </c>
      <c r="F4" s="21" t="s">
        <v>12</v>
      </c>
      <c r="G4" s="15">
        <v>40025</v>
      </c>
      <c r="H4" s="4">
        <v>40057</v>
      </c>
      <c r="I4" s="18">
        <v>40115</v>
      </c>
      <c r="J4" s="18">
        <v>40147</v>
      </c>
      <c r="K4" s="24">
        <v>4.25</v>
      </c>
      <c r="L4" s="19">
        <v>40100</v>
      </c>
      <c r="M4" s="22">
        <v>40109</v>
      </c>
      <c r="N4" s="23">
        <v>40115</v>
      </c>
      <c r="O4" s="25">
        <v>40147</v>
      </c>
      <c r="R4">
        <f t="shared" si="0"/>
        <v>0</v>
      </c>
      <c r="S4">
        <f t="shared" si="1"/>
        <v>0</v>
      </c>
      <c r="T4">
        <f t="shared" si="1"/>
        <v>0</v>
      </c>
      <c r="U4">
        <f t="shared" si="1"/>
        <v>0</v>
      </c>
      <c r="V4">
        <f t="shared" si="1"/>
        <v>0</v>
      </c>
      <c r="W4">
        <f t="shared" si="1"/>
        <v>0</v>
      </c>
      <c r="X4">
        <f t="shared" si="1"/>
        <v>4</v>
      </c>
      <c r="Y4">
        <f t="shared" si="1"/>
        <v>0</v>
      </c>
      <c r="Z4">
        <f t="shared" si="2"/>
        <v>0</v>
      </c>
      <c r="AA4">
        <f t="shared" si="2"/>
        <v>0</v>
      </c>
      <c r="AB4">
        <f t="shared" si="2"/>
        <v>0</v>
      </c>
      <c r="AC4">
        <f t="shared" si="2"/>
        <v>0</v>
      </c>
    </row>
    <row r="5" spans="1:29">
      <c r="A5" s="35">
        <v>40064</v>
      </c>
      <c r="B5" s="52">
        <v>40161</v>
      </c>
      <c r="C5" s="57"/>
      <c r="D5" s="84"/>
      <c r="E5" s="55">
        <v>4</v>
      </c>
      <c r="F5" s="56" t="s">
        <v>15</v>
      </c>
      <c r="G5" s="26">
        <v>40039</v>
      </c>
      <c r="H5" s="26">
        <v>40071</v>
      </c>
      <c r="I5" s="49">
        <v>40129</v>
      </c>
      <c r="J5" s="50">
        <v>40161</v>
      </c>
      <c r="K5" s="29">
        <v>4.25</v>
      </c>
      <c r="L5" s="26">
        <v>40135</v>
      </c>
      <c r="M5" s="27">
        <v>40144</v>
      </c>
      <c r="N5" s="28">
        <v>40150</v>
      </c>
      <c r="O5" s="26">
        <v>40182</v>
      </c>
      <c r="R5">
        <f t="shared" si="0"/>
        <v>0</v>
      </c>
      <c r="S5">
        <f t="shared" si="1"/>
        <v>0</v>
      </c>
      <c r="T5">
        <f t="shared" si="1"/>
        <v>0</v>
      </c>
      <c r="U5">
        <f t="shared" si="1"/>
        <v>0</v>
      </c>
      <c r="V5">
        <f t="shared" si="1"/>
        <v>0</v>
      </c>
      <c r="W5">
        <f t="shared" si="1"/>
        <v>0</v>
      </c>
      <c r="X5">
        <f t="shared" si="1"/>
        <v>0</v>
      </c>
      <c r="Y5">
        <f t="shared" si="1"/>
        <v>0</v>
      </c>
      <c r="Z5">
        <f t="shared" si="2"/>
        <v>4</v>
      </c>
      <c r="AA5">
        <f t="shared" si="2"/>
        <v>0</v>
      </c>
      <c r="AB5">
        <f t="shared" si="2"/>
        <v>0</v>
      </c>
      <c r="AC5">
        <f t="shared" si="2"/>
        <v>0</v>
      </c>
    </row>
    <row r="6" spans="1:29">
      <c r="A6" s="35">
        <v>40074</v>
      </c>
      <c r="B6" s="51">
        <v>40182</v>
      </c>
      <c r="C6" s="57"/>
      <c r="D6" s="84"/>
      <c r="E6" s="36">
        <v>4</v>
      </c>
      <c r="F6" s="37" t="s">
        <v>16</v>
      </c>
      <c r="G6" s="15">
        <v>40060</v>
      </c>
      <c r="H6" s="15">
        <v>40092</v>
      </c>
      <c r="I6" s="39">
        <v>40150</v>
      </c>
      <c r="J6" s="40">
        <v>40182</v>
      </c>
      <c r="K6" s="34">
        <v>4.25</v>
      </c>
      <c r="L6" s="15">
        <v>40135</v>
      </c>
      <c r="M6" s="47">
        <v>40144</v>
      </c>
      <c r="N6" s="48">
        <v>40150</v>
      </c>
      <c r="O6" s="15">
        <v>40182</v>
      </c>
      <c r="R6">
        <f t="shared" si="0"/>
        <v>0</v>
      </c>
      <c r="S6">
        <f t="shared" si="1"/>
        <v>0</v>
      </c>
      <c r="T6">
        <f t="shared" si="1"/>
        <v>0</v>
      </c>
      <c r="U6">
        <f t="shared" si="1"/>
        <v>0</v>
      </c>
      <c r="V6">
        <f t="shared" si="1"/>
        <v>0</v>
      </c>
      <c r="W6">
        <f t="shared" si="1"/>
        <v>0</v>
      </c>
      <c r="X6">
        <f t="shared" si="1"/>
        <v>0</v>
      </c>
      <c r="Y6">
        <f t="shared" si="1"/>
        <v>0</v>
      </c>
      <c r="Z6">
        <f t="shared" si="2"/>
        <v>4</v>
      </c>
      <c r="AA6">
        <f t="shared" si="2"/>
        <v>0</v>
      </c>
      <c r="AB6">
        <f t="shared" si="2"/>
        <v>0</v>
      </c>
      <c r="AC6">
        <f t="shared" si="2"/>
        <v>0</v>
      </c>
    </row>
    <row r="7" spans="1:29">
      <c r="A7" s="35">
        <v>40064</v>
      </c>
      <c r="B7" s="51">
        <v>40189</v>
      </c>
      <c r="C7" s="57"/>
      <c r="D7" s="53"/>
      <c r="E7" s="36">
        <v>4</v>
      </c>
      <c r="F7" s="37" t="s">
        <v>15</v>
      </c>
      <c r="G7" s="15">
        <v>40067</v>
      </c>
      <c r="H7" s="15">
        <v>40099</v>
      </c>
      <c r="I7" s="39">
        <v>40157</v>
      </c>
      <c r="J7" s="40">
        <v>40189</v>
      </c>
      <c r="K7" s="34">
        <v>4.25</v>
      </c>
      <c r="L7" s="15">
        <v>40142</v>
      </c>
      <c r="M7" s="47">
        <v>40151</v>
      </c>
      <c r="N7" s="48">
        <v>40157</v>
      </c>
      <c r="O7" s="15">
        <v>40189</v>
      </c>
      <c r="R7">
        <f t="shared" si="0"/>
        <v>0</v>
      </c>
      <c r="S7">
        <f t="shared" si="1"/>
        <v>0</v>
      </c>
      <c r="T7">
        <f t="shared" si="1"/>
        <v>0</v>
      </c>
      <c r="U7">
        <f t="shared" si="1"/>
        <v>0</v>
      </c>
      <c r="V7">
        <f t="shared" si="1"/>
        <v>0</v>
      </c>
      <c r="W7">
        <f t="shared" si="1"/>
        <v>0</v>
      </c>
      <c r="X7">
        <f t="shared" si="1"/>
        <v>0</v>
      </c>
      <c r="Y7">
        <f t="shared" si="1"/>
        <v>0</v>
      </c>
      <c r="Z7">
        <f t="shared" si="2"/>
        <v>4</v>
      </c>
      <c r="AA7">
        <f t="shared" si="2"/>
        <v>0</v>
      </c>
      <c r="AB7">
        <f t="shared" si="2"/>
        <v>0</v>
      </c>
      <c r="AC7">
        <f t="shared" si="2"/>
        <v>0</v>
      </c>
    </row>
    <row r="8" spans="1:29">
      <c r="A8" s="35">
        <v>40064</v>
      </c>
      <c r="B8" s="96">
        <v>40210</v>
      </c>
      <c r="C8" s="97"/>
      <c r="D8" s="54"/>
      <c r="E8" s="55">
        <v>6</v>
      </c>
      <c r="F8" s="37" t="s">
        <v>15</v>
      </c>
      <c r="G8" s="95">
        <v>40088</v>
      </c>
      <c r="H8" s="95">
        <v>40120</v>
      </c>
      <c r="I8" s="100">
        <v>40178</v>
      </c>
      <c r="J8" s="95">
        <v>40210</v>
      </c>
      <c r="K8" s="29">
        <v>5.95</v>
      </c>
      <c r="L8" s="26">
        <v>40163</v>
      </c>
      <c r="M8" s="27">
        <v>40172</v>
      </c>
      <c r="N8" s="28">
        <v>40178</v>
      </c>
      <c r="O8" s="26">
        <v>40210</v>
      </c>
      <c r="R8">
        <f t="shared" si="0"/>
        <v>0</v>
      </c>
      <c r="S8">
        <f t="shared" si="1"/>
        <v>0</v>
      </c>
      <c r="T8">
        <f t="shared" si="1"/>
        <v>0</v>
      </c>
      <c r="U8">
        <f t="shared" si="1"/>
        <v>0</v>
      </c>
      <c r="V8">
        <f t="shared" si="1"/>
        <v>0</v>
      </c>
      <c r="W8">
        <f t="shared" si="1"/>
        <v>0</v>
      </c>
      <c r="X8">
        <f t="shared" si="1"/>
        <v>0</v>
      </c>
      <c r="Y8">
        <f t="shared" si="1"/>
        <v>0</v>
      </c>
      <c r="Z8">
        <f t="shared" si="2"/>
        <v>6</v>
      </c>
      <c r="AA8">
        <f t="shared" si="2"/>
        <v>0</v>
      </c>
      <c r="AB8">
        <f t="shared" si="2"/>
        <v>0</v>
      </c>
      <c r="AC8">
        <f t="shared" si="2"/>
        <v>0</v>
      </c>
    </row>
    <row r="9" spans="1:29">
      <c r="A9" s="35">
        <v>40116</v>
      </c>
      <c r="B9" s="96"/>
      <c r="C9" s="97"/>
      <c r="D9" s="53"/>
      <c r="E9" s="36">
        <v>5</v>
      </c>
      <c r="F9" s="37" t="s">
        <v>16</v>
      </c>
      <c r="G9" s="95"/>
      <c r="H9" s="95"/>
      <c r="I9" s="100"/>
      <c r="J9" s="95"/>
      <c r="K9" s="34">
        <v>5.0999999999999996</v>
      </c>
      <c r="L9" s="15">
        <v>40163</v>
      </c>
      <c r="M9" s="47">
        <v>40172</v>
      </c>
      <c r="N9" s="48">
        <v>40178</v>
      </c>
      <c r="O9" s="15">
        <v>40210</v>
      </c>
      <c r="R9">
        <f t="shared" si="0"/>
        <v>0</v>
      </c>
      <c r="S9">
        <f t="shared" si="1"/>
        <v>0</v>
      </c>
      <c r="T9">
        <f t="shared" si="1"/>
        <v>0</v>
      </c>
      <c r="U9">
        <f t="shared" si="1"/>
        <v>0</v>
      </c>
      <c r="V9">
        <f t="shared" si="1"/>
        <v>0</v>
      </c>
      <c r="W9">
        <f t="shared" si="1"/>
        <v>0</v>
      </c>
      <c r="X9">
        <f t="shared" si="1"/>
        <v>0</v>
      </c>
      <c r="Y9">
        <f t="shared" si="1"/>
        <v>0</v>
      </c>
      <c r="Z9">
        <f t="shared" si="2"/>
        <v>0</v>
      </c>
      <c r="AA9">
        <f t="shared" si="2"/>
        <v>5</v>
      </c>
      <c r="AB9">
        <f t="shared" si="2"/>
        <v>0</v>
      </c>
      <c r="AC9">
        <f t="shared" si="2"/>
        <v>0</v>
      </c>
    </row>
    <row r="10" spans="1:29">
      <c r="A10" s="3">
        <v>40116</v>
      </c>
      <c r="B10" s="33">
        <v>40238</v>
      </c>
      <c r="C10" s="57"/>
      <c r="D10" s="53"/>
      <c r="E10" s="9">
        <v>5</v>
      </c>
      <c r="F10" s="37" t="s">
        <v>15</v>
      </c>
      <c r="G10" s="15">
        <v>40116</v>
      </c>
      <c r="H10" s="15">
        <v>40148</v>
      </c>
      <c r="I10" s="39">
        <v>40206</v>
      </c>
      <c r="J10" s="40">
        <v>40238</v>
      </c>
      <c r="K10" s="14">
        <v>5.0999999999999996</v>
      </c>
      <c r="L10" s="15">
        <v>40191</v>
      </c>
      <c r="M10" s="47">
        <v>40200</v>
      </c>
      <c r="N10" s="48">
        <v>40206</v>
      </c>
      <c r="O10" s="15">
        <v>40238</v>
      </c>
      <c r="R10">
        <f t="shared" si="0"/>
        <v>0</v>
      </c>
      <c r="S10">
        <f t="shared" si="1"/>
        <v>0</v>
      </c>
      <c r="T10">
        <f t="shared" si="1"/>
        <v>0</v>
      </c>
      <c r="U10">
        <f t="shared" si="1"/>
        <v>0</v>
      </c>
      <c r="V10">
        <f t="shared" si="1"/>
        <v>0</v>
      </c>
      <c r="W10">
        <f t="shared" si="1"/>
        <v>0</v>
      </c>
      <c r="X10">
        <f t="shared" si="1"/>
        <v>0</v>
      </c>
      <c r="Y10">
        <f t="shared" si="1"/>
        <v>0</v>
      </c>
      <c r="Z10">
        <f t="shared" si="2"/>
        <v>0</v>
      </c>
      <c r="AA10">
        <f t="shared" si="2"/>
        <v>5</v>
      </c>
      <c r="AB10">
        <f t="shared" si="2"/>
        <v>0</v>
      </c>
      <c r="AC10">
        <f t="shared" si="2"/>
        <v>0</v>
      </c>
    </row>
    <row r="11" spans="1:29">
      <c r="A11" s="3">
        <v>40116</v>
      </c>
      <c r="B11" s="33">
        <v>40266</v>
      </c>
      <c r="C11" s="57"/>
      <c r="D11" s="53"/>
      <c r="E11" s="9">
        <v>5</v>
      </c>
      <c r="F11" s="37" t="s">
        <v>15</v>
      </c>
      <c r="G11" s="15">
        <v>40144</v>
      </c>
      <c r="H11" s="15">
        <v>40176</v>
      </c>
      <c r="I11" s="39">
        <v>40234</v>
      </c>
      <c r="J11" s="40">
        <v>40266</v>
      </c>
      <c r="K11" s="14">
        <v>5.0999999999999996</v>
      </c>
      <c r="L11" s="15">
        <v>40219</v>
      </c>
      <c r="M11" s="47">
        <v>40228</v>
      </c>
      <c r="N11" s="48">
        <v>40234</v>
      </c>
      <c r="O11" s="15">
        <v>40266</v>
      </c>
      <c r="R11">
        <f t="shared" si="0"/>
        <v>0</v>
      </c>
      <c r="S11">
        <f t="shared" si="1"/>
        <v>0</v>
      </c>
      <c r="T11">
        <f t="shared" si="1"/>
        <v>0</v>
      </c>
      <c r="U11">
        <f t="shared" si="1"/>
        <v>0</v>
      </c>
      <c r="V11">
        <f t="shared" si="1"/>
        <v>0</v>
      </c>
      <c r="W11">
        <f t="shared" si="1"/>
        <v>0</v>
      </c>
      <c r="X11">
        <f t="shared" si="1"/>
        <v>0</v>
      </c>
      <c r="Y11">
        <f t="shared" si="1"/>
        <v>0</v>
      </c>
      <c r="Z11">
        <f t="shared" si="2"/>
        <v>0</v>
      </c>
      <c r="AA11">
        <f t="shared" si="2"/>
        <v>5</v>
      </c>
      <c r="AB11">
        <f t="shared" si="2"/>
        <v>0</v>
      </c>
      <c r="AC11">
        <f t="shared" si="2"/>
        <v>0</v>
      </c>
    </row>
    <row r="12" spans="1:29">
      <c r="A12" s="3">
        <v>40211</v>
      </c>
      <c r="B12" s="33">
        <v>40294</v>
      </c>
      <c r="C12" s="57"/>
      <c r="D12" s="53"/>
      <c r="E12" s="9">
        <v>5</v>
      </c>
      <c r="F12" s="11" t="s">
        <v>15</v>
      </c>
      <c r="G12" s="15">
        <v>40160</v>
      </c>
      <c r="H12" s="15">
        <v>40200</v>
      </c>
      <c r="I12" s="39">
        <v>40250</v>
      </c>
      <c r="J12" s="40">
        <v>40290</v>
      </c>
      <c r="K12" s="14">
        <v>5.0999999999999996</v>
      </c>
      <c r="L12" s="15"/>
      <c r="M12" s="47"/>
      <c r="N12" s="48">
        <v>40257</v>
      </c>
      <c r="O12" s="15">
        <v>40297</v>
      </c>
      <c r="R12">
        <f t="shared" si="0"/>
        <v>0</v>
      </c>
      <c r="S12">
        <f t="shared" si="1"/>
        <v>5</v>
      </c>
      <c r="T12">
        <f t="shared" si="1"/>
        <v>0</v>
      </c>
      <c r="U12">
        <f t="shared" si="1"/>
        <v>0</v>
      </c>
      <c r="V12">
        <f t="shared" si="1"/>
        <v>0</v>
      </c>
      <c r="W12">
        <f t="shared" si="1"/>
        <v>0</v>
      </c>
      <c r="X12">
        <f t="shared" si="1"/>
        <v>0</v>
      </c>
      <c r="Y12">
        <f t="shared" si="1"/>
        <v>0</v>
      </c>
      <c r="Z12">
        <f t="shared" si="2"/>
        <v>0</v>
      </c>
      <c r="AA12">
        <f t="shared" si="2"/>
        <v>0</v>
      </c>
      <c r="AB12">
        <f t="shared" si="2"/>
        <v>0</v>
      </c>
      <c r="AC12">
        <f t="shared" si="2"/>
        <v>0</v>
      </c>
    </row>
    <row r="13" spans="1:29">
      <c r="A13" s="3"/>
      <c r="B13" s="33"/>
      <c r="C13" s="57"/>
      <c r="D13" s="38"/>
      <c r="E13" s="9"/>
      <c r="F13" s="11"/>
      <c r="G13" s="15"/>
      <c r="H13" s="15"/>
      <c r="I13" s="39"/>
      <c r="J13" s="40"/>
      <c r="K13" s="14"/>
      <c r="L13" s="35"/>
      <c r="M13" s="47"/>
      <c r="N13" s="48"/>
      <c r="O13" s="15"/>
      <c r="R13">
        <f t="shared" si="0"/>
        <v>0</v>
      </c>
      <c r="S13">
        <f t="shared" si="1"/>
        <v>0</v>
      </c>
      <c r="T13">
        <f t="shared" si="1"/>
        <v>0</v>
      </c>
      <c r="U13">
        <f t="shared" si="1"/>
        <v>0</v>
      </c>
      <c r="V13">
        <f t="shared" si="1"/>
        <v>0</v>
      </c>
      <c r="W13">
        <f t="shared" si="1"/>
        <v>0</v>
      </c>
      <c r="X13">
        <f t="shared" si="1"/>
        <v>0</v>
      </c>
      <c r="Y13">
        <f t="shared" si="1"/>
        <v>0</v>
      </c>
      <c r="Z13">
        <f t="shared" si="2"/>
        <v>0</v>
      </c>
      <c r="AA13">
        <f t="shared" si="2"/>
        <v>5</v>
      </c>
      <c r="AB13">
        <f t="shared" si="2"/>
        <v>0</v>
      </c>
      <c r="AC13">
        <f t="shared" si="2"/>
        <v>0</v>
      </c>
    </row>
    <row r="14" spans="1:29">
      <c r="A14" s="3">
        <v>40318</v>
      </c>
      <c r="B14" s="67">
        <v>40409</v>
      </c>
      <c r="C14" s="8"/>
      <c r="D14" s="13"/>
      <c r="E14" s="9">
        <v>5</v>
      </c>
      <c r="F14" s="11" t="s">
        <v>17</v>
      </c>
      <c r="G14" s="15">
        <v>40279</v>
      </c>
      <c r="H14" s="4">
        <v>40319</v>
      </c>
      <c r="I14" s="5">
        <v>40369</v>
      </c>
      <c r="J14" s="10">
        <v>40409</v>
      </c>
      <c r="K14" s="14">
        <v>5.0999999999999996</v>
      </c>
      <c r="L14" s="3">
        <v>40359</v>
      </c>
      <c r="M14" s="6">
        <v>40368</v>
      </c>
      <c r="N14" s="7">
        <v>40369</v>
      </c>
      <c r="O14" s="15">
        <v>40409</v>
      </c>
      <c r="R14">
        <f t="shared" si="0"/>
        <v>0</v>
      </c>
      <c r="S14">
        <f t="shared" si="1"/>
        <v>0</v>
      </c>
      <c r="T14">
        <f t="shared" si="1"/>
        <v>0</v>
      </c>
      <c r="U14">
        <f t="shared" si="1"/>
        <v>0</v>
      </c>
      <c r="V14">
        <f t="shared" si="1"/>
        <v>5</v>
      </c>
      <c r="W14">
        <f t="shared" si="1"/>
        <v>0</v>
      </c>
      <c r="X14">
        <f t="shared" si="1"/>
        <v>0</v>
      </c>
      <c r="Y14">
        <f t="shared" si="1"/>
        <v>0</v>
      </c>
      <c r="Z14">
        <f t="shared" si="2"/>
        <v>0</v>
      </c>
      <c r="AA14">
        <f t="shared" si="2"/>
        <v>0</v>
      </c>
      <c r="AB14">
        <f t="shared" si="2"/>
        <v>0</v>
      </c>
      <c r="AC14">
        <f t="shared" si="2"/>
        <v>0</v>
      </c>
    </row>
    <row r="15" spans="1:29">
      <c r="A15" s="3">
        <v>40318</v>
      </c>
      <c r="B15" s="67">
        <v>40430</v>
      </c>
      <c r="C15" s="8"/>
      <c r="D15" s="13"/>
      <c r="E15" s="9">
        <v>5</v>
      </c>
      <c r="F15" s="12" t="s">
        <v>17</v>
      </c>
      <c r="G15" s="15">
        <v>40300</v>
      </c>
      <c r="H15" s="4">
        <v>40340</v>
      </c>
      <c r="I15" s="5">
        <v>40390</v>
      </c>
      <c r="J15" s="10">
        <v>40430</v>
      </c>
      <c r="K15" s="14">
        <v>5.0999999999999996</v>
      </c>
      <c r="L15" s="3">
        <v>40380</v>
      </c>
      <c r="M15" s="6">
        <v>40389</v>
      </c>
      <c r="N15" s="7">
        <v>40390</v>
      </c>
      <c r="O15" s="15">
        <v>40430</v>
      </c>
      <c r="R15">
        <f t="shared" si="0"/>
        <v>0</v>
      </c>
      <c r="S15">
        <f t="shared" si="1"/>
        <v>0</v>
      </c>
      <c r="T15">
        <f t="shared" si="1"/>
        <v>0</v>
      </c>
      <c r="U15">
        <f t="shared" si="1"/>
        <v>0</v>
      </c>
      <c r="V15">
        <f t="shared" si="1"/>
        <v>5</v>
      </c>
      <c r="W15">
        <f t="shared" si="1"/>
        <v>0</v>
      </c>
      <c r="X15">
        <f t="shared" si="1"/>
        <v>0</v>
      </c>
      <c r="Y15">
        <f t="shared" si="1"/>
        <v>0</v>
      </c>
      <c r="Z15">
        <f t="shared" si="2"/>
        <v>0</v>
      </c>
      <c r="AA15">
        <f t="shared" si="2"/>
        <v>0</v>
      </c>
      <c r="AB15">
        <f t="shared" si="2"/>
        <v>0</v>
      </c>
      <c r="AC15">
        <f t="shared" si="2"/>
        <v>0</v>
      </c>
    </row>
    <row r="16" spans="1:29">
      <c r="A16" s="63">
        <v>40340</v>
      </c>
      <c r="B16" s="71">
        <v>40472</v>
      </c>
      <c r="C16" s="58"/>
      <c r="D16" s="30"/>
      <c r="E16" s="17">
        <v>5</v>
      </c>
      <c r="F16" s="41" t="s">
        <v>18</v>
      </c>
      <c r="G16" s="15">
        <v>40342</v>
      </c>
      <c r="H16" s="4">
        <v>40382</v>
      </c>
      <c r="I16" s="66">
        <v>40432</v>
      </c>
      <c r="J16" s="61">
        <v>40472</v>
      </c>
      <c r="K16" s="14">
        <v>5.0999999999999996</v>
      </c>
      <c r="L16" s="3">
        <v>40422</v>
      </c>
      <c r="M16" s="6">
        <v>40431</v>
      </c>
      <c r="N16" s="7">
        <v>40432</v>
      </c>
      <c r="O16" s="15">
        <v>40472</v>
      </c>
      <c r="R16">
        <f t="shared" si="0"/>
        <v>0</v>
      </c>
      <c r="S16">
        <f t="shared" si="1"/>
        <v>0</v>
      </c>
      <c r="T16">
        <f t="shared" si="1"/>
        <v>0</v>
      </c>
      <c r="U16">
        <f t="shared" si="1"/>
        <v>0</v>
      </c>
      <c r="V16">
        <f t="shared" si="1"/>
        <v>0</v>
      </c>
      <c r="W16">
        <f t="shared" si="1"/>
        <v>5</v>
      </c>
      <c r="X16">
        <f t="shared" si="1"/>
        <v>0</v>
      </c>
      <c r="Y16">
        <f t="shared" si="1"/>
        <v>0</v>
      </c>
      <c r="Z16">
        <f t="shared" si="2"/>
        <v>0</v>
      </c>
      <c r="AA16">
        <f t="shared" si="2"/>
        <v>0</v>
      </c>
      <c r="AB16">
        <f t="shared" si="2"/>
        <v>0</v>
      </c>
      <c r="AC16">
        <f t="shared" si="2"/>
        <v>0</v>
      </c>
    </row>
    <row r="17" spans="1:29">
      <c r="A17" s="63">
        <v>40340</v>
      </c>
      <c r="B17" s="71">
        <v>40500</v>
      </c>
      <c r="C17" s="58"/>
      <c r="D17" s="30"/>
      <c r="E17" s="17">
        <v>5</v>
      </c>
      <c r="F17" s="41" t="s">
        <v>18</v>
      </c>
      <c r="G17" s="15">
        <v>40370</v>
      </c>
      <c r="H17" s="4">
        <v>40410</v>
      </c>
      <c r="I17" s="66">
        <v>40460</v>
      </c>
      <c r="J17" s="61">
        <v>40500</v>
      </c>
      <c r="K17" s="14">
        <v>5.0999999999999996</v>
      </c>
      <c r="L17" s="3">
        <v>40450</v>
      </c>
      <c r="M17" s="6">
        <v>40459</v>
      </c>
      <c r="N17" s="7">
        <v>40460</v>
      </c>
      <c r="O17" s="15">
        <v>40500</v>
      </c>
      <c r="R17">
        <f t="shared" si="0"/>
        <v>0</v>
      </c>
      <c r="S17">
        <f t="shared" si="1"/>
        <v>0</v>
      </c>
      <c r="T17">
        <f t="shared" si="1"/>
        <v>0</v>
      </c>
      <c r="U17">
        <f t="shared" si="1"/>
        <v>0</v>
      </c>
      <c r="V17">
        <f t="shared" si="1"/>
        <v>0</v>
      </c>
      <c r="W17">
        <f t="shared" si="1"/>
        <v>5</v>
      </c>
      <c r="X17">
        <f t="shared" si="1"/>
        <v>0</v>
      </c>
      <c r="Y17">
        <f t="shared" si="1"/>
        <v>0</v>
      </c>
      <c r="Z17">
        <f t="shared" si="2"/>
        <v>0</v>
      </c>
      <c r="AA17">
        <f t="shared" si="2"/>
        <v>0</v>
      </c>
      <c r="AB17">
        <f t="shared" si="2"/>
        <v>0</v>
      </c>
      <c r="AC17">
        <f t="shared" si="2"/>
        <v>0</v>
      </c>
    </row>
    <row r="18" spans="1:29">
      <c r="A18" s="63">
        <v>40340</v>
      </c>
      <c r="B18" s="75">
        <v>40521</v>
      </c>
      <c r="C18" s="98"/>
      <c r="D18" s="99"/>
      <c r="E18" s="59">
        <v>5</v>
      </c>
      <c r="F18" s="62" t="s">
        <v>18</v>
      </c>
      <c r="G18" s="26">
        <v>40391</v>
      </c>
      <c r="H18" s="16">
        <v>40431</v>
      </c>
      <c r="I18" s="70">
        <v>40481</v>
      </c>
      <c r="J18" s="72">
        <v>40521</v>
      </c>
      <c r="K18" s="14">
        <v>5.0999999999999996</v>
      </c>
      <c r="L18" s="3">
        <v>40471</v>
      </c>
      <c r="M18" s="6">
        <v>40480</v>
      </c>
      <c r="N18" s="7">
        <v>40481</v>
      </c>
      <c r="O18" s="15">
        <v>40521</v>
      </c>
      <c r="R18">
        <f t="shared" si="0"/>
        <v>0</v>
      </c>
      <c r="S18">
        <f t="shared" si="1"/>
        <v>0</v>
      </c>
      <c r="T18">
        <f t="shared" si="1"/>
        <v>0</v>
      </c>
      <c r="U18">
        <f t="shared" si="1"/>
        <v>0</v>
      </c>
      <c r="V18">
        <f t="shared" si="1"/>
        <v>0</v>
      </c>
      <c r="W18">
        <f t="shared" si="1"/>
        <v>5</v>
      </c>
      <c r="X18">
        <f t="shared" si="1"/>
        <v>0</v>
      </c>
      <c r="Y18">
        <f t="shared" si="1"/>
        <v>0</v>
      </c>
      <c r="Z18">
        <f t="shared" si="2"/>
        <v>0</v>
      </c>
      <c r="AA18">
        <f t="shared" si="2"/>
        <v>0</v>
      </c>
      <c r="AB18">
        <f t="shared" si="2"/>
        <v>0</v>
      </c>
      <c r="AC18">
        <f t="shared" si="2"/>
        <v>0</v>
      </c>
    </row>
    <row r="19" spans="1:29">
      <c r="A19" s="63">
        <v>40375</v>
      </c>
      <c r="B19" s="74">
        <v>40549</v>
      </c>
      <c r="C19" s="98"/>
      <c r="D19" s="99"/>
      <c r="E19" s="60">
        <v>5</v>
      </c>
      <c r="F19" s="73" t="s">
        <v>19</v>
      </c>
      <c r="G19" s="15">
        <v>40419</v>
      </c>
      <c r="H19" s="4">
        <v>40459</v>
      </c>
      <c r="I19" s="66">
        <v>40509</v>
      </c>
      <c r="J19" s="61">
        <v>40549</v>
      </c>
      <c r="K19" s="14">
        <v>5.0999999999999996</v>
      </c>
      <c r="L19" s="3">
        <v>40499</v>
      </c>
      <c r="M19" s="6">
        <v>40508</v>
      </c>
      <c r="N19" s="7">
        <v>40509</v>
      </c>
      <c r="O19" s="15">
        <v>40549</v>
      </c>
      <c r="R19">
        <f t="shared" si="0"/>
        <v>0</v>
      </c>
      <c r="S19">
        <f t="shared" ref="S19:AC19" si="3">SUMPRODUCT((MONTH($A$3:$A$100)=MONTH("1/"&amp;S$2))*($B$3:$B$100=$B19)*($E$3:$E$100))</f>
        <v>0</v>
      </c>
      <c r="T19">
        <f t="shared" si="3"/>
        <v>0</v>
      </c>
      <c r="U19">
        <f t="shared" si="3"/>
        <v>0</v>
      </c>
      <c r="V19">
        <f t="shared" si="3"/>
        <v>0</v>
      </c>
      <c r="W19">
        <f t="shared" si="3"/>
        <v>0</v>
      </c>
      <c r="X19">
        <f t="shared" si="3"/>
        <v>5</v>
      </c>
      <c r="Y19">
        <f t="shared" si="3"/>
        <v>0</v>
      </c>
      <c r="Z19">
        <f t="shared" si="3"/>
        <v>0</v>
      </c>
      <c r="AA19">
        <f t="shared" si="3"/>
        <v>0</v>
      </c>
      <c r="AB19">
        <f t="shared" si="3"/>
        <v>0</v>
      </c>
      <c r="AC19">
        <f t="shared" si="3"/>
        <v>0</v>
      </c>
    </row>
  </sheetData>
  <mergeCells count="21">
    <mergeCell ref="N1:N2"/>
    <mergeCell ref="O1:O2"/>
    <mergeCell ref="A1:A2"/>
    <mergeCell ref="C1:C2"/>
    <mergeCell ref="B1:B2"/>
    <mergeCell ref="L1:L2"/>
    <mergeCell ref="M1:M2"/>
    <mergeCell ref="J8:J9"/>
    <mergeCell ref="B8:B9"/>
    <mergeCell ref="C8:C9"/>
    <mergeCell ref="G8:G9"/>
    <mergeCell ref="C18:C19"/>
    <mergeCell ref="D18:D19"/>
    <mergeCell ref="H8:H9"/>
    <mergeCell ref="I8:I9"/>
    <mergeCell ref="D5:D6"/>
    <mergeCell ref="K1:K2"/>
    <mergeCell ref="E1:E2"/>
    <mergeCell ref="J1:J2"/>
    <mergeCell ref="D1:D2"/>
    <mergeCell ref="I1:I2"/>
  </mergeCells>
  <phoneticPr fontId="0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O18"/>
  <sheetViews>
    <sheetView workbookViewId="0">
      <selection activeCell="J16" sqref="J16"/>
    </sheetView>
  </sheetViews>
  <sheetFormatPr defaultColWidth="9.140625" defaultRowHeight="15"/>
  <cols>
    <col min="1" max="1" width="10.7109375" bestFit="1" customWidth="1"/>
    <col min="2" max="2" width="17.42578125" bestFit="1" customWidth="1"/>
    <col min="5" max="5" width="4.5703125" bestFit="1" customWidth="1"/>
    <col min="7" max="8" width="10.85546875" bestFit="1" customWidth="1"/>
    <col min="9" max="10" width="11.140625" bestFit="1" customWidth="1"/>
    <col min="12" max="14" width="10.85546875" bestFit="1" customWidth="1"/>
    <col min="15" max="15" width="10.5703125" bestFit="1" customWidth="1"/>
  </cols>
  <sheetData>
    <row r="1" spans="1:15">
      <c r="A1" s="105" t="s">
        <v>0</v>
      </c>
      <c r="B1" s="109" t="s">
        <v>20</v>
      </c>
      <c r="C1" s="107" t="s">
        <v>1</v>
      </c>
      <c r="D1" s="91" t="s">
        <v>21</v>
      </c>
      <c r="E1" s="87" t="s">
        <v>2</v>
      </c>
      <c r="F1" s="1" t="s">
        <v>3</v>
      </c>
      <c r="G1" s="82" t="s">
        <v>4</v>
      </c>
      <c r="H1" s="68" t="s">
        <v>5</v>
      </c>
      <c r="I1" s="93" t="s">
        <v>6</v>
      </c>
      <c r="J1" s="89" t="s">
        <v>7</v>
      </c>
      <c r="K1" s="85" t="s">
        <v>2</v>
      </c>
      <c r="L1" s="111" t="s">
        <v>8</v>
      </c>
      <c r="M1" s="111" t="s">
        <v>9</v>
      </c>
      <c r="N1" s="101" t="s">
        <v>10</v>
      </c>
      <c r="O1" s="103" t="s">
        <v>11</v>
      </c>
    </row>
    <row r="2" spans="1:15">
      <c r="A2" s="106"/>
      <c r="B2" s="110"/>
      <c r="C2" s="108"/>
      <c r="D2" s="92"/>
      <c r="E2" s="88"/>
      <c r="F2" s="2" t="s">
        <v>12</v>
      </c>
      <c r="G2" s="83" t="s">
        <v>13</v>
      </c>
      <c r="H2" s="69" t="s">
        <v>14</v>
      </c>
      <c r="I2" s="94"/>
      <c r="J2" s="90"/>
      <c r="K2" s="86"/>
      <c r="L2" s="112"/>
      <c r="M2" s="112"/>
      <c r="N2" s="102"/>
      <c r="O2" s="104"/>
    </row>
    <row r="3" spans="1:15">
      <c r="A3" s="3">
        <v>40017</v>
      </c>
      <c r="B3" s="33">
        <v>40147</v>
      </c>
      <c r="C3" s="31"/>
      <c r="D3" s="32"/>
      <c r="E3" s="20">
        <v>4</v>
      </c>
      <c r="F3" s="21" t="s">
        <v>12</v>
      </c>
      <c r="G3" s="77">
        <v>40025</v>
      </c>
      <c r="H3" s="4">
        <v>40057</v>
      </c>
      <c r="I3" s="18">
        <v>40115</v>
      </c>
      <c r="J3" s="18">
        <v>40147</v>
      </c>
      <c r="K3" s="24">
        <v>4.25</v>
      </c>
      <c r="L3" s="19">
        <v>40100</v>
      </c>
      <c r="M3" s="22">
        <v>40109</v>
      </c>
      <c r="N3" s="23">
        <v>40115</v>
      </c>
      <c r="O3" s="25">
        <v>40147</v>
      </c>
    </row>
    <row r="4" spans="1:15">
      <c r="A4" s="35">
        <v>40064</v>
      </c>
      <c r="B4" s="52">
        <v>40161</v>
      </c>
      <c r="C4" s="79"/>
      <c r="D4" s="84"/>
      <c r="E4" s="55">
        <v>4</v>
      </c>
      <c r="F4" s="56" t="s">
        <v>15</v>
      </c>
      <c r="G4" s="26">
        <v>40039</v>
      </c>
      <c r="H4" s="26">
        <v>40071</v>
      </c>
      <c r="I4" s="49">
        <v>40129</v>
      </c>
      <c r="J4" s="50">
        <v>40161</v>
      </c>
      <c r="K4" s="29">
        <v>4.25</v>
      </c>
      <c r="L4" s="26">
        <v>40135</v>
      </c>
      <c r="M4" s="27">
        <v>40144</v>
      </c>
      <c r="N4" s="28">
        <v>40150</v>
      </c>
      <c r="O4" s="26">
        <v>40182</v>
      </c>
    </row>
    <row r="5" spans="1:15">
      <c r="A5" s="35">
        <v>40074</v>
      </c>
      <c r="B5" s="78">
        <v>40182</v>
      </c>
      <c r="C5" s="79"/>
      <c r="D5" s="84"/>
      <c r="E5" s="36">
        <v>4</v>
      </c>
      <c r="F5" s="37" t="s">
        <v>16</v>
      </c>
      <c r="G5" s="77">
        <v>40060</v>
      </c>
      <c r="H5" s="77">
        <v>40092</v>
      </c>
      <c r="I5" s="80">
        <v>40150</v>
      </c>
      <c r="J5" s="40">
        <v>40182</v>
      </c>
      <c r="K5" s="34">
        <v>4.25</v>
      </c>
      <c r="L5" s="77">
        <v>40135</v>
      </c>
      <c r="M5" s="47">
        <v>40144</v>
      </c>
      <c r="N5" s="48">
        <v>40150</v>
      </c>
      <c r="O5" s="77">
        <v>40182</v>
      </c>
    </row>
    <row r="6" spans="1:15">
      <c r="A6" s="35">
        <v>40064</v>
      </c>
      <c r="B6" s="78">
        <v>40191</v>
      </c>
      <c r="C6" s="79"/>
      <c r="D6" s="81"/>
      <c r="E6" s="36">
        <v>4</v>
      </c>
      <c r="F6" s="37" t="s">
        <v>15</v>
      </c>
      <c r="G6" s="77">
        <v>40067</v>
      </c>
      <c r="H6" s="77">
        <v>40099</v>
      </c>
      <c r="I6" s="80">
        <v>40157</v>
      </c>
      <c r="J6" s="40">
        <v>40189</v>
      </c>
      <c r="K6" s="34">
        <v>4.25</v>
      </c>
      <c r="L6" s="77">
        <v>40142</v>
      </c>
      <c r="M6" s="47">
        <v>40151</v>
      </c>
      <c r="N6" s="48">
        <v>40157</v>
      </c>
      <c r="O6" s="77">
        <v>40189</v>
      </c>
    </row>
    <row r="7" spans="1:15">
      <c r="A7" s="35">
        <v>40064</v>
      </c>
      <c r="B7" s="96">
        <v>40210</v>
      </c>
      <c r="C7" s="97"/>
      <c r="D7" s="54"/>
      <c r="E7" s="55">
        <v>6</v>
      </c>
      <c r="F7" s="37" t="s">
        <v>15</v>
      </c>
      <c r="G7" s="95">
        <v>40088</v>
      </c>
      <c r="H7" s="95">
        <v>40120</v>
      </c>
      <c r="I7" s="100">
        <v>40178</v>
      </c>
      <c r="J7" s="95">
        <v>40210</v>
      </c>
      <c r="K7" s="29">
        <v>5.95</v>
      </c>
      <c r="L7" s="26">
        <v>40163</v>
      </c>
      <c r="M7" s="27">
        <v>40172</v>
      </c>
      <c r="N7" s="28">
        <v>40178</v>
      </c>
      <c r="O7" s="26">
        <v>40210</v>
      </c>
    </row>
    <row r="8" spans="1:15">
      <c r="A8" s="35">
        <v>40116</v>
      </c>
      <c r="B8" s="96"/>
      <c r="C8" s="97"/>
      <c r="D8" s="81"/>
      <c r="E8" s="36">
        <v>5</v>
      </c>
      <c r="F8" s="37" t="s">
        <v>16</v>
      </c>
      <c r="G8" s="95"/>
      <c r="H8" s="95"/>
      <c r="I8" s="100"/>
      <c r="J8" s="95"/>
      <c r="K8" s="34">
        <v>5.0999999999999996</v>
      </c>
      <c r="L8" s="77">
        <v>40163</v>
      </c>
      <c r="M8" s="47">
        <v>40172</v>
      </c>
      <c r="N8" s="48">
        <v>40178</v>
      </c>
      <c r="O8" s="77">
        <v>40210</v>
      </c>
    </row>
    <row r="9" spans="1:15">
      <c r="A9" s="3">
        <v>40116</v>
      </c>
      <c r="B9" s="33">
        <v>40238</v>
      </c>
      <c r="C9" s="79"/>
      <c r="D9" s="81"/>
      <c r="E9" s="9">
        <v>5</v>
      </c>
      <c r="F9" s="37" t="s">
        <v>15</v>
      </c>
      <c r="G9" s="77">
        <v>40116</v>
      </c>
      <c r="H9" s="77">
        <v>40148</v>
      </c>
      <c r="I9" s="80">
        <v>40206</v>
      </c>
      <c r="J9" s="40">
        <v>40238</v>
      </c>
      <c r="K9" s="14">
        <v>5.0999999999999996</v>
      </c>
      <c r="L9" s="77">
        <v>40191</v>
      </c>
      <c r="M9" s="47">
        <v>40200</v>
      </c>
      <c r="N9" s="48">
        <v>40206</v>
      </c>
      <c r="O9" s="77">
        <v>40238</v>
      </c>
    </row>
    <row r="10" spans="1:15">
      <c r="A10" s="3">
        <v>40116</v>
      </c>
      <c r="B10" s="33">
        <v>40297</v>
      </c>
      <c r="C10" s="79"/>
      <c r="D10" s="81"/>
      <c r="E10" s="9">
        <v>5</v>
      </c>
      <c r="F10" s="37" t="s">
        <v>15</v>
      </c>
      <c r="G10" s="77">
        <v>40144</v>
      </c>
      <c r="H10" s="77">
        <v>40176</v>
      </c>
      <c r="I10" s="80">
        <v>40234</v>
      </c>
      <c r="J10" s="40">
        <v>40297</v>
      </c>
      <c r="K10" s="14">
        <v>5.0999999999999996</v>
      </c>
      <c r="L10" s="77">
        <v>40219</v>
      </c>
      <c r="M10" s="47">
        <v>40228</v>
      </c>
      <c r="N10" s="48">
        <v>40234</v>
      </c>
      <c r="O10" s="77">
        <v>40266</v>
      </c>
    </row>
    <row r="11" spans="1:15">
      <c r="A11" s="3">
        <v>40211</v>
      </c>
      <c r="B11" s="33">
        <v>40294</v>
      </c>
      <c r="C11" s="79"/>
      <c r="D11" s="81"/>
      <c r="E11" s="9">
        <v>5</v>
      </c>
      <c r="F11" s="11" t="s">
        <v>15</v>
      </c>
      <c r="G11" s="77">
        <v>40160</v>
      </c>
      <c r="H11" s="77">
        <v>40200</v>
      </c>
      <c r="I11" s="80">
        <v>40250</v>
      </c>
      <c r="J11" s="40">
        <v>40290</v>
      </c>
      <c r="K11" s="14">
        <v>5.0999999999999996</v>
      </c>
      <c r="L11" s="77"/>
      <c r="M11" s="47"/>
      <c r="N11" s="48">
        <v>40257</v>
      </c>
      <c r="O11" s="77">
        <v>40297</v>
      </c>
    </row>
    <row r="12" spans="1:15">
      <c r="A12" s="3"/>
      <c r="B12" s="33"/>
      <c r="C12" s="79"/>
      <c r="D12" s="38"/>
      <c r="E12" s="9"/>
      <c r="F12" s="11"/>
      <c r="G12" s="77"/>
      <c r="H12" s="77"/>
      <c r="I12" s="80"/>
      <c r="J12" s="40"/>
      <c r="K12" s="14"/>
      <c r="L12" s="35"/>
      <c r="M12" s="47"/>
      <c r="N12" s="48"/>
      <c r="O12" s="77"/>
    </row>
    <row r="13" spans="1:15">
      <c r="A13" s="3">
        <v>40318</v>
      </c>
      <c r="B13" s="67">
        <v>40317</v>
      </c>
      <c r="C13" s="8"/>
      <c r="D13" s="13"/>
      <c r="E13" s="9">
        <v>5</v>
      </c>
      <c r="F13" s="11" t="s">
        <v>17</v>
      </c>
      <c r="G13" s="77">
        <v>40279</v>
      </c>
      <c r="H13" s="4">
        <v>40319</v>
      </c>
      <c r="I13" s="5">
        <v>40369</v>
      </c>
      <c r="J13" s="10">
        <v>40317</v>
      </c>
      <c r="K13" s="14">
        <v>5.0999999999999996</v>
      </c>
      <c r="L13" s="3">
        <v>40359</v>
      </c>
      <c r="M13" s="6">
        <v>40368</v>
      </c>
      <c r="N13" s="7">
        <v>40369</v>
      </c>
      <c r="O13" s="77">
        <v>40409</v>
      </c>
    </row>
    <row r="14" spans="1:15">
      <c r="A14" s="3">
        <v>40318</v>
      </c>
      <c r="B14" s="67">
        <v>40307</v>
      </c>
      <c r="C14" s="8"/>
      <c r="D14" s="13"/>
      <c r="E14" s="9">
        <v>5</v>
      </c>
      <c r="F14" s="12" t="s">
        <v>17</v>
      </c>
      <c r="G14" s="77">
        <v>40300</v>
      </c>
      <c r="H14" s="4">
        <v>40340</v>
      </c>
      <c r="I14" s="5">
        <v>40390</v>
      </c>
      <c r="J14" s="10">
        <v>40307</v>
      </c>
      <c r="K14" s="14">
        <v>5.0999999999999996</v>
      </c>
      <c r="L14" s="3">
        <v>40380</v>
      </c>
      <c r="M14" s="6">
        <v>40389</v>
      </c>
      <c r="N14" s="7">
        <v>40390</v>
      </c>
      <c r="O14" s="77">
        <v>40430</v>
      </c>
    </row>
    <row r="15" spans="1:15">
      <c r="A15" s="63">
        <v>40340</v>
      </c>
      <c r="B15" s="71">
        <v>40503</v>
      </c>
      <c r="C15" s="58"/>
      <c r="D15" s="30"/>
      <c r="E15" s="17">
        <v>5</v>
      </c>
      <c r="F15" s="41" t="s">
        <v>18</v>
      </c>
      <c r="G15" s="77">
        <v>40342</v>
      </c>
      <c r="H15" s="4">
        <v>40382</v>
      </c>
      <c r="I15" s="66">
        <v>40432</v>
      </c>
      <c r="J15" s="61">
        <v>40503</v>
      </c>
      <c r="K15" s="14">
        <v>5.0999999999999996</v>
      </c>
      <c r="L15" s="3">
        <v>40422</v>
      </c>
      <c r="M15" s="6">
        <v>40431</v>
      </c>
      <c r="N15" s="7">
        <v>40432</v>
      </c>
      <c r="O15" s="77">
        <v>40472</v>
      </c>
    </row>
    <row r="16" spans="1:15">
      <c r="A16" s="63">
        <v>40340</v>
      </c>
      <c r="B16" s="71">
        <v>40500</v>
      </c>
      <c r="C16" s="58"/>
      <c r="D16" s="30"/>
      <c r="E16" s="17">
        <v>5</v>
      </c>
      <c r="F16" s="41" t="s">
        <v>18</v>
      </c>
      <c r="G16" s="77">
        <v>40370</v>
      </c>
      <c r="H16" s="4">
        <v>40410</v>
      </c>
      <c r="I16" s="66">
        <v>40460</v>
      </c>
      <c r="J16" s="61">
        <v>40500</v>
      </c>
      <c r="K16" s="14">
        <v>5.0999999999999996</v>
      </c>
      <c r="L16" s="3">
        <v>40450</v>
      </c>
      <c r="M16" s="6">
        <v>40459</v>
      </c>
      <c r="N16" s="7">
        <v>40460</v>
      </c>
      <c r="O16" s="77">
        <v>40500</v>
      </c>
    </row>
    <row r="17" spans="1:15">
      <c r="A17" s="63">
        <v>40340</v>
      </c>
      <c r="B17" s="75">
        <v>40521</v>
      </c>
      <c r="C17" s="98"/>
      <c r="D17" s="99"/>
      <c r="E17" s="59">
        <v>5</v>
      </c>
      <c r="F17" s="62" t="s">
        <v>18</v>
      </c>
      <c r="G17" s="26">
        <v>40391</v>
      </c>
      <c r="H17" s="16">
        <v>40431</v>
      </c>
      <c r="I17" s="70">
        <v>40481</v>
      </c>
      <c r="J17" s="72">
        <v>40521</v>
      </c>
      <c r="K17" s="14">
        <v>5.0999999999999996</v>
      </c>
      <c r="L17" s="3">
        <v>40471</v>
      </c>
      <c r="M17" s="6">
        <v>40480</v>
      </c>
      <c r="N17" s="7">
        <v>40481</v>
      </c>
      <c r="O17" s="77">
        <v>40521</v>
      </c>
    </row>
    <row r="18" spans="1:15">
      <c r="A18" s="63">
        <v>40375</v>
      </c>
      <c r="B18" s="74">
        <v>40549</v>
      </c>
      <c r="C18" s="98"/>
      <c r="D18" s="99"/>
      <c r="E18" s="60">
        <v>5</v>
      </c>
      <c r="F18" s="73" t="s">
        <v>19</v>
      </c>
      <c r="G18" s="77">
        <v>40419</v>
      </c>
      <c r="H18" s="4">
        <v>40459</v>
      </c>
      <c r="I18" s="66">
        <v>40509</v>
      </c>
      <c r="J18" s="61">
        <v>40549</v>
      </c>
      <c r="K18" s="14">
        <v>5.0999999999999996</v>
      </c>
      <c r="L18" s="3">
        <v>40499</v>
      </c>
      <c r="M18" s="6">
        <v>40508</v>
      </c>
      <c r="N18" s="7">
        <v>40509</v>
      </c>
      <c r="O18" s="77">
        <v>40549</v>
      </c>
    </row>
  </sheetData>
  <mergeCells count="21">
    <mergeCell ref="K1:K2"/>
    <mergeCell ref="L1:L2"/>
    <mergeCell ref="M1:M2"/>
    <mergeCell ref="N1:N2"/>
    <mergeCell ref="O1:O2"/>
    <mergeCell ref="J7:J8"/>
    <mergeCell ref="C17:C18"/>
    <mergeCell ref="D17:D18"/>
    <mergeCell ref="A1:A2"/>
    <mergeCell ref="B1:B2"/>
    <mergeCell ref="C1:C2"/>
    <mergeCell ref="D1:D2"/>
    <mergeCell ref="E1:E2"/>
    <mergeCell ref="I1:I2"/>
    <mergeCell ref="J1:J2"/>
    <mergeCell ref="D4:D5"/>
    <mergeCell ref="B7:B8"/>
    <mergeCell ref="C7:C8"/>
    <mergeCell ref="G7:G8"/>
    <mergeCell ref="H7:H8"/>
    <mergeCell ref="I7:I8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O17"/>
  <sheetViews>
    <sheetView tabSelected="1" workbookViewId="0">
      <selection activeCell="J15" sqref="J15"/>
    </sheetView>
  </sheetViews>
  <sheetFormatPr defaultColWidth="9.140625" defaultRowHeight="15"/>
  <cols>
    <col min="1" max="1" width="10.7109375" bestFit="1" customWidth="1"/>
    <col min="2" max="2" width="17.42578125" bestFit="1" customWidth="1"/>
    <col min="7" max="8" width="10.85546875" bestFit="1" customWidth="1"/>
    <col min="9" max="10" width="11.140625" bestFit="1" customWidth="1"/>
  </cols>
  <sheetData>
    <row r="1" spans="1:15" ht="28.5">
      <c r="A1" s="105" t="s">
        <v>0</v>
      </c>
      <c r="B1" s="109" t="s">
        <v>20</v>
      </c>
      <c r="C1" s="107" t="s">
        <v>1</v>
      </c>
      <c r="D1" s="91" t="s">
        <v>21</v>
      </c>
      <c r="E1" s="87" t="s">
        <v>2</v>
      </c>
      <c r="F1" s="1" t="s">
        <v>3</v>
      </c>
      <c r="G1" s="82" t="s">
        <v>4</v>
      </c>
      <c r="H1" s="68" t="s">
        <v>5</v>
      </c>
      <c r="I1" s="93" t="s">
        <v>6</v>
      </c>
      <c r="J1" s="89" t="s">
        <v>7</v>
      </c>
      <c r="K1" s="85" t="s">
        <v>2</v>
      </c>
      <c r="L1" s="111" t="s">
        <v>8</v>
      </c>
      <c r="M1" s="111" t="s">
        <v>9</v>
      </c>
      <c r="N1" s="101" t="s">
        <v>10</v>
      </c>
      <c r="O1" s="103" t="s">
        <v>11</v>
      </c>
    </row>
    <row r="2" spans="1:15">
      <c r="A2" s="106"/>
      <c r="B2" s="110"/>
      <c r="C2" s="108"/>
      <c r="D2" s="92"/>
      <c r="E2" s="88"/>
      <c r="F2" s="2" t="s">
        <v>12</v>
      </c>
      <c r="G2" s="83" t="s">
        <v>13</v>
      </c>
      <c r="H2" s="69" t="s">
        <v>14</v>
      </c>
      <c r="I2" s="94"/>
      <c r="J2" s="90"/>
      <c r="K2" s="86"/>
      <c r="L2" s="112"/>
      <c r="M2" s="112"/>
      <c r="N2" s="102"/>
      <c r="O2" s="104"/>
    </row>
    <row r="3" spans="1:15">
      <c r="A3" s="35">
        <v>40064</v>
      </c>
      <c r="B3" s="52">
        <v>40161</v>
      </c>
      <c r="C3" s="79"/>
      <c r="D3" s="84"/>
      <c r="E3" s="55">
        <v>4</v>
      </c>
      <c r="F3" s="56" t="s">
        <v>15</v>
      </c>
      <c r="G3" s="26">
        <v>40039</v>
      </c>
      <c r="H3" s="26">
        <v>40071</v>
      </c>
      <c r="I3" s="49">
        <v>40129</v>
      </c>
      <c r="J3" s="50">
        <v>40161</v>
      </c>
      <c r="K3" s="29">
        <v>4.25</v>
      </c>
      <c r="L3" s="26">
        <v>40135</v>
      </c>
      <c r="M3" s="27">
        <v>40144</v>
      </c>
      <c r="N3" s="28">
        <v>40150</v>
      </c>
      <c r="O3" s="26">
        <v>40182</v>
      </c>
    </row>
    <row r="4" spans="1:15">
      <c r="A4" s="35">
        <v>40074</v>
      </c>
      <c r="B4" s="78">
        <v>40182</v>
      </c>
      <c r="C4" s="79"/>
      <c r="D4" s="84"/>
      <c r="E4" s="36">
        <v>4</v>
      </c>
      <c r="F4" s="37" t="s">
        <v>16</v>
      </c>
      <c r="G4" s="77">
        <v>40060</v>
      </c>
      <c r="H4" s="77">
        <v>40092</v>
      </c>
      <c r="I4" s="80">
        <v>40150</v>
      </c>
      <c r="J4" s="40">
        <v>40182</v>
      </c>
      <c r="K4" s="34">
        <v>4.25</v>
      </c>
      <c r="L4" s="77">
        <v>40135</v>
      </c>
      <c r="M4" s="47">
        <v>40144</v>
      </c>
      <c r="N4" s="48">
        <v>40150</v>
      </c>
      <c r="O4" s="77">
        <v>40182</v>
      </c>
    </row>
    <row r="5" spans="1:15">
      <c r="A5" s="35">
        <v>40064</v>
      </c>
      <c r="B5" s="78">
        <v>40191</v>
      </c>
      <c r="C5" s="79"/>
      <c r="D5" s="81"/>
      <c r="E5" s="36">
        <v>4</v>
      </c>
      <c r="F5" s="37" t="s">
        <v>15</v>
      </c>
      <c r="G5" s="77">
        <v>40067</v>
      </c>
      <c r="H5" s="77">
        <v>40099</v>
      </c>
      <c r="I5" s="80">
        <v>40157</v>
      </c>
      <c r="J5" s="40">
        <v>40189</v>
      </c>
      <c r="K5" s="34">
        <v>4.25</v>
      </c>
      <c r="L5" s="77">
        <v>40142</v>
      </c>
      <c r="M5" s="47">
        <v>40151</v>
      </c>
      <c r="N5" s="48">
        <v>40157</v>
      </c>
      <c r="O5" s="77">
        <v>40189</v>
      </c>
    </row>
    <row r="6" spans="1:15">
      <c r="A6" s="35">
        <v>40064</v>
      </c>
      <c r="B6" s="96">
        <v>36936</v>
      </c>
      <c r="C6" s="97"/>
      <c r="D6" s="54"/>
      <c r="E6" s="55">
        <v>6</v>
      </c>
      <c r="F6" s="37" t="s">
        <v>15</v>
      </c>
      <c r="G6" s="95">
        <v>40088</v>
      </c>
      <c r="H6" s="95">
        <v>40120</v>
      </c>
      <c r="I6" s="100">
        <v>40178</v>
      </c>
      <c r="J6" s="95">
        <v>40223</v>
      </c>
      <c r="K6" s="29">
        <v>5.95</v>
      </c>
      <c r="L6" s="26">
        <v>40163</v>
      </c>
      <c r="M6" s="27">
        <v>40172</v>
      </c>
      <c r="N6" s="28">
        <v>40178</v>
      </c>
      <c r="O6" s="26">
        <v>40210</v>
      </c>
    </row>
    <row r="7" spans="1:15">
      <c r="A7" s="35">
        <v>40116</v>
      </c>
      <c r="B7" s="96"/>
      <c r="C7" s="97"/>
      <c r="D7" s="81"/>
      <c r="E7" s="36">
        <v>5</v>
      </c>
      <c r="F7" s="37" t="s">
        <v>16</v>
      </c>
      <c r="G7" s="95"/>
      <c r="H7" s="95"/>
      <c r="I7" s="100"/>
      <c r="J7" s="95"/>
      <c r="K7" s="34">
        <v>5.0999999999999996</v>
      </c>
      <c r="L7" s="77">
        <v>40163</v>
      </c>
      <c r="M7" s="47">
        <v>40172</v>
      </c>
      <c r="N7" s="48">
        <v>40178</v>
      </c>
      <c r="O7" s="77">
        <v>40210</v>
      </c>
    </row>
    <row r="8" spans="1:15">
      <c r="A8" s="3">
        <v>40116</v>
      </c>
      <c r="B8" s="33">
        <v>40238</v>
      </c>
      <c r="C8" s="79"/>
      <c r="D8" s="81"/>
      <c r="E8" s="9">
        <v>5</v>
      </c>
      <c r="F8" s="37" t="s">
        <v>15</v>
      </c>
      <c r="G8" s="77">
        <v>40116</v>
      </c>
      <c r="H8" s="77">
        <v>40148</v>
      </c>
      <c r="I8" s="80">
        <v>40206</v>
      </c>
      <c r="J8" s="40">
        <v>40238</v>
      </c>
      <c r="K8" s="14">
        <v>5.0999999999999996</v>
      </c>
      <c r="L8" s="77">
        <v>40191</v>
      </c>
      <c r="M8" s="47">
        <v>40200</v>
      </c>
      <c r="N8" s="48">
        <v>40206</v>
      </c>
      <c r="O8" s="77">
        <v>40238</v>
      </c>
    </row>
    <row r="9" spans="1:15">
      <c r="A9" s="3">
        <v>40116</v>
      </c>
      <c r="B9" s="33">
        <v>40266</v>
      </c>
      <c r="C9" s="79"/>
      <c r="D9" s="81"/>
      <c r="E9" s="9">
        <v>5</v>
      </c>
      <c r="F9" s="37" t="s">
        <v>15</v>
      </c>
      <c r="G9" s="77">
        <v>40144</v>
      </c>
      <c r="H9" s="77">
        <v>40176</v>
      </c>
      <c r="I9" s="80">
        <v>40234</v>
      </c>
      <c r="J9" s="40">
        <v>40266</v>
      </c>
      <c r="K9" s="14">
        <v>5.0999999999999996</v>
      </c>
      <c r="L9" s="77">
        <v>40219</v>
      </c>
      <c r="M9" s="47">
        <v>40228</v>
      </c>
      <c r="N9" s="48">
        <v>40234</v>
      </c>
      <c r="O9" s="77">
        <v>40266</v>
      </c>
    </row>
    <row r="10" spans="1:15">
      <c r="A10" s="3">
        <v>40211</v>
      </c>
      <c r="B10" s="33">
        <v>40294</v>
      </c>
      <c r="C10" s="79"/>
      <c r="D10" s="81"/>
      <c r="E10" s="9">
        <v>5</v>
      </c>
      <c r="F10" s="11" t="s">
        <v>15</v>
      </c>
      <c r="G10" s="77">
        <v>40160</v>
      </c>
      <c r="H10" s="77">
        <v>40200</v>
      </c>
      <c r="I10" s="80">
        <v>40250</v>
      </c>
      <c r="J10" s="40">
        <v>40290</v>
      </c>
      <c r="K10" s="14">
        <v>5.0999999999999996</v>
      </c>
      <c r="L10" s="77"/>
      <c r="M10" s="47"/>
      <c r="N10" s="48">
        <v>40257</v>
      </c>
      <c r="O10" s="77">
        <v>40297</v>
      </c>
    </row>
    <row r="11" spans="1:15">
      <c r="A11" s="3"/>
      <c r="B11" s="33"/>
      <c r="C11" s="79"/>
      <c r="D11" s="38"/>
      <c r="E11" s="9"/>
      <c r="F11" s="11"/>
      <c r="G11" s="77"/>
      <c r="H11" s="77"/>
      <c r="I11" s="80"/>
      <c r="J11" s="40"/>
      <c r="K11" s="14"/>
      <c r="L11" s="35"/>
      <c r="M11" s="47"/>
      <c r="N11" s="48"/>
      <c r="O11" s="77"/>
    </row>
    <row r="12" spans="1:15">
      <c r="A12" s="3">
        <v>40318</v>
      </c>
      <c r="B12" s="67">
        <v>40317</v>
      </c>
      <c r="C12" s="8"/>
      <c r="D12" s="13"/>
      <c r="E12" s="9">
        <v>5</v>
      </c>
      <c r="F12" s="11" t="s">
        <v>17</v>
      </c>
      <c r="G12" s="77">
        <v>40279</v>
      </c>
      <c r="H12" s="4">
        <v>40319</v>
      </c>
      <c r="I12" s="5">
        <v>40369</v>
      </c>
      <c r="J12" s="10">
        <v>40317</v>
      </c>
      <c r="K12" s="14">
        <v>5.0999999999999996</v>
      </c>
      <c r="L12" s="3">
        <v>40359</v>
      </c>
      <c r="M12" s="6">
        <v>40368</v>
      </c>
      <c r="N12" s="7">
        <v>40369</v>
      </c>
      <c r="O12" s="77">
        <v>40409</v>
      </c>
    </row>
    <row r="13" spans="1:15">
      <c r="A13" s="3">
        <v>40318</v>
      </c>
      <c r="B13" s="67">
        <v>40491</v>
      </c>
      <c r="C13" s="8"/>
      <c r="D13" s="13"/>
      <c r="E13" s="9">
        <v>5</v>
      </c>
      <c r="F13" s="12" t="s">
        <v>17</v>
      </c>
      <c r="G13" s="77">
        <v>40300</v>
      </c>
      <c r="H13" s="4">
        <v>40340</v>
      </c>
      <c r="I13" s="5">
        <v>40390</v>
      </c>
      <c r="J13" s="10">
        <v>40491</v>
      </c>
      <c r="K13" s="14">
        <v>5.0999999999999996</v>
      </c>
      <c r="L13" s="3">
        <v>40380</v>
      </c>
      <c r="M13" s="6">
        <v>40389</v>
      </c>
      <c r="N13" s="7">
        <v>40390</v>
      </c>
      <c r="O13" s="77">
        <v>40430</v>
      </c>
    </row>
    <row r="14" spans="1:15">
      <c r="A14" s="63">
        <v>40340</v>
      </c>
      <c r="B14" s="71">
        <v>40503</v>
      </c>
      <c r="C14" s="58"/>
      <c r="D14" s="30"/>
      <c r="E14" s="17">
        <v>5</v>
      </c>
      <c r="F14" s="41" t="s">
        <v>18</v>
      </c>
      <c r="G14" s="77">
        <v>40342</v>
      </c>
      <c r="H14" s="4">
        <v>40382</v>
      </c>
      <c r="I14" s="66">
        <v>40432</v>
      </c>
      <c r="J14" s="61">
        <v>40503</v>
      </c>
      <c r="K14" s="14">
        <v>5.0999999999999996</v>
      </c>
      <c r="L14" s="3">
        <v>40422</v>
      </c>
      <c r="M14" s="6">
        <v>40431</v>
      </c>
      <c r="N14" s="7">
        <v>40432</v>
      </c>
      <c r="O14" s="77">
        <v>40472</v>
      </c>
    </row>
    <row r="15" spans="1:15">
      <c r="A15" s="63">
        <v>40340</v>
      </c>
      <c r="B15" s="71">
        <v>40500</v>
      </c>
      <c r="C15" s="58"/>
      <c r="D15" s="30"/>
      <c r="E15" s="17">
        <v>5</v>
      </c>
      <c r="F15" s="41" t="s">
        <v>18</v>
      </c>
      <c r="G15" s="77">
        <v>40370</v>
      </c>
      <c r="H15" s="4">
        <v>40410</v>
      </c>
      <c r="I15" s="66">
        <v>40460</v>
      </c>
      <c r="J15" s="61">
        <v>40500</v>
      </c>
      <c r="K15" s="14">
        <v>5.0999999999999996</v>
      </c>
      <c r="L15" s="3">
        <v>40450</v>
      </c>
      <c r="M15" s="6">
        <v>40459</v>
      </c>
      <c r="N15" s="7">
        <v>40460</v>
      </c>
      <c r="O15" s="77">
        <v>40500</v>
      </c>
    </row>
    <row r="16" spans="1:15">
      <c r="A16" s="63">
        <v>40340</v>
      </c>
      <c r="B16" s="75">
        <v>40521</v>
      </c>
      <c r="C16" s="98"/>
      <c r="D16" s="99"/>
      <c r="E16" s="59">
        <v>5</v>
      </c>
      <c r="F16" s="62" t="s">
        <v>18</v>
      </c>
      <c r="G16" s="26">
        <v>40391</v>
      </c>
      <c r="H16" s="16">
        <v>40431</v>
      </c>
      <c r="I16" s="70">
        <v>40481</v>
      </c>
      <c r="J16" s="72">
        <v>40521</v>
      </c>
      <c r="K16" s="14">
        <v>5.0999999999999996</v>
      </c>
      <c r="L16" s="3">
        <v>40471</v>
      </c>
      <c r="M16" s="6">
        <v>40480</v>
      </c>
      <c r="N16" s="7">
        <v>40481</v>
      </c>
      <c r="O16" s="77">
        <v>40521</v>
      </c>
    </row>
    <row r="17" spans="1:15">
      <c r="A17" s="63">
        <v>40375</v>
      </c>
      <c r="B17" s="74">
        <v>40549</v>
      </c>
      <c r="C17" s="98"/>
      <c r="D17" s="99"/>
      <c r="E17" s="60">
        <v>5</v>
      </c>
      <c r="F17" s="73" t="s">
        <v>19</v>
      </c>
      <c r="G17" s="77">
        <v>40419</v>
      </c>
      <c r="H17" s="4">
        <v>40459</v>
      </c>
      <c r="I17" s="66">
        <v>40509</v>
      </c>
      <c r="J17" s="61">
        <v>40549</v>
      </c>
      <c r="K17" s="14">
        <v>5.0999999999999996</v>
      </c>
      <c r="L17" s="3">
        <v>40499</v>
      </c>
      <c r="M17" s="6">
        <v>40508</v>
      </c>
      <c r="N17" s="7">
        <v>40509</v>
      </c>
      <c r="O17" s="77">
        <v>40549</v>
      </c>
    </row>
  </sheetData>
  <mergeCells count="21">
    <mergeCell ref="K1:K2"/>
    <mergeCell ref="L1:L2"/>
    <mergeCell ref="M1:M2"/>
    <mergeCell ref="N1:N2"/>
    <mergeCell ref="O1:O2"/>
    <mergeCell ref="J6:J7"/>
    <mergeCell ref="C16:C17"/>
    <mergeCell ref="D16:D17"/>
    <mergeCell ref="A1:A2"/>
    <mergeCell ref="B1:B2"/>
    <mergeCell ref="C1:C2"/>
    <mergeCell ref="D1:D2"/>
    <mergeCell ref="E1:E2"/>
    <mergeCell ref="I1:I2"/>
    <mergeCell ref="J1:J2"/>
    <mergeCell ref="D3:D4"/>
    <mergeCell ref="B6:B7"/>
    <mergeCell ref="C6:C7"/>
    <mergeCell ref="G6:G7"/>
    <mergeCell ref="H6:H7"/>
    <mergeCell ref="I6:I7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Article 1</vt:lpstr>
      <vt:lpstr>Article 2</vt:lpstr>
      <vt:lpstr>Article 3</vt:lpstr>
    </vt:vector>
  </TitlesOfParts>
  <Company>SCEU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Janos Avar</dc:creator>
  <cp:lastModifiedBy>Janos Avar</cp:lastModifiedBy>
  <dcterms:created xsi:type="dcterms:W3CDTF">2011-12-07T14:46:22Z</dcterms:created>
  <dcterms:modified xsi:type="dcterms:W3CDTF">2011-12-09T13:32:11Z</dcterms:modified>
</cp:coreProperties>
</file>