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735" windowWidth="23490" windowHeight="5085"/>
  </bookViews>
  <sheets>
    <sheet name="Nom" sheetId="1" r:id="rId1"/>
    <sheet name="Feuil1" sheetId="2" r:id="rId2"/>
  </sheets>
  <definedNames>
    <definedName name="_xlnm._FilterDatabase" localSheetId="0" hidden="1">Nom!$BW$7:$CA$25</definedName>
  </definedNames>
  <calcPr calcId="125725"/>
</workbook>
</file>

<file path=xl/calcChain.xml><?xml version="1.0" encoding="utf-8"?>
<calcChain xmlns="http://schemas.openxmlformats.org/spreadsheetml/2006/main">
  <c r="CA5" i="1"/>
  <c r="BY5"/>
  <c r="BX5"/>
  <c r="CA36"/>
  <c r="BY36"/>
  <c r="BX36"/>
  <c r="BT34" l="1"/>
  <c r="BR34"/>
  <c r="BQ34"/>
  <c r="BT33"/>
  <c r="BR33"/>
  <c r="BQ33"/>
  <c r="BT32"/>
  <c r="BR32"/>
  <c r="BQ32"/>
  <c r="BT31"/>
  <c r="BR31"/>
  <c r="BQ31"/>
  <c r="BT30"/>
  <c r="BR30"/>
  <c r="BQ30"/>
  <c r="BT29"/>
  <c r="BR29"/>
  <c r="BQ29"/>
  <c r="BT28"/>
  <c r="BR28"/>
  <c r="BQ28"/>
  <c r="BT27"/>
  <c r="BR27"/>
  <c r="BQ27"/>
  <c r="BT26"/>
  <c r="BR26"/>
  <c r="BQ26"/>
  <c r="BT25"/>
  <c r="BR25"/>
  <c r="BQ25"/>
  <c r="BT24"/>
  <c r="BR24"/>
  <c r="BQ24"/>
  <c r="BT23"/>
  <c r="BR23"/>
  <c r="BQ23"/>
  <c r="BT22"/>
  <c r="BR22"/>
  <c r="BQ22"/>
  <c r="BT21"/>
  <c r="BR21"/>
  <c r="BQ21"/>
  <c r="BT20"/>
  <c r="BR20"/>
  <c r="BQ20"/>
  <c r="BT19"/>
  <c r="BR19"/>
  <c r="BQ19"/>
  <c r="BT18"/>
  <c r="BR18"/>
  <c r="BQ18"/>
  <c r="BP34"/>
  <c r="BN34"/>
  <c r="BM34"/>
  <c r="BP33"/>
  <c r="BN33"/>
  <c r="BM33"/>
  <c r="BP32"/>
  <c r="BN32"/>
  <c r="BM32"/>
  <c r="BP31"/>
  <c r="BN31"/>
  <c r="BM31"/>
  <c r="BP30"/>
  <c r="BN30"/>
  <c r="BM30"/>
  <c r="BP29"/>
  <c r="BN29"/>
  <c r="BM29"/>
  <c r="BP28"/>
  <c r="BN28"/>
  <c r="BM28"/>
  <c r="BP27"/>
  <c r="BN27"/>
  <c r="BM27"/>
  <c r="BP26"/>
  <c r="BN26"/>
  <c r="BM26"/>
  <c r="BP25"/>
  <c r="BN25"/>
  <c r="BM25"/>
  <c r="BP24"/>
  <c r="BN24"/>
  <c r="BM24"/>
  <c r="BP23"/>
  <c r="BN23"/>
  <c r="BM23"/>
  <c r="BP22"/>
  <c r="BN22"/>
  <c r="BM22"/>
  <c r="BP21"/>
  <c r="BN21"/>
  <c r="BM21"/>
  <c r="BP20"/>
  <c r="BN20"/>
  <c r="BM20"/>
  <c r="BP19"/>
  <c r="BN19"/>
  <c r="BM19"/>
  <c r="BP18"/>
  <c r="BN18"/>
  <c r="BM18"/>
  <c r="BL34"/>
  <c r="BJ34"/>
  <c r="BI34"/>
  <c r="BL33"/>
  <c r="BJ33"/>
  <c r="BI33"/>
  <c r="BL32"/>
  <c r="BJ32"/>
  <c r="BI32"/>
  <c r="BL31"/>
  <c r="BJ31"/>
  <c r="BI31"/>
  <c r="BL30"/>
  <c r="BJ30"/>
  <c r="BI30"/>
  <c r="BL29"/>
  <c r="BJ29"/>
  <c r="BI29"/>
  <c r="BL28"/>
  <c r="BJ28"/>
  <c r="BI28"/>
  <c r="BL27"/>
  <c r="BJ27"/>
  <c r="BI27"/>
  <c r="BL26"/>
  <c r="BJ26"/>
  <c r="BI26"/>
  <c r="BL25"/>
  <c r="BJ25"/>
  <c r="BI25"/>
  <c r="BL24"/>
  <c r="BJ24"/>
  <c r="BI24"/>
  <c r="BL23"/>
  <c r="BJ23"/>
  <c r="BI23"/>
  <c r="BL22"/>
  <c r="BJ22"/>
  <c r="BI22"/>
  <c r="BL21"/>
  <c r="BJ21"/>
  <c r="BI21"/>
  <c r="BL20"/>
  <c r="BJ20"/>
  <c r="BI20"/>
  <c r="BL19"/>
  <c r="BJ19"/>
  <c r="BI19"/>
  <c r="BL18"/>
  <c r="BJ18"/>
  <c r="BI18"/>
  <c r="BH34"/>
  <c r="BF34"/>
  <c r="BE34"/>
  <c r="BH33"/>
  <c r="BF33"/>
  <c r="BE33"/>
  <c r="BH32"/>
  <c r="BF32"/>
  <c r="BE32"/>
  <c r="BH31"/>
  <c r="BF31"/>
  <c r="BE31"/>
  <c r="BH30"/>
  <c r="BF30"/>
  <c r="BE30"/>
  <c r="BH29"/>
  <c r="BF29"/>
  <c r="BE29"/>
  <c r="BH28"/>
  <c r="BF28"/>
  <c r="BE28"/>
  <c r="BH27"/>
  <c r="BF27"/>
  <c r="BE27"/>
  <c r="BH26"/>
  <c r="BF26"/>
  <c r="BE26"/>
  <c r="BH25"/>
  <c r="BF25"/>
  <c r="BE25"/>
  <c r="BH24"/>
  <c r="BF24"/>
  <c r="BE24"/>
  <c r="BH23"/>
  <c r="BF23"/>
  <c r="BE23"/>
  <c r="BH22"/>
  <c r="BF22"/>
  <c r="BE22"/>
  <c r="BH21"/>
  <c r="BF21"/>
  <c r="BE21"/>
  <c r="BH20"/>
  <c r="BF20"/>
  <c r="BE20"/>
  <c r="BH19"/>
  <c r="BF19"/>
  <c r="BE19"/>
  <c r="BH18"/>
  <c r="BF18"/>
  <c r="BE18"/>
  <c r="BD34"/>
  <c r="BB34"/>
  <c r="BA34"/>
  <c r="BD33"/>
  <c r="BB33"/>
  <c r="BA33"/>
  <c r="BD32"/>
  <c r="BB32"/>
  <c r="BA32"/>
  <c r="BD31"/>
  <c r="BB31"/>
  <c r="BA31"/>
  <c r="BD30"/>
  <c r="BB30"/>
  <c r="BA30"/>
  <c r="BD29"/>
  <c r="BB29"/>
  <c r="BA29"/>
  <c r="BD28"/>
  <c r="BB28"/>
  <c r="BA28"/>
  <c r="BD27"/>
  <c r="BB27"/>
  <c r="BA27"/>
  <c r="BD26"/>
  <c r="BB26"/>
  <c r="BA26"/>
  <c r="BD25"/>
  <c r="BB25"/>
  <c r="BA25"/>
  <c r="BD24"/>
  <c r="BB24"/>
  <c r="BA24"/>
  <c r="BD23"/>
  <c r="BB23"/>
  <c r="BA23"/>
  <c r="BD22"/>
  <c r="BB22"/>
  <c r="BA22"/>
  <c r="BD21"/>
  <c r="BB21"/>
  <c r="BA21"/>
  <c r="BD20"/>
  <c r="BB20"/>
  <c r="BA20"/>
  <c r="BD19"/>
  <c r="BB19"/>
  <c r="BA19"/>
  <c r="BD18"/>
  <c r="BB18"/>
  <c r="BA18"/>
  <c r="AZ34"/>
  <c r="AX34"/>
  <c r="AW34"/>
  <c r="AZ33"/>
  <c r="AX33"/>
  <c r="AW33"/>
  <c r="AZ32"/>
  <c r="AX32"/>
  <c r="AW32"/>
  <c r="AZ31"/>
  <c r="AX31"/>
  <c r="AW31"/>
  <c r="AZ30"/>
  <c r="AX30"/>
  <c r="AW30"/>
  <c r="AZ29"/>
  <c r="AX29"/>
  <c r="AW29"/>
  <c r="AZ28"/>
  <c r="AX28"/>
  <c r="AW28"/>
  <c r="AZ27"/>
  <c r="AX27"/>
  <c r="AW27"/>
  <c r="AZ26"/>
  <c r="AX26"/>
  <c r="AW26"/>
  <c r="AZ25"/>
  <c r="AX25"/>
  <c r="AW25"/>
  <c r="AZ24"/>
  <c r="AX24"/>
  <c r="AW24"/>
  <c r="AZ23"/>
  <c r="AX23"/>
  <c r="AW23"/>
  <c r="AZ22"/>
  <c r="AX22"/>
  <c r="AW22"/>
  <c r="AZ21"/>
  <c r="AX21"/>
  <c r="AW21"/>
  <c r="AZ20"/>
  <c r="AX20"/>
  <c r="AW20"/>
  <c r="AZ19"/>
  <c r="AX19"/>
  <c r="AW19"/>
  <c r="AZ18"/>
  <c r="AX18"/>
  <c r="AW18"/>
  <c r="AV34"/>
  <c r="AT34"/>
  <c r="AS34"/>
  <c r="AV33"/>
  <c r="AT33"/>
  <c r="AS33"/>
  <c r="AV32"/>
  <c r="AT32"/>
  <c r="AS32"/>
  <c r="AV31"/>
  <c r="AT31"/>
  <c r="AS31"/>
  <c r="AV30"/>
  <c r="AT30"/>
  <c r="AS30"/>
  <c r="AV29"/>
  <c r="AT29"/>
  <c r="AS29"/>
  <c r="AV28"/>
  <c r="AT28"/>
  <c r="AS28"/>
  <c r="AV27"/>
  <c r="AT27"/>
  <c r="AS27"/>
  <c r="AV26"/>
  <c r="AT26"/>
  <c r="AS26"/>
  <c r="AV25"/>
  <c r="AT25"/>
  <c r="AS25"/>
  <c r="AV24"/>
  <c r="AT24"/>
  <c r="AS24"/>
  <c r="AV23"/>
  <c r="AT23"/>
  <c r="AS23"/>
  <c r="AV22"/>
  <c r="AT22"/>
  <c r="AS22"/>
  <c r="AV21"/>
  <c r="AT21"/>
  <c r="AS21"/>
  <c r="AV20"/>
  <c r="AT20"/>
  <c r="AS20"/>
  <c r="AV19"/>
  <c r="AT19"/>
  <c r="AS19"/>
  <c r="AV18"/>
  <c r="AT18"/>
  <c r="AS18"/>
  <c r="AR34"/>
  <c r="AP34"/>
  <c r="AO34"/>
  <c r="AR33"/>
  <c r="AP33"/>
  <c r="AO33"/>
  <c r="AR32"/>
  <c r="AP32"/>
  <c r="AO32"/>
  <c r="AR31"/>
  <c r="AP31"/>
  <c r="AO31"/>
  <c r="AR30"/>
  <c r="AP30"/>
  <c r="AO30"/>
  <c r="AR29"/>
  <c r="AP29"/>
  <c r="AO29"/>
  <c r="AR28"/>
  <c r="AP28"/>
  <c r="AO28"/>
  <c r="AR27"/>
  <c r="AP27"/>
  <c r="AO27"/>
  <c r="AR26"/>
  <c r="AP26"/>
  <c r="AO26"/>
  <c r="AR25"/>
  <c r="AP25"/>
  <c r="AO25"/>
  <c r="AR24"/>
  <c r="AP24"/>
  <c r="AO24"/>
  <c r="AR23"/>
  <c r="AP23"/>
  <c r="AO23"/>
  <c r="AR22"/>
  <c r="AP22"/>
  <c r="AO22"/>
  <c r="AR21"/>
  <c r="AP21"/>
  <c r="AO21"/>
  <c r="AR20"/>
  <c r="AP20"/>
  <c r="AO20"/>
  <c r="AR19"/>
  <c r="AP19"/>
  <c r="AO19"/>
  <c r="AR18"/>
  <c r="AP18"/>
  <c r="AO18"/>
  <c r="AM34"/>
  <c r="AK34"/>
  <c r="AJ34"/>
  <c r="AM33"/>
  <c r="AK33"/>
  <c r="AJ33"/>
  <c r="AM32"/>
  <c r="AK32"/>
  <c r="AJ32"/>
  <c r="AM31"/>
  <c r="AK31"/>
  <c r="AJ31"/>
  <c r="AM30"/>
  <c r="AK30"/>
  <c r="AJ30"/>
  <c r="AM29"/>
  <c r="AK29"/>
  <c r="AJ29"/>
  <c r="AM28"/>
  <c r="AK28"/>
  <c r="AJ28"/>
  <c r="AM27"/>
  <c r="AK27"/>
  <c r="AJ27"/>
  <c r="AM26"/>
  <c r="AK26"/>
  <c r="AJ26"/>
  <c r="AM25"/>
  <c r="AK25"/>
  <c r="AJ25"/>
  <c r="AM24"/>
  <c r="AK24"/>
  <c r="AJ24"/>
  <c r="AM23"/>
  <c r="AK23"/>
  <c r="AJ23"/>
  <c r="AM22"/>
  <c r="AK22"/>
  <c r="AJ22"/>
  <c r="AM21"/>
  <c r="AK21"/>
  <c r="AJ21"/>
  <c r="AM20"/>
  <c r="AK20"/>
  <c r="AJ20"/>
  <c r="AM19"/>
  <c r="AK19"/>
  <c r="AJ19"/>
  <c r="AM18"/>
  <c r="AK18"/>
  <c r="AJ18"/>
  <c r="AI34"/>
  <c r="AG34"/>
  <c r="AF34"/>
  <c r="AI33"/>
  <c r="AG33"/>
  <c r="AF33"/>
  <c r="AI32"/>
  <c r="AG32"/>
  <c r="AF32"/>
  <c r="AI31"/>
  <c r="AG31"/>
  <c r="AF31"/>
  <c r="AI30"/>
  <c r="AG30"/>
  <c r="AF30"/>
  <c r="AI29"/>
  <c r="AG29"/>
  <c r="AF29"/>
  <c r="AI28"/>
  <c r="AG28"/>
  <c r="AF28"/>
  <c r="AI27"/>
  <c r="AG27"/>
  <c r="AF27"/>
  <c r="AI26"/>
  <c r="AG26"/>
  <c r="AF26"/>
  <c r="AI25"/>
  <c r="AG25"/>
  <c r="AF25"/>
  <c r="AI24"/>
  <c r="AG24"/>
  <c r="AF24"/>
  <c r="AI23"/>
  <c r="AG23"/>
  <c r="AF23"/>
  <c r="AI22"/>
  <c r="AG22"/>
  <c r="AF22"/>
  <c r="AI21"/>
  <c r="AG21"/>
  <c r="AF21"/>
  <c r="AI20"/>
  <c r="AG20"/>
  <c r="AF20"/>
  <c r="AI19"/>
  <c r="AG19"/>
  <c r="AF19"/>
  <c r="AI18"/>
  <c r="AG18"/>
  <c r="AF18"/>
  <c r="AE34"/>
  <c r="AC34"/>
  <c r="AB34"/>
  <c r="AE33"/>
  <c r="AC33"/>
  <c r="AB33"/>
  <c r="AE32"/>
  <c r="AC32"/>
  <c r="AB32"/>
  <c r="AE31"/>
  <c r="AC31"/>
  <c r="AB31"/>
  <c r="AE30"/>
  <c r="AC30"/>
  <c r="AB30"/>
  <c r="AE29"/>
  <c r="AC29"/>
  <c r="AB29"/>
  <c r="AE28"/>
  <c r="AC28"/>
  <c r="AB28"/>
  <c r="AE27"/>
  <c r="AC27"/>
  <c r="AB27"/>
  <c r="AE26"/>
  <c r="AC26"/>
  <c r="AB26"/>
  <c r="AE25"/>
  <c r="AC25"/>
  <c r="AB25"/>
  <c r="AE24"/>
  <c r="AC24"/>
  <c r="AB24"/>
  <c r="AE23"/>
  <c r="AC23"/>
  <c r="AB23"/>
  <c r="AE22"/>
  <c r="AC22"/>
  <c r="AB22"/>
  <c r="AE21"/>
  <c r="AC21"/>
  <c r="AB21"/>
  <c r="AE20"/>
  <c r="AC20"/>
  <c r="AB20"/>
  <c r="AE19"/>
  <c r="AC19"/>
  <c r="AB19"/>
  <c r="AE18"/>
  <c r="AC18"/>
  <c r="AB18"/>
  <c r="AA34"/>
  <c r="Y34"/>
  <c r="X34"/>
  <c r="AA33"/>
  <c r="Y33"/>
  <c r="X33"/>
  <c r="AA32"/>
  <c r="Y32"/>
  <c r="X32"/>
  <c r="AA31"/>
  <c r="Y31"/>
  <c r="X31"/>
  <c r="AA30"/>
  <c r="Y30"/>
  <c r="X30"/>
  <c r="AA29"/>
  <c r="Y29"/>
  <c r="X29"/>
  <c r="AA28"/>
  <c r="Y28"/>
  <c r="X28"/>
  <c r="AA27"/>
  <c r="Y27"/>
  <c r="X27"/>
  <c r="AA26"/>
  <c r="Y26"/>
  <c r="X26"/>
  <c r="AA25"/>
  <c r="Y25"/>
  <c r="X25"/>
  <c r="AA24"/>
  <c r="Y24"/>
  <c r="X24"/>
  <c r="AA23"/>
  <c r="Y23"/>
  <c r="X23"/>
  <c r="AA22"/>
  <c r="Y22"/>
  <c r="X22"/>
  <c r="AA21"/>
  <c r="Y21"/>
  <c r="X21"/>
  <c r="AA20"/>
  <c r="Y20"/>
  <c r="X20"/>
  <c r="AA19"/>
  <c r="Y19"/>
  <c r="X19"/>
  <c r="AA18"/>
  <c r="Y18"/>
  <c r="X18"/>
  <c r="W34"/>
  <c r="U34"/>
  <c r="T34"/>
  <c r="W33"/>
  <c r="U33"/>
  <c r="T33"/>
  <c r="W32"/>
  <c r="U32"/>
  <c r="T32"/>
  <c r="W31"/>
  <c r="U31"/>
  <c r="T31"/>
  <c r="W30"/>
  <c r="U30"/>
  <c r="T30"/>
  <c r="W29"/>
  <c r="U29"/>
  <c r="T29"/>
  <c r="W28"/>
  <c r="U28"/>
  <c r="T28"/>
  <c r="W27"/>
  <c r="U27"/>
  <c r="T27"/>
  <c r="W26"/>
  <c r="U26"/>
  <c r="T26"/>
  <c r="W25"/>
  <c r="U25"/>
  <c r="T25"/>
  <c r="W24"/>
  <c r="U24"/>
  <c r="T24"/>
  <c r="W23"/>
  <c r="U23"/>
  <c r="T23"/>
  <c r="W22"/>
  <c r="U22"/>
  <c r="T22"/>
  <c r="W21"/>
  <c r="U21"/>
  <c r="T21"/>
  <c r="W20"/>
  <c r="U20"/>
  <c r="T20"/>
  <c r="W19"/>
  <c r="U19"/>
  <c r="T19"/>
  <c r="W18"/>
  <c r="U18"/>
  <c r="T18"/>
  <c r="S34"/>
  <c r="Q34"/>
  <c r="P34"/>
  <c r="S33"/>
  <c r="Q33"/>
  <c r="P33"/>
  <c r="S32"/>
  <c r="Q32"/>
  <c r="P32"/>
  <c r="S31"/>
  <c r="Q31"/>
  <c r="P31"/>
  <c r="S30"/>
  <c r="Q30"/>
  <c r="P30"/>
  <c r="S29"/>
  <c r="Q29"/>
  <c r="P29"/>
  <c r="S28"/>
  <c r="Q28"/>
  <c r="P28"/>
  <c r="S27"/>
  <c r="Q27"/>
  <c r="P27"/>
  <c r="S26"/>
  <c r="Q26"/>
  <c r="P26"/>
  <c r="S25"/>
  <c r="Q25"/>
  <c r="P25"/>
  <c r="S24"/>
  <c r="Q24"/>
  <c r="P24"/>
  <c r="S23"/>
  <c r="Q23"/>
  <c r="P23"/>
  <c r="S22"/>
  <c r="Q22"/>
  <c r="P22"/>
  <c r="S21"/>
  <c r="Q21"/>
  <c r="P21"/>
  <c r="S20"/>
  <c r="Q20"/>
  <c r="P20"/>
  <c r="S19"/>
  <c r="Q19"/>
  <c r="P19"/>
  <c r="S18"/>
  <c r="Q18"/>
  <c r="P18"/>
  <c r="O34"/>
  <c r="M34"/>
  <c r="L34"/>
  <c r="O33"/>
  <c r="M33"/>
  <c r="L33"/>
  <c r="O32"/>
  <c r="M32"/>
  <c r="L32"/>
  <c r="O31"/>
  <c r="M31"/>
  <c r="L31"/>
  <c r="O30"/>
  <c r="M30"/>
  <c r="L30"/>
  <c r="O29"/>
  <c r="M29"/>
  <c r="L29"/>
  <c r="O28"/>
  <c r="M28"/>
  <c r="L28"/>
  <c r="O27"/>
  <c r="M27"/>
  <c r="L27"/>
  <c r="O26"/>
  <c r="M26"/>
  <c r="L26"/>
  <c r="O25"/>
  <c r="M25"/>
  <c r="L25"/>
  <c r="O24"/>
  <c r="M24"/>
  <c r="L24"/>
  <c r="O23"/>
  <c r="M23"/>
  <c r="L23"/>
  <c r="O22"/>
  <c r="M22"/>
  <c r="L22"/>
  <c r="O21"/>
  <c r="M21"/>
  <c r="L21"/>
  <c r="O20"/>
  <c r="M20"/>
  <c r="L20"/>
  <c r="O19"/>
  <c r="M19"/>
  <c r="L19"/>
  <c r="O18"/>
  <c r="M18"/>
  <c r="L18"/>
  <c r="K34"/>
  <c r="I34"/>
  <c r="H34"/>
  <c r="K33"/>
  <c r="I33"/>
  <c r="H33"/>
  <c r="K32"/>
  <c r="I32"/>
  <c r="H32"/>
  <c r="K31"/>
  <c r="I31"/>
  <c r="H31"/>
  <c r="K30"/>
  <c r="I30"/>
  <c r="H30"/>
  <c r="K29"/>
  <c r="I29"/>
  <c r="H29"/>
  <c r="H28"/>
  <c r="K28"/>
  <c r="I28"/>
  <c r="K27"/>
  <c r="I27"/>
  <c r="H27"/>
  <c r="K26"/>
  <c r="I26"/>
  <c r="H26"/>
  <c r="I25"/>
  <c r="H25"/>
  <c r="K25"/>
  <c r="K24"/>
  <c r="I24"/>
  <c r="H24"/>
  <c r="K23"/>
  <c r="I23"/>
  <c r="H23"/>
  <c r="H20"/>
  <c r="I20"/>
  <c r="K20"/>
  <c r="H21"/>
  <c r="I21"/>
  <c r="K21"/>
  <c r="H22"/>
  <c r="I22"/>
  <c r="K22"/>
  <c r="H19"/>
  <c r="I19"/>
  <c r="K19"/>
  <c r="K18"/>
  <c r="I18"/>
  <c r="H18"/>
  <c r="W35" l="1"/>
  <c r="AB35"/>
  <c r="AC35"/>
  <c r="AS35"/>
  <c r="AT35"/>
  <c r="BD35"/>
  <c r="BI35"/>
  <c r="BJ35"/>
  <c r="BT35"/>
  <c r="AM35"/>
  <c r="AF35"/>
  <c r="AR35"/>
  <c r="AX35"/>
  <c r="BM35"/>
  <c r="X35"/>
  <c r="AI35"/>
  <c r="AO35"/>
  <c r="AP35"/>
  <c r="AZ35"/>
  <c r="BE35"/>
  <c r="BF35"/>
  <c r="BP35"/>
  <c r="AG35"/>
  <c r="AW35"/>
  <c r="BH35"/>
  <c r="BN35"/>
  <c r="T35"/>
  <c r="U35"/>
  <c r="Y35"/>
  <c r="AA35"/>
  <c r="AE35"/>
  <c r="AJ35"/>
  <c r="AK35"/>
  <c r="AV35"/>
  <c r="BA35"/>
  <c r="BB35"/>
  <c r="BL35"/>
  <c r="BQ35"/>
  <c r="BR35"/>
  <c r="Q35"/>
  <c r="S35"/>
  <c r="P35"/>
  <c r="O35"/>
  <c r="L35"/>
  <c r="M35"/>
  <c r="H35"/>
  <c r="K35"/>
  <c r="I35"/>
</calcChain>
</file>

<file path=xl/sharedStrings.xml><?xml version="1.0" encoding="utf-8"?>
<sst xmlns="http://schemas.openxmlformats.org/spreadsheetml/2006/main" count="317" uniqueCount="63">
  <si>
    <t>N° Ordre</t>
  </si>
  <si>
    <t>Nom</t>
  </si>
  <si>
    <t>Nb</t>
  </si>
  <si>
    <t>Poids</t>
  </si>
  <si>
    <t>Prix</t>
  </si>
  <si>
    <t>ROMAIN</t>
  </si>
  <si>
    <t>ERIC</t>
  </si>
  <si>
    <t>ALVINE</t>
  </si>
  <si>
    <t>JEAN</t>
  </si>
  <si>
    <t>MICHEL</t>
  </si>
  <si>
    <t>cemc1m</t>
  </si>
  <si>
    <t>SAIM</t>
  </si>
  <si>
    <t>chi</t>
  </si>
  <si>
    <t>chif</t>
  </si>
  <si>
    <t>CHIF</t>
  </si>
  <si>
    <t>SAIF</t>
  </si>
  <si>
    <t>CHI</t>
  </si>
  <si>
    <t>CHIM</t>
  </si>
  <si>
    <t>CEFF</t>
  </si>
  <si>
    <t>FAF</t>
  </si>
  <si>
    <t>CEMC2M</t>
  </si>
  <si>
    <t>SAI</t>
  </si>
  <si>
    <t>FA</t>
  </si>
  <si>
    <t>CEIJCM</t>
  </si>
  <si>
    <t>CEMC1M</t>
  </si>
  <si>
    <t>&gt;0</t>
  </si>
  <si>
    <t>&lt;=50</t>
  </si>
  <si>
    <t>&gt;50</t>
  </si>
  <si>
    <t>&lt;=150</t>
  </si>
  <si>
    <t>&lt;=100</t>
  </si>
  <si>
    <t>&gt;80</t>
  </si>
  <si>
    <t>&lt;=200</t>
  </si>
  <si>
    <t>&gt;150</t>
  </si>
  <si>
    <t>&lt;=80</t>
  </si>
  <si>
    <t>Jusqu'à 385 lignes</t>
  </si>
  <si>
    <t>Tab 1</t>
  </si>
  <si>
    <t>Tab 2</t>
  </si>
  <si>
    <t>Tab 3</t>
  </si>
  <si>
    <t>Tab 4</t>
  </si>
  <si>
    <t>Tab 5</t>
  </si>
  <si>
    <t>Tab 6</t>
  </si>
  <si>
    <t>Tab 7</t>
  </si>
  <si>
    <t>Tab 8</t>
  </si>
  <si>
    <t>NB</t>
  </si>
  <si>
    <t>Groupe</t>
  </si>
  <si>
    <t>000-050</t>
  </si>
  <si>
    <t>Pour Romain le détail c'est :</t>
  </si>
  <si>
    <t>Tab 9</t>
  </si>
  <si>
    <t>Tab 10</t>
  </si>
  <si>
    <t>Tab 11</t>
  </si>
  <si>
    <t>Tab 12</t>
  </si>
  <si>
    <t>Tab 13</t>
  </si>
  <si>
    <t>Tab 14</t>
  </si>
  <si>
    <t>Tab 15</t>
  </si>
  <si>
    <t>Tab 16</t>
  </si>
  <si>
    <t>080-150</t>
  </si>
  <si>
    <t>050-080</t>
  </si>
  <si>
    <t>150-200</t>
  </si>
  <si>
    <t>080-200</t>
  </si>
  <si>
    <t>CATEG</t>
  </si>
  <si>
    <t>Ce que je souhaite c'est la totalité de la ligne ROMAIN</t>
  </si>
  <si>
    <t>pour chaque catégorie comme ci-dessous</t>
  </si>
  <si>
    <t xml:space="preserve"> pour ligne ROMAIN et les autres j'en ai 385</t>
  </si>
</sst>
</file>

<file path=xl/styles.xml><?xml version="1.0" encoding="utf-8"?>
<styleSheet xmlns="http://schemas.openxmlformats.org/spreadsheetml/2006/main">
  <numFmts count="2">
    <numFmt numFmtId="42" formatCode="_-* #,##0\ &quot;€&quot;_-;\-* #,##0\ &quot;€&quot;_-;_-* &quot;-&quot;\ &quot;€&quot;_-;_-@_-"/>
    <numFmt numFmtId="164" formatCode="0.0&quot; k&quot;"/>
  </numFmts>
  <fonts count="1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9"/>
      <color rgb="FF208282"/>
      <name val="Calibri"/>
      <family val="2"/>
    </font>
    <font>
      <b/>
      <sz val="11"/>
      <color rgb="FF208282"/>
      <name val="Calibri"/>
      <family val="2"/>
    </font>
    <font>
      <sz val="11"/>
      <color rgb="FF208282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</font>
    <font>
      <i/>
      <sz val="11"/>
      <color theme="1" tint="0.499984740745262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ACEBEA"/>
        <bgColor indexed="64"/>
      </patternFill>
    </fill>
    <fill>
      <patternFill patternType="solid">
        <fgColor rgb="FFE0F8F7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E48F"/>
        <bgColor indexed="64"/>
      </patternFill>
    </fill>
    <fill>
      <patternFill patternType="solid">
        <fgColor rgb="FFFFCB25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CFCFCF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B5D1ED"/>
        <bgColor indexed="64"/>
      </patternFill>
    </fill>
    <fill>
      <patternFill patternType="solid">
        <fgColor rgb="FF80B0E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0" xfId="0" applyFill="1"/>
    <xf numFmtId="0" fontId="5" fillId="0" borderId="0" xfId="0" applyFont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2" xfId="0" applyNumberFormat="1" applyFont="1" applyBorder="1" applyAlignment="1">
      <alignment horizontal="center"/>
    </xf>
    <xf numFmtId="42" fontId="5" fillId="0" borderId="13" xfId="0" applyNumberFormat="1" applyFont="1" applyBorder="1"/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5" xfId="0" applyNumberFormat="1" applyFont="1" applyBorder="1" applyAlignment="1">
      <alignment horizontal="center"/>
    </xf>
    <xf numFmtId="42" fontId="5" fillId="0" borderId="16" xfId="0" applyNumberFormat="1" applyFont="1" applyBorder="1"/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8" xfId="0" applyNumberFormat="1" applyFont="1" applyBorder="1" applyAlignment="1">
      <alignment horizontal="center"/>
    </xf>
    <xf numFmtId="42" fontId="5" fillId="0" borderId="19" xfId="0" applyNumberFormat="1" applyFont="1" applyBorder="1"/>
    <xf numFmtId="42" fontId="5" fillId="0" borderId="20" xfId="0" applyNumberFormat="1" applyFont="1" applyBorder="1"/>
    <xf numFmtId="42" fontId="5" fillId="0" borderId="21" xfId="0" applyNumberFormat="1" applyFont="1" applyBorder="1"/>
    <xf numFmtId="42" fontId="5" fillId="0" borderId="22" xfId="0" applyNumberFormat="1" applyFont="1" applyBorder="1"/>
    <xf numFmtId="0" fontId="0" fillId="0" borderId="0" xfId="0" applyNumberFormat="1" applyFill="1"/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7" fillId="0" borderId="0" xfId="0" applyFont="1" applyBorder="1"/>
    <xf numFmtId="0" fontId="7" fillId="0" borderId="23" xfId="0" applyFont="1" applyBorder="1"/>
    <xf numFmtId="0" fontId="7" fillId="0" borderId="10" xfId="0" applyFont="1" applyBorder="1"/>
    <xf numFmtId="0" fontId="7" fillId="0" borderId="9" xfId="0" applyFont="1" applyBorder="1"/>
    <xf numFmtId="0" fontId="8" fillId="0" borderId="0" xfId="0" applyFont="1" applyFill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0" fontId="6" fillId="0" borderId="0" xfId="0" applyFont="1" applyBorder="1"/>
    <xf numFmtId="42" fontId="8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24" xfId="0" applyFont="1" applyFill="1" applyBorder="1"/>
    <xf numFmtId="0" fontId="6" fillId="0" borderId="25" xfId="0" applyFont="1" applyFill="1" applyBorder="1"/>
    <xf numFmtId="0" fontId="6" fillId="0" borderId="26" xfId="0" applyFont="1" applyFill="1" applyBorder="1"/>
    <xf numFmtId="0" fontId="0" fillId="0" borderId="24" xfId="0" applyNumberFormat="1" applyFill="1" applyBorder="1"/>
    <xf numFmtId="0" fontId="0" fillId="0" borderId="27" xfId="0" applyBorder="1" applyAlignment="1">
      <alignment horizontal="center"/>
    </xf>
    <xf numFmtId="164" fontId="6" fillId="0" borderId="28" xfId="0" applyNumberFormat="1" applyFont="1" applyBorder="1" applyAlignment="1">
      <alignment horizontal="center"/>
    </xf>
    <xf numFmtId="49" fontId="6" fillId="0" borderId="28" xfId="0" applyNumberFormat="1" applyFont="1" applyBorder="1" applyAlignment="1">
      <alignment horizontal="center"/>
    </xf>
    <xf numFmtId="42" fontId="6" fillId="0" borderId="29" xfId="0" quotePrefix="1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164" fontId="6" fillId="0" borderId="30" xfId="0" applyNumberFormat="1" applyFont="1" applyBorder="1" applyAlignment="1">
      <alignment horizontal="center"/>
    </xf>
    <xf numFmtId="49" fontId="6" fillId="0" borderId="30" xfId="0" applyNumberFormat="1" applyFont="1" applyBorder="1" applyAlignment="1">
      <alignment horizontal="center"/>
    </xf>
    <xf numFmtId="42" fontId="6" fillId="0" borderId="31" xfId="0" quotePrefix="1" applyNumberFormat="1" applyFont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42" fontId="6" fillId="0" borderId="32" xfId="0" quotePrefix="1" applyNumberFormat="1" applyFont="1" applyBorder="1" applyAlignment="1">
      <alignment horizontal="center"/>
    </xf>
    <xf numFmtId="42" fontId="6" fillId="0" borderId="33" xfId="0" quotePrefix="1" applyNumberFormat="1" applyFont="1" applyBorder="1" applyAlignment="1">
      <alignment horizontal="center"/>
    </xf>
    <xf numFmtId="42" fontId="8" fillId="0" borderId="34" xfId="0" applyNumberFormat="1" applyFont="1" applyBorder="1" applyAlignment="1">
      <alignment horizontal="center"/>
    </xf>
    <xf numFmtId="0" fontId="9" fillId="0" borderId="0" xfId="0" applyFont="1"/>
    <xf numFmtId="0" fontId="6" fillId="0" borderId="0" xfId="0" applyFont="1" applyFill="1" applyBorder="1"/>
    <xf numFmtId="0" fontId="0" fillId="0" borderId="0" xfId="0" applyNumberFormat="1" applyFill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4" borderId="0" xfId="0" applyFill="1" applyAlignment="1">
      <alignment horizontal="center"/>
    </xf>
    <xf numFmtId="42" fontId="0" fillId="4" borderId="0" xfId="0" applyNumberFormat="1" applyFill="1"/>
    <xf numFmtId="0" fontId="0" fillId="5" borderId="0" xfId="0" applyFill="1" applyAlignment="1">
      <alignment horizontal="center"/>
    </xf>
    <xf numFmtId="42" fontId="0" fillId="5" borderId="0" xfId="0" applyNumberFormat="1" applyFill="1"/>
    <xf numFmtId="0" fontId="0" fillId="7" borderId="0" xfId="0" applyFill="1"/>
    <xf numFmtId="0" fontId="0" fillId="7" borderId="0" xfId="0" applyFill="1" applyAlignment="1">
      <alignment horizontal="center"/>
    </xf>
    <xf numFmtId="42" fontId="0" fillId="7" borderId="0" xfId="0" applyNumberFormat="1" applyFill="1"/>
    <xf numFmtId="0" fontId="0" fillId="8" borderId="0" xfId="0" applyFill="1"/>
    <xf numFmtId="0" fontId="0" fillId="8" borderId="0" xfId="0" applyFill="1" applyAlignment="1">
      <alignment horizontal="center"/>
    </xf>
    <xf numFmtId="42" fontId="0" fillId="8" borderId="0" xfId="0" applyNumberFormat="1" applyFill="1"/>
    <xf numFmtId="0" fontId="0" fillId="9" borderId="0" xfId="0" applyFill="1"/>
    <xf numFmtId="0" fontId="0" fillId="9" borderId="0" xfId="0" applyFill="1" applyAlignment="1">
      <alignment horizontal="center"/>
    </xf>
    <xf numFmtId="42" fontId="0" fillId="9" borderId="0" xfId="0" applyNumberFormat="1" applyFill="1"/>
    <xf numFmtId="0" fontId="0" fillId="10" borderId="0" xfId="0" applyFill="1"/>
    <xf numFmtId="0" fontId="0" fillId="10" borderId="0" xfId="0" applyFill="1" applyAlignment="1">
      <alignment horizontal="center"/>
    </xf>
    <xf numFmtId="42" fontId="0" fillId="10" borderId="0" xfId="0" applyNumberFormat="1" applyFill="1"/>
    <xf numFmtId="0" fontId="0" fillId="11" borderId="0" xfId="0" applyFill="1"/>
    <xf numFmtId="0" fontId="0" fillId="11" borderId="0" xfId="0" applyFill="1" applyAlignment="1">
      <alignment horizontal="center"/>
    </xf>
    <xf numFmtId="42" fontId="0" fillId="11" borderId="0" xfId="0" applyNumberFormat="1" applyFill="1"/>
    <xf numFmtId="0" fontId="0" fillId="6" borderId="0" xfId="0" applyFill="1" applyAlignment="1">
      <alignment horizontal="center"/>
    </xf>
    <xf numFmtId="42" fontId="0" fillId="6" borderId="0" xfId="0" applyNumberFormat="1" applyFill="1"/>
    <xf numFmtId="0" fontId="0" fillId="12" borderId="0" xfId="0" applyFill="1"/>
    <xf numFmtId="0" fontId="0" fillId="12" borderId="0" xfId="0" applyFill="1" applyAlignment="1">
      <alignment horizontal="center"/>
    </xf>
    <xf numFmtId="42" fontId="0" fillId="12" borderId="0" xfId="0" applyNumberFormat="1" applyFill="1"/>
    <xf numFmtId="0" fontId="0" fillId="13" borderId="0" xfId="0" applyFill="1"/>
    <xf numFmtId="0" fontId="0" fillId="13" borderId="0" xfId="0" applyFill="1" applyAlignment="1">
      <alignment horizontal="center"/>
    </xf>
    <xf numFmtId="42" fontId="0" fillId="13" borderId="0" xfId="0" applyNumberFormat="1" applyFill="1"/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5" fillId="10" borderId="11" xfId="0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13" borderId="11" xfId="0" applyFont="1" applyFill="1" applyBorder="1" applyAlignment="1">
      <alignment horizontal="center"/>
    </xf>
    <xf numFmtId="0" fontId="5" fillId="13" borderId="12" xfId="0" applyFont="1" applyFill="1" applyBorder="1" applyAlignment="1">
      <alignment horizontal="center"/>
    </xf>
    <xf numFmtId="0" fontId="5" fillId="12" borderId="11" xfId="0" applyFont="1" applyFill="1" applyBorder="1" applyAlignment="1">
      <alignment horizontal="center"/>
    </xf>
    <xf numFmtId="0" fontId="5" fillId="12" borderId="12" xfId="0" applyFont="1" applyFill="1" applyBorder="1" applyAlignment="1">
      <alignment horizontal="center"/>
    </xf>
    <xf numFmtId="0" fontId="5" fillId="11" borderId="11" xfId="0" applyFont="1" applyFill="1" applyBorder="1" applyAlignment="1">
      <alignment horizontal="center"/>
    </xf>
    <xf numFmtId="0" fontId="5" fillId="11" borderId="12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42" fontId="10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9" defaultPivotStyle="PivotStyleLight16"/>
  <colors>
    <mruColors>
      <color rgb="FF80B0E0"/>
      <color rgb="FFF2DDDC"/>
      <color rgb="FFB5D1ED"/>
      <color rgb="FFEAF2FA"/>
      <color rgb="FFCFCFCF"/>
      <color rgb="FFF8CBAC"/>
      <color rgb="FFE8E8E8"/>
      <color rgb="FFFFCB25"/>
      <color rgb="FFFFF3CB"/>
      <color rgb="FFFFE48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57150</xdr:colOff>
      <xdr:row>13</xdr:row>
      <xdr:rowOff>66675</xdr:rowOff>
    </xdr:from>
    <xdr:ext cx="1927515" cy="436786"/>
    <xdr:sp macro="" textlink="">
      <xdr:nvSpPr>
        <xdr:cNvPr id="2" name="ZoneTexte 1"/>
        <xdr:cNvSpPr txBox="1"/>
      </xdr:nvSpPr>
      <xdr:spPr>
        <a:xfrm>
          <a:off x="5962650" y="2771775"/>
          <a:ext cx="1927515" cy="436786"/>
        </a:xfrm>
        <a:prstGeom prst="rect">
          <a:avLst/>
        </a:prstGeom>
        <a:ln w="9525">
          <a:solidFill>
            <a:sysClr val="windowText" lastClr="00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Ici un tableau qui récapitule</a:t>
          </a:r>
        </a:p>
        <a:p>
          <a:r>
            <a:rPr lang="fr-FR" sz="1100"/>
            <a:t>les Nb, Poids, Prix par Colonne</a:t>
          </a:r>
        </a:p>
      </xdr:txBody>
    </xdr:sp>
    <xdr:clientData/>
  </xdr:oneCellAnchor>
  <xdr:oneCellAnchor>
    <xdr:from>
      <xdr:col>0</xdr:col>
      <xdr:colOff>104775</xdr:colOff>
      <xdr:row>23</xdr:row>
      <xdr:rowOff>9525</xdr:rowOff>
    </xdr:from>
    <xdr:ext cx="2933700" cy="749821"/>
    <xdr:sp macro="" textlink="">
      <xdr:nvSpPr>
        <xdr:cNvPr id="3" name="ZoneTexte 2"/>
        <xdr:cNvSpPr txBox="1"/>
      </xdr:nvSpPr>
      <xdr:spPr>
        <a:xfrm>
          <a:off x="104775" y="5000625"/>
          <a:ext cx="2933700" cy="749821"/>
        </a:xfrm>
        <a:prstGeom prst="rect">
          <a:avLst/>
        </a:prstGeom>
        <a:noFill/>
        <a:ln w="9525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>
              <a:solidFill>
                <a:sysClr val="windowText" lastClr="000000"/>
              </a:solidFill>
            </a:rPr>
            <a:t>Je souhaiterai</a:t>
          </a:r>
          <a:r>
            <a:rPr lang="fr-FR" sz="1400" baseline="0">
              <a:solidFill>
                <a:sysClr val="windowText" lastClr="000000"/>
              </a:solidFill>
            </a:rPr>
            <a:t> faire les sommes.si.Ens par </a:t>
          </a:r>
          <a:r>
            <a:rPr lang="fr-FR" sz="1400">
              <a:solidFill>
                <a:sysClr val="windowText" lastClr="000000"/>
              </a:solidFill>
            </a:rPr>
            <a:t>lignes pour avoir</a:t>
          </a:r>
          <a:r>
            <a:rPr lang="fr-FR" sz="1400" baseline="0">
              <a:solidFill>
                <a:sysClr val="windowText" lastClr="000000"/>
              </a:solidFill>
            </a:rPr>
            <a:t> </a:t>
          </a:r>
          <a:r>
            <a:rPr lang="fr-FR" sz="1400">
              <a:solidFill>
                <a:sysClr val="windowText" lastClr="000000"/>
              </a:solidFill>
            </a:rPr>
            <a:t>le total par NOM. En colonne CA</a:t>
          </a:r>
          <a:r>
            <a:rPr lang="fr-FR" sz="1400" baseline="0">
              <a:solidFill>
                <a:sysClr val="windowText" lastClr="000000"/>
              </a:solidFill>
            </a:rPr>
            <a:t> ligne 8</a:t>
          </a:r>
          <a:endParaRPr lang="fr-FR" sz="1400">
            <a:solidFill>
              <a:sysClr val="windowText" lastClr="000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4</xdr:row>
      <xdr:rowOff>62411</xdr:rowOff>
    </xdr:from>
    <xdr:to>
      <xdr:col>19</xdr:col>
      <xdr:colOff>447675</xdr:colOff>
      <xdr:row>10</xdr:row>
      <xdr:rowOff>161924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1025" y="824411"/>
          <a:ext cx="14344650" cy="12425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Q38"/>
  <sheetViews>
    <sheetView showGridLines="0" tabSelected="1" topLeftCell="BI13" zoomScaleNormal="100" workbookViewId="0">
      <selection activeCell="BV38" sqref="BV38"/>
    </sheetView>
  </sheetViews>
  <sheetFormatPr baseColWidth="10" defaultRowHeight="15" outlineLevelCol="1"/>
  <cols>
    <col min="1" max="1" width="2.85546875" customWidth="1"/>
    <col min="2" max="2" width="9.85546875" customWidth="1"/>
    <col min="3" max="3" width="27.5703125" customWidth="1"/>
    <col min="4" max="4" width="14" customWidth="1"/>
    <col min="8" max="23" width="8.5703125" customWidth="1"/>
    <col min="24" max="39" width="8.5703125" customWidth="1" outlineLevel="1"/>
    <col min="40" max="40" width="3.140625" customWidth="1"/>
    <col min="41" max="72" width="8.5703125" customWidth="1" outlineLevel="1"/>
    <col min="73" max="73" width="3.5703125" customWidth="1"/>
    <col min="74" max="78" width="8.5703125" customWidth="1"/>
  </cols>
  <sheetData>
    <row r="1" spans="2:95">
      <c r="B1">
        <v>1</v>
      </c>
      <c r="C1">
        <v>2</v>
      </c>
      <c r="D1">
        <v>3</v>
      </c>
      <c r="E1">
        <v>4</v>
      </c>
      <c r="F1">
        <v>5</v>
      </c>
      <c r="G1">
        <v>14</v>
      </c>
      <c r="H1">
        <v>15</v>
      </c>
      <c r="I1">
        <v>16</v>
      </c>
      <c r="J1">
        <v>17</v>
      </c>
      <c r="K1">
        <v>18</v>
      </c>
      <c r="L1">
        <v>19</v>
      </c>
      <c r="M1">
        <v>20</v>
      </c>
      <c r="N1">
        <v>21</v>
      </c>
      <c r="O1">
        <v>22</v>
      </c>
      <c r="P1">
        <v>23</v>
      </c>
      <c r="Q1">
        <v>24</v>
      </c>
      <c r="R1">
        <v>25</v>
      </c>
      <c r="S1">
        <v>26</v>
      </c>
      <c r="T1">
        <v>27</v>
      </c>
      <c r="U1">
        <v>28</v>
      </c>
      <c r="V1">
        <v>29</v>
      </c>
      <c r="W1">
        <v>30</v>
      </c>
      <c r="X1">
        <v>31</v>
      </c>
      <c r="Y1">
        <v>32</v>
      </c>
      <c r="Z1">
        <v>33</v>
      </c>
      <c r="AA1">
        <v>34</v>
      </c>
      <c r="AB1">
        <v>35</v>
      </c>
      <c r="AC1">
        <v>36</v>
      </c>
      <c r="AD1">
        <v>37</v>
      </c>
      <c r="AE1">
        <v>38</v>
      </c>
      <c r="AF1">
        <v>39</v>
      </c>
      <c r="AG1">
        <v>40</v>
      </c>
      <c r="AH1">
        <v>41</v>
      </c>
      <c r="AI1">
        <v>42</v>
      </c>
      <c r="AJ1">
        <v>43</v>
      </c>
      <c r="AK1">
        <v>44</v>
      </c>
      <c r="AL1">
        <v>45</v>
      </c>
      <c r="AM1">
        <v>46</v>
      </c>
      <c r="AN1">
        <v>47</v>
      </c>
      <c r="AO1">
        <v>48</v>
      </c>
      <c r="AP1">
        <v>49</v>
      </c>
      <c r="AQ1">
        <v>50</v>
      </c>
      <c r="AR1">
        <v>51</v>
      </c>
      <c r="AS1">
        <v>52</v>
      </c>
      <c r="AT1">
        <v>53</v>
      </c>
      <c r="AU1">
        <v>54</v>
      </c>
      <c r="AV1">
        <v>55</v>
      </c>
      <c r="AW1">
        <v>56</v>
      </c>
      <c r="AX1">
        <v>57</v>
      </c>
      <c r="AY1">
        <v>58</v>
      </c>
      <c r="AZ1">
        <v>59</v>
      </c>
      <c r="BA1">
        <v>60</v>
      </c>
      <c r="BB1">
        <v>61</v>
      </c>
      <c r="BC1">
        <v>62</v>
      </c>
      <c r="BD1">
        <v>63</v>
      </c>
      <c r="BE1">
        <v>64</v>
      </c>
      <c r="BF1">
        <v>65</v>
      </c>
      <c r="BG1">
        <v>66</v>
      </c>
      <c r="BH1">
        <v>67</v>
      </c>
      <c r="BI1">
        <v>68</v>
      </c>
      <c r="BJ1">
        <v>69</v>
      </c>
      <c r="BK1">
        <v>70</v>
      </c>
      <c r="BL1">
        <v>71</v>
      </c>
      <c r="BM1">
        <v>72</v>
      </c>
      <c r="BN1">
        <v>73</v>
      </c>
      <c r="BO1">
        <v>74</v>
      </c>
      <c r="BP1">
        <v>75</v>
      </c>
      <c r="BQ1">
        <v>76</v>
      </c>
      <c r="BR1">
        <v>77</v>
      </c>
      <c r="BS1">
        <v>78</v>
      </c>
      <c r="BT1">
        <v>79</v>
      </c>
      <c r="BU1">
        <v>80</v>
      </c>
      <c r="BV1">
        <v>81</v>
      </c>
      <c r="BW1">
        <v>82</v>
      </c>
      <c r="BX1">
        <v>83</v>
      </c>
      <c r="BY1">
        <v>84</v>
      </c>
      <c r="BZ1">
        <v>85</v>
      </c>
      <c r="CA1">
        <v>86</v>
      </c>
    </row>
    <row r="4" spans="2:95">
      <c r="CA4" s="55"/>
      <c r="CB4" s="55"/>
      <c r="CC4" s="55"/>
      <c r="CD4" s="55"/>
      <c r="CE4" s="55"/>
      <c r="CF4" s="56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</row>
    <row r="5" spans="2:95">
      <c r="I5" t="s">
        <v>35</v>
      </c>
      <c r="M5" t="s">
        <v>36</v>
      </c>
      <c r="Q5" t="s">
        <v>37</v>
      </c>
      <c r="U5" t="s">
        <v>38</v>
      </c>
      <c r="Y5" t="s">
        <v>39</v>
      </c>
      <c r="AC5" t="s">
        <v>40</v>
      </c>
      <c r="AG5" t="s">
        <v>41</v>
      </c>
      <c r="AK5" t="s">
        <v>42</v>
      </c>
      <c r="AP5" t="s">
        <v>47</v>
      </c>
      <c r="AT5" t="s">
        <v>48</v>
      </c>
      <c r="AX5" t="s">
        <v>49</v>
      </c>
      <c r="BB5" t="s">
        <v>50</v>
      </c>
      <c r="BF5" t="s">
        <v>51</v>
      </c>
      <c r="BJ5" t="s">
        <v>52</v>
      </c>
      <c r="BN5" t="s">
        <v>53</v>
      </c>
      <c r="BR5" t="s">
        <v>54</v>
      </c>
      <c r="BX5" s="105">
        <f>SUBTOTAL(9,BX8:BX23)</f>
        <v>16</v>
      </c>
      <c r="BY5" s="105">
        <f>SUBTOTAL(9,BY8:BY23)</f>
        <v>1206</v>
      </c>
      <c r="CA5" s="106">
        <f>SUBTOTAL(9,CA8:CA23)</f>
        <v>1008</v>
      </c>
    </row>
    <row r="6" spans="2:95" ht="21.75" customHeight="1">
      <c r="BV6" s="107" t="s">
        <v>46</v>
      </c>
    </row>
    <row r="7" spans="2:95">
      <c r="B7" s="1" t="s">
        <v>0</v>
      </c>
      <c r="C7" s="2" t="s">
        <v>1</v>
      </c>
      <c r="D7" s="3"/>
      <c r="H7" s="4" t="s">
        <v>2</v>
      </c>
      <c r="I7" s="5" t="s">
        <v>3</v>
      </c>
      <c r="J7" s="5"/>
      <c r="K7" s="6" t="s">
        <v>4</v>
      </c>
      <c r="L7" s="4" t="s">
        <v>2</v>
      </c>
      <c r="M7" s="5" t="s">
        <v>3</v>
      </c>
      <c r="N7" s="5"/>
      <c r="O7" s="6" t="s">
        <v>4</v>
      </c>
      <c r="P7" s="4" t="s">
        <v>2</v>
      </c>
      <c r="Q7" s="5" t="s">
        <v>3</v>
      </c>
      <c r="R7" s="5"/>
      <c r="S7" s="6" t="s">
        <v>4</v>
      </c>
      <c r="T7" s="4" t="s">
        <v>2</v>
      </c>
      <c r="U7" s="5" t="s">
        <v>3</v>
      </c>
      <c r="V7" s="5"/>
      <c r="W7" s="6" t="s">
        <v>4</v>
      </c>
      <c r="X7" s="4" t="s">
        <v>2</v>
      </c>
      <c r="Y7" s="5" t="s">
        <v>3</v>
      </c>
      <c r="Z7" s="5"/>
      <c r="AA7" s="6" t="s">
        <v>4</v>
      </c>
      <c r="AB7" s="4" t="s">
        <v>2</v>
      </c>
      <c r="AC7" s="5" t="s">
        <v>3</v>
      </c>
      <c r="AD7" s="5"/>
      <c r="AE7" s="6" t="s">
        <v>4</v>
      </c>
      <c r="AF7" s="4" t="s">
        <v>2</v>
      </c>
      <c r="AG7" s="5" t="s">
        <v>3</v>
      </c>
      <c r="AH7" s="5"/>
      <c r="AI7" s="6" t="s">
        <v>4</v>
      </c>
      <c r="AJ7" s="4" t="s">
        <v>2</v>
      </c>
      <c r="AK7" s="5" t="s">
        <v>3</v>
      </c>
      <c r="AL7" s="5"/>
      <c r="AM7" s="7" t="s">
        <v>4</v>
      </c>
      <c r="AN7" s="8"/>
      <c r="AO7" s="4" t="s">
        <v>2</v>
      </c>
      <c r="AP7" s="5" t="s">
        <v>3</v>
      </c>
      <c r="AQ7" s="5"/>
      <c r="AR7" s="6" t="s">
        <v>4</v>
      </c>
      <c r="AS7" s="4" t="s">
        <v>2</v>
      </c>
      <c r="AT7" s="5" t="s">
        <v>3</v>
      </c>
      <c r="AU7" s="5"/>
      <c r="AV7" s="6" t="s">
        <v>4</v>
      </c>
      <c r="AW7" s="4" t="s">
        <v>2</v>
      </c>
      <c r="AX7" s="5" t="s">
        <v>3</v>
      </c>
      <c r="AY7" s="5"/>
      <c r="AZ7" s="6" t="s">
        <v>4</v>
      </c>
      <c r="BA7" s="4" t="s">
        <v>2</v>
      </c>
      <c r="BB7" s="5" t="s">
        <v>3</v>
      </c>
      <c r="BC7" s="5"/>
      <c r="BD7" s="6" t="s">
        <v>4</v>
      </c>
      <c r="BE7" s="4" t="s">
        <v>2</v>
      </c>
      <c r="BF7" s="5" t="s">
        <v>3</v>
      </c>
      <c r="BG7" s="5"/>
      <c r="BH7" s="6" t="s">
        <v>4</v>
      </c>
      <c r="BI7" s="4" t="s">
        <v>2</v>
      </c>
      <c r="BJ7" s="5" t="s">
        <v>3</v>
      </c>
      <c r="BK7" s="5"/>
      <c r="BL7" s="6" t="s">
        <v>4</v>
      </c>
      <c r="BM7" s="4" t="s">
        <v>2</v>
      </c>
      <c r="BN7" s="5" t="s">
        <v>3</v>
      </c>
      <c r="BO7" s="5"/>
      <c r="BP7" s="6" t="s">
        <v>4</v>
      </c>
      <c r="BQ7" s="4" t="s">
        <v>2</v>
      </c>
      <c r="BR7" s="5" t="s">
        <v>3</v>
      </c>
      <c r="BS7" s="5"/>
      <c r="BT7" s="7" t="s">
        <v>4</v>
      </c>
      <c r="BW7" t="s">
        <v>59</v>
      </c>
      <c r="BX7" t="s">
        <v>43</v>
      </c>
      <c r="BY7" t="s">
        <v>3</v>
      </c>
      <c r="BZ7" t="s">
        <v>44</v>
      </c>
      <c r="CA7" t="s">
        <v>4</v>
      </c>
    </row>
    <row r="8" spans="2:95" ht="18" customHeight="1">
      <c r="C8" t="s">
        <v>5</v>
      </c>
      <c r="G8" s="37"/>
      <c r="H8" s="93" t="s">
        <v>10</v>
      </c>
      <c r="I8" s="94">
        <v>120</v>
      </c>
      <c r="J8" s="12"/>
      <c r="K8" s="13">
        <v>168</v>
      </c>
      <c r="L8" s="95" t="s">
        <v>10</v>
      </c>
      <c r="M8" s="96">
        <v>151</v>
      </c>
      <c r="N8" s="12"/>
      <c r="O8" s="13">
        <v>200</v>
      </c>
      <c r="P8" s="10" t="s">
        <v>11</v>
      </c>
      <c r="Q8" s="11">
        <v>83</v>
      </c>
      <c r="R8" s="12"/>
      <c r="S8" s="13">
        <v>25</v>
      </c>
      <c r="T8" s="87" t="s">
        <v>12</v>
      </c>
      <c r="U8" s="88">
        <v>49</v>
      </c>
      <c r="V8" s="12"/>
      <c r="W8" s="13">
        <v>50</v>
      </c>
      <c r="X8" s="87" t="s">
        <v>12</v>
      </c>
      <c r="Y8" s="88">
        <v>35</v>
      </c>
      <c r="Z8" s="12"/>
      <c r="AA8" s="13">
        <v>25</v>
      </c>
      <c r="AB8" s="97" t="s">
        <v>11</v>
      </c>
      <c r="AC8" s="98">
        <v>30</v>
      </c>
      <c r="AD8" s="12"/>
      <c r="AE8" s="13">
        <v>20</v>
      </c>
      <c r="AF8" s="89" t="s">
        <v>13</v>
      </c>
      <c r="AG8" s="90">
        <v>40</v>
      </c>
      <c r="AH8" s="12"/>
      <c r="AI8" s="13">
        <v>25</v>
      </c>
      <c r="AJ8" s="91" t="s">
        <v>17</v>
      </c>
      <c r="AK8" s="92">
        <v>49</v>
      </c>
      <c r="AL8" s="12"/>
      <c r="AM8" s="22">
        <v>50</v>
      </c>
      <c r="AN8" s="9"/>
      <c r="AO8" s="89" t="s">
        <v>14</v>
      </c>
      <c r="AP8" s="90">
        <v>22</v>
      </c>
      <c r="AQ8" s="12"/>
      <c r="AR8" s="13">
        <v>20</v>
      </c>
      <c r="AS8" s="99" t="s">
        <v>11</v>
      </c>
      <c r="AT8" s="100">
        <v>119</v>
      </c>
      <c r="AU8" s="12"/>
      <c r="AV8" s="13">
        <v>50</v>
      </c>
      <c r="AW8" s="95" t="s">
        <v>20</v>
      </c>
      <c r="AX8" s="96">
        <v>193</v>
      </c>
      <c r="AY8" s="12"/>
      <c r="AZ8" s="13">
        <v>180</v>
      </c>
      <c r="BA8" s="91" t="s">
        <v>17</v>
      </c>
      <c r="BB8" s="92">
        <v>35</v>
      </c>
      <c r="BC8" s="12"/>
      <c r="BD8" s="13">
        <v>20</v>
      </c>
      <c r="BE8" s="97" t="s">
        <v>11</v>
      </c>
      <c r="BF8" s="98">
        <v>25</v>
      </c>
      <c r="BG8" s="12"/>
      <c r="BH8" s="13">
        <v>25</v>
      </c>
      <c r="BI8" s="101" t="s">
        <v>11</v>
      </c>
      <c r="BJ8" s="102">
        <v>80</v>
      </c>
      <c r="BK8" s="12"/>
      <c r="BL8" s="13">
        <v>50</v>
      </c>
      <c r="BM8" s="103" t="s">
        <v>15</v>
      </c>
      <c r="BN8" s="104">
        <v>75</v>
      </c>
      <c r="BO8" s="12"/>
      <c r="BP8" s="13">
        <v>50</v>
      </c>
      <c r="BQ8" s="99" t="s">
        <v>11</v>
      </c>
      <c r="BR8" s="100">
        <v>100</v>
      </c>
      <c r="BS8" s="12"/>
      <c r="BT8" s="22">
        <v>50</v>
      </c>
      <c r="BV8" t="s">
        <v>38</v>
      </c>
      <c r="BW8" s="57" t="s">
        <v>16</v>
      </c>
      <c r="BX8" s="60">
        <v>1</v>
      </c>
      <c r="BY8" s="60">
        <v>49</v>
      </c>
      <c r="BZ8" s="60" t="s">
        <v>45</v>
      </c>
      <c r="CA8" s="61">
        <v>50</v>
      </c>
    </row>
    <row r="9" spans="2:95" ht="18" customHeight="1">
      <c r="C9" t="s">
        <v>6</v>
      </c>
      <c r="G9" s="37"/>
      <c r="H9" s="18" t="s">
        <v>11</v>
      </c>
      <c r="I9" s="19">
        <v>83</v>
      </c>
      <c r="J9" s="20"/>
      <c r="K9" s="21">
        <v>50</v>
      </c>
      <c r="L9" s="18" t="s">
        <v>16</v>
      </c>
      <c r="M9" s="19">
        <v>22</v>
      </c>
      <c r="N9" s="20"/>
      <c r="O9" s="21">
        <v>20</v>
      </c>
      <c r="P9" s="18" t="s">
        <v>11</v>
      </c>
      <c r="Q9" s="19">
        <v>51</v>
      </c>
      <c r="R9" s="20"/>
      <c r="S9" s="21">
        <v>50</v>
      </c>
      <c r="T9" s="18" t="s">
        <v>11</v>
      </c>
      <c r="U9" s="19">
        <v>56</v>
      </c>
      <c r="V9" s="20"/>
      <c r="W9" s="21">
        <v>50</v>
      </c>
      <c r="X9" s="18" t="s">
        <v>13</v>
      </c>
      <c r="Y9" s="19">
        <v>52</v>
      </c>
      <c r="Z9" s="20"/>
      <c r="AA9" s="21">
        <v>50</v>
      </c>
      <c r="AB9" s="18" t="s">
        <v>15</v>
      </c>
      <c r="AC9" s="19">
        <v>41</v>
      </c>
      <c r="AD9" s="20"/>
      <c r="AE9" s="21">
        <v>25</v>
      </c>
      <c r="AF9" s="18" t="s">
        <v>11</v>
      </c>
      <c r="AG9" s="19">
        <v>52</v>
      </c>
      <c r="AH9" s="20"/>
      <c r="AI9" s="21">
        <v>50</v>
      </c>
      <c r="AJ9" s="18" t="s">
        <v>11</v>
      </c>
      <c r="AK9" s="19">
        <v>65</v>
      </c>
      <c r="AL9" s="20"/>
      <c r="AM9" s="23">
        <v>20</v>
      </c>
      <c r="AO9" s="18" t="s">
        <v>11</v>
      </c>
      <c r="AP9" s="19">
        <v>60</v>
      </c>
      <c r="AQ9" s="20"/>
      <c r="AR9" s="21">
        <v>50</v>
      </c>
      <c r="AS9" s="18" t="s">
        <v>11</v>
      </c>
      <c r="AT9" s="19">
        <v>30</v>
      </c>
      <c r="AU9" s="20"/>
      <c r="AV9" s="21">
        <v>25</v>
      </c>
      <c r="AW9" s="18" t="s">
        <v>11</v>
      </c>
      <c r="AX9" s="19">
        <v>100</v>
      </c>
      <c r="AY9" s="20"/>
      <c r="AZ9" s="21">
        <v>50</v>
      </c>
      <c r="BA9" s="18" t="s">
        <v>11</v>
      </c>
      <c r="BB9" s="19">
        <v>42</v>
      </c>
      <c r="BC9" s="20"/>
      <c r="BD9" s="21">
        <v>25</v>
      </c>
      <c r="BE9" s="18" t="s">
        <v>11</v>
      </c>
      <c r="BF9" s="19">
        <v>100</v>
      </c>
      <c r="BG9" s="20"/>
      <c r="BH9" s="21">
        <v>50</v>
      </c>
      <c r="BI9" s="18" t="s">
        <v>11</v>
      </c>
      <c r="BJ9" s="19">
        <v>30</v>
      </c>
      <c r="BK9" s="20"/>
      <c r="BL9" s="21">
        <v>25</v>
      </c>
      <c r="BM9" s="18" t="s">
        <v>17</v>
      </c>
      <c r="BN9" s="19">
        <v>20</v>
      </c>
      <c r="BO9" s="20"/>
      <c r="BP9" s="21">
        <v>20</v>
      </c>
      <c r="BQ9" s="18" t="s">
        <v>11</v>
      </c>
      <c r="BR9" s="19">
        <v>25</v>
      </c>
      <c r="BS9" s="20"/>
      <c r="BT9" s="23">
        <v>25</v>
      </c>
      <c r="BV9" t="s">
        <v>39</v>
      </c>
      <c r="BW9" s="57" t="s">
        <v>16</v>
      </c>
      <c r="BX9" s="60">
        <v>1</v>
      </c>
      <c r="BY9" s="60">
        <v>35</v>
      </c>
      <c r="BZ9" s="60" t="s">
        <v>45</v>
      </c>
      <c r="CA9" s="61">
        <v>25</v>
      </c>
    </row>
    <row r="10" spans="2:95" ht="18" customHeight="1">
      <c r="C10" t="s">
        <v>7</v>
      </c>
      <c r="G10" s="37"/>
      <c r="H10" s="14" t="s">
        <v>15</v>
      </c>
      <c r="I10" s="15">
        <v>18</v>
      </c>
      <c r="J10" s="16"/>
      <c r="K10" s="17">
        <v>25</v>
      </c>
      <c r="L10" s="14" t="s">
        <v>11</v>
      </c>
      <c r="M10" s="15">
        <v>80</v>
      </c>
      <c r="N10" s="16"/>
      <c r="O10" s="17">
        <v>50</v>
      </c>
      <c r="P10" s="14" t="s">
        <v>11</v>
      </c>
      <c r="Q10" s="15">
        <v>30</v>
      </c>
      <c r="R10" s="16"/>
      <c r="S10" s="17">
        <v>25</v>
      </c>
      <c r="T10" s="14" t="s">
        <v>15</v>
      </c>
      <c r="U10" s="15">
        <v>75</v>
      </c>
      <c r="V10" s="16"/>
      <c r="W10" s="17">
        <v>50</v>
      </c>
      <c r="X10" s="14" t="s">
        <v>18</v>
      </c>
      <c r="Y10" s="15">
        <v>105</v>
      </c>
      <c r="Z10" s="16"/>
      <c r="AA10" s="17">
        <v>50</v>
      </c>
      <c r="AB10" s="14" t="s">
        <v>17</v>
      </c>
      <c r="AC10" s="15">
        <v>22</v>
      </c>
      <c r="AD10" s="16"/>
      <c r="AE10" s="17">
        <v>20</v>
      </c>
      <c r="AF10" s="14" t="s">
        <v>15</v>
      </c>
      <c r="AG10" s="15">
        <v>70</v>
      </c>
      <c r="AH10" s="16"/>
      <c r="AI10" s="17">
        <v>50</v>
      </c>
      <c r="AJ10" s="14" t="s">
        <v>14</v>
      </c>
      <c r="AK10" s="15">
        <v>25</v>
      </c>
      <c r="AL10" s="16"/>
      <c r="AM10" s="24">
        <v>20</v>
      </c>
      <c r="AO10" s="14" t="s">
        <v>11</v>
      </c>
      <c r="AP10" s="15">
        <v>30</v>
      </c>
      <c r="AQ10" s="16"/>
      <c r="AR10" s="17">
        <v>25</v>
      </c>
      <c r="AS10" s="14" t="s">
        <v>15</v>
      </c>
      <c r="AT10" s="15">
        <v>29</v>
      </c>
      <c r="AU10" s="16"/>
      <c r="AV10" s="17">
        <v>25</v>
      </c>
      <c r="AW10" s="14" t="s">
        <v>11</v>
      </c>
      <c r="AX10" s="15">
        <v>55</v>
      </c>
      <c r="AY10" s="16"/>
      <c r="AZ10" s="17">
        <v>50</v>
      </c>
      <c r="BA10" s="14" t="s">
        <v>21</v>
      </c>
      <c r="BB10" s="15">
        <v>30</v>
      </c>
      <c r="BC10" s="16"/>
      <c r="BD10" s="17">
        <v>25</v>
      </c>
      <c r="BE10" s="14" t="s">
        <v>15</v>
      </c>
      <c r="BF10" s="15">
        <v>58</v>
      </c>
      <c r="BG10" s="16"/>
      <c r="BH10" s="17">
        <v>50</v>
      </c>
      <c r="BI10" s="14" t="s">
        <v>15</v>
      </c>
      <c r="BJ10" s="15">
        <v>49.9</v>
      </c>
      <c r="BK10" s="16"/>
      <c r="BL10" s="17">
        <v>25</v>
      </c>
      <c r="BM10" s="14" t="s">
        <v>15</v>
      </c>
      <c r="BN10" s="15">
        <v>43</v>
      </c>
      <c r="BO10" s="16"/>
      <c r="BP10" s="17">
        <v>25</v>
      </c>
      <c r="BQ10" s="14" t="s">
        <v>15</v>
      </c>
      <c r="BR10" s="15">
        <v>65</v>
      </c>
      <c r="BS10" s="16"/>
      <c r="BT10" s="24">
        <v>50</v>
      </c>
      <c r="BV10" t="s">
        <v>41</v>
      </c>
      <c r="BW10" s="58" t="s">
        <v>14</v>
      </c>
      <c r="BX10" s="62">
        <v>1</v>
      </c>
      <c r="BY10" s="62">
        <v>40</v>
      </c>
      <c r="BZ10" s="62" t="s">
        <v>45</v>
      </c>
      <c r="CA10" s="63">
        <v>25</v>
      </c>
    </row>
    <row r="11" spans="2:95" ht="18" customHeight="1">
      <c r="C11" t="s">
        <v>8</v>
      </c>
      <c r="G11" s="37"/>
      <c r="H11" s="14" t="s">
        <v>15</v>
      </c>
      <c r="I11" s="15">
        <v>55</v>
      </c>
      <c r="J11" s="16"/>
      <c r="K11" s="17">
        <v>25</v>
      </c>
      <c r="L11" s="14" t="s">
        <v>14</v>
      </c>
      <c r="M11" s="15">
        <v>19</v>
      </c>
      <c r="N11" s="16"/>
      <c r="O11" s="17">
        <v>40</v>
      </c>
      <c r="P11" s="14" t="s">
        <v>14</v>
      </c>
      <c r="Q11" s="15">
        <v>18</v>
      </c>
      <c r="R11" s="16"/>
      <c r="S11" s="17">
        <v>20</v>
      </c>
      <c r="T11" s="14" t="s">
        <v>11</v>
      </c>
      <c r="U11" s="15">
        <v>30</v>
      </c>
      <c r="V11" s="16"/>
      <c r="W11" s="17">
        <v>25</v>
      </c>
      <c r="X11" s="14" t="s">
        <v>19</v>
      </c>
      <c r="Y11" s="15">
        <v>62</v>
      </c>
      <c r="Z11" s="16">
        <v>0</v>
      </c>
      <c r="AA11" s="17">
        <v>20</v>
      </c>
      <c r="AB11" s="14" t="s">
        <v>15</v>
      </c>
      <c r="AC11" s="15">
        <v>65</v>
      </c>
      <c r="AD11" s="16"/>
      <c r="AE11" s="17">
        <v>50</v>
      </c>
      <c r="AF11" s="14" t="s">
        <v>15</v>
      </c>
      <c r="AG11" s="15">
        <v>29</v>
      </c>
      <c r="AH11" s="16"/>
      <c r="AI11" s="17">
        <v>25</v>
      </c>
      <c r="AJ11" s="14" t="s">
        <v>11</v>
      </c>
      <c r="AK11" s="15">
        <v>56</v>
      </c>
      <c r="AL11" s="16"/>
      <c r="AM11" s="24">
        <v>25</v>
      </c>
      <c r="AO11" s="14" t="s">
        <v>15</v>
      </c>
      <c r="AP11" s="15">
        <v>40</v>
      </c>
      <c r="AQ11" s="16"/>
      <c r="AR11" s="17">
        <v>20</v>
      </c>
      <c r="AS11" s="14" t="s">
        <v>11</v>
      </c>
      <c r="AT11" s="15">
        <v>52</v>
      </c>
      <c r="AU11" s="16"/>
      <c r="AV11" s="17">
        <v>50</v>
      </c>
      <c r="AW11" s="14" t="s">
        <v>11</v>
      </c>
      <c r="AX11" s="15">
        <v>40</v>
      </c>
      <c r="AY11" s="16"/>
      <c r="AZ11" s="17">
        <v>25</v>
      </c>
      <c r="BA11" s="14" t="s">
        <v>17</v>
      </c>
      <c r="BB11" s="15">
        <v>20</v>
      </c>
      <c r="BC11" s="16"/>
      <c r="BD11" s="17">
        <v>20</v>
      </c>
      <c r="BE11" s="14" t="s">
        <v>11</v>
      </c>
      <c r="BF11" s="15">
        <v>30</v>
      </c>
      <c r="BG11" s="16"/>
      <c r="BH11" s="17">
        <v>25</v>
      </c>
      <c r="BI11" s="14" t="s">
        <v>17</v>
      </c>
      <c r="BJ11" s="15">
        <v>20</v>
      </c>
      <c r="BK11" s="16"/>
      <c r="BL11" s="17">
        <v>20</v>
      </c>
      <c r="BM11" s="14" t="s">
        <v>20</v>
      </c>
      <c r="BN11" s="15">
        <v>193</v>
      </c>
      <c r="BO11" s="16"/>
      <c r="BP11" s="17">
        <v>180</v>
      </c>
      <c r="BQ11" s="14" t="s">
        <v>11</v>
      </c>
      <c r="BR11" s="15">
        <v>52</v>
      </c>
      <c r="BS11" s="16"/>
      <c r="BT11" s="24">
        <v>50</v>
      </c>
      <c r="BV11" t="s">
        <v>42</v>
      </c>
      <c r="BW11" s="67" t="s">
        <v>17</v>
      </c>
      <c r="BX11" s="68">
        <v>1</v>
      </c>
      <c r="BY11" s="68">
        <v>49</v>
      </c>
      <c r="BZ11" s="68" t="s">
        <v>45</v>
      </c>
      <c r="CA11" s="69">
        <v>50</v>
      </c>
    </row>
    <row r="12" spans="2:95" ht="18" customHeight="1">
      <c r="C12" t="s">
        <v>9</v>
      </c>
      <c r="G12" s="37"/>
      <c r="H12" s="14" t="s">
        <v>11</v>
      </c>
      <c r="I12" s="15">
        <v>52</v>
      </c>
      <c r="J12" s="16"/>
      <c r="K12" s="17">
        <v>50</v>
      </c>
      <c r="L12" s="14" t="s">
        <v>15</v>
      </c>
      <c r="M12" s="15">
        <v>20</v>
      </c>
      <c r="N12" s="16"/>
      <c r="O12" s="17">
        <v>25</v>
      </c>
      <c r="P12" s="14" t="s">
        <v>19</v>
      </c>
      <c r="Q12" s="15">
        <v>49</v>
      </c>
      <c r="R12" s="16"/>
      <c r="S12" s="17">
        <v>50</v>
      </c>
      <c r="T12" s="14" t="s">
        <v>20</v>
      </c>
      <c r="U12" s="15">
        <v>187</v>
      </c>
      <c r="V12" s="16"/>
      <c r="W12" s="17">
        <v>180</v>
      </c>
      <c r="X12" s="14" t="s">
        <v>15</v>
      </c>
      <c r="Y12" s="15">
        <v>18</v>
      </c>
      <c r="Z12" s="16"/>
      <c r="AA12" s="17">
        <v>25</v>
      </c>
      <c r="AB12" s="14" t="s">
        <v>15</v>
      </c>
      <c r="AC12" s="15">
        <v>55</v>
      </c>
      <c r="AD12" s="16"/>
      <c r="AE12" s="17">
        <v>25</v>
      </c>
      <c r="AF12" s="14" t="s">
        <v>15</v>
      </c>
      <c r="AG12" s="15">
        <v>41</v>
      </c>
      <c r="AH12" s="16"/>
      <c r="AI12" s="17">
        <v>25</v>
      </c>
      <c r="AJ12" s="14" t="s">
        <v>15</v>
      </c>
      <c r="AK12" s="15">
        <v>18</v>
      </c>
      <c r="AL12" s="16"/>
      <c r="AM12" s="24">
        <v>25</v>
      </c>
      <c r="AO12" s="14" t="s">
        <v>15</v>
      </c>
      <c r="AP12" s="15">
        <v>41</v>
      </c>
      <c r="AQ12" s="16"/>
      <c r="AR12" s="17">
        <v>25</v>
      </c>
      <c r="AS12" s="14" t="s">
        <v>17</v>
      </c>
      <c r="AT12" s="15">
        <v>20</v>
      </c>
      <c r="AU12" s="16"/>
      <c r="AV12" s="17">
        <v>20</v>
      </c>
      <c r="AW12" s="14" t="s">
        <v>11</v>
      </c>
      <c r="AX12" s="15">
        <v>30</v>
      </c>
      <c r="AY12" s="16"/>
      <c r="AZ12" s="17">
        <v>25</v>
      </c>
      <c r="BA12" s="14" t="s">
        <v>15</v>
      </c>
      <c r="BB12" s="15">
        <v>50.3</v>
      </c>
      <c r="BC12" s="16"/>
      <c r="BD12" s="17">
        <v>50</v>
      </c>
      <c r="BE12" s="14" t="s">
        <v>11</v>
      </c>
      <c r="BF12" s="15">
        <v>56</v>
      </c>
      <c r="BG12" s="16"/>
      <c r="BH12" s="17">
        <v>25</v>
      </c>
      <c r="BI12" s="14" t="s">
        <v>11</v>
      </c>
      <c r="BJ12" s="15">
        <v>56</v>
      </c>
      <c r="BK12" s="16"/>
      <c r="BL12" s="17">
        <v>25</v>
      </c>
      <c r="BM12" s="14" t="s">
        <v>15</v>
      </c>
      <c r="BN12" s="15">
        <v>52.4</v>
      </c>
      <c r="BO12" s="16"/>
      <c r="BP12" s="17">
        <v>50</v>
      </c>
      <c r="BQ12" s="14" t="s">
        <v>17</v>
      </c>
      <c r="BR12" s="15">
        <v>20</v>
      </c>
      <c r="BS12" s="16"/>
      <c r="BT12" s="24">
        <v>20</v>
      </c>
      <c r="BV12" t="s">
        <v>47</v>
      </c>
      <c r="BW12" s="58" t="s">
        <v>14</v>
      </c>
      <c r="BX12" s="62">
        <v>1</v>
      </c>
      <c r="BY12" s="62">
        <v>22</v>
      </c>
      <c r="BZ12" s="62" t="s">
        <v>45</v>
      </c>
      <c r="CA12" s="63">
        <v>20</v>
      </c>
    </row>
    <row r="13" spans="2:95" ht="18" customHeight="1">
      <c r="C13" s="54" t="s">
        <v>34</v>
      </c>
      <c r="BV13" t="s">
        <v>50</v>
      </c>
      <c r="BW13" s="67" t="s">
        <v>17</v>
      </c>
      <c r="BX13" s="68">
        <v>1</v>
      </c>
      <c r="BY13" s="68">
        <v>35</v>
      </c>
      <c r="BZ13" s="68" t="s">
        <v>45</v>
      </c>
      <c r="CA13" s="69">
        <v>20</v>
      </c>
    </row>
    <row r="14" spans="2:95" ht="18" customHeight="1">
      <c r="BV14" t="s">
        <v>35</v>
      </c>
      <c r="BW14" s="70" t="s">
        <v>24</v>
      </c>
      <c r="BX14" s="71">
        <v>1</v>
      </c>
      <c r="BY14" s="71">
        <v>120</v>
      </c>
      <c r="BZ14" s="71" t="s">
        <v>58</v>
      </c>
      <c r="CA14" s="72">
        <v>168</v>
      </c>
    </row>
    <row r="15" spans="2:95" ht="18" customHeight="1">
      <c r="BV15" t="s">
        <v>36</v>
      </c>
      <c r="BW15" s="73" t="s">
        <v>20</v>
      </c>
      <c r="BX15" s="74">
        <v>1</v>
      </c>
      <c r="BY15" s="74">
        <v>151</v>
      </c>
      <c r="BZ15" s="74" t="s">
        <v>57</v>
      </c>
      <c r="CA15" s="75">
        <v>200</v>
      </c>
    </row>
    <row r="16" spans="2:95" ht="18" customHeight="1">
      <c r="BV16" t="s">
        <v>40</v>
      </c>
      <c r="BW16" s="59" t="s">
        <v>11</v>
      </c>
      <c r="BX16" s="79">
        <v>1</v>
      </c>
      <c r="BY16" s="79">
        <v>30</v>
      </c>
      <c r="BZ16" s="79" t="s">
        <v>45</v>
      </c>
      <c r="CA16" s="80">
        <v>20</v>
      </c>
    </row>
    <row r="17" spans="5:79" ht="18" customHeight="1">
      <c r="G17" s="25"/>
      <c r="H17" s="26" t="s">
        <v>2</v>
      </c>
      <c r="I17" s="27" t="s">
        <v>3</v>
      </c>
      <c r="J17" s="27"/>
      <c r="K17" s="28" t="s">
        <v>4</v>
      </c>
      <c r="L17" s="26" t="s">
        <v>2</v>
      </c>
      <c r="M17" s="27" t="s">
        <v>3</v>
      </c>
      <c r="N17" s="27"/>
      <c r="O17" s="28" t="s">
        <v>4</v>
      </c>
      <c r="P17" s="26" t="s">
        <v>2</v>
      </c>
      <c r="Q17" s="27" t="s">
        <v>3</v>
      </c>
      <c r="R17" s="27"/>
      <c r="S17" s="28" t="s">
        <v>4</v>
      </c>
      <c r="T17" s="26" t="s">
        <v>2</v>
      </c>
      <c r="U17" s="27" t="s">
        <v>3</v>
      </c>
      <c r="V17" s="27"/>
      <c r="W17" s="28" t="s">
        <v>4</v>
      </c>
      <c r="X17" s="26" t="s">
        <v>2</v>
      </c>
      <c r="Y17" s="27" t="s">
        <v>3</v>
      </c>
      <c r="Z17" s="27"/>
      <c r="AA17" s="28" t="s">
        <v>4</v>
      </c>
      <c r="AB17" s="26" t="s">
        <v>2</v>
      </c>
      <c r="AC17" s="27" t="s">
        <v>3</v>
      </c>
      <c r="AD17" s="27"/>
      <c r="AE17" s="28" t="s">
        <v>4</v>
      </c>
      <c r="AF17" s="26" t="s">
        <v>2</v>
      </c>
      <c r="AG17" s="27" t="s">
        <v>3</v>
      </c>
      <c r="AH17" s="27"/>
      <c r="AI17" s="28" t="s">
        <v>4</v>
      </c>
      <c r="AJ17" s="26" t="s">
        <v>2</v>
      </c>
      <c r="AK17" s="27" t="s">
        <v>3</v>
      </c>
      <c r="AL17" s="27"/>
      <c r="AM17" s="50" t="s">
        <v>4</v>
      </c>
      <c r="AO17" s="26" t="s">
        <v>2</v>
      </c>
      <c r="AP17" s="27" t="s">
        <v>3</v>
      </c>
      <c r="AQ17" s="27"/>
      <c r="AR17" s="28" t="s">
        <v>4</v>
      </c>
      <c r="AS17" s="26" t="s">
        <v>2</v>
      </c>
      <c r="AT17" s="27" t="s">
        <v>3</v>
      </c>
      <c r="AU17" s="27"/>
      <c r="AV17" s="28" t="s">
        <v>4</v>
      </c>
      <c r="AW17" s="26" t="s">
        <v>2</v>
      </c>
      <c r="AX17" s="27" t="s">
        <v>3</v>
      </c>
      <c r="AY17" s="27"/>
      <c r="AZ17" s="28" t="s">
        <v>4</v>
      </c>
      <c r="BA17" s="26" t="s">
        <v>2</v>
      </c>
      <c r="BB17" s="27" t="s">
        <v>3</v>
      </c>
      <c r="BC17" s="27"/>
      <c r="BD17" s="28" t="s">
        <v>4</v>
      </c>
      <c r="BE17" s="26" t="s">
        <v>2</v>
      </c>
      <c r="BF17" s="27" t="s">
        <v>3</v>
      </c>
      <c r="BG17" s="27"/>
      <c r="BH17" s="28" t="s">
        <v>4</v>
      </c>
      <c r="BI17" s="26" t="s">
        <v>2</v>
      </c>
      <c r="BJ17" s="27" t="s">
        <v>3</v>
      </c>
      <c r="BK17" s="27"/>
      <c r="BL17" s="28" t="s">
        <v>4</v>
      </c>
      <c r="BM17" s="26" t="s">
        <v>2</v>
      </c>
      <c r="BN17" s="27" t="s">
        <v>3</v>
      </c>
      <c r="BO17" s="27"/>
      <c r="BP17" s="28" t="s">
        <v>4</v>
      </c>
      <c r="BQ17" s="26" t="s">
        <v>2</v>
      </c>
      <c r="BR17" s="27" t="s">
        <v>3</v>
      </c>
      <c r="BS17" s="27"/>
      <c r="BT17" s="50" t="s">
        <v>4</v>
      </c>
      <c r="BV17" t="s">
        <v>48</v>
      </c>
      <c r="BW17" s="84" t="s">
        <v>11</v>
      </c>
      <c r="BX17" s="85">
        <v>1</v>
      </c>
      <c r="BY17" s="85">
        <v>119</v>
      </c>
      <c r="BZ17" s="84" t="s">
        <v>55</v>
      </c>
      <c r="CA17" s="86">
        <v>50</v>
      </c>
    </row>
    <row r="18" spans="5:79" ht="18" customHeight="1">
      <c r="E18" s="29" t="s">
        <v>25</v>
      </c>
      <c r="F18" s="30" t="s">
        <v>26</v>
      </c>
      <c r="G18" s="38" t="s">
        <v>16</v>
      </c>
      <c r="H18" s="42">
        <f>COUNTIFS(H$8:H$12,$G18,I$8:I$12,$E$18,I$8:I$12,$F$18)</f>
        <v>0</v>
      </c>
      <c r="I18" s="43">
        <f>SUMIFS(I$8:I$12,H$8:H$12,$G18,I$8:I$12,$E$18,I$8:I$12,$F$18)</f>
        <v>0</v>
      </c>
      <c r="J18" s="44"/>
      <c r="K18" s="45">
        <f>SUMIFS(K$8:K$12,H$8:H$12,$G18,I$8:I$12,$E$18,I$8:I$12,$F$18)</f>
        <v>0</v>
      </c>
      <c r="L18" s="42">
        <f>COUNTIFS(L$8:L$12,$G18,M$8:M$12,$E$18,M$8:M$12,$F$18)</f>
        <v>1</v>
      </c>
      <c r="M18" s="43">
        <f>SUMIFS(M$8:M$12,L$8:L$12,$G18,M$8:M$12,$E$18,M$8:M$12,$F$18)</f>
        <v>22</v>
      </c>
      <c r="N18" s="44"/>
      <c r="O18" s="45">
        <f>SUMIFS(O$8:O$12,L$8:L$12,$G18,M$8:M$12,$E$18,M$8:M$12,$F$18)</f>
        <v>20</v>
      </c>
      <c r="P18" s="42">
        <f>COUNTIFS(P$8:P$12,$G18,Q$8:Q$12,$E$18,Q$8:Q$12,$F$18)</f>
        <v>0</v>
      </c>
      <c r="Q18" s="43">
        <f>SUMIFS(Q$8:Q$12,P$8:P$12,$G18,Q$8:Q$12,$E$18,Q$8:Q$12,$F$18)</f>
        <v>0</v>
      </c>
      <c r="R18" s="44"/>
      <c r="S18" s="45">
        <f>SUMIFS(S$8:S$12,P$8:P$12,$G18,Q$8:Q$12,$E$18,Q$8:Q$12,$F$18)</f>
        <v>0</v>
      </c>
      <c r="T18" s="42">
        <f>COUNTIFS(T$8:T$12,$G18,U$8:U$12,$E$18,U$8:U$12,$F$18)</f>
        <v>1</v>
      </c>
      <c r="U18" s="43">
        <f>SUMIFS(U$8:U$12,T$8:T$12,$G18,U$8:U$12,$E$18,U$8:U$12,$F$18)</f>
        <v>49</v>
      </c>
      <c r="V18" s="44"/>
      <c r="W18" s="45">
        <f>SUMIFS(W$8:W$12,T$8:T$12,$G18,U$8:U$12,$E$18,U$8:U$12,$F$18)</f>
        <v>50</v>
      </c>
      <c r="X18" s="42">
        <f>COUNTIFS(X$8:X$12,$G18,Y$8:Y$12,$E$18,Y$8:Y$12,$F$18)</f>
        <v>1</v>
      </c>
      <c r="Y18" s="43">
        <f>SUMIFS(Y$8:Y$12,X$8:X$12,$G18,Y$8:Y$12,$E$18,Y$8:Y$12,$F$18)</f>
        <v>35</v>
      </c>
      <c r="Z18" s="44"/>
      <c r="AA18" s="45">
        <f>SUMIFS(AA$8:AA$12,X$8:X$12,$G18,Y$8:Y$12,$E$18,Y$8:Y$12,$F$18)</f>
        <v>25</v>
      </c>
      <c r="AB18" s="42">
        <f>COUNTIFS(AB$8:AB$12,$G18,AC$8:AC$12,$E$18,AC$8:AC$12,$F$18)</f>
        <v>0</v>
      </c>
      <c r="AC18" s="43">
        <f>SUMIFS(AC$8:AC$12,AB$8:AB$12,$G18,AC$8:AC$12,$E$18,AC$8:AC$12,$F$18)</f>
        <v>0</v>
      </c>
      <c r="AD18" s="44"/>
      <c r="AE18" s="45">
        <f>SUMIFS(AE$8:AE$12,AB$8:AB$12,$G18,AC$8:AC$12,$E$18,AC$8:AC$12,$F$18)</f>
        <v>0</v>
      </c>
      <c r="AF18" s="42">
        <f>COUNTIFS(AF$8:AF$12,$G18,AG$8:AG$12,$E$18,AG$8:AG$12,$F$18)</f>
        <v>0</v>
      </c>
      <c r="AG18" s="43">
        <f>SUMIFS(AG$8:AG$12,AF$8:AF$12,$G18,AG$8:AG$12,$E$18,AG$8:AG$12,$F$18)</f>
        <v>0</v>
      </c>
      <c r="AH18" s="44"/>
      <c r="AI18" s="45">
        <f>SUMIFS(AI$8:AI$12,AF$8:AF$12,$G18,AG$8:AG$12,$E$18,AG$8:AG$12,$F$18)</f>
        <v>0</v>
      </c>
      <c r="AJ18" s="42">
        <f>COUNTIFS(AJ$8:AJ$12,$G18,AK$8:AK$12,$E$18,AK$8:AK$12,$F$18)</f>
        <v>0</v>
      </c>
      <c r="AK18" s="43">
        <f>SUMIFS(AK$8:AK$12,AJ$8:AJ$12,$G18,AK$8:AK$12,$E$18,AK$8:AK$12,$F$18)</f>
        <v>0</v>
      </c>
      <c r="AL18" s="44"/>
      <c r="AM18" s="51">
        <f>SUMIFS(AM$8:AM$12,AJ$8:AJ$12,$G18,AK$8:AK$12,$E$18,AK$8:AK$12,$F$18)</f>
        <v>0</v>
      </c>
      <c r="AO18" s="42">
        <f>COUNTIFS(AO$8:AO$12,$G18,AP$8:AP$12,$E$18,AP$8:AP$12,$F$18)</f>
        <v>0</v>
      </c>
      <c r="AP18" s="43">
        <f>SUMIFS(AP$8:AP$12,AO$8:AO$12,$G18,AP$8:AP$12,$E$18,AP$8:AP$12,$F$18)</f>
        <v>0</v>
      </c>
      <c r="AQ18" s="44"/>
      <c r="AR18" s="45">
        <f>SUMIFS(AR$8:AR$12,AO$8:AO$12,$G18,AP$8:AP$12,$E$18,AP$8:AP$12,$F$18)</f>
        <v>0</v>
      </c>
      <c r="AS18" s="42">
        <f>COUNTIFS(AS$8:AS$12,$G18,AT$8:AT$12,$E$18,AT$8:AT$12,$F$18)</f>
        <v>0</v>
      </c>
      <c r="AT18" s="43">
        <f>SUMIFS(AT$8:AT$12,AS$8:AS$12,$G18,AT$8:AT$12,$E$18,AT$8:AT$12,$F$18)</f>
        <v>0</v>
      </c>
      <c r="AU18" s="44"/>
      <c r="AV18" s="45">
        <f>SUMIFS(AV$8:AV$12,AS$8:AS$12,$G18,AT$8:AT$12,$E$18,AT$8:AT$12,$F$18)</f>
        <v>0</v>
      </c>
      <c r="AW18" s="42">
        <f>COUNTIFS(AW$8:AW$12,$G18,AX$8:AX$12,$E$18,AX$8:AX$12,$F$18)</f>
        <v>0</v>
      </c>
      <c r="AX18" s="43">
        <f>SUMIFS(AX$8:AX$12,AW$8:AW$12,$G18,AX$8:AX$12,$E$18,AX$8:AX$12,$F$18)</f>
        <v>0</v>
      </c>
      <c r="AY18" s="44"/>
      <c r="AZ18" s="45">
        <f>SUMIFS(AZ$8:AZ$12,AW$8:AW$12,$G18,AX$8:AX$12,$E$18,AX$8:AX$12,$F$18)</f>
        <v>0</v>
      </c>
      <c r="BA18" s="42">
        <f>COUNTIFS(BA$8:BA$12,$G18,BB$8:BB$12,$E$18,BB$8:BB$12,$F$18)</f>
        <v>0</v>
      </c>
      <c r="BB18" s="43">
        <f>SUMIFS(BB$8:BB$12,BA$8:BA$12,$G18,BB$8:BB$12,$E$18,BB$8:BB$12,$F$18)</f>
        <v>0</v>
      </c>
      <c r="BC18" s="44"/>
      <c r="BD18" s="45">
        <f>SUMIFS(BD$8:BD$12,BA$8:BA$12,$G18,BB$8:BB$12,$E$18,BB$8:BB$12,$F$18)</f>
        <v>0</v>
      </c>
      <c r="BE18" s="42">
        <f>COUNTIFS(BE$8:BE$12,$G18,BF$8:BF$12,$E$18,BF$8:BF$12,$F$18)</f>
        <v>0</v>
      </c>
      <c r="BF18" s="43">
        <f>SUMIFS(BF$8:BF$12,BE$8:BE$12,$G18,BF$8:BF$12,$E$18,BF$8:BF$12,$F$18)</f>
        <v>0</v>
      </c>
      <c r="BG18" s="44"/>
      <c r="BH18" s="45">
        <f>SUMIFS(BH$8:BH$12,BE$8:BE$12,$G18,BF$8:BF$12,$E$18,BF$8:BF$12,$F$18)</f>
        <v>0</v>
      </c>
      <c r="BI18" s="42">
        <f>COUNTIFS(BI$8:BI$12,$G18,BJ$8:BJ$12,$E$18,BJ$8:BJ$12,$F$18)</f>
        <v>0</v>
      </c>
      <c r="BJ18" s="43">
        <f>SUMIFS(BJ$8:BJ$12,BI$8:BI$12,$G18,BJ$8:BJ$12,$E$18,BJ$8:BJ$12,$F$18)</f>
        <v>0</v>
      </c>
      <c r="BK18" s="44"/>
      <c r="BL18" s="45">
        <f>SUMIFS(BL$8:BL$12,BI$8:BI$12,$G18,BJ$8:BJ$12,$E$18,BJ$8:BJ$12,$F$18)</f>
        <v>0</v>
      </c>
      <c r="BM18" s="42">
        <f>COUNTIFS(BM$8:BM$12,$G18,BN$8:BN$12,$E$18,BN$8:BN$12,$F$18)</f>
        <v>0</v>
      </c>
      <c r="BN18" s="43">
        <f>SUMIFS(BN$8:BN$12,BM$8:BM$12,$G18,BN$8:BN$12,$E$18,BN$8:BN$12,$F$18)</f>
        <v>0</v>
      </c>
      <c r="BO18" s="44"/>
      <c r="BP18" s="45">
        <f>SUMIFS(BP$8:BP$12,BM$8:BM$12,$G18,BN$8:BN$12,$E$18,BN$8:BN$12,$F$18)</f>
        <v>0</v>
      </c>
      <c r="BQ18" s="42">
        <f>COUNTIFS(BQ$8:BQ$12,$G18,BR$8:BR$12,$E$18,BR$8:BR$12,$F$18)</f>
        <v>0</v>
      </c>
      <c r="BR18" s="43">
        <f>SUMIFS(BR$8:BR$12,BQ$8:BQ$12,$G18,BR$8:BR$12,$E$18,BR$8:BR$12,$F$18)</f>
        <v>0</v>
      </c>
      <c r="BS18" s="44"/>
      <c r="BT18" s="51">
        <f>SUMIFS(BT$8:BT$12,BQ$8:BQ$12,$G18,BR$8:BR$12,$E$18,BR$8:BR$12,$F$18)</f>
        <v>0</v>
      </c>
      <c r="BV18" t="s">
        <v>49</v>
      </c>
      <c r="BW18" s="73" t="s">
        <v>20</v>
      </c>
      <c r="BX18" s="74">
        <v>1</v>
      </c>
      <c r="BY18" s="74">
        <v>193</v>
      </c>
      <c r="BZ18" s="73" t="s">
        <v>57</v>
      </c>
      <c r="CA18" s="75">
        <v>180</v>
      </c>
    </row>
    <row r="19" spans="5:79" ht="18" customHeight="1">
      <c r="E19" s="29" t="s">
        <v>25</v>
      </c>
      <c r="F19" s="30" t="s">
        <v>26</v>
      </c>
      <c r="G19" s="39" t="s">
        <v>14</v>
      </c>
      <c r="H19" s="42">
        <f>COUNTIFS(H$8:H$12,$G19,I$8:I$12,$E$18,I$8:I$12,$F$18)</f>
        <v>0</v>
      </c>
      <c r="I19" s="43">
        <f>SUMIFS(I$8:I$12,H$8:H$12,$G19,I$8:I$12,$E$18,I$8:I$12,$F$18)</f>
        <v>0</v>
      </c>
      <c r="J19" s="44"/>
      <c r="K19" s="45">
        <f>SUMIFS(K$8:K$12,H$8:H$12,$G19,I$8:I$12,$E$18,I$8:I$12,$F$18)</f>
        <v>0</v>
      </c>
      <c r="L19" s="42">
        <f>COUNTIFS(L$8:L$12,$G19,M$8:M$12,$E$18,M$8:M$12,$F$18)</f>
        <v>1</v>
      </c>
      <c r="M19" s="43">
        <f>SUMIFS(M$8:M$12,L$8:L$12,$G19,M$8:M$12,$E$18,M$8:M$12,$F$18)</f>
        <v>19</v>
      </c>
      <c r="N19" s="44"/>
      <c r="O19" s="45">
        <f>SUMIFS(O$8:O$12,L$8:L$12,$G19,M$8:M$12,$E$18,M$8:M$12,$F$18)</f>
        <v>40</v>
      </c>
      <c r="P19" s="42">
        <f>COUNTIFS(P$8:P$12,$G19,Q$8:Q$12,$E$18,Q$8:Q$12,$F$18)</f>
        <v>1</v>
      </c>
      <c r="Q19" s="43">
        <f>SUMIFS(Q$8:Q$12,P$8:P$12,$G19,Q$8:Q$12,$E$18,Q$8:Q$12,$F$18)</f>
        <v>18</v>
      </c>
      <c r="R19" s="44"/>
      <c r="S19" s="45">
        <f>SUMIFS(S$8:S$12,P$8:P$12,$G19,Q$8:Q$12,$E$18,Q$8:Q$12,$F$18)</f>
        <v>20</v>
      </c>
      <c r="T19" s="42">
        <f>COUNTIFS(T$8:T$12,$G19,U$8:U$12,$E$18,U$8:U$12,$F$18)</f>
        <v>0</v>
      </c>
      <c r="U19" s="43">
        <f>SUMIFS(U$8:U$12,T$8:T$12,$G19,U$8:U$12,$E$18,U$8:U$12,$F$18)</f>
        <v>0</v>
      </c>
      <c r="V19" s="44"/>
      <c r="W19" s="45">
        <f>SUMIFS(W$8:W$12,T$8:T$12,$G19,U$8:U$12,$E$18,U$8:U$12,$F$18)</f>
        <v>0</v>
      </c>
      <c r="X19" s="42">
        <f>COUNTIFS(X$8:X$12,$G19,Y$8:Y$12,$E$18,Y$8:Y$12,$F$18)</f>
        <v>0</v>
      </c>
      <c r="Y19" s="43">
        <f>SUMIFS(Y$8:Y$12,X$8:X$12,$G19,Y$8:Y$12,$E$18,Y$8:Y$12,$F$18)</f>
        <v>0</v>
      </c>
      <c r="Z19" s="44"/>
      <c r="AA19" s="45">
        <f>SUMIFS(AA$8:AA$12,X$8:X$12,$G19,Y$8:Y$12,$E$18,Y$8:Y$12,$F$18)</f>
        <v>0</v>
      </c>
      <c r="AB19" s="42">
        <f>COUNTIFS(AB$8:AB$12,$G19,AC$8:AC$12,$E$18,AC$8:AC$12,$F$18)</f>
        <v>0</v>
      </c>
      <c r="AC19" s="43">
        <f>SUMIFS(AC$8:AC$12,AB$8:AB$12,$G19,AC$8:AC$12,$E$18,AC$8:AC$12,$F$18)</f>
        <v>0</v>
      </c>
      <c r="AD19" s="44"/>
      <c r="AE19" s="45">
        <f>SUMIFS(AE$8:AE$12,AB$8:AB$12,$G19,AC$8:AC$12,$E$18,AC$8:AC$12,$F$18)</f>
        <v>0</v>
      </c>
      <c r="AF19" s="42">
        <f>COUNTIFS(AF$8:AF$12,$G19,AG$8:AG$12,$E$18,AG$8:AG$12,$F$18)</f>
        <v>1</v>
      </c>
      <c r="AG19" s="43">
        <f>SUMIFS(AG$8:AG$12,AF$8:AF$12,$G19,AG$8:AG$12,$E$18,AG$8:AG$12,$F$18)</f>
        <v>40</v>
      </c>
      <c r="AH19" s="44"/>
      <c r="AI19" s="45">
        <f>SUMIFS(AI$8:AI$12,AF$8:AF$12,$G19,AG$8:AG$12,$E$18,AG$8:AG$12,$F$18)</f>
        <v>25</v>
      </c>
      <c r="AJ19" s="42">
        <f>COUNTIFS(AJ$8:AJ$12,$G19,AK$8:AK$12,$E$18,AK$8:AK$12,$F$18)</f>
        <v>1</v>
      </c>
      <c r="AK19" s="43">
        <f>SUMIFS(AK$8:AK$12,AJ$8:AJ$12,$G19,AK$8:AK$12,$E$18,AK$8:AK$12,$F$18)</f>
        <v>25</v>
      </c>
      <c r="AL19" s="44"/>
      <c r="AM19" s="51">
        <f>SUMIFS(AM$8:AM$12,AJ$8:AJ$12,$G19,AK$8:AK$12,$E$18,AK$8:AK$12,$F$18)</f>
        <v>20</v>
      </c>
      <c r="AO19" s="42">
        <f>COUNTIFS(AO$8:AO$12,$G19,AP$8:AP$12,$E$18,AP$8:AP$12,$F$18)</f>
        <v>1</v>
      </c>
      <c r="AP19" s="43">
        <f>SUMIFS(AP$8:AP$12,AO$8:AO$12,$G19,AP$8:AP$12,$E$18,AP$8:AP$12,$F$18)</f>
        <v>22</v>
      </c>
      <c r="AQ19" s="44"/>
      <c r="AR19" s="45">
        <f>SUMIFS(AR$8:AR$12,AO$8:AO$12,$G19,AP$8:AP$12,$E$18,AP$8:AP$12,$F$18)</f>
        <v>20</v>
      </c>
      <c r="AS19" s="42">
        <f>COUNTIFS(AS$8:AS$12,$G19,AT$8:AT$12,$E$18,AT$8:AT$12,$F$18)</f>
        <v>0</v>
      </c>
      <c r="AT19" s="43">
        <f>SUMIFS(AT$8:AT$12,AS$8:AS$12,$G19,AT$8:AT$12,$E$18,AT$8:AT$12,$F$18)</f>
        <v>0</v>
      </c>
      <c r="AU19" s="44"/>
      <c r="AV19" s="45">
        <f>SUMIFS(AV$8:AV$12,AS$8:AS$12,$G19,AT$8:AT$12,$E$18,AT$8:AT$12,$F$18)</f>
        <v>0</v>
      </c>
      <c r="AW19" s="42">
        <f>COUNTIFS(AW$8:AW$12,$G19,AX$8:AX$12,$E$18,AX$8:AX$12,$F$18)</f>
        <v>0</v>
      </c>
      <c r="AX19" s="43">
        <f>SUMIFS(AX$8:AX$12,AW$8:AW$12,$G19,AX$8:AX$12,$E$18,AX$8:AX$12,$F$18)</f>
        <v>0</v>
      </c>
      <c r="AY19" s="44"/>
      <c r="AZ19" s="45">
        <f>SUMIFS(AZ$8:AZ$12,AW$8:AW$12,$G19,AX$8:AX$12,$E$18,AX$8:AX$12,$F$18)</f>
        <v>0</v>
      </c>
      <c r="BA19" s="42">
        <f>COUNTIFS(BA$8:BA$12,$G19,BB$8:BB$12,$E$18,BB$8:BB$12,$F$18)</f>
        <v>0</v>
      </c>
      <c r="BB19" s="43">
        <f>SUMIFS(BB$8:BB$12,BA$8:BA$12,$G19,BB$8:BB$12,$E$18,BB$8:BB$12,$F$18)</f>
        <v>0</v>
      </c>
      <c r="BC19" s="44"/>
      <c r="BD19" s="45">
        <f>SUMIFS(BD$8:BD$12,BA$8:BA$12,$G19,BB$8:BB$12,$E$18,BB$8:BB$12,$F$18)</f>
        <v>0</v>
      </c>
      <c r="BE19" s="42">
        <f>COUNTIFS(BE$8:BE$12,$G19,BF$8:BF$12,$E$18,BF$8:BF$12,$F$18)</f>
        <v>0</v>
      </c>
      <c r="BF19" s="43">
        <f>SUMIFS(BF$8:BF$12,BE$8:BE$12,$G19,BF$8:BF$12,$E$18,BF$8:BF$12,$F$18)</f>
        <v>0</v>
      </c>
      <c r="BG19" s="44"/>
      <c r="BH19" s="45">
        <f>SUMIFS(BH$8:BH$12,BE$8:BE$12,$G19,BF$8:BF$12,$E$18,BF$8:BF$12,$F$18)</f>
        <v>0</v>
      </c>
      <c r="BI19" s="42">
        <f>COUNTIFS(BI$8:BI$12,$G19,BJ$8:BJ$12,$E$18,BJ$8:BJ$12,$F$18)</f>
        <v>0</v>
      </c>
      <c r="BJ19" s="43">
        <f>SUMIFS(BJ$8:BJ$12,BI$8:BI$12,$G19,BJ$8:BJ$12,$E$18,BJ$8:BJ$12,$F$18)</f>
        <v>0</v>
      </c>
      <c r="BK19" s="44"/>
      <c r="BL19" s="45">
        <f>SUMIFS(BL$8:BL$12,BI$8:BI$12,$G19,BJ$8:BJ$12,$E$18,BJ$8:BJ$12,$F$18)</f>
        <v>0</v>
      </c>
      <c r="BM19" s="42">
        <f>COUNTIFS(BM$8:BM$12,$G19,BN$8:BN$12,$E$18,BN$8:BN$12,$F$18)</f>
        <v>0</v>
      </c>
      <c r="BN19" s="43">
        <f>SUMIFS(BN$8:BN$12,BM$8:BM$12,$G19,BN$8:BN$12,$E$18,BN$8:BN$12,$F$18)</f>
        <v>0</v>
      </c>
      <c r="BO19" s="44"/>
      <c r="BP19" s="45">
        <f>SUMIFS(BP$8:BP$12,BM$8:BM$12,$G19,BN$8:BN$12,$E$18,BN$8:BN$12,$F$18)</f>
        <v>0</v>
      </c>
      <c r="BQ19" s="42">
        <f>COUNTIFS(BQ$8:BQ$12,$G19,BR$8:BR$12,$E$18,BR$8:BR$12,$F$18)</f>
        <v>0</v>
      </c>
      <c r="BR19" s="43">
        <f>SUMIFS(BR$8:BR$12,BQ$8:BQ$12,$G19,BR$8:BR$12,$E$18,BR$8:BR$12,$F$18)</f>
        <v>0</v>
      </c>
      <c r="BS19" s="44"/>
      <c r="BT19" s="51">
        <f>SUMIFS(BT$8:BT$12,BQ$8:BQ$12,$G19,BR$8:BR$12,$E$18,BR$8:BR$12,$F$18)</f>
        <v>0</v>
      </c>
      <c r="BV19" t="s">
        <v>51</v>
      </c>
      <c r="BW19" s="59" t="s">
        <v>11</v>
      </c>
      <c r="BX19" s="79">
        <v>1</v>
      </c>
      <c r="BY19" s="79">
        <v>25</v>
      </c>
      <c r="BZ19" s="79" t="s">
        <v>45</v>
      </c>
      <c r="CA19" s="80">
        <v>25</v>
      </c>
    </row>
    <row r="20" spans="5:79" ht="18" customHeight="1">
      <c r="E20" s="29" t="s">
        <v>25</v>
      </c>
      <c r="F20" s="30" t="s">
        <v>26</v>
      </c>
      <c r="G20" s="39" t="s">
        <v>17</v>
      </c>
      <c r="H20" s="42">
        <f>COUNTIFS(H$8:H$12,$G20,I$8:I$12,$E$18,I$8:I$12,$F$18)</f>
        <v>0</v>
      </c>
      <c r="I20" s="43">
        <f>SUMIFS(I$8:I$12,H$8:H$12,$G20,I$8:I$12,$E$18,I$8:I$12,$F$18)</f>
        <v>0</v>
      </c>
      <c r="J20" s="44"/>
      <c r="K20" s="45">
        <f>SUMIFS(K$8:K$12,H$8:H$12,$G20,I$8:I$12,$E$18,I$8:I$12,$F$18)</f>
        <v>0</v>
      </c>
      <c r="L20" s="42">
        <f>COUNTIFS(L$8:L$12,$G20,M$8:M$12,$E$18,M$8:M$12,$F$18)</f>
        <v>0</v>
      </c>
      <c r="M20" s="43">
        <f>SUMIFS(M$8:M$12,L$8:L$12,$G20,M$8:M$12,$E$18,M$8:M$12,$F$18)</f>
        <v>0</v>
      </c>
      <c r="N20" s="44"/>
      <c r="O20" s="45">
        <f>SUMIFS(O$8:O$12,L$8:L$12,$G20,M$8:M$12,$E$18,M$8:M$12,$F$18)</f>
        <v>0</v>
      </c>
      <c r="P20" s="42">
        <f>COUNTIFS(P$8:P$12,$G20,Q$8:Q$12,$E$18,Q$8:Q$12,$F$18)</f>
        <v>0</v>
      </c>
      <c r="Q20" s="43">
        <f>SUMIFS(Q$8:Q$12,P$8:P$12,$G20,Q$8:Q$12,$E$18,Q$8:Q$12,$F$18)</f>
        <v>0</v>
      </c>
      <c r="R20" s="44"/>
      <c r="S20" s="45">
        <f>SUMIFS(S$8:S$12,P$8:P$12,$G20,Q$8:Q$12,$E$18,Q$8:Q$12,$F$18)</f>
        <v>0</v>
      </c>
      <c r="T20" s="42">
        <f>COUNTIFS(T$8:T$12,$G20,U$8:U$12,$E$18,U$8:U$12,$F$18)</f>
        <v>0</v>
      </c>
      <c r="U20" s="43">
        <f>SUMIFS(U$8:U$12,T$8:T$12,$G20,U$8:U$12,$E$18,U$8:U$12,$F$18)</f>
        <v>0</v>
      </c>
      <c r="V20" s="44"/>
      <c r="W20" s="45">
        <f>SUMIFS(W$8:W$12,T$8:T$12,$G20,U$8:U$12,$E$18,U$8:U$12,$F$18)</f>
        <v>0</v>
      </c>
      <c r="X20" s="42">
        <f>COUNTIFS(X$8:X$12,$G20,Y$8:Y$12,$E$18,Y$8:Y$12,$F$18)</f>
        <v>0</v>
      </c>
      <c r="Y20" s="43">
        <f>SUMIFS(Y$8:Y$12,X$8:X$12,$G20,Y$8:Y$12,$E$18,Y$8:Y$12,$F$18)</f>
        <v>0</v>
      </c>
      <c r="Z20" s="44"/>
      <c r="AA20" s="45">
        <f>SUMIFS(AA$8:AA$12,X$8:X$12,$G20,Y$8:Y$12,$E$18,Y$8:Y$12,$F$18)</f>
        <v>0</v>
      </c>
      <c r="AB20" s="42">
        <f>COUNTIFS(AB$8:AB$12,$G20,AC$8:AC$12,$E$18,AC$8:AC$12,$F$18)</f>
        <v>1</v>
      </c>
      <c r="AC20" s="43">
        <f>SUMIFS(AC$8:AC$12,AB$8:AB$12,$G20,AC$8:AC$12,$E$18,AC$8:AC$12,$F$18)</f>
        <v>22</v>
      </c>
      <c r="AD20" s="44"/>
      <c r="AE20" s="45">
        <f>SUMIFS(AE$8:AE$12,AB$8:AB$12,$G20,AC$8:AC$12,$E$18,AC$8:AC$12,$F$18)</f>
        <v>20</v>
      </c>
      <c r="AF20" s="42">
        <f>COUNTIFS(AF$8:AF$12,$G20,AG$8:AG$12,$E$18,AG$8:AG$12,$F$18)</f>
        <v>0</v>
      </c>
      <c r="AG20" s="43">
        <f>SUMIFS(AG$8:AG$12,AF$8:AF$12,$G20,AG$8:AG$12,$E$18,AG$8:AG$12,$F$18)</f>
        <v>0</v>
      </c>
      <c r="AH20" s="44"/>
      <c r="AI20" s="45">
        <f>SUMIFS(AI$8:AI$12,AF$8:AF$12,$G20,AG$8:AG$12,$E$18,AG$8:AG$12,$F$18)</f>
        <v>0</v>
      </c>
      <c r="AJ20" s="42">
        <f>COUNTIFS(AJ$8:AJ$12,$G20,AK$8:AK$12,$E$18,AK$8:AK$12,$F$18)</f>
        <v>1</v>
      </c>
      <c r="AK20" s="43">
        <f>SUMIFS(AK$8:AK$12,AJ$8:AJ$12,$G20,AK$8:AK$12,$E$18,AK$8:AK$12,$F$18)</f>
        <v>49</v>
      </c>
      <c r="AL20" s="44"/>
      <c r="AM20" s="51">
        <f>SUMIFS(AM$8:AM$12,AJ$8:AJ$12,$G20,AK$8:AK$12,$E$18,AK$8:AK$12,$F$18)</f>
        <v>50</v>
      </c>
      <c r="AO20" s="42">
        <f>COUNTIFS(AO$8:AO$12,$G20,AP$8:AP$12,$E$18,AP$8:AP$12,$F$18)</f>
        <v>0</v>
      </c>
      <c r="AP20" s="43">
        <f>SUMIFS(AP$8:AP$12,AO$8:AO$12,$G20,AP$8:AP$12,$E$18,AP$8:AP$12,$F$18)</f>
        <v>0</v>
      </c>
      <c r="AQ20" s="44"/>
      <c r="AR20" s="45">
        <f>SUMIFS(AR$8:AR$12,AO$8:AO$12,$G20,AP$8:AP$12,$E$18,AP$8:AP$12,$F$18)</f>
        <v>0</v>
      </c>
      <c r="AS20" s="42">
        <f>COUNTIFS(AS$8:AS$12,$G20,AT$8:AT$12,$E$18,AT$8:AT$12,$F$18)</f>
        <v>1</v>
      </c>
      <c r="AT20" s="43">
        <f>SUMIFS(AT$8:AT$12,AS$8:AS$12,$G20,AT$8:AT$12,$E$18,AT$8:AT$12,$F$18)</f>
        <v>20</v>
      </c>
      <c r="AU20" s="44"/>
      <c r="AV20" s="45">
        <f>SUMIFS(AV$8:AV$12,AS$8:AS$12,$G20,AT$8:AT$12,$E$18,AT$8:AT$12,$F$18)</f>
        <v>20</v>
      </c>
      <c r="AW20" s="42">
        <f>COUNTIFS(AW$8:AW$12,$G20,AX$8:AX$12,$E$18,AX$8:AX$12,$F$18)</f>
        <v>0</v>
      </c>
      <c r="AX20" s="43">
        <f>SUMIFS(AX$8:AX$12,AW$8:AW$12,$G20,AX$8:AX$12,$E$18,AX$8:AX$12,$F$18)</f>
        <v>0</v>
      </c>
      <c r="AY20" s="44"/>
      <c r="AZ20" s="45">
        <f>SUMIFS(AZ$8:AZ$12,AW$8:AW$12,$G20,AX$8:AX$12,$E$18,AX$8:AX$12,$F$18)</f>
        <v>0</v>
      </c>
      <c r="BA20" s="42">
        <f>COUNTIFS(BA$8:BA$12,$G20,BB$8:BB$12,$E$18,BB$8:BB$12,$F$18)</f>
        <v>2</v>
      </c>
      <c r="BB20" s="43">
        <f>SUMIFS(BB$8:BB$12,BA$8:BA$12,$G20,BB$8:BB$12,$E$18,BB$8:BB$12,$F$18)</f>
        <v>55</v>
      </c>
      <c r="BC20" s="44"/>
      <c r="BD20" s="45">
        <f>SUMIFS(BD$8:BD$12,BA$8:BA$12,$G20,BB$8:BB$12,$E$18,BB$8:BB$12,$F$18)</f>
        <v>40</v>
      </c>
      <c r="BE20" s="42">
        <f>COUNTIFS(BE$8:BE$12,$G20,BF$8:BF$12,$E$18,BF$8:BF$12,$F$18)</f>
        <v>0</v>
      </c>
      <c r="BF20" s="43">
        <f>SUMIFS(BF$8:BF$12,BE$8:BE$12,$G20,BF$8:BF$12,$E$18,BF$8:BF$12,$F$18)</f>
        <v>0</v>
      </c>
      <c r="BG20" s="44"/>
      <c r="BH20" s="45">
        <f>SUMIFS(BH$8:BH$12,BE$8:BE$12,$G20,BF$8:BF$12,$E$18,BF$8:BF$12,$F$18)</f>
        <v>0</v>
      </c>
      <c r="BI20" s="42">
        <f>COUNTIFS(BI$8:BI$12,$G20,BJ$8:BJ$12,$E$18,BJ$8:BJ$12,$F$18)</f>
        <v>1</v>
      </c>
      <c r="BJ20" s="43">
        <f>SUMIFS(BJ$8:BJ$12,BI$8:BI$12,$G20,BJ$8:BJ$12,$E$18,BJ$8:BJ$12,$F$18)</f>
        <v>20</v>
      </c>
      <c r="BK20" s="44"/>
      <c r="BL20" s="45">
        <f>SUMIFS(BL$8:BL$12,BI$8:BI$12,$G20,BJ$8:BJ$12,$E$18,BJ$8:BJ$12,$F$18)</f>
        <v>20</v>
      </c>
      <c r="BM20" s="42">
        <f>COUNTIFS(BM$8:BM$12,$G20,BN$8:BN$12,$E$18,BN$8:BN$12,$F$18)</f>
        <v>1</v>
      </c>
      <c r="BN20" s="43">
        <f>SUMIFS(BN$8:BN$12,BM$8:BM$12,$G20,BN$8:BN$12,$E$18,BN$8:BN$12,$F$18)</f>
        <v>20</v>
      </c>
      <c r="BO20" s="44"/>
      <c r="BP20" s="45">
        <f>SUMIFS(BP$8:BP$12,BM$8:BM$12,$G20,BN$8:BN$12,$E$18,BN$8:BN$12,$F$18)</f>
        <v>20</v>
      </c>
      <c r="BQ20" s="42">
        <f>COUNTIFS(BQ$8:BQ$12,$G20,BR$8:BR$12,$E$18,BR$8:BR$12,$F$18)</f>
        <v>1</v>
      </c>
      <c r="BR20" s="43">
        <f>SUMIFS(BR$8:BR$12,BQ$8:BQ$12,$G20,BR$8:BR$12,$E$18,BR$8:BR$12,$F$18)</f>
        <v>20</v>
      </c>
      <c r="BS20" s="44"/>
      <c r="BT20" s="51">
        <f>SUMIFS(BT$8:BT$12,BQ$8:BQ$12,$G20,BR$8:BR$12,$E$18,BR$8:BR$12,$F$18)</f>
        <v>20</v>
      </c>
      <c r="BV20" t="s">
        <v>52</v>
      </c>
      <c r="BW20" s="81" t="s">
        <v>11</v>
      </c>
      <c r="BX20" s="82">
        <v>1</v>
      </c>
      <c r="BY20" s="82">
        <v>80</v>
      </c>
      <c r="BZ20" s="81" t="s">
        <v>56</v>
      </c>
      <c r="CA20" s="83">
        <v>50</v>
      </c>
    </row>
    <row r="21" spans="5:79" ht="18" customHeight="1">
      <c r="E21" s="29" t="s">
        <v>25</v>
      </c>
      <c r="F21" s="30" t="s">
        <v>26</v>
      </c>
      <c r="G21" s="39" t="s">
        <v>22</v>
      </c>
      <c r="H21" s="42">
        <f>COUNTIFS(H$8:H$12,$G21,I$8:I$12,$E$18,I$8:I$12,$F$18)</f>
        <v>0</v>
      </c>
      <c r="I21" s="43">
        <f>SUMIFS(I$8:I$12,H$8:H$12,$G21,I$8:I$12,$E$18,I$8:I$12,$F$18)</f>
        <v>0</v>
      </c>
      <c r="J21" s="44"/>
      <c r="K21" s="45">
        <f>SUMIFS(K$8:K$12,H$8:H$12,$G21,I$8:I$12,$E$18,I$8:I$12,$F$18)</f>
        <v>0</v>
      </c>
      <c r="L21" s="42">
        <f>COUNTIFS(L$8:L$12,$G21,M$8:M$12,$E$18,M$8:M$12,$F$18)</f>
        <v>0</v>
      </c>
      <c r="M21" s="43">
        <f>SUMIFS(M$8:M$12,L$8:L$12,$G21,M$8:M$12,$E$18,M$8:M$12,$F$18)</f>
        <v>0</v>
      </c>
      <c r="N21" s="44"/>
      <c r="O21" s="45">
        <f>SUMIFS(O$8:O$12,L$8:L$12,$G21,M$8:M$12,$E$18,M$8:M$12,$F$18)</f>
        <v>0</v>
      </c>
      <c r="P21" s="42">
        <f>COUNTIFS(P$8:P$12,$G21,Q$8:Q$12,$E$18,Q$8:Q$12,$F$18)</f>
        <v>0</v>
      </c>
      <c r="Q21" s="43">
        <f>SUMIFS(Q$8:Q$12,P$8:P$12,$G21,Q$8:Q$12,$E$18,Q$8:Q$12,$F$18)</f>
        <v>0</v>
      </c>
      <c r="R21" s="44"/>
      <c r="S21" s="45">
        <f>SUMIFS(S$8:S$12,P$8:P$12,$G21,Q$8:Q$12,$E$18,Q$8:Q$12,$F$18)</f>
        <v>0</v>
      </c>
      <c r="T21" s="42">
        <f>COUNTIFS(T$8:T$12,$G21,U$8:U$12,$E$18,U$8:U$12,$F$18)</f>
        <v>0</v>
      </c>
      <c r="U21" s="43">
        <f>SUMIFS(U$8:U$12,T$8:T$12,$G21,U$8:U$12,$E$18,U$8:U$12,$F$18)</f>
        <v>0</v>
      </c>
      <c r="V21" s="44"/>
      <c r="W21" s="45">
        <f>SUMIFS(W$8:W$12,T$8:T$12,$G21,U$8:U$12,$E$18,U$8:U$12,$F$18)</f>
        <v>0</v>
      </c>
      <c r="X21" s="42">
        <f>COUNTIFS(X$8:X$12,$G21,Y$8:Y$12,$E$18,Y$8:Y$12,$F$18)</f>
        <v>0</v>
      </c>
      <c r="Y21" s="43">
        <f>SUMIFS(Y$8:Y$12,X$8:X$12,$G21,Y$8:Y$12,$E$18,Y$8:Y$12,$F$18)</f>
        <v>0</v>
      </c>
      <c r="Z21" s="44"/>
      <c r="AA21" s="45">
        <f>SUMIFS(AA$8:AA$12,X$8:X$12,$G21,Y$8:Y$12,$E$18,Y$8:Y$12,$F$18)</f>
        <v>0</v>
      </c>
      <c r="AB21" s="42">
        <f>COUNTIFS(AB$8:AB$12,$G21,AC$8:AC$12,$E$18,AC$8:AC$12,$F$18)</f>
        <v>0</v>
      </c>
      <c r="AC21" s="43">
        <f>SUMIFS(AC$8:AC$12,AB$8:AB$12,$G21,AC$8:AC$12,$E$18,AC$8:AC$12,$F$18)</f>
        <v>0</v>
      </c>
      <c r="AD21" s="44"/>
      <c r="AE21" s="45">
        <f>SUMIFS(AE$8:AE$12,AB$8:AB$12,$G21,AC$8:AC$12,$E$18,AC$8:AC$12,$F$18)</f>
        <v>0</v>
      </c>
      <c r="AF21" s="42">
        <f>COUNTIFS(AF$8:AF$12,$G21,AG$8:AG$12,$E$18,AG$8:AG$12,$F$18)</f>
        <v>0</v>
      </c>
      <c r="AG21" s="43">
        <f>SUMIFS(AG$8:AG$12,AF$8:AF$12,$G21,AG$8:AG$12,$E$18,AG$8:AG$12,$F$18)</f>
        <v>0</v>
      </c>
      <c r="AH21" s="44"/>
      <c r="AI21" s="45">
        <f>SUMIFS(AI$8:AI$12,AF$8:AF$12,$G21,AG$8:AG$12,$E$18,AG$8:AG$12,$F$18)</f>
        <v>0</v>
      </c>
      <c r="AJ21" s="42">
        <f>COUNTIFS(AJ$8:AJ$12,$G21,AK$8:AK$12,$E$18,AK$8:AK$12,$F$18)</f>
        <v>0</v>
      </c>
      <c r="AK21" s="43">
        <f>SUMIFS(AK$8:AK$12,AJ$8:AJ$12,$G21,AK$8:AK$12,$E$18,AK$8:AK$12,$F$18)</f>
        <v>0</v>
      </c>
      <c r="AL21" s="44"/>
      <c r="AM21" s="51">
        <f>SUMIFS(AM$8:AM$12,AJ$8:AJ$12,$G21,AK$8:AK$12,$E$18,AK$8:AK$12,$F$18)</f>
        <v>0</v>
      </c>
      <c r="AO21" s="42">
        <f>COUNTIFS(AO$8:AO$12,$G21,AP$8:AP$12,$E$18,AP$8:AP$12,$F$18)</f>
        <v>0</v>
      </c>
      <c r="AP21" s="43">
        <f>SUMIFS(AP$8:AP$12,AO$8:AO$12,$G21,AP$8:AP$12,$E$18,AP$8:AP$12,$F$18)</f>
        <v>0</v>
      </c>
      <c r="AQ21" s="44"/>
      <c r="AR21" s="45">
        <f>SUMIFS(AR$8:AR$12,AO$8:AO$12,$G21,AP$8:AP$12,$E$18,AP$8:AP$12,$F$18)</f>
        <v>0</v>
      </c>
      <c r="AS21" s="42">
        <f>COUNTIFS(AS$8:AS$12,$G21,AT$8:AT$12,$E$18,AT$8:AT$12,$F$18)</f>
        <v>0</v>
      </c>
      <c r="AT21" s="43">
        <f>SUMIFS(AT$8:AT$12,AS$8:AS$12,$G21,AT$8:AT$12,$E$18,AT$8:AT$12,$F$18)</f>
        <v>0</v>
      </c>
      <c r="AU21" s="44"/>
      <c r="AV21" s="45">
        <f>SUMIFS(AV$8:AV$12,AS$8:AS$12,$G21,AT$8:AT$12,$E$18,AT$8:AT$12,$F$18)</f>
        <v>0</v>
      </c>
      <c r="AW21" s="42">
        <f>COUNTIFS(AW$8:AW$12,$G21,AX$8:AX$12,$E$18,AX$8:AX$12,$F$18)</f>
        <v>0</v>
      </c>
      <c r="AX21" s="43">
        <f>SUMIFS(AX$8:AX$12,AW$8:AW$12,$G21,AX$8:AX$12,$E$18,AX$8:AX$12,$F$18)</f>
        <v>0</v>
      </c>
      <c r="AY21" s="44"/>
      <c r="AZ21" s="45">
        <f>SUMIFS(AZ$8:AZ$12,AW$8:AW$12,$G21,AX$8:AX$12,$E$18,AX$8:AX$12,$F$18)</f>
        <v>0</v>
      </c>
      <c r="BA21" s="42">
        <f>COUNTIFS(BA$8:BA$12,$G21,BB$8:BB$12,$E$18,BB$8:BB$12,$F$18)</f>
        <v>0</v>
      </c>
      <c r="BB21" s="43">
        <f>SUMIFS(BB$8:BB$12,BA$8:BA$12,$G21,BB$8:BB$12,$E$18,BB$8:BB$12,$F$18)</f>
        <v>0</v>
      </c>
      <c r="BC21" s="44"/>
      <c r="BD21" s="45">
        <f>SUMIFS(BD$8:BD$12,BA$8:BA$12,$G21,BB$8:BB$12,$E$18,BB$8:BB$12,$F$18)</f>
        <v>0</v>
      </c>
      <c r="BE21" s="42">
        <f>COUNTIFS(BE$8:BE$12,$G21,BF$8:BF$12,$E$18,BF$8:BF$12,$F$18)</f>
        <v>0</v>
      </c>
      <c r="BF21" s="43">
        <f>SUMIFS(BF$8:BF$12,BE$8:BE$12,$G21,BF$8:BF$12,$E$18,BF$8:BF$12,$F$18)</f>
        <v>0</v>
      </c>
      <c r="BG21" s="44"/>
      <c r="BH21" s="45">
        <f>SUMIFS(BH$8:BH$12,BE$8:BE$12,$G21,BF$8:BF$12,$E$18,BF$8:BF$12,$F$18)</f>
        <v>0</v>
      </c>
      <c r="BI21" s="42">
        <f>COUNTIFS(BI$8:BI$12,$G21,BJ$8:BJ$12,$E$18,BJ$8:BJ$12,$F$18)</f>
        <v>0</v>
      </c>
      <c r="BJ21" s="43">
        <f>SUMIFS(BJ$8:BJ$12,BI$8:BI$12,$G21,BJ$8:BJ$12,$E$18,BJ$8:BJ$12,$F$18)</f>
        <v>0</v>
      </c>
      <c r="BK21" s="44"/>
      <c r="BL21" s="45">
        <f>SUMIFS(BL$8:BL$12,BI$8:BI$12,$G21,BJ$8:BJ$12,$E$18,BJ$8:BJ$12,$F$18)</f>
        <v>0</v>
      </c>
      <c r="BM21" s="42">
        <f>COUNTIFS(BM$8:BM$12,$G21,BN$8:BN$12,$E$18,BN$8:BN$12,$F$18)</f>
        <v>0</v>
      </c>
      <c r="BN21" s="43">
        <f>SUMIFS(BN$8:BN$12,BM$8:BM$12,$G21,BN$8:BN$12,$E$18,BN$8:BN$12,$F$18)</f>
        <v>0</v>
      </c>
      <c r="BO21" s="44"/>
      <c r="BP21" s="45">
        <f>SUMIFS(BP$8:BP$12,BM$8:BM$12,$G21,BN$8:BN$12,$E$18,BN$8:BN$12,$F$18)</f>
        <v>0</v>
      </c>
      <c r="BQ21" s="42">
        <f>COUNTIFS(BQ$8:BQ$12,$G21,BR$8:BR$12,$E$18,BR$8:BR$12,$F$18)</f>
        <v>0</v>
      </c>
      <c r="BR21" s="43">
        <f>SUMIFS(BR$8:BR$12,BQ$8:BQ$12,$G21,BR$8:BR$12,$E$18,BR$8:BR$12,$F$18)</f>
        <v>0</v>
      </c>
      <c r="BS21" s="44"/>
      <c r="BT21" s="51">
        <f>SUMIFS(BT$8:BT$12,BQ$8:BQ$12,$G21,BR$8:BR$12,$E$18,BR$8:BR$12,$F$18)</f>
        <v>0</v>
      </c>
      <c r="BV21" t="s">
        <v>37</v>
      </c>
      <c r="BW21" s="84" t="s">
        <v>11</v>
      </c>
      <c r="BX21" s="85">
        <v>1</v>
      </c>
      <c r="BY21" s="85">
        <v>83</v>
      </c>
      <c r="BZ21" s="84" t="s">
        <v>55</v>
      </c>
      <c r="CA21" s="86">
        <v>25</v>
      </c>
    </row>
    <row r="22" spans="5:79" ht="18" customHeight="1">
      <c r="E22" s="29" t="s">
        <v>25</v>
      </c>
      <c r="F22" s="30" t="s">
        <v>26</v>
      </c>
      <c r="G22" s="40" t="s">
        <v>19</v>
      </c>
      <c r="H22" s="42">
        <f>COUNTIFS(H$8:H$12,$G22,I$8:I$12,$E$18,I$8:I$12,$F$18)</f>
        <v>0</v>
      </c>
      <c r="I22" s="43">
        <f>SUMIFS(I$8:I$12,H$8:H$12,$G22,I$8:I$12,$E$18,I$8:I$12,$F$18)</f>
        <v>0</v>
      </c>
      <c r="J22" s="44"/>
      <c r="K22" s="45">
        <f>SUMIFS(K$8:K$12,H$8:H$12,$G22,I$8:I$12,$E$18,I$8:I$12,$F$18)</f>
        <v>0</v>
      </c>
      <c r="L22" s="42">
        <f>COUNTIFS(L$8:L$12,$G22,M$8:M$12,$E$18,M$8:M$12,$F$18)</f>
        <v>0</v>
      </c>
      <c r="M22" s="43">
        <f>SUMIFS(M$8:M$12,L$8:L$12,$G22,M$8:M$12,$E$18,M$8:M$12,$F$18)</f>
        <v>0</v>
      </c>
      <c r="N22" s="44"/>
      <c r="O22" s="45">
        <f>SUMIFS(O$8:O$12,L$8:L$12,$G22,M$8:M$12,$E$18,M$8:M$12,$F$18)</f>
        <v>0</v>
      </c>
      <c r="P22" s="42">
        <f>COUNTIFS(P$8:P$12,$G22,Q$8:Q$12,$E$18,Q$8:Q$12,$F$18)</f>
        <v>1</v>
      </c>
      <c r="Q22" s="43">
        <f>SUMIFS(Q$8:Q$12,P$8:P$12,$G22,Q$8:Q$12,$E$18,Q$8:Q$12,$F$18)</f>
        <v>49</v>
      </c>
      <c r="R22" s="44"/>
      <c r="S22" s="45">
        <f>SUMIFS(S$8:S$12,P$8:P$12,$G22,Q$8:Q$12,$E$18,Q$8:Q$12,$F$18)</f>
        <v>50</v>
      </c>
      <c r="T22" s="42">
        <f>COUNTIFS(T$8:T$12,$G22,U$8:U$12,$E$18,U$8:U$12,$F$18)</f>
        <v>0</v>
      </c>
      <c r="U22" s="43">
        <f>SUMIFS(U$8:U$12,T$8:T$12,$G22,U$8:U$12,$E$18,U$8:U$12,$F$18)</f>
        <v>0</v>
      </c>
      <c r="V22" s="44"/>
      <c r="W22" s="45">
        <f>SUMIFS(W$8:W$12,T$8:T$12,$G22,U$8:U$12,$E$18,U$8:U$12,$F$18)</f>
        <v>0</v>
      </c>
      <c r="X22" s="42">
        <f>COUNTIFS(X$8:X$12,$G22,Y$8:Y$12,$E$18,Y$8:Y$12,$F$18)</f>
        <v>0</v>
      </c>
      <c r="Y22" s="43">
        <f>SUMIFS(Y$8:Y$12,X$8:X$12,$G22,Y$8:Y$12,$E$18,Y$8:Y$12,$F$18)</f>
        <v>0</v>
      </c>
      <c r="Z22" s="44"/>
      <c r="AA22" s="45">
        <f>SUMIFS(AA$8:AA$12,X$8:X$12,$G22,Y$8:Y$12,$E$18,Y$8:Y$12,$F$18)</f>
        <v>0</v>
      </c>
      <c r="AB22" s="42">
        <f>COUNTIFS(AB$8:AB$12,$G22,AC$8:AC$12,$E$18,AC$8:AC$12,$F$18)</f>
        <v>0</v>
      </c>
      <c r="AC22" s="43">
        <f>SUMIFS(AC$8:AC$12,AB$8:AB$12,$G22,AC$8:AC$12,$E$18,AC$8:AC$12,$F$18)</f>
        <v>0</v>
      </c>
      <c r="AD22" s="44"/>
      <c r="AE22" s="45">
        <f>SUMIFS(AE$8:AE$12,AB$8:AB$12,$G22,AC$8:AC$12,$E$18,AC$8:AC$12,$F$18)</f>
        <v>0</v>
      </c>
      <c r="AF22" s="42">
        <f>COUNTIFS(AF$8:AF$12,$G22,AG$8:AG$12,$E$18,AG$8:AG$12,$F$18)</f>
        <v>0</v>
      </c>
      <c r="AG22" s="43">
        <f>SUMIFS(AG$8:AG$12,AF$8:AF$12,$G22,AG$8:AG$12,$E$18,AG$8:AG$12,$F$18)</f>
        <v>0</v>
      </c>
      <c r="AH22" s="44"/>
      <c r="AI22" s="45">
        <f>SUMIFS(AI$8:AI$12,AF$8:AF$12,$G22,AG$8:AG$12,$E$18,AG$8:AG$12,$F$18)</f>
        <v>0</v>
      </c>
      <c r="AJ22" s="42">
        <f>COUNTIFS(AJ$8:AJ$12,$G22,AK$8:AK$12,$E$18,AK$8:AK$12,$F$18)</f>
        <v>0</v>
      </c>
      <c r="AK22" s="43">
        <f>SUMIFS(AK$8:AK$12,AJ$8:AJ$12,$G22,AK$8:AK$12,$E$18,AK$8:AK$12,$F$18)</f>
        <v>0</v>
      </c>
      <c r="AL22" s="44"/>
      <c r="AM22" s="51">
        <f>SUMIFS(AM$8:AM$12,AJ$8:AJ$12,$G22,AK$8:AK$12,$E$18,AK$8:AK$12,$F$18)</f>
        <v>0</v>
      </c>
      <c r="AO22" s="42">
        <f>COUNTIFS(AO$8:AO$12,$G22,AP$8:AP$12,$E$18,AP$8:AP$12,$F$18)</f>
        <v>0</v>
      </c>
      <c r="AP22" s="43">
        <f>SUMIFS(AP$8:AP$12,AO$8:AO$12,$G22,AP$8:AP$12,$E$18,AP$8:AP$12,$F$18)</f>
        <v>0</v>
      </c>
      <c r="AQ22" s="44"/>
      <c r="AR22" s="45">
        <f>SUMIFS(AR$8:AR$12,AO$8:AO$12,$G22,AP$8:AP$12,$E$18,AP$8:AP$12,$F$18)</f>
        <v>0</v>
      </c>
      <c r="AS22" s="42">
        <f>COUNTIFS(AS$8:AS$12,$G22,AT$8:AT$12,$E$18,AT$8:AT$12,$F$18)</f>
        <v>0</v>
      </c>
      <c r="AT22" s="43">
        <f>SUMIFS(AT$8:AT$12,AS$8:AS$12,$G22,AT$8:AT$12,$E$18,AT$8:AT$12,$F$18)</f>
        <v>0</v>
      </c>
      <c r="AU22" s="44"/>
      <c r="AV22" s="45">
        <f>SUMIFS(AV$8:AV$12,AS$8:AS$12,$G22,AT$8:AT$12,$E$18,AT$8:AT$12,$F$18)</f>
        <v>0</v>
      </c>
      <c r="AW22" s="42">
        <f>COUNTIFS(AW$8:AW$12,$G22,AX$8:AX$12,$E$18,AX$8:AX$12,$F$18)</f>
        <v>0</v>
      </c>
      <c r="AX22" s="43">
        <f>SUMIFS(AX$8:AX$12,AW$8:AW$12,$G22,AX$8:AX$12,$E$18,AX$8:AX$12,$F$18)</f>
        <v>0</v>
      </c>
      <c r="AY22" s="44"/>
      <c r="AZ22" s="45">
        <f>SUMIFS(AZ$8:AZ$12,AW$8:AW$12,$G22,AX$8:AX$12,$E$18,AX$8:AX$12,$F$18)</f>
        <v>0</v>
      </c>
      <c r="BA22" s="42">
        <f>COUNTIFS(BA$8:BA$12,$G22,BB$8:BB$12,$E$18,BB$8:BB$12,$F$18)</f>
        <v>0</v>
      </c>
      <c r="BB22" s="43">
        <f>SUMIFS(BB$8:BB$12,BA$8:BA$12,$G22,BB$8:BB$12,$E$18,BB$8:BB$12,$F$18)</f>
        <v>0</v>
      </c>
      <c r="BC22" s="44"/>
      <c r="BD22" s="45">
        <f>SUMIFS(BD$8:BD$12,BA$8:BA$12,$G22,BB$8:BB$12,$E$18,BB$8:BB$12,$F$18)</f>
        <v>0</v>
      </c>
      <c r="BE22" s="42">
        <f>COUNTIFS(BE$8:BE$12,$G22,BF$8:BF$12,$E$18,BF$8:BF$12,$F$18)</f>
        <v>0</v>
      </c>
      <c r="BF22" s="43">
        <f>SUMIFS(BF$8:BF$12,BE$8:BE$12,$G22,BF$8:BF$12,$E$18,BF$8:BF$12,$F$18)</f>
        <v>0</v>
      </c>
      <c r="BG22" s="44"/>
      <c r="BH22" s="45">
        <f>SUMIFS(BH$8:BH$12,BE$8:BE$12,$G22,BF$8:BF$12,$E$18,BF$8:BF$12,$F$18)</f>
        <v>0</v>
      </c>
      <c r="BI22" s="42">
        <f>COUNTIFS(BI$8:BI$12,$G22,BJ$8:BJ$12,$E$18,BJ$8:BJ$12,$F$18)</f>
        <v>0</v>
      </c>
      <c r="BJ22" s="43">
        <f>SUMIFS(BJ$8:BJ$12,BI$8:BI$12,$G22,BJ$8:BJ$12,$E$18,BJ$8:BJ$12,$F$18)</f>
        <v>0</v>
      </c>
      <c r="BK22" s="44"/>
      <c r="BL22" s="45">
        <f>SUMIFS(BL$8:BL$12,BI$8:BI$12,$G22,BJ$8:BJ$12,$E$18,BJ$8:BJ$12,$F$18)</f>
        <v>0</v>
      </c>
      <c r="BM22" s="42">
        <f>COUNTIFS(BM$8:BM$12,$G22,BN$8:BN$12,$E$18,BN$8:BN$12,$F$18)</f>
        <v>0</v>
      </c>
      <c r="BN22" s="43">
        <f>SUMIFS(BN$8:BN$12,BM$8:BM$12,$G22,BN$8:BN$12,$E$18,BN$8:BN$12,$F$18)</f>
        <v>0</v>
      </c>
      <c r="BO22" s="44"/>
      <c r="BP22" s="45">
        <f>SUMIFS(BP$8:BP$12,BM$8:BM$12,$G22,BN$8:BN$12,$E$18,BN$8:BN$12,$F$18)</f>
        <v>0</v>
      </c>
      <c r="BQ22" s="42">
        <f>COUNTIFS(BQ$8:BQ$12,$G22,BR$8:BR$12,$E$18,BR$8:BR$12,$F$18)</f>
        <v>0</v>
      </c>
      <c r="BR22" s="43">
        <f>SUMIFS(BR$8:BR$12,BQ$8:BQ$12,$G22,BR$8:BR$12,$E$18,BR$8:BR$12,$F$18)</f>
        <v>0</v>
      </c>
      <c r="BS22" s="44"/>
      <c r="BT22" s="51">
        <f>SUMIFS(BT$8:BT$12,BQ$8:BQ$12,$G22,BR$8:BR$12,$E$18,BR$8:BR$12,$F$18)</f>
        <v>0</v>
      </c>
      <c r="BV22" t="s">
        <v>53</v>
      </c>
      <c r="BW22" s="76" t="s">
        <v>15</v>
      </c>
      <c r="BX22" s="77">
        <v>1</v>
      </c>
      <c r="BY22" s="77">
        <v>75</v>
      </c>
      <c r="BZ22" s="76" t="s">
        <v>56</v>
      </c>
      <c r="CA22" s="78">
        <v>50</v>
      </c>
    </row>
    <row r="23" spans="5:79" ht="18" customHeight="1">
      <c r="E23" s="29" t="s">
        <v>27</v>
      </c>
      <c r="F23" s="30" t="s">
        <v>28</v>
      </c>
      <c r="G23" s="41" t="s">
        <v>18</v>
      </c>
      <c r="H23" s="42">
        <f>COUNTIFS(H$8:H$12,$G23,I$8:I$12,$E$23,I$8:I$12,$F$23)</f>
        <v>0</v>
      </c>
      <c r="I23" s="43">
        <f>SUMIFS(I$8:I$12,H$8:H$12,$G23,I$8:I$12,$E$23,I$8:I$12,$F$23)</f>
        <v>0</v>
      </c>
      <c r="J23" s="44"/>
      <c r="K23" s="45">
        <f>SUMIFS(K$8:K$12,H$8:H$12,$G23,I$8:I$12,$E$23,I$8:I$12,$F$23)</f>
        <v>0</v>
      </c>
      <c r="L23" s="42">
        <f>COUNTIFS(L$8:L$12,$G23,M$8:M$12,$E$23,M$8:M$12,$F$23)</f>
        <v>0</v>
      </c>
      <c r="M23" s="43">
        <f>SUMIFS(M$8:M$12,L$8:L$12,$G23,M$8:M$12,$E$23,M$8:M$12,$F$23)</f>
        <v>0</v>
      </c>
      <c r="N23" s="44"/>
      <c r="O23" s="45">
        <f>SUMIFS(O$8:O$12,L$8:L$12,$G23,M$8:M$12,$E$23,M$8:M$12,$F$23)</f>
        <v>0</v>
      </c>
      <c r="P23" s="42">
        <f>COUNTIFS(P$8:P$12,$G23,Q$8:Q$12,$E$23,Q$8:Q$12,$F$23)</f>
        <v>0</v>
      </c>
      <c r="Q23" s="43">
        <f>SUMIFS(Q$8:Q$12,P$8:P$12,$G23,Q$8:Q$12,$E$23,Q$8:Q$12,$F$23)</f>
        <v>0</v>
      </c>
      <c r="R23" s="44"/>
      <c r="S23" s="45">
        <f>SUMIFS(S$8:S$12,P$8:P$12,$G23,Q$8:Q$12,$E$23,Q$8:Q$12,$F$23)</f>
        <v>0</v>
      </c>
      <c r="T23" s="42">
        <f>COUNTIFS(T$8:T$12,$G23,U$8:U$12,$E$23,U$8:U$12,$F$23)</f>
        <v>0</v>
      </c>
      <c r="U23" s="43">
        <f>SUMIFS(U$8:U$12,T$8:T$12,$G23,U$8:U$12,$E$23,U$8:U$12,$F$23)</f>
        <v>0</v>
      </c>
      <c r="V23" s="44"/>
      <c r="W23" s="45">
        <f>SUMIFS(W$8:W$12,T$8:T$12,$G23,U$8:U$12,$E$23,U$8:U$12,$F$23)</f>
        <v>0</v>
      </c>
      <c r="X23" s="42">
        <f>COUNTIFS(X$8:X$12,$G23,Y$8:Y$12,$E$23,Y$8:Y$12,$F$23)</f>
        <v>1</v>
      </c>
      <c r="Y23" s="43">
        <f>SUMIFS(Y$8:Y$12,X$8:X$12,$G23,Y$8:Y$12,$E$23,Y$8:Y$12,$F$23)</f>
        <v>105</v>
      </c>
      <c r="Z23" s="44"/>
      <c r="AA23" s="45">
        <f>SUMIFS(AA$8:AA$12,X$8:X$12,$G23,Y$8:Y$12,$E$23,Y$8:Y$12,$F$23)</f>
        <v>50</v>
      </c>
      <c r="AB23" s="42">
        <f>COUNTIFS(AB$8:AB$12,$G23,AC$8:AC$12,$E$23,AC$8:AC$12,$F$23)</f>
        <v>0</v>
      </c>
      <c r="AC23" s="43">
        <f>SUMIFS(AC$8:AC$12,AB$8:AB$12,$G23,AC$8:AC$12,$E$23,AC$8:AC$12,$F$23)</f>
        <v>0</v>
      </c>
      <c r="AD23" s="44"/>
      <c r="AE23" s="45">
        <f>SUMIFS(AE$8:AE$12,AB$8:AB$12,$G23,AC$8:AC$12,$E$23,AC$8:AC$12,$F$23)</f>
        <v>0</v>
      </c>
      <c r="AF23" s="42">
        <f>COUNTIFS(AF$8:AF$12,$G23,AG$8:AG$12,$E$23,AG$8:AG$12,$F$23)</f>
        <v>0</v>
      </c>
      <c r="AG23" s="43">
        <f>SUMIFS(AG$8:AG$12,AF$8:AF$12,$G23,AG$8:AG$12,$E$23,AG$8:AG$12,$F$23)</f>
        <v>0</v>
      </c>
      <c r="AH23" s="44"/>
      <c r="AI23" s="45">
        <f>SUMIFS(AI$8:AI$12,AF$8:AF$12,$G23,AG$8:AG$12,$E$23,AG$8:AG$12,$F$23)</f>
        <v>0</v>
      </c>
      <c r="AJ23" s="42">
        <f>COUNTIFS(AJ$8:AJ$12,$G23,AK$8:AK$12,$E$23,AK$8:AK$12,$F$23)</f>
        <v>0</v>
      </c>
      <c r="AK23" s="43">
        <f>SUMIFS(AK$8:AK$12,AJ$8:AJ$12,$G23,AK$8:AK$12,$E$23,AK$8:AK$12,$F$23)</f>
        <v>0</v>
      </c>
      <c r="AL23" s="44"/>
      <c r="AM23" s="51">
        <f>SUMIFS(AM$8:AM$12,AJ$8:AJ$12,$G23,AK$8:AK$12,$E$23,AK$8:AK$12,$F$23)</f>
        <v>0</v>
      </c>
      <c r="AO23" s="42">
        <f>COUNTIFS(AO$8:AO$12,$G23,AP$8:AP$12,$E$23,AP$8:AP$12,$F$23)</f>
        <v>0</v>
      </c>
      <c r="AP23" s="43">
        <f>SUMIFS(AP$8:AP$12,AO$8:AO$12,$G23,AP$8:AP$12,$E$23,AP$8:AP$12,$F$23)</f>
        <v>0</v>
      </c>
      <c r="AQ23" s="44"/>
      <c r="AR23" s="45">
        <f>SUMIFS(AR$8:AR$12,AO$8:AO$12,$G23,AP$8:AP$12,$E$23,AP$8:AP$12,$F$23)</f>
        <v>0</v>
      </c>
      <c r="AS23" s="42">
        <f>COUNTIFS(AS$8:AS$12,$G23,AT$8:AT$12,$E$23,AT$8:AT$12,$F$23)</f>
        <v>0</v>
      </c>
      <c r="AT23" s="43">
        <f>SUMIFS(AT$8:AT$12,AS$8:AS$12,$G23,AT$8:AT$12,$E$23,AT$8:AT$12,$F$23)</f>
        <v>0</v>
      </c>
      <c r="AU23" s="44"/>
      <c r="AV23" s="45">
        <f>SUMIFS(AV$8:AV$12,AS$8:AS$12,$G23,AT$8:AT$12,$E$23,AT$8:AT$12,$F$23)</f>
        <v>0</v>
      </c>
      <c r="AW23" s="42">
        <f>COUNTIFS(AW$8:AW$12,$G23,AX$8:AX$12,$E$23,AX$8:AX$12,$F$23)</f>
        <v>0</v>
      </c>
      <c r="AX23" s="43">
        <f>SUMIFS(AX$8:AX$12,AW$8:AW$12,$G23,AX$8:AX$12,$E$23,AX$8:AX$12,$F$23)</f>
        <v>0</v>
      </c>
      <c r="AY23" s="44"/>
      <c r="AZ23" s="45">
        <f>SUMIFS(AZ$8:AZ$12,AW$8:AW$12,$G23,AX$8:AX$12,$E$23,AX$8:AX$12,$F$23)</f>
        <v>0</v>
      </c>
      <c r="BA23" s="42">
        <f>COUNTIFS(BA$8:BA$12,$G23,BB$8:BB$12,$E$23,BB$8:BB$12,$F$23)</f>
        <v>0</v>
      </c>
      <c r="BB23" s="43">
        <f>SUMIFS(BB$8:BB$12,BA$8:BA$12,$G23,BB$8:BB$12,$E$23,BB$8:BB$12,$F$23)</f>
        <v>0</v>
      </c>
      <c r="BC23" s="44"/>
      <c r="BD23" s="45">
        <f>SUMIFS(BD$8:BD$12,BA$8:BA$12,$G23,BB$8:BB$12,$E$23,BB$8:BB$12,$F$23)</f>
        <v>0</v>
      </c>
      <c r="BE23" s="42">
        <f>COUNTIFS(BE$8:BE$12,$G23,BF$8:BF$12,$E$23,BF$8:BF$12,$F$23)</f>
        <v>0</v>
      </c>
      <c r="BF23" s="43">
        <f>SUMIFS(BF$8:BF$12,BE$8:BE$12,$G23,BF$8:BF$12,$E$23,BF$8:BF$12,$F$23)</f>
        <v>0</v>
      </c>
      <c r="BG23" s="44"/>
      <c r="BH23" s="45">
        <f>SUMIFS(BH$8:BH$12,BE$8:BE$12,$G23,BF$8:BF$12,$E$23,BF$8:BF$12,$F$23)</f>
        <v>0</v>
      </c>
      <c r="BI23" s="42">
        <f>COUNTIFS(BI$8:BI$12,$G23,BJ$8:BJ$12,$E$23,BJ$8:BJ$12,$F$23)</f>
        <v>0</v>
      </c>
      <c r="BJ23" s="43">
        <f>SUMIFS(BJ$8:BJ$12,BI$8:BI$12,$G23,BJ$8:BJ$12,$E$23,BJ$8:BJ$12,$F$23)</f>
        <v>0</v>
      </c>
      <c r="BK23" s="44"/>
      <c r="BL23" s="45">
        <f>SUMIFS(BL$8:BL$12,BI$8:BI$12,$G23,BJ$8:BJ$12,$E$23,BJ$8:BJ$12,$F$23)</f>
        <v>0</v>
      </c>
      <c r="BM23" s="42">
        <f>COUNTIFS(BM$8:BM$12,$G23,BN$8:BN$12,$E$23,BN$8:BN$12,$F$23)</f>
        <v>0</v>
      </c>
      <c r="BN23" s="43">
        <f>SUMIFS(BN$8:BN$12,BM$8:BM$12,$G23,BN$8:BN$12,$E$23,BN$8:BN$12,$F$23)</f>
        <v>0</v>
      </c>
      <c r="BO23" s="44"/>
      <c r="BP23" s="45">
        <f>SUMIFS(BP$8:BP$12,BM$8:BM$12,$G23,BN$8:BN$12,$E$23,BN$8:BN$12,$F$23)</f>
        <v>0</v>
      </c>
      <c r="BQ23" s="42">
        <f>COUNTIFS(BQ$8:BQ$12,$G23,BR$8:BR$12,$E$23,BR$8:BR$12,$F$23)</f>
        <v>0</v>
      </c>
      <c r="BR23" s="43">
        <f>SUMIFS(BR$8:BR$12,BQ$8:BQ$12,$G23,BR$8:BR$12,$E$23,BR$8:BR$12,$F$23)</f>
        <v>0</v>
      </c>
      <c r="BS23" s="44"/>
      <c r="BT23" s="51">
        <f>SUMIFS(BT$8:BT$12,BQ$8:BQ$12,$G23,BR$8:BR$12,$E$23,BR$8:BR$12,$F$23)</f>
        <v>0</v>
      </c>
      <c r="BV23" t="s">
        <v>54</v>
      </c>
      <c r="BW23" s="84" t="s">
        <v>11</v>
      </c>
      <c r="BX23" s="85">
        <v>1</v>
      </c>
      <c r="BY23" s="85">
        <v>100</v>
      </c>
      <c r="BZ23" s="84" t="s">
        <v>55</v>
      </c>
      <c r="CA23" s="86">
        <v>50</v>
      </c>
    </row>
    <row r="24" spans="5:79" ht="18" customHeight="1">
      <c r="E24" s="29" t="s">
        <v>27</v>
      </c>
      <c r="F24" s="30" t="s">
        <v>29</v>
      </c>
      <c r="G24" s="39" t="s">
        <v>23</v>
      </c>
      <c r="H24" s="42">
        <f>COUNTIFS(H$8:H$12,$G24,I$8:I$12,$E$24,I$8:I$12,$F$24)</f>
        <v>0</v>
      </c>
      <c r="I24" s="43">
        <f>SUMIFS(I$8:I$12,H$8:H$12,$G24,I$8:I$12,$E$24,I$8:I$12,$F$24)</f>
        <v>0</v>
      </c>
      <c r="J24" s="44"/>
      <c r="K24" s="45">
        <f>SUMIFS(K$8:K$12,H$8:H$12,$G24,I$8:I$12,$E$24,I$8:I$12,$F$24)</f>
        <v>0</v>
      </c>
      <c r="L24" s="42">
        <f>COUNTIFS(L$8:L$12,$G24,M$8:M$12,$E$24,M$8:M$12,$F$24)</f>
        <v>0</v>
      </c>
      <c r="M24" s="43">
        <f>SUMIFS(M$8:M$12,L$8:L$12,$G24,M$8:M$12,$E$24,M$8:M$12,$F$24)</f>
        <v>0</v>
      </c>
      <c r="N24" s="44"/>
      <c r="O24" s="45">
        <f>SUMIFS(O$8:O$12,L$8:L$12,$G24,M$8:M$12,$E$24,M$8:M$12,$F$24)</f>
        <v>0</v>
      </c>
      <c r="P24" s="42">
        <f>COUNTIFS(P$8:P$12,$G24,Q$8:Q$12,$E$24,Q$8:Q$12,$F$24)</f>
        <v>0</v>
      </c>
      <c r="Q24" s="43">
        <f>SUMIFS(Q$8:Q$12,P$8:P$12,$G24,Q$8:Q$12,$E$24,Q$8:Q$12,$F$24)</f>
        <v>0</v>
      </c>
      <c r="R24" s="44"/>
      <c r="S24" s="45">
        <f>SUMIFS(S$8:S$12,P$8:P$12,$G24,Q$8:Q$12,$E$24,Q$8:Q$12,$F$24)</f>
        <v>0</v>
      </c>
      <c r="T24" s="42">
        <f>COUNTIFS(T$8:T$12,$G24,U$8:U$12,$E$24,U$8:U$12,$F$24)</f>
        <v>0</v>
      </c>
      <c r="U24" s="43">
        <f>SUMIFS(U$8:U$12,T$8:T$12,$G24,U$8:U$12,$E$24,U$8:U$12,$F$24)</f>
        <v>0</v>
      </c>
      <c r="V24" s="44"/>
      <c r="W24" s="45">
        <f>SUMIFS(W$8:W$12,T$8:T$12,$G24,U$8:U$12,$E$24,U$8:U$12,$F$24)</f>
        <v>0</v>
      </c>
      <c r="X24" s="42">
        <f>COUNTIFS(X$8:X$12,$G24,Y$8:Y$12,$E$24,Y$8:Y$12,$F$24)</f>
        <v>0</v>
      </c>
      <c r="Y24" s="43">
        <f>SUMIFS(Y$8:Y$12,X$8:X$12,$G24,Y$8:Y$12,$E$24,Y$8:Y$12,$F$24)</f>
        <v>0</v>
      </c>
      <c r="Z24" s="44"/>
      <c r="AA24" s="45">
        <f>SUMIFS(AA$8:AA$12,X$8:X$12,$G24,Y$8:Y$12,$E$24,Y$8:Y$12,$F$24)</f>
        <v>0</v>
      </c>
      <c r="AB24" s="42">
        <f>COUNTIFS(AB$8:AB$12,$G24,AC$8:AC$12,$E$24,AC$8:AC$12,$F$24)</f>
        <v>0</v>
      </c>
      <c r="AC24" s="43">
        <f>SUMIFS(AC$8:AC$12,AB$8:AB$12,$G24,AC$8:AC$12,$E$24,AC$8:AC$12,$F$24)</f>
        <v>0</v>
      </c>
      <c r="AD24" s="44"/>
      <c r="AE24" s="45">
        <f>SUMIFS(AE$8:AE$12,AB$8:AB$12,$G24,AC$8:AC$12,$E$24,AC$8:AC$12,$F$24)</f>
        <v>0</v>
      </c>
      <c r="AF24" s="42">
        <f>COUNTIFS(AF$8:AF$12,$G24,AG$8:AG$12,$E$24,AG$8:AG$12,$F$24)</f>
        <v>0</v>
      </c>
      <c r="AG24" s="43">
        <f>SUMIFS(AG$8:AG$12,AF$8:AF$12,$G24,AG$8:AG$12,$E$24,AG$8:AG$12,$F$24)</f>
        <v>0</v>
      </c>
      <c r="AH24" s="44"/>
      <c r="AI24" s="45">
        <f>SUMIFS(AI$8:AI$12,AF$8:AF$12,$G24,AG$8:AG$12,$E$24,AG$8:AG$12,$F$24)</f>
        <v>0</v>
      </c>
      <c r="AJ24" s="42">
        <f>COUNTIFS(AJ$8:AJ$12,$G24,AK$8:AK$12,$E$24,AK$8:AK$12,$F$24)</f>
        <v>0</v>
      </c>
      <c r="AK24" s="43">
        <f>SUMIFS(AK$8:AK$12,AJ$8:AJ$12,$G24,AK$8:AK$12,$E$24,AK$8:AK$12,$F$24)</f>
        <v>0</v>
      </c>
      <c r="AL24" s="44"/>
      <c r="AM24" s="51">
        <f>SUMIFS(AM$8:AM$12,AJ$8:AJ$12,$G24,AK$8:AK$12,$E$24,AK$8:AK$12,$F$24)</f>
        <v>0</v>
      </c>
      <c r="AO24" s="42">
        <f>COUNTIFS(AO$8:AO$12,$G24,AP$8:AP$12,$E$24,AP$8:AP$12,$F$24)</f>
        <v>0</v>
      </c>
      <c r="AP24" s="43">
        <f>SUMIFS(AP$8:AP$12,AO$8:AO$12,$G24,AP$8:AP$12,$E$24,AP$8:AP$12,$F$24)</f>
        <v>0</v>
      </c>
      <c r="AQ24" s="44"/>
      <c r="AR24" s="45">
        <f>SUMIFS(AR$8:AR$12,AO$8:AO$12,$G24,AP$8:AP$12,$E$24,AP$8:AP$12,$F$24)</f>
        <v>0</v>
      </c>
      <c r="AS24" s="42">
        <f>COUNTIFS(AS$8:AS$12,$G24,AT$8:AT$12,$E$24,AT$8:AT$12,$F$24)</f>
        <v>0</v>
      </c>
      <c r="AT24" s="43">
        <f>SUMIFS(AT$8:AT$12,AS$8:AS$12,$G24,AT$8:AT$12,$E$24,AT$8:AT$12,$F$24)</f>
        <v>0</v>
      </c>
      <c r="AU24" s="44"/>
      <c r="AV24" s="45">
        <f>SUMIFS(AV$8:AV$12,AS$8:AS$12,$G24,AT$8:AT$12,$E$24,AT$8:AT$12,$F$24)</f>
        <v>0</v>
      </c>
      <c r="AW24" s="42">
        <f>COUNTIFS(AW$8:AW$12,$G24,AX$8:AX$12,$E$24,AX$8:AX$12,$F$24)</f>
        <v>0</v>
      </c>
      <c r="AX24" s="43">
        <f>SUMIFS(AX$8:AX$12,AW$8:AW$12,$G24,AX$8:AX$12,$E$24,AX$8:AX$12,$F$24)</f>
        <v>0</v>
      </c>
      <c r="AY24" s="44"/>
      <c r="AZ24" s="45">
        <f>SUMIFS(AZ$8:AZ$12,AW$8:AW$12,$G24,AX$8:AX$12,$E$24,AX$8:AX$12,$F$24)</f>
        <v>0</v>
      </c>
      <c r="BA24" s="42">
        <f>COUNTIFS(BA$8:BA$12,$G24,BB$8:BB$12,$E$24,BB$8:BB$12,$F$24)</f>
        <v>0</v>
      </c>
      <c r="BB24" s="43">
        <f>SUMIFS(BB$8:BB$12,BA$8:BA$12,$G24,BB$8:BB$12,$E$24,BB$8:BB$12,$F$24)</f>
        <v>0</v>
      </c>
      <c r="BC24" s="44"/>
      <c r="BD24" s="45">
        <f>SUMIFS(BD$8:BD$12,BA$8:BA$12,$G24,BB$8:BB$12,$E$24,BB$8:BB$12,$F$24)</f>
        <v>0</v>
      </c>
      <c r="BE24" s="42">
        <f>COUNTIFS(BE$8:BE$12,$G24,BF$8:BF$12,$E$24,BF$8:BF$12,$F$24)</f>
        <v>0</v>
      </c>
      <c r="BF24" s="43">
        <f>SUMIFS(BF$8:BF$12,BE$8:BE$12,$G24,BF$8:BF$12,$E$24,BF$8:BF$12,$F$24)</f>
        <v>0</v>
      </c>
      <c r="BG24" s="44"/>
      <c r="BH24" s="45">
        <f>SUMIFS(BH$8:BH$12,BE$8:BE$12,$G24,BF$8:BF$12,$E$24,BF$8:BF$12,$F$24)</f>
        <v>0</v>
      </c>
      <c r="BI24" s="42">
        <f>COUNTIFS(BI$8:BI$12,$G24,BJ$8:BJ$12,$E$24,BJ$8:BJ$12,$F$24)</f>
        <v>0</v>
      </c>
      <c r="BJ24" s="43">
        <f>SUMIFS(BJ$8:BJ$12,BI$8:BI$12,$G24,BJ$8:BJ$12,$E$24,BJ$8:BJ$12,$F$24)</f>
        <v>0</v>
      </c>
      <c r="BK24" s="44"/>
      <c r="BL24" s="45">
        <f>SUMIFS(BL$8:BL$12,BI$8:BI$12,$G24,BJ$8:BJ$12,$E$24,BJ$8:BJ$12,$F$24)</f>
        <v>0</v>
      </c>
      <c r="BM24" s="42">
        <f>COUNTIFS(BM$8:BM$12,$G24,BN$8:BN$12,$E$24,BN$8:BN$12,$F$24)</f>
        <v>0</v>
      </c>
      <c r="BN24" s="43">
        <f>SUMIFS(BN$8:BN$12,BM$8:BM$12,$G24,BN$8:BN$12,$E$24,BN$8:BN$12,$F$24)</f>
        <v>0</v>
      </c>
      <c r="BO24" s="44"/>
      <c r="BP24" s="45">
        <f>SUMIFS(BP$8:BP$12,BM$8:BM$12,$G24,BN$8:BN$12,$E$24,BN$8:BN$12,$F$24)</f>
        <v>0</v>
      </c>
      <c r="BQ24" s="42">
        <f>COUNTIFS(BQ$8:BQ$12,$G24,BR$8:BR$12,$E$24,BR$8:BR$12,$F$24)</f>
        <v>0</v>
      </c>
      <c r="BR24" s="43">
        <f>SUMIFS(BR$8:BR$12,BQ$8:BQ$12,$G24,BR$8:BR$12,$E$24,BR$8:BR$12,$F$24)</f>
        <v>0</v>
      </c>
      <c r="BS24" s="44"/>
      <c r="BT24" s="51">
        <f>SUMIFS(BT$8:BT$12,BQ$8:BQ$12,$G24,BR$8:BR$12,$E$24,BR$8:BR$12,$F$24)</f>
        <v>0</v>
      </c>
      <c r="BX24" s="105"/>
      <c r="BY24" s="105"/>
      <c r="CA24" s="106"/>
    </row>
    <row r="25" spans="5:79" ht="18" customHeight="1">
      <c r="E25" s="29" t="s">
        <v>30</v>
      </c>
      <c r="F25" s="30" t="s">
        <v>31</v>
      </c>
      <c r="G25" s="39" t="s">
        <v>24</v>
      </c>
      <c r="H25" s="42">
        <f>COUNTIFS(H$8:H$12,$G25,I$8:I$12,$E$25,I$8:I$12,$F$25)</f>
        <v>1</v>
      </c>
      <c r="I25" s="43">
        <f>SUMIFS(I$8:I$12,H$8:H$12,$G25,I$8:I$12,$E$25,I$8:I$12,$F$25)</f>
        <v>120</v>
      </c>
      <c r="J25" s="44"/>
      <c r="K25" s="45">
        <f>SUMIFS(K$8:K$12,H$8:H$12,$G25,I$8:I$12,$E$25,I$8:I$12,$F$25)</f>
        <v>168</v>
      </c>
      <c r="L25" s="42">
        <f>COUNTIFS(L$8:L$12,$G25,M$8:M$12,$E$25,M$8:M$12,$F$25)</f>
        <v>1</v>
      </c>
      <c r="M25" s="43">
        <f>SUMIFS(M$8:M$12,L$8:L$12,$G25,M$8:M$12,$E$25,M$8:M$12,$F$25)</f>
        <v>151</v>
      </c>
      <c r="N25" s="44"/>
      <c r="O25" s="45">
        <f>SUMIFS(O$8:O$12,L$8:L$12,$G25,M$8:M$12,$E$25,M$8:M$12,$F$25)</f>
        <v>200</v>
      </c>
      <c r="P25" s="42">
        <f>COUNTIFS(P$8:P$12,$G25,Q$8:Q$12,$E$25,Q$8:Q$12,$F$25)</f>
        <v>0</v>
      </c>
      <c r="Q25" s="43">
        <f>SUMIFS(Q$8:Q$12,P$8:P$12,$G25,Q$8:Q$12,$E$25,Q$8:Q$12,$F$25)</f>
        <v>0</v>
      </c>
      <c r="R25" s="44"/>
      <c r="S25" s="45">
        <f>SUMIFS(S$8:S$12,P$8:P$12,$G25,Q$8:Q$12,$E$25,Q$8:Q$12,$F$25)</f>
        <v>0</v>
      </c>
      <c r="T25" s="42">
        <f>COUNTIFS(T$8:T$12,$G25,U$8:U$12,$E$25,U$8:U$12,$F$25)</f>
        <v>0</v>
      </c>
      <c r="U25" s="43">
        <f>SUMIFS(U$8:U$12,T$8:T$12,$G25,U$8:U$12,$E$25,U$8:U$12,$F$25)</f>
        <v>0</v>
      </c>
      <c r="V25" s="44"/>
      <c r="W25" s="45">
        <f>SUMIFS(W$8:W$12,T$8:T$12,$G25,U$8:U$12,$E$25,U$8:U$12,$F$25)</f>
        <v>0</v>
      </c>
      <c r="X25" s="42">
        <f>COUNTIFS(X$8:X$12,$G25,Y$8:Y$12,$E$25,Y$8:Y$12,$F$25)</f>
        <v>0</v>
      </c>
      <c r="Y25" s="43">
        <f>SUMIFS(Y$8:Y$12,X$8:X$12,$G25,Y$8:Y$12,$E$25,Y$8:Y$12,$F$25)</f>
        <v>0</v>
      </c>
      <c r="Z25" s="44"/>
      <c r="AA25" s="45">
        <f>SUMIFS(AA$8:AA$12,X$8:X$12,$G25,Y$8:Y$12,$E$25,Y$8:Y$12,$F$25)</f>
        <v>0</v>
      </c>
      <c r="AB25" s="42">
        <f>COUNTIFS(AB$8:AB$12,$G25,AC$8:AC$12,$E$25,AC$8:AC$12,$F$25)</f>
        <v>0</v>
      </c>
      <c r="AC25" s="43">
        <f>SUMIFS(AC$8:AC$12,AB$8:AB$12,$G25,AC$8:AC$12,$E$25,AC$8:AC$12,$F$25)</f>
        <v>0</v>
      </c>
      <c r="AD25" s="44"/>
      <c r="AE25" s="45">
        <f>SUMIFS(AE$8:AE$12,AB$8:AB$12,$G25,AC$8:AC$12,$E$25,AC$8:AC$12,$F$25)</f>
        <v>0</v>
      </c>
      <c r="AF25" s="42">
        <f>COUNTIFS(AF$8:AF$12,$G25,AG$8:AG$12,$E$25,AG$8:AG$12,$F$25)</f>
        <v>0</v>
      </c>
      <c r="AG25" s="43">
        <f>SUMIFS(AG$8:AG$12,AF$8:AF$12,$G25,AG$8:AG$12,$E$25,AG$8:AG$12,$F$25)</f>
        <v>0</v>
      </c>
      <c r="AH25" s="44"/>
      <c r="AI25" s="45">
        <f>SUMIFS(AI$8:AI$12,AF$8:AF$12,$G25,AG$8:AG$12,$E$25,AG$8:AG$12,$F$25)</f>
        <v>0</v>
      </c>
      <c r="AJ25" s="42">
        <f>COUNTIFS(AJ$8:AJ$12,$G25,AK$8:AK$12,$E$25,AK$8:AK$12,$F$25)</f>
        <v>0</v>
      </c>
      <c r="AK25" s="43">
        <f>SUMIFS(AK$8:AK$12,AJ$8:AJ$12,$G25,AK$8:AK$12,$E$25,AK$8:AK$12,$F$25)</f>
        <v>0</v>
      </c>
      <c r="AL25" s="44"/>
      <c r="AM25" s="51">
        <f>SUMIFS(AM$8:AM$12,AJ$8:AJ$12,$G25,AK$8:AK$12,$E$25,AK$8:AK$12,$F$25)</f>
        <v>0</v>
      </c>
      <c r="AO25" s="42">
        <f>COUNTIFS(AO$8:AO$12,$G25,AP$8:AP$12,$E$25,AP$8:AP$12,$F$25)</f>
        <v>0</v>
      </c>
      <c r="AP25" s="43">
        <f>SUMIFS(AP$8:AP$12,AO$8:AO$12,$G25,AP$8:AP$12,$E$25,AP$8:AP$12,$F$25)</f>
        <v>0</v>
      </c>
      <c r="AQ25" s="44"/>
      <c r="AR25" s="45">
        <f>SUMIFS(AR$8:AR$12,AO$8:AO$12,$G25,AP$8:AP$12,$E$25,AP$8:AP$12,$F$25)</f>
        <v>0</v>
      </c>
      <c r="AS25" s="42">
        <f>COUNTIFS(AS$8:AS$12,$G25,AT$8:AT$12,$E$25,AT$8:AT$12,$F$25)</f>
        <v>0</v>
      </c>
      <c r="AT25" s="43">
        <f>SUMIFS(AT$8:AT$12,AS$8:AS$12,$G25,AT$8:AT$12,$E$25,AT$8:AT$12,$F$25)</f>
        <v>0</v>
      </c>
      <c r="AU25" s="44"/>
      <c r="AV25" s="45">
        <f>SUMIFS(AV$8:AV$12,AS$8:AS$12,$G25,AT$8:AT$12,$E$25,AT$8:AT$12,$F$25)</f>
        <v>0</v>
      </c>
      <c r="AW25" s="42">
        <f>COUNTIFS(AW$8:AW$12,$G25,AX$8:AX$12,$E$25,AX$8:AX$12,$F$25)</f>
        <v>0</v>
      </c>
      <c r="AX25" s="43">
        <f>SUMIFS(AX$8:AX$12,AW$8:AW$12,$G25,AX$8:AX$12,$E$25,AX$8:AX$12,$F$25)</f>
        <v>0</v>
      </c>
      <c r="AY25" s="44"/>
      <c r="AZ25" s="45">
        <f>SUMIFS(AZ$8:AZ$12,AW$8:AW$12,$G25,AX$8:AX$12,$E$25,AX$8:AX$12,$F$25)</f>
        <v>0</v>
      </c>
      <c r="BA25" s="42">
        <f>COUNTIFS(BA$8:BA$12,$G25,BB$8:BB$12,$E$25,BB$8:BB$12,$F$25)</f>
        <v>0</v>
      </c>
      <c r="BB25" s="43">
        <f>SUMIFS(BB$8:BB$12,BA$8:BA$12,$G25,BB$8:BB$12,$E$25,BB$8:BB$12,$F$25)</f>
        <v>0</v>
      </c>
      <c r="BC25" s="44"/>
      <c r="BD25" s="45">
        <f>SUMIFS(BD$8:BD$12,BA$8:BA$12,$G25,BB$8:BB$12,$E$25,BB$8:BB$12,$F$25)</f>
        <v>0</v>
      </c>
      <c r="BE25" s="42">
        <f>COUNTIFS(BE$8:BE$12,$G25,BF$8:BF$12,$E$25,BF$8:BF$12,$F$25)</f>
        <v>0</v>
      </c>
      <c r="BF25" s="43">
        <f>SUMIFS(BF$8:BF$12,BE$8:BE$12,$G25,BF$8:BF$12,$E$25,BF$8:BF$12,$F$25)</f>
        <v>0</v>
      </c>
      <c r="BG25" s="44"/>
      <c r="BH25" s="45">
        <f>SUMIFS(BH$8:BH$12,BE$8:BE$12,$G25,BF$8:BF$12,$E$25,BF$8:BF$12,$F$25)</f>
        <v>0</v>
      </c>
      <c r="BI25" s="42">
        <f>COUNTIFS(BI$8:BI$12,$G25,BJ$8:BJ$12,$E$25,BJ$8:BJ$12,$F$25)</f>
        <v>0</v>
      </c>
      <c r="BJ25" s="43">
        <f>SUMIFS(BJ$8:BJ$12,BI$8:BI$12,$G25,BJ$8:BJ$12,$E$25,BJ$8:BJ$12,$F$25)</f>
        <v>0</v>
      </c>
      <c r="BK25" s="44"/>
      <c r="BL25" s="45">
        <f>SUMIFS(BL$8:BL$12,BI$8:BI$12,$G25,BJ$8:BJ$12,$E$25,BJ$8:BJ$12,$F$25)</f>
        <v>0</v>
      </c>
      <c r="BM25" s="42">
        <f>COUNTIFS(BM$8:BM$12,$G25,BN$8:BN$12,$E$25,BN$8:BN$12,$F$25)</f>
        <v>0</v>
      </c>
      <c r="BN25" s="43">
        <f>SUMIFS(BN$8:BN$12,BM$8:BM$12,$G25,BN$8:BN$12,$E$25,BN$8:BN$12,$F$25)</f>
        <v>0</v>
      </c>
      <c r="BO25" s="44"/>
      <c r="BP25" s="45">
        <f>SUMIFS(BP$8:BP$12,BM$8:BM$12,$G25,BN$8:BN$12,$E$25,BN$8:BN$12,$F$25)</f>
        <v>0</v>
      </c>
      <c r="BQ25" s="42">
        <f>COUNTIFS(BQ$8:BQ$12,$G25,BR$8:BR$12,$E$25,BR$8:BR$12,$F$25)</f>
        <v>0</v>
      </c>
      <c r="BR25" s="43">
        <f>SUMIFS(BR$8:BR$12,BQ$8:BQ$12,$G25,BR$8:BR$12,$E$25,BR$8:BR$12,$F$25)</f>
        <v>0</v>
      </c>
      <c r="BS25" s="44"/>
      <c r="BT25" s="51">
        <f>SUMIFS(BT$8:BT$12,BQ$8:BQ$12,$G25,BR$8:BR$12,$E$25,BR$8:BR$12,$F$25)</f>
        <v>0</v>
      </c>
      <c r="BV25" s="54" t="s">
        <v>60</v>
      </c>
    </row>
    <row r="26" spans="5:79" ht="18" customHeight="1">
      <c r="E26" s="29" t="s">
        <v>32</v>
      </c>
      <c r="F26" s="30" t="s">
        <v>31</v>
      </c>
      <c r="G26" s="39" t="s">
        <v>20</v>
      </c>
      <c r="H26" s="42">
        <f>COUNTIFS(H$8:H$12,$G26,I$8:I$12,$E$26,I$8:I$12,$F$26)</f>
        <v>0</v>
      </c>
      <c r="I26" s="43">
        <f>SUMIFS(I$8:I$12,H$8:H$12,$G26,I$8:I$12,$E$26,I$8:I$12,$F$26)</f>
        <v>0</v>
      </c>
      <c r="J26" s="44"/>
      <c r="K26" s="45">
        <f>SUMIFS(K$8:K$12,H$8:H$12,$G26,I$8:I$12,$E$26,I$8:I$12,$F$26)</f>
        <v>0</v>
      </c>
      <c r="L26" s="42">
        <f>COUNTIFS(L$8:L$12,$G26,M$8:M$12,$E$26,M$8:M$12,$F$26)</f>
        <v>0</v>
      </c>
      <c r="M26" s="43">
        <f>SUMIFS(M$8:M$12,L$8:L$12,$G26,M$8:M$12,$E$26,M$8:M$12,$F$26)</f>
        <v>0</v>
      </c>
      <c r="N26" s="44"/>
      <c r="O26" s="45">
        <f>SUMIFS(O$8:O$12,L$8:L$12,$G26,M$8:M$12,$E$26,M$8:M$12,$F$26)</f>
        <v>0</v>
      </c>
      <c r="P26" s="42">
        <f>COUNTIFS(P$8:P$12,$G26,Q$8:Q$12,$E$26,Q$8:Q$12,$F$26)</f>
        <v>0</v>
      </c>
      <c r="Q26" s="43">
        <f>SUMIFS(Q$8:Q$12,P$8:P$12,$G26,Q$8:Q$12,$E$26,Q$8:Q$12,$F$26)</f>
        <v>0</v>
      </c>
      <c r="R26" s="44"/>
      <c r="S26" s="45">
        <f>SUMIFS(S$8:S$12,P$8:P$12,$G26,Q$8:Q$12,$E$26,Q$8:Q$12,$F$26)</f>
        <v>0</v>
      </c>
      <c r="T26" s="42">
        <f>COUNTIFS(T$8:T$12,$G26,U$8:U$12,$E$26,U$8:U$12,$F$26)</f>
        <v>1</v>
      </c>
      <c r="U26" s="43">
        <f>SUMIFS(U$8:U$12,T$8:T$12,$G26,U$8:U$12,$E$26,U$8:U$12,$F$26)</f>
        <v>187</v>
      </c>
      <c r="V26" s="44"/>
      <c r="W26" s="45">
        <f>SUMIFS(W$8:W$12,T$8:T$12,$G26,U$8:U$12,$E$26,U$8:U$12,$F$26)</f>
        <v>180</v>
      </c>
      <c r="X26" s="42">
        <f>COUNTIFS(X$8:X$12,$G26,Y$8:Y$12,$E$26,Y$8:Y$12,$F$26)</f>
        <v>0</v>
      </c>
      <c r="Y26" s="43">
        <f>SUMIFS(Y$8:Y$12,X$8:X$12,$G26,Y$8:Y$12,$E$26,Y$8:Y$12,$F$26)</f>
        <v>0</v>
      </c>
      <c r="Z26" s="44"/>
      <c r="AA26" s="45">
        <f>SUMIFS(AA$8:AA$12,X$8:X$12,$G26,Y$8:Y$12,$E$26,Y$8:Y$12,$F$26)</f>
        <v>0</v>
      </c>
      <c r="AB26" s="42">
        <f>COUNTIFS(AB$8:AB$12,$G26,AC$8:AC$12,$E$26,AC$8:AC$12,$F$26)</f>
        <v>0</v>
      </c>
      <c r="AC26" s="43">
        <f>SUMIFS(AC$8:AC$12,AB$8:AB$12,$G26,AC$8:AC$12,$E$26,AC$8:AC$12,$F$26)</f>
        <v>0</v>
      </c>
      <c r="AD26" s="44"/>
      <c r="AE26" s="45">
        <f>SUMIFS(AE$8:AE$12,AB$8:AB$12,$G26,AC$8:AC$12,$E$26,AC$8:AC$12,$F$26)</f>
        <v>0</v>
      </c>
      <c r="AF26" s="42">
        <f>COUNTIFS(AF$8:AF$12,$G26,AG$8:AG$12,$E$26,AG$8:AG$12,$F$26)</f>
        <v>0</v>
      </c>
      <c r="AG26" s="43">
        <f>SUMIFS(AG$8:AG$12,AF$8:AF$12,$G26,AG$8:AG$12,$E$26,AG$8:AG$12,$F$26)</f>
        <v>0</v>
      </c>
      <c r="AH26" s="44"/>
      <c r="AI26" s="45">
        <f>SUMIFS(AI$8:AI$12,AF$8:AF$12,$G26,AG$8:AG$12,$E$26,AG$8:AG$12,$F$26)</f>
        <v>0</v>
      </c>
      <c r="AJ26" s="42">
        <f>COUNTIFS(AJ$8:AJ$12,$G26,AK$8:AK$12,$E$26,AK$8:AK$12,$F$26)</f>
        <v>0</v>
      </c>
      <c r="AK26" s="43">
        <f>SUMIFS(AK$8:AK$12,AJ$8:AJ$12,$G26,AK$8:AK$12,$E$26,AK$8:AK$12,$F$26)</f>
        <v>0</v>
      </c>
      <c r="AL26" s="44"/>
      <c r="AM26" s="51">
        <f>SUMIFS(AM$8:AM$12,AJ$8:AJ$12,$G26,AK$8:AK$12,$E$26,AK$8:AK$12,$F$26)</f>
        <v>0</v>
      </c>
      <c r="AO26" s="42">
        <f>COUNTIFS(AO$8:AO$12,$G26,AP$8:AP$12,$E$26,AP$8:AP$12,$F$26)</f>
        <v>0</v>
      </c>
      <c r="AP26" s="43">
        <f>SUMIFS(AP$8:AP$12,AO$8:AO$12,$G26,AP$8:AP$12,$E$26,AP$8:AP$12,$F$26)</f>
        <v>0</v>
      </c>
      <c r="AQ26" s="44"/>
      <c r="AR26" s="45">
        <f>SUMIFS(AR$8:AR$12,AO$8:AO$12,$G26,AP$8:AP$12,$E$26,AP$8:AP$12,$F$26)</f>
        <v>0</v>
      </c>
      <c r="AS26" s="42">
        <f>COUNTIFS(AS$8:AS$12,$G26,AT$8:AT$12,$E$26,AT$8:AT$12,$F$26)</f>
        <v>0</v>
      </c>
      <c r="AT26" s="43">
        <f>SUMIFS(AT$8:AT$12,AS$8:AS$12,$G26,AT$8:AT$12,$E$26,AT$8:AT$12,$F$26)</f>
        <v>0</v>
      </c>
      <c r="AU26" s="44"/>
      <c r="AV26" s="45">
        <f>SUMIFS(AV$8:AV$12,AS$8:AS$12,$G26,AT$8:AT$12,$E$26,AT$8:AT$12,$F$26)</f>
        <v>0</v>
      </c>
      <c r="AW26" s="42">
        <f>COUNTIFS(AW$8:AW$12,$G26,AX$8:AX$12,$E$26,AX$8:AX$12,$F$26)</f>
        <v>1</v>
      </c>
      <c r="AX26" s="43">
        <f>SUMIFS(AX$8:AX$12,AW$8:AW$12,$G26,AX$8:AX$12,$E$26,AX$8:AX$12,$F$26)</f>
        <v>193</v>
      </c>
      <c r="AY26" s="44"/>
      <c r="AZ26" s="45">
        <f>SUMIFS(AZ$8:AZ$12,AW$8:AW$12,$G26,AX$8:AX$12,$E$26,AX$8:AX$12,$F$26)</f>
        <v>180</v>
      </c>
      <c r="BA26" s="42">
        <f>COUNTIFS(BA$8:BA$12,$G26,BB$8:BB$12,$E$26,BB$8:BB$12,$F$26)</f>
        <v>0</v>
      </c>
      <c r="BB26" s="43">
        <f>SUMIFS(BB$8:BB$12,BA$8:BA$12,$G26,BB$8:BB$12,$E$26,BB$8:BB$12,$F$26)</f>
        <v>0</v>
      </c>
      <c r="BC26" s="44"/>
      <c r="BD26" s="45">
        <f>SUMIFS(BD$8:BD$12,BA$8:BA$12,$G26,BB$8:BB$12,$E$26,BB$8:BB$12,$F$26)</f>
        <v>0</v>
      </c>
      <c r="BE26" s="42">
        <f>COUNTIFS(BE$8:BE$12,$G26,BF$8:BF$12,$E$26,BF$8:BF$12,$F$26)</f>
        <v>0</v>
      </c>
      <c r="BF26" s="43">
        <f>SUMIFS(BF$8:BF$12,BE$8:BE$12,$G26,BF$8:BF$12,$E$26,BF$8:BF$12,$F$26)</f>
        <v>0</v>
      </c>
      <c r="BG26" s="44"/>
      <c r="BH26" s="45">
        <f>SUMIFS(BH$8:BH$12,BE$8:BE$12,$G26,BF$8:BF$12,$E$26,BF$8:BF$12,$F$26)</f>
        <v>0</v>
      </c>
      <c r="BI26" s="42">
        <f>COUNTIFS(BI$8:BI$12,$G26,BJ$8:BJ$12,$E$26,BJ$8:BJ$12,$F$26)</f>
        <v>0</v>
      </c>
      <c r="BJ26" s="43">
        <f>SUMIFS(BJ$8:BJ$12,BI$8:BI$12,$G26,BJ$8:BJ$12,$E$26,BJ$8:BJ$12,$F$26)</f>
        <v>0</v>
      </c>
      <c r="BK26" s="44"/>
      <c r="BL26" s="45">
        <f>SUMIFS(BL$8:BL$12,BI$8:BI$12,$G26,BJ$8:BJ$12,$E$26,BJ$8:BJ$12,$F$26)</f>
        <v>0</v>
      </c>
      <c r="BM26" s="42">
        <f>COUNTIFS(BM$8:BM$12,$G26,BN$8:BN$12,$E$26,BN$8:BN$12,$F$26)</f>
        <v>1</v>
      </c>
      <c r="BN26" s="43">
        <f>SUMIFS(BN$8:BN$12,BM$8:BM$12,$G26,BN$8:BN$12,$E$26,BN$8:BN$12,$F$26)</f>
        <v>193</v>
      </c>
      <c r="BO26" s="44"/>
      <c r="BP26" s="45">
        <f>SUMIFS(BP$8:BP$12,BM$8:BM$12,$G26,BN$8:BN$12,$E$26,BN$8:BN$12,$F$26)</f>
        <v>180</v>
      </c>
      <c r="BQ26" s="42">
        <f>COUNTIFS(BQ$8:BQ$12,$G26,BR$8:BR$12,$E$26,BR$8:BR$12,$F$26)</f>
        <v>0</v>
      </c>
      <c r="BR26" s="43">
        <f>SUMIFS(BR$8:BR$12,BQ$8:BQ$12,$G26,BR$8:BR$12,$E$26,BR$8:BR$12,$F$26)</f>
        <v>0</v>
      </c>
      <c r="BS26" s="44"/>
      <c r="BT26" s="51">
        <f>SUMIFS(BT$8:BT$12,BQ$8:BQ$12,$G26,BR$8:BR$12,$E$26,BR$8:BR$12,$F$26)</f>
        <v>0</v>
      </c>
      <c r="BV26" s="54" t="s">
        <v>61</v>
      </c>
    </row>
    <row r="27" spans="5:79" ht="18" customHeight="1">
      <c r="E27" s="29" t="s">
        <v>25</v>
      </c>
      <c r="F27" s="30" t="s">
        <v>29</v>
      </c>
      <c r="G27" s="39" t="s">
        <v>21</v>
      </c>
      <c r="H27" s="42">
        <f>COUNTIFS(H$8:H$12,$G27,I$8:I$12,$E$27,I$8:I$12,$F$27)</f>
        <v>0</v>
      </c>
      <c r="I27" s="43">
        <f>SUMIFS(I$8:I$12,H$8:H$12,$G27,I$8:I$12,$E$27,I$8:I$12,$F$27)</f>
        <v>0</v>
      </c>
      <c r="J27" s="44"/>
      <c r="K27" s="45">
        <f>SUMIFS(K$8:K$12,H$8:H$12,$G27,I$8:I$12,$E$27,I$8:I$12,$F$27)</f>
        <v>0</v>
      </c>
      <c r="L27" s="42">
        <f>COUNTIFS(L$8:L$12,$G27,M$8:M$12,$E$27,M$8:M$12,$F$27)</f>
        <v>0</v>
      </c>
      <c r="M27" s="43">
        <f>SUMIFS(M$8:M$12,L$8:L$12,$G27,M$8:M$12,$E$27,M$8:M$12,$F$27)</f>
        <v>0</v>
      </c>
      <c r="N27" s="44"/>
      <c r="O27" s="45">
        <f>SUMIFS(O$8:O$12,L$8:L$12,$G27,M$8:M$12,$E$27,M$8:M$12,$F$27)</f>
        <v>0</v>
      </c>
      <c r="P27" s="42">
        <f>COUNTIFS(P$8:P$12,$G27,Q$8:Q$12,$E$27,Q$8:Q$12,$F$27)</f>
        <v>0</v>
      </c>
      <c r="Q27" s="43">
        <f>SUMIFS(Q$8:Q$12,P$8:P$12,$G27,Q$8:Q$12,$E$27,Q$8:Q$12,$F$27)</f>
        <v>0</v>
      </c>
      <c r="R27" s="44"/>
      <c r="S27" s="45">
        <f>SUMIFS(S$8:S$12,P$8:P$12,$G27,Q$8:Q$12,$E$27,Q$8:Q$12,$F$27)</f>
        <v>0</v>
      </c>
      <c r="T27" s="42">
        <f>COUNTIFS(T$8:T$12,$G27,U$8:U$12,$E$27,U$8:U$12,$F$27)</f>
        <v>0</v>
      </c>
      <c r="U27" s="43">
        <f>SUMIFS(U$8:U$12,T$8:T$12,$G27,U$8:U$12,$E$27,U$8:U$12,$F$27)</f>
        <v>0</v>
      </c>
      <c r="V27" s="44"/>
      <c r="W27" s="45">
        <f>SUMIFS(W$8:W$12,T$8:T$12,$G27,U$8:U$12,$E$27,U$8:U$12,$F$27)</f>
        <v>0</v>
      </c>
      <c r="X27" s="42">
        <f>COUNTIFS(X$8:X$12,$G27,Y$8:Y$12,$E$27,Y$8:Y$12,$F$27)</f>
        <v>0</v>
      </c>
      <c r="Y27" s="43">
        <f>SUMIFS(Y$8:Y$12,X$8:X$12,$G27,Y$8:Y$12,$E$27,Y$8:Y$12,$F$27)</f>
        <v>0</v>
      </c>
      <c r="Z27" s="44"/>
      <c r="AA27" s="45">
        <f>SUMIFS(AA$8:AA$12,X$8:X$12,$G27,Y$8:Y$12,$E$27,Y$8:Y$12,$F$27)</f>
        <v>0</v>
      </c>
      <c r="AB27" s="42">
        <f>COUNTIFS(AB$8:AB$12,$G27,AC$8:AC$12,$E$27,AC$8:AC$12,$F$27)</f>
        <v>0</v>
      </c>
      <c r="AC27" s="43">
        <f>SUMIFS(AC$8:AC$12,AB$8:AB$12,$G27,AC$8:AC$12,$E$27,AC$8:AC$12,$F$27)</f>
        <v>0</v>
      </c>
      <c r="AD27" s="44"/>
      <c r="AE27" s="45">
        <f>SUMIFS(AE$8:AE$12,AB$8:AB$12,$G27,AC$8:AC$12,$E$27,AC$8:AC$12,$F$27)</f>
        <v>0</v>
      </c>
      <c r="AF27" s="42">
        <f>COUNTIFS(AF$8:AF$12,$G27,AG$8:AG$12,$E$27,AG$8:AG$12,$F$27)</f>
        <v>0</v>
      </c>
      <c r="AG27" s="43">
        <f>SUMIFS(AG$8:AG$12,AF$8:AF$12,$G27,AG$8:AG$12,$E$27,AG$8:AG$12,$F$27)</f>
        <v>0</v>
      </c>
      <c r="AH27" s="44"/>
      <c r="AI27" s="45">
        <f>SUMIFS(AI$8:AI$12,AF$8:AF$12,$G27,AG$8:AG$12,$E$27,AG$8:AG$12,$F$27)</f>
        <v>0</v>
      </c>
      <c r="AJ27" s="42">
        <f>COUNTIFS(AJ$8:AJ$12,$G27,AK$8:AK$12,$E$27,AK$8:AK$12,$F$27)</f>
        <v>0</v>
      </c>
      <c r="AK27" s="43">
        <f>SUMIFS(AK$8:AK$12,AJ$8:AJ$12,$G27,AK$8:AK$12,$E$27,AK$8:AK$12,$F$27)</f>
        <v>0</v>
      </c>
      <c r="AL27" s="44"/>
      <c r="AM27" s="51">
        <f>SUMIFS(AM$8:AM$12,AJ$8:AJ$12,$G27,AK$8:AK$12,$E$27,AK$8:AK$12,$F$27)</f>
        <v>0</v>
      </c>
      <c r="AO27" s="42">
        <f>COUNTIFS(AO$8:AO$12,$G27,AP$8:AP$12,$E$27,AP$8:AP$12,$F$27)</f>
        <v>0</v>
      </c>
      <c r="AP27" s="43">
        <f>SUMIFS(AP$8:AP$12,AO$8:AO$12,$G27,AP$8:AP$12,$E$27,AP$8:AP$12,$F$27)</f>
        <v>0</v>
      </c>
      <c r="AQ27" s="44"/>
      <c r="AR27" s="45">
        <f>SUMIFS(AR$8:AR$12,AO$8:AO$12,$G27,AP$8:AP$12,$E$27,AP$8:AP$12,$F$27)</f>
        <v>0</v>
      </c>
      <c r="AS27" s="42">
        <f>COUNTIFS(AS$8:AS$12,$G27,AT$8:AT$12,$E$27,AT$8:AT$12,$F$27)</f>
        <v>0</v>
      </c>
      <c r="AT27" s="43">
        <f>SUMIFS(AT$8:AT$12,AS$8:AS$12,$G27,AT$8:AT$12,$E$27,AT$8:AT$12,$F$27)</f>
        <v>0</v>
      </c>
      <c r="AU27" s="44"/>
      <c r="AV27" s="45">
        <f>SUMIFS(AV$8:AV$12,AS$8:AS$12,$G27,AT$8:AT$12,$E$27,AT$8:AT$12,$F$27)</f>
        <v>0</v>
      </c>
      <c r="AW27" s="42">
        <f>COUNTIFS(AW$8:AW$12,$G27,AX$8:AX$12,$E$27,AX$8:AX$12,$F$27)</f>
        <v>0</v>
      </c>
      <c r="AX27" s="43">
        <f>SUMIFS(AX$8:AX$12,AW$8:AW$12,$G27,AX$8:AX$12,$E$27,AX$8:AX$12,$F$27)</f>
        <v>0</v>
      </c>
      <c r="AY27" s="44"/>
      <c r="AZ27" s="45">
        <f>SUMIFS(AZ$8:AZ$12,AW$8:AW$12,$G27,AX$8:AX$12,$E$27,AX$8:AX$12,$F$27)</f>
        <v>0</v>
      </c>
      <c r="BA27" s="42">
        <f>COUNTIFS(BA$8:BA$12,$G27,BB$8:BB$12,$E$27,BB$8:BB$12,$F$27)</f>
        <v>1</v>
      </c>
      <c r="BB27" s="43">
        <f>SUMIFS(BB$8:BB$12,BA$8:BA$12,$G27,BB$8:BB$12,$E$27,BB$8:BB$12,$F$27)</f>
        <v>30</v>
      </c>
      <c r="BC27" s="44"/>
      <c r="BD27" s="45">
        <f>SUMIFS(BD$8:BD$12,BA$8:BA$12,$G27,BB$8:BB$12,$E$27,BB$8:BB$12,$F$27)</f>
        <v>25</v>
      </c>
      <c r="BE27" s="42">
        <f>COUNTIFS(BE$8:BE$12,$G27,BF$8:BF$12,$E$27,BF$8:BF$12,$F$27)</f>
        <v>0</v>
      </c>
      <c r="BF27" s="43">
        <f>SUMIFS(BF$8:BF$12,BE$8:BE$12,$G27,BF$8:BF$12,$E$27,BF$8:BF$12,$F$27)</f>
        <v>0</v>
      </c>
      <c r="BG27" s="44"/>
      <c r="BH27" s="45">
        <f>SUMIFS(BH$8:BH$12,BE$8:BE$12,$G27,BF$8:BF$12,$E$27,BF$8:BF$12,$F$27)</f>
        <v>0</v>
      </c>
      <c r="BI27" s="42">
        <f>COUNTIFS(BI$8:BI$12,$G27,BJ$8:BJ$12,$E$27,BJ$8:BJ$12,$F$27)</f>
        <v>0</v>
      </c>
      <c r="BJ27" s="43">
        <f>SUMIFS(BJ$8:BJ$12,BI$8:BI$12,$G27,BJ$8:BJ$12,$E$27,BJ$8:BJ$12,$F$27)</f>
        <v>0</v>
      </c>
      <c r="BK27" s="44"/>
      <c r="BL27" s="45">
        <f>SUMIFS(BL$8:BL$12,BI$8:BI$12,$G27,BJ$8:BJ$12,$E$27,BJ$8:BJ$12,$F$27)</f>
        <v>0</v>
      </c>
      <c r="BM27" s="42">
        <f>COUNTIFS(BM$8:BM$12,$G27,BN$8:BN$12,$E$27,BN$8:BN$12,$F$27)</f>
        <v>0</v>
      </c>
      <c r="BN27" s="43">
        <f>SUMIFS(BN$8:BN$12,BM$8:BM$12,$G27,BN$8:BN$12,$E$27,BN$8:BN$12,$F$27)</f>
        <v>0</v>
      </c>
      <c r="BO27" s="44"/>
      <c r="BP27" s="45">
        <f>SUMIFS(BP$8:BP$12,BM$8:BM$12,$G27,BN$8:BN$12,$E$27,BN$8:BN$12,$F$27)</f>
        <v>0</v>
      </c>
      <c r="BQ27" s="42">
        <f>COUNTIFS(BQ$8:BQ$12,$G27,BR$8:BR$12,$E$27,BR$8:BR$12,$F$27)</f>
        <v>0</v>
      </c>
      <c r="BR27" s="43">
        <f>SUMIFS(BR$8:BR$12,BQ$8:BQ$12,$G27,BR$8:BR$12,$E$27,BR$8:BR$12,$F$27)</f>
        <v>0</v>
      </c>
      <c r="BS27" s="44"/>
      <c r="BT27" s="51">
        <f>SUMIFS(BT$8:BT$12,BQ$8:BQ$12,$G27,BR$8:BR$12,$E$27,BR$8:BR$12,$F$27)</f>
        <v>0</v>
      </c>
      <c r="BW27" s="57" t="s">
        <v>16</v>
      </c>
      <c r="BX27" s="60">
        <v>2</v>
      </c>
      <c r="BY27" s="60">
        <v>84</v>
      </c>
      <c r="CA27" s="61">
        <v>75</v>
      </c>
    </row>
    <row r="28" spans="5:79" ht="18" customHeight="1">
      <c r="E28" s="29" t="s">
        <v>25</v>
      </c>
      <c r="F28" s="30" t="s">
        <v>26</v>
      </c>
      <c r="G28" s="39" t="s">
        <v>15</v>
      </c>
      <c r="H28" s="42">
        <f>COUNTIFS(H$8:H$12,$G28,I$8:I$12,$E$28,I$8:I$12,$F$28)</f>
        <v>1</v>
      </c>
      <c r="I28" s="43">
        <f>SUMIFS(I$8:I$12,H$8:H$12,$G28,I$8:I$12,$E$28,I$8:I$12,$F$28)</f>
        <v>18</v>
      </c>
      <c r="J28" s="44"/>
      <c r="K28" s="45">
        <f>SUMIFS(K$8:K$12,H$8:H$12,$G28,I$8:I$12,$E$28,I$8:I$12,$F$28)</f>
        <v>25</v>
      </c>
      <c r="L28" s="42">
        <f>COUNTIFS(L$8:L$12,$G28,M$8:M$12,$E$28,M$8:M$12,$F$28)</f>
        <v>1</v>
      </c>
      <c r="M28" s="43">
        <f>SUMIFS(M$8:M$12,L$8:L$12,$G28,M$8:M$12,$E$28,M$8:M$12,$F$28)</f>
        <v>20</v>
      </c>
      <c r="N28" s="44"/>
      <c r="O28" s="45">
        <f>SUMIFS(O$8:O$12,L$8:L$12,$G28,M$8:M$12,$E$28,M$8:M$12,$F$28)</f>
        <v>25</v>
      </c>
      <c r="P28" s="42">
        <f>COUNTIFS(P$8:P$12,$G28,Q$8:Q$12,$E$28,Q$8:Q$12,$F$28)</f>
        <v>0</v>
      </c>
      <c r="Q28" s="43">
        <f>SUMIFS(Q$8:Q$12,P$8:P$12,$G28,Q$8:Q$12,$E$28,Q$8:Q$12,$F$28)</f>
        <v>0</v>
      </c>
      <c r="R28" s="44"/>
      <c r="S28" s="45">
        <f>SUMIFS(S$8:S$12,P$8:P$12,$G28,Q$8:Q$12,$E$28,Q$8:Q$12,$F$28)</f>
        <v>0</v>
      </c>
      <c r="T28" s="42">
        <f>COUNTIFS(T$8:T$12,$G28,U$8:U$12,$E$28,U$8:U$12,$F$28)</f>
        <v>0</v>
      </c>
      <c r="U28" s="43">
        <f>SUMIFS(U$8:U$12,T$8:T$12,$G28,U$8:U$12,$E$28,U$8:U$12,$F$28)</f>
        <v>0</v>
      </c>
      <c r="V28" s="44"/>
      <c r="W28" s="45">
        <f>SUMIFS(W$8:W$12,T$8:T$12,$G28,U$8:U$12,$E$28,U$8:U$12,$F$28)</f>
        <v>0</v>
      </c>
      <c r="X28" s="42">
        <f>COUNTIFS(X$8:X$12,$G28,Y$8:Y$12,$E$28,Y$8:Y$12,$F$28)</f>
        <v>1</v>
      </c>
      <c r="Y28" s="43">
        <f>SUMIFS(Y$8:Y$12,X$8:X$12,$G28,Y$8:Y$12,$E$28,Y$8:Y$12,$F$28)</f>
        <v>18</v>
      </c>
      <c r="Z28" s="44"/>
      <c r="AA28" s="45">
        <f>SUMIFS(AA$8:AA$12,X$8:X$12,$G28,Y$8:Y$12,$E$28,Y$8:Y$12,$F$28)</f>
        <v>25</v>
      </c>
      <c r="AB28" s="42">
        <f>COUNTIFS(AB$8:AB$12,$G28,AC$8:AC$12,$E$28,AC$8:AC$12,$F$28)</f>
        <v>1</v>
      </c>
      <c r="AC28" s="43">
        <f>SUMIFS(AC$8:AC$12,AB$8:AB$12,$G28,AC$8:AC$12,$E$28,AC$8:AC$12,$F$28)</f>
        <v>41</v>
      </c>
      <c r="AD28" s="44"/>
      <c r="AE28" s="45">
        <f>SUMIFS(AE$8:AE$12,AB$8:AB$12,$G28,AC$8:AC$12,$E$28,AC$8:AC$12,$F$28)</f>
        <v>25</v>
      </c>
      <c r="AF28" s="42">
        <f>COUNTIFS(AF$8:AF$12,$G28,AG$8:AG$12,$E$28,AG$8:AG$12,$F$28)</f>
        <v>2</v>
      </c>
      <c r="AG28" s="43">
        <f>SUMIFS(AG$8:AG$12,AF$8:AF$12,$G28,AG$8:AG$12,$E$28,AG$8:AG$12,$F$28)</f>
        <v>70</v>
      </c>
      <c r="AH28" s="44"/>
      <c r="AI28" s="45">
        <f>SUMIFS(AI$8:AI$12,AF$8:AF$12,$G28,AG$8:AG$12,$E$28,AG$8:AG$12,$F$28)</f>
        <v>50</v>
      </c>
      <c r="AJ28" s="42">
        <f>COUNTIFS(AJ$8:AJ$12,$G28,AK$8:AK$12,$E$28,AK$8:AK$12,$F$28)</f>
        <v>1</v>
      </c>
      <c r="AK28" s="43">
        <f>SUMIFS(AK$8:AK$12,AJ$8:AJ$12,$G28,AK$8:AK$12,$E$28,AK$8:AK$12,$F$28)</f>
        <v>18</v>
      </c>
      <c r="AL28" s="44"/>
      <c r="AM28" s="51">
        <f>SUMIFS(AM$8:AM$12,AJ$8:AJ$12,$G28,AK$8:AK$12,$E$28,AK$8:AK$12,$F$28)</f>
        <v>25</v>
      </c>
      <c r="AO28" s="42">
        <f>COUNTIFS(AO$8:AO$12,$G28,AP$8:AP$12,$E$28,AP$8:AP$12,$F$28)</f>
        <v>2</v>
      </c>
      <c r="AP28" s="43">
        <f>SUMIFS(AP$8:AP$12,AO$8:AO$12,$G28,AP$8:AP$12,$E$28,AP$8:AP$12,$F$28)</f>
        <v>81</v>
      </c>
      <c r="AQ28" s="44"/>
      <c r="AR28" s="45">
        <f>SUMIFS(AR$8:AR$12,AO$8:AO$12,$G28,AP$8:AP$12,$E$28,AP$8:AP$12,$F$28)</f>
        <v>45</v>
      </c>
      <c r="AS28" s="42">
        <f>COUNTIFS(AS$8:AS$12,$G28,AT$8:AT$12,$E$28,AT$8:AT$12,$F$28)</f>
        <v>1</v>
      </c>
      <c r="AT28" s="43">
        <f>SUMIFS(AT$8:AT$12,AS$8:AS$12,$G28,AT$8:AT$12,$E$28,AT$8:AT$12,$F$28)</f>
        <v>29</v>
      </c>
      <c r="AU28" s="44"/>
      <c r="AV28" s="45">
        <f>SUMIFS(AV$8:AV$12,AS$8:AS$12,$G28,AT$8:AT$12,$E$28,AT$8:AT$12,$F$28)</f>
        <v>25</v>
      </c>
      <c r="AW28" s="42">
        <f>COUNTIFS(AW$8:AW$12,$G28,AX$8:AX$12,$E$28,AX$8:AX$12,$F$28)</f>
        <v>0</v>
      </c>
      <c r="AX28" s="43">
        <f>SUMIFS(AX$8:AX$12,AW$8:AW$12,$G28,AX$8:AX$12,$E$28,AX$8:AX$12,$F$28)</f>
        <v>0</v>
      </c>
      <c r="AY28" s="44"/>
      <c r="AZ28" s="45">
        <f>SUMIFS(AZ$8:AZ$12,AW$8:AW$12,$G28,AX$8:AX$12,$E$28,AX$8:AX$12,$F$28)</f>
        <v>0</v>
      </c>
      <c r="BA28" s="42">
        <f>COUNTIFS(BA$8:BA$12,$G28,BB$8:BB$12,$E$28,BB$8:BB$12,$F$28)</f>
        <v>0</v>
      </c>
      <c r="BB28" s="43">
        <f>SUMIFS(BB$8:BB$12,BA$8:BA$12,$G28,BB$8:BB$12,$E$28,BB$8:BB$12,$F$28)</f>
        <v>0</v>
      </c>
      <c r="BC28" s="44"/>
      <c r="BD28" s="45">
        <f>SUMIFS(BD$8:BD$12,BA$8:BA$12,$G28,BB$8:BB$12,$E$28,BB$8:BB$12,$F$28)</f>
        <v>0</v>
      </c>
      <c r="BE28" s="42">
        <f>COUNTIFS(BE$8:BE$12,$G28,BF$8:BF$12,$E$28,BF$8:BF$12,$F$28)</f>
        <v>0</v>
      </c>
      <c r="BF28" s="43">
        <f>SUMIFS(BF$8:BF$12,BE$8:BE$12,$G28,BF$8:BF$12,$E$28,BF$8:BF$12,$F$28)</f>
        <v>0</v>
      </c>
      <c r="BG28" s="44"/>
      <c r="BH28" s="45">
        <f>SUMIFS(BH$8:BH$12,BE$8:BE$12,$G28,BF$8:BF$12,$E$28,BF$8:BF$12,$F$28)</f>
        <v>0</v>
      </c>
      <c r="BI28" s="42">
        <f>COUNTIFS(BI$8:BI$12,$G28,BJ$8:BJ$12,$E$28,BJ$8:BJ$12,$F$28)</f>
        <v>1</v>
      </c>
      <c r="BJ28" s="43">
        <f>SUMIFS(BJ$8:BJ$12,BI$8:BI$12,$G28,BJ$8:BJ$12,$E$28,BJ$8:BJ$12,$F$28)</f>
        <v>49.9</v>
      </c>
      <c r="BK28" s="44"/>
      <c r="BL28" s="45">
        <f>SUMIFS(BL$8:BL$12,BI$8:BI$12,$G28,BJ$8:BJ$12,$E$28,BJ$8:BJ$12,$F$28)</f>
        <v>25</v>
      </c>
      <c r="BM28" s="42">
        <f>COUNTIFS(BM$8:BM$12,$G28,BN$8:BN$12,$E$28,BN$8:BN$12,$F$28)</f>
        <v>1</v>
      </c>
      <c r="BN28" s="43">
        <f>SUMIFS(BN$8:BN$12,BM$8:BM$12,$G28,BN$8:BN$12,$E$28,BN$8:BN$12,$F$28)</f>
        <v>43</v>
      </c>
      <c r="BO28" s="44"/>
      <c r="BP28" s="45">
        <f>SUMIFS(BP$8:BP$12,BM$8:BM$12,$G28,BN$8:BN$12,$E$28,BN$8:BN$12,$F$28)</f>
        <v>25</v>
      </c>
      <c r="BQ28" s="42">
        <f>COUNTIFS(BQ$8:BQ$12,$G28,BR$8:BR$12,$E$28,BR$8:BR$12,$F$28)</f>
        <v>0</v>
      </c>
      <c r="BR28" s="43">
        <f>SUMIFS(BR$8:BR$12,BQ$8:BQ$12,$G28,BR$8:BR$12,$E$28,BR$8:BR$12,$F$28)</f>
        <v>0</v>
      </c>
      <c r="BS28" s="44"/>
      <c r="BT28" s="51">
        <f>SUMIFS(BT$8:BT$12,BQ$8:BQ$12,$G28,BR$8:BR$12,$E$28,BR$8:BR$12,$F$28)</f>
        <v>0</v>
      </c>
      <c r="BW28" s="64" t="s">
        <v>14</v>
      </c>
      <c r="BX28" s="65">
        <v>2</v>
      </c>
      <c r="BY28" s="65">
        <v>62</v>
      </c>
      <c r="CA28" s="66">
        <v>45</v>
      </c>
    </row>
    <row r="29" spans="5:79" ht="18" customHeight="1">
      <c r="E29" s="29" t="s">
        <v>27</v>
      </c>
      <c r="F29" s="30" t="s">
        <v>33</v>
      </c>
      <c r="G29" s="39" t="s">
        <v>15</v>
      </c>
      <c r="H29" s="42">
        <f>COUNTIFS(H$8:H$12,$G29,I$8:I$12,$E$29,I$8:I$12,$F$29)</f>
        <v>1</v>
      </c>
      <c r="I29" s="43">
        <f>SUMIFS(I$8:I$12,H$8:H$12,$G29,I$8:I$12,$E$29,I$8:I$12,$F$29)</f>
        <v>55</v>
      </c>
      <c r="J29" s="44"/>
      <c r="K29" s="45">
        <f>SUMIFS(K$8:K$12,H$8:H$12,$G29,I$8:I$12,$E$29,I$8:I$12,$F$29)</f>
        <v>25</v>
      </c>
      <c r="L29" s="42">
        <f>COUNTIFS(L$8:L$12,$G29,M$8:M$12,$E$29,M$8:M$12,$F$29)</f>
        <v>0</v>
      </c>
      <c r="M29" s="43">
        <f>SUMIFS(M$8:M$12,L$8:L$12,$G29,M$8:M$12,$E$29,M$8:M$12,$F$29)</f>
        <v>0</v>
      </c>
      <c r="N29" s="44"/>
      <c r="O29" s="45">
        <f>SUMIFS(O$8:O$12,L$8:L$12,$G29,M$8:M$12,$E$29,M$8:M$12,$F$29)</f>
        <v>0</v>
      </c>
      <c r="P29" s="42">
        <f>COUNTIFS(P$8:P$12,$G29,Q$8:Q$12,$E$29,Q$8:Q$12,$F$29)</f>
        <v>0</v>
      </c>
      <c r="Q29" s="43">
        <f>SUMIFS(Q$8:Q$12,P$8:P$12,$G29,Q$8:Q$12,$E$29,Q$8:Q$12,$F$29)</f>
        <v>0</v>
      </c>
      <c r="R29" s="44"/>
      <c r="S29" s="45">
        <f>SUMIFS(S$8:S$12,P$8:P$12,$G29,Q$8:Q$12,$E$29,Q$8:Q$12,$F$29)</f>
        <v>0</v>
      </c>
      <c r="T29" s="42">
        <f>COUNTIFS(T$8:T$12,$G29,U$8:U$12,$E$29,U$8:U$12,$F$29)</f>
        <v>1</v>
      </c>
      <c r="U29" s="43">
        <f>SUMIFS(U$8:U$12,T$8:T$12,$G29,U$8:U$12,$E$29,U$8:U$12,$F$29)</f>
        <v>75</v>
      </c>
      <c r="V29" s="44"/>
      <c r="W29" s="45">
        <f>SUMIFS(W$8:W$12,T$8:T$12,$G29,U$8:U$12,$E$29,U$8:U$12,$F$29)</f>
        <v>50</v>
      </c>
      <c r="X29" s="42">
        <f>COUNTIFS(X$8:X$12,$G29,Y$8:Y$12,$E$29,Y$8:Y$12,$F$29)</f>
        <v>0</v>
      </c>
      <c r="Y29" s="43">
        <f>SUMIFS(Y$8:Y$12,X$8:X$12,$G29,Y$8:Y$12,$E$29,Y$8:Y$12,$F$29)</f>
        <v>0</v>
      </c>
      <c r="Z29" s="44"/>
      <c r="AA29" s="45">
        <f>SUMIFS(AA$8:AA$12,X$8:X$12,$G29,Y$8:Y$12,$E$29,Y$8:Y$12,$F$29)</f>
        <v>0</v>
      </c>
      <c r="AB29" s="42">
        <f>COUNTIFS(AB$8:AB$12,$G29,AC$8:AC$12,$E$29,AC$8:AC$12,$F$29)</f>
        <v>2</v>
      </c>
      <c r="AC29" s="43">
        <f>SUMIFS(AC$8:AC$12,AB$8:AB$12,$G29,AC$8:AC$12,$E$29,AC$8:AC$12,$F$29)</f>
        <v>120</v>
      </c>
      <c r="AD29" s="44"/>
      <c r="AE29" s="45">
        <f>SUMIFS(AE$8:AE$12,AB$8:AB$12,$G29,AC$8:AC$12,$E$29,AC$8:AC$12,$F$29)</f>
        <v>75</v>
      </c>
      <c r="AF29" s="42">
        <f>COUNTIFS(AF$8:AF$12,$G29,AG$8:AG$12,$E$29,AG$8:AG$12,$F$29)</f>
        <v>1</v>
      </c>
      <c r="AG29" s="43">
        <f>SUMIFS(AG$8:AG$12,AF$8:AF$12,$G29,AG$8:AG$12,$E$29,AG$8:AG$12,$F$29)</f>
        <v>70</v>
      </c>
      <c r="AH29" s="44"/>
      <c r="AI29" s="45">
        <f>SUMIFS(AI$8:AI$12,AF$8:AF$12,$G29,AG$8:AG$12,$E$29,AG$8:AG$12,$F$29)</f>
        <v>50</v>
      </c>
      <c r="AJ29" s="42">
        <f>COUNTIFS(AJ$8:AJ$12,$G29,AK$8:AK$12,$E$29,AK$8:AK$12,$F$29)</f>
        <v>0</v>
      </c>
      <c r="AK29" s="43">
        <f>SUMIFS(AK$8:AK$12,AJ$8:AJ$12,$G29,AK$8:AK$12,$E$29,AK$8:AK$12,$F$29)</f>
        <v>0</v>
      </c>
      <c r="AL29" s="44"/>
      <c r="AM29" s="51">
        <f>SUMIFS(AM$8:AM$12,AJ$8:AJ$12,$G29,AK$8:AK$12,$E$29,AK$8:AK$12,$F$29)</f>
        <v>0</v>
      </c>
      <c r="AO29" s="42">
        <f>COUNTIFS(AO$8:AO$12,$G29,AP$8:AP$12,$E$29,AP$8:AP$12,$F$29)</f>
        <v>0</v>
      </c>
      <c r="AP29" s="43">
        <f>SUMIFS(AP$8:AP$12,AO$8:AO$12,$G29,AP$8:AP$12,$E$29,AP$8:AP$12,$F$29)</f>
        <v>0</v>
      </c>
      <c r="AQ29" s="44"/>
      <c r="AR29" s="45">
        <f>SUMIFS(AR$8:AR$12,AO$8:AO$12,$G29,AP$8:AP$12,$E$29,AP$8:AP$12,$F$29)</f>
        <v>0</v>
      </c>
      <c r="AS29" s="42">
        <f>COUNTIFS(AS$8:AS$12,$G29,AT$8:AT$12,$E$29,AT$8:AT$12,$F$29)</f>
        <v>0</v>
      </c>
      <c r="AT29" s="43">
        <f>SUMIFS(AT$8:AT$12,AS$8:AS$12,$G29,AT$8:AT$12,$E$29,AT$8:AT$12,$F$29)</f>
        <v>0</v>
      </c>
      <c r="AU29" s="44"/>
      <c r="AV29" s="45">
        <f>SUMIFS(AV$8:AV$12,AS$8:AS$12,$G29,AT$8:AT$12,$E$29,AT$8:AT$12,$F$29)</f>
        <v>0</v>
      </c>
      <c r="AW29" s="42">
        <f>COUNTIFS(AW$8:AW$12,$G29,AX$8:AX$12,$E$29,AX$8:AX$12,$F$29)</f>
        <v>0</v>
      </c>
      <c r="AX29" s="43">
        <f>SUMIFS(AX$8:AX$12,AW$8:AW$12,$G29,AX$8:AX$12,$E$29,AX$8:AX$12,$F$29)</f>
        <v>0</v>
      </c>
      <c r="AY29" s="44"/>
      <c r="AZ29" s="45">
        <f>SUMIFS(AZ$8:AZ$12,AW$8:AW$12,$G29,AX$8:AX$12,$E$29,AX$8:AX$12,$F$29)</f>
        <v>0</v>
      </c>
      <c r="BA29" s="42">
        <f>COUNTIFS(BA$8:BA$12,$G29,BB$8:BB$12,$E$29,BB$8:BB$12,$F$29)</f>
        <v>1</v>
      </c>
      <c r="BB29" s="43">
        <f>SUMIFS(BB$8:BB$12,BA$8:BA$12,$G29,BB$8:BB$12,$E$29,BB$8:BB$12,$F$29)</f>
        <v>50.3</v>
      </c>
      <c r="BC29" s="44"/>
      <c r="BD29" s="45">
        <f>SUMIFS(BD$8:BD$12,BA$8:BA$12,$G29,BB$8:BB$12,$E$29,BB$8:BB$12,$F$29)</f>
        <v>50</v>
      </c>
      <c r="BE29" s="42">
        <f>COUNTIFS(BE$8:BE$12,$G29,BF$8:BF$12,$E$29,BF$8:BF$12,$F$29)</f>
        <v>1</v>
      </c>
      <c r="BF29" s="43">
        <f>SUMIFS(BF$8:BF$12,BE$8:BE$12,$G29,BF$8:BF$12,$E$29,BF$8:BF$12,$F$29)</f>
        <v>58</v>
      </c>
      <c r="BG29" s="44"/>
      <c r="BH29" s="45">
        <f>SUMIFS(BH$8:BH$12,BE$8:BE$12,$G29,BF$8:BF$12,$E$29,BF$8:BF$12,$F$29)</f>
        <v>50</v>
      </c>
      <c r="BI29" s="42">
        <f>COUNTIFS(BI$8:BI$12,$G29,BJ$8:BJ$12,$E$29,BJ$8:BJ$12,$F$29)</f>
        <v>0</v>
      </c>
      <c r="BJ29" s="43">
        <f>SUMIFS(BJ$8:BJ$12,BI$8:BI$12,$G29,BJ$8:BJ$12,$E$29,BJ$8:BJ$12,$F$29)</f>
        <v>0</v>
      </c>
      <c r="BK29" s="44"/>
      <c r="BL29" s="45">
        <f>SUMIFS(BL$8:BL$12,BI$8:BI$12,$G29,BJ$8:BJ$12,$E$29,BJ$8:BJ$12,$F$29)</f>
        <v>0</v>
      </c>
      <c r="BM29" s="42">
        <f>COUNTIFS(BM$8:BM$12,$G29,BN$8:BN$12,$E$29,BN$8:BN$12,$F$29)</f>
        <v>2</v>
      </c>
      <c r="BN29" s="43">
        <f>SUMIFS(BN$8:BN$12,BM$8:BM$12,$G29,BN$8:BN$12,$E$29,BN$8:BN$12,$F$29)</f>
        <v>127.4</v>
      </c>
      <c r="BO29" s="44"/>
      <c r="BP29" s="45">
        <f>SUMIFS(BP$8:BP$12,BM$8:BM$12,$G29,BN$8:BN$12,$E$29,BN$8:BN$12,$F$29)</f>
        <v>100</v>
      </c>
      <c r="BQ29" s="42">
        <f>COUNTIFS(BQ$8:BQ$12,$G29,BR$8:BR$12,$E$29,BR$8:BR$12,$F$29)</f>
        <v>1</v>
      </c>
      <c r="BR29" s="43">
        <f>SUMIFS(BR$8:BR$12,BQ$8:BQ$12,$G29,BR$8:BR$12,$E$29,BR$8:BR$12,$F$29)</f>
        <v>65</v>
      </c>
      <c r="BS29" s="44"/>
      <c r="BT29" s="51">
        <f>SUMIFS(BT$8:BT$12,BQ$8:BQ$12,$G29,BR$8:BR$12,$E$29,BR$8:BR$12,$F$29)</f>
        <v>50</v>
      </c>
      <c r="BW29" s="67" t="s">
        <v>17</v>
      </c>
      <c r="BX29" s="68">
        <v>2</v>
      </c>
      <c r="BY29" s="68">
        <v>84</v>
      </c>
      <c r="CA29" s="69">
        <v>70</v>
      </c>
    </row>
    <row r="30" spans="5:79" ht="18" customHeight="1">
      <c r="E30" s="29" t="s">
        <v>30</v>
      </c>
      <c r="F30" s="30" t="s">
        <v>28</v>
      </c>
      <c r="G30" s="40" t="s">
        <v>15</v>
      </c>
      <c r="H30" s="42">
        <f>COUNTIFS(H$8:H$12,$G30,I$8:I$12,$E$30,I$8:I$12,$F$30)</f>
        <v>0</v>
      </c>
      <c r="I30" s="43">
        <f>SUMIFS(I$8:I$12,H$8:H$12,$G30,I$8:I$12,$E$30,I$8:I$12,$F$30)</f>
        <v>0</v>
      </c>
      <c r="J30" s="44"/>
      <c r="K30" s="45">
        <f>SUMIFS(K$8:K$12,H$8:H$12,$G30,I$8:I$12,$E$30,I$8:I$12,$F$30)</f>
        <v>0</v>
      </c>
      <c r="L30" s="42">
        <f>COUNTIFS(L$8:L$12,$G30,M$8:M$12,$E$30,M$8:M$12,$F$30)</f>
        <v>0</v>
      </c>
      <c r="M30" s="43">
        <f>SUMIFS(M$8:M$12,L$8:L$12,$G30,M$8:M$12,$E$30,M$8:M$12,$F$30)</f>
        <v>0</v>
      </c>
      <c r="N30" s="44"/>
      <c r="O30" s="45">
        <f>SUMIFS(O$8:O$12,L$8:L$12,$G30,M$8:M$12,$E$30,M$8:M$12,$F$30)</f>
        <v>0</v>
      </c>
      <c r="P30" s="42">
        <f>COUNTIFS(P$8:P$12,$G30,Q$8:Q$12,$E$30,Q$8:Q$12,$F$30)</f>
        <v>0</v>
      </c>
      <c r="Q30" s="43">
        <f>SUMIFS(Q$8:Q$12,P$8:P$12,$G30,Q$8:Q$12,$E$30,Q$8:Q$12,$F$30)</f>
        <v>0</v>
      </c>
      <c r="R30" s="44"/>
      <c r="S30" s="45">
        <f>SUMIFS(S$8:S$12,P$8:P$12,$G30,Q$8:Q$12,$E$30,Q$8:Q$12,$F$30)</f>
        <v>0</v>
      </c>
      <c r="T30" s="42">
        <f>COUNTIFS(T$8:T$12,$G30,U$8:U$12,$E$30,U$8:U$12,$F$30)</f>
        <v>0</v>
      </c>
      <c r="U30" s="43">
        <f>SUMIFS(U$8:U$12,T$8:T$12,$G30,U$8:U$12,$E$30,U$8:U$12,$F$30)</f>
        <v>0</v>
      </c>
      <c r="V30" s="44"/>
      <c r="W30" s="45">
        <f>SUMIFS(W$8:W$12,T$8:T$12,$G30,U$8:U$12,$E$30,U$8:U$12,$F$30)</f>
        <v>0</v>
      </c>
      <c r="X30" s="42">
        <f>COUNTIFS(X$8:X$12,$G30,Y$8:Y$12,$E$30,Y$8:Y$12,$F$30)</f>
        <v>0</v>
      </c>
      <c r="Y30" s="43">
        <f>SUMIFS(Y$8:Y$12,X$8:X$12,$G30,Y$8:Y$12,$E$30,Y$8:Y$12,$F$30)</f>
        <v>0</v>
      </c>
      <c r="Z30" s="44"/>
      <c r="AA30" s="45">
        <f>SUMIFS(AA$8:AA$12,X$8:X$12,$G30,Y$8:Y$12,$E$30,Y$8:Y$12,$F$30)</f>
        <v>0</v>
      </c>
      <c r="AB30" s="42">
        <f>COUNTIFS(AB$8:AB$12,$G30,AC$8:AC$12,$E$30,AC$8:AC$12,$F$30)</f>
        <v>0</v>
      </c>
      <c r="AC30" s="43">
        <f>SUMIFS(AC$8:AC$12,AB$8:AB$12,$G30,AC$8:AC$12,$E$30,AC$8:AC$12,$F$30)</f>
        <v>0</v>
      </c>
      <c r="AD30" s="44"/>
      <c r="AE30" s="45">
        <f>SUMIFS(AE$8:AE$12,AB$8:AB$12,$G30,AC$8:AC$12,$E$30,AC$8:AC$12,$F$30)</f>
        <v>0</v>
      </c>
      <c r="AF30" s="42">
        <f>COUNTIFS(AF$8:AF$12,$G30,AG$8:AG$12,$E$30,AG$8:AG$12,$F$30)</f>
        <v>0</v>
      </c>
      <c r="AG30" s="43">
        <f>SUMIFS(AG$8:AG$12,AF$8:AF$12,$G30,AG$8:AG$12,$E$30,AG$8:AG$12,$F$30)</f>
        <v>0</v>
      </c>
      <c r="AH30" s="44"/>
      <c r="AI30" s="45">
        <f>SUMIFS(AI$8:AI$12,AF$8:AF$12,$G30,AG$8:AG$12,$E$30,AG$8:AG$12,$F$30)</f>
        <v>0</v>
      </c>
      <c r="AJ30" s="42">
        <f>COUNTIFS(AJ$8:AJ$12,$G30,AK$8:AK$12,$E$30,AK$8:AK$12,$F$30)</f>
        <v>0</v>
      </c>
      <c r="AK30" s="43">
        <f>SUMIFS(AK$8:AK$12,AJ$8:AJ$12,$G30,AK$8:AK$12,$E$30,AK$8:AK$12,$F$30)</f>
        <v>0</v>
      </c>
      <c r="AL30" s="44"/>
      <c r="AM30" s="51">
        <f>SUMIFS(AM$8:AM$12,AJ$8:AJ$12,$G30,AK$8:AK$12,$E$30,AK$8:AK$12,$F$30)</f>
        <v>0</v>
      </c>
      <c r="AO30" s="42">
        <f>COUNTIFS(AO$8:AO$12,$G30,AP$8:AP$12,$E$30,AP$8:AP$12,$F$30)</f>
        <v>0</v>
      </c>
      <c r="AP30" s="43">
        <f>SUMIFS(AP$8:AP$12,AO$8:AO$12,$G30,AP$8:AP$12,$E$30,AP$8:AP$12,$F$30)</f>
        <v>0</v>
      </c>
      <c r="AQ30" s="44"/>
      <c r="AR30" s="45">
        <f>SUMIFS(AR$8:AR$12,AO$8:AO$12,$G30,AP$8:AP$12,$E$30,AP$8:AP$12,$F$30)</f>
        <v>0</v>
      </c>
      <c r="AS30" s="42">
        <f>COUNTIFS(AS$8:AS$12,$G30,AT$8:AT$12,$E$30,AT$8:AT$12,$F$30)</f>
        <v>0</v>
      </c>
      <c r="AT30" s="43">
        <f>SUMIFS(AT$8:AT$12,AS$8:AS$12,$G30,AT$8:AT$12,$E$30,AT$8:AT$12,$F$30)</f>
        <v>0</v>
      </c>
      <c r="AU30" s="44"/>
      <c r="AV30" s="45">
        <f>SUMIFS(AV$8:AV$12,AS$8:AS$12,$G30,AT$8:AT$12,$E$30,AT$8:AT$12,$F$30)</f>
        <v>0</v>
      </c>
      <c r="AW30" s="42">
        <f>COUNTIFS(AW$8:AW$12,$G30,AX$8:AX$12,$E$30,AX$8:AX$12,$F$30)</f>
        <v>0</v>
      </c>
      <c r="AX30" s="43">
        <f>SUMIFS(AX$8:AX$12,AW$8:AW$12,$G30,AX$8:AX$12,$E$30,AX$8:AX$12,$F$30)</f>
        <v>0</v>
      </c>
      <c r="AY30" s="44"/>
      <c r="AZ30" s="45">
        <f>SUMIFS(AZ$8:AZ$12,AW$8:AW$12,$G30,AX$8:AX$12,$E$30,AX$8:AX$12,$F$30)</f>
        <v>0</v>
      </c>
      <c r="BA30" s="42">
        <f>COUNTIFS(BA$8:BA$12,$G30,BB$8:BB$12,$E$30,BB$8:BB$12,$F$30)</f>
        <v>0</v>
      </c>
      <c r="BB30" s="43">
        <f>SUMIFS(BB$8:BB$12,BA$8:BA$12,$G30,BB$8:BB$12,$E$30,BB$8:BB$12,$F$30)</f>
        <v>0</v>
      </c>
      <c r="BC30" s="44"/>
      <c r="BD30" s="45">
        <f>SUMIFS(BD$8:BD$12,BA$8:BA$12,$G30,BB$8:BB$12,$E$30,BB$8:BB$12,$F$30)</f>
        <v>0</v>
      </c>
      <c r="BE30" s="42">
        <f>COUNTIFS(BE$8:BE$12,$G30,BF$8:BF$12,$E$30,BF$8:BF$12,$F$30)</f>
        <v>0</v>
      </c>
      <c r="BF30" s="43">
        <f>SUMIFS(BF$8:BF$12,BE$8:BE$12,$G30,BF$8:BF$12,$E$30,BF$8:BF$12,$F$30)</f>
        <v>0</v>
      </c>
      <c r="BG30" s="44"/>
      <c r="BH30" s="45">
        <f>SUMIFS(BH$8:BH$12,BE$8:BE$12,$G30,BF$8:BF$12,$E$30,BF$8:BF$12,$F$30)</f>
        <v>0</v>
      </c>
      <c r="BI30" s="42">
        <f>COUNTIFS(BI$8:BI$12,$G30,BJ$8:BJ$12,$E$30,BJ$8:BJ$12,$F$30)</f>
        <v>0</v>
      </c>
      <c r="BJ30" s="43">
        <f>SUMIFS(BJ$8:BJ$12,BI$8:BI$12,$G30,BJ$8:BJ$12,$E$30,BJ$8:BJ$12,$F$30)</f>
        <v>0</v>
      </c>
      <c r="BK30" s="44"/>
      <c r="BL30" s="45">
        <f>SUMIFS(BL$8:BL$12,BI$8:BI$12,$G30,BJ$8:BJ$12,$E$30,BJ$8:BJ$12,$F$30)</f>
        <v>0</v>
      </c>
      <c r="BM30" s="42">
        <f>COUNTIFS(BM$8:BM$12,$G30,BN$8:BN$12,$E$30,BN$8:BN$12,$F$30)</f>
        <v>0</v>
      </c>
      <c r="BN30" s="43">
        <f>SUMIFS(BN$8:BN$12,BM$8:BM$12,$G30,BN$8:BN$12,$E$30,BN$8:BN$12,$F$30)</f>
        <v>0</v>
      </c>
      <c r="BO30" s="44"/>
      <c r="BP30" s="45">
        <f>SUMIFS(BP$8:BP$12,BM$8:BM$12,$G30,BN$8:BN$12,$E$30,BN$8:BN$12,$F$30)</f>
        <v>0</v>
      </c>
      <c r="BQ30" s="42">
        <f>COUNTIFS(BQ$8:BQ$12,$G30,BR$8:BR$12,$E$30,BR$8:BR$12,$F$30)</f>
        <v>0</v>
      </c>
      <c r="BR30" s="43">
        <f>SUMIFS(BR$8:BR$12,BQ$8:BQ$12,$G30,BR$8:BR$12,$E$30,BR$8:BR$12,$F$30)</f>
        <v>0</v>
      </c>
      <c r="BS30" s="44"/>
      <c r="BT30" s="51">
        <f>SUMIFS(BT$8:BT$12,BQ$8:BQ$12,$G30,BR$8:BR$12,$E$30,BR$8:BR$12,$F$30)</f>
        <v>0</v>
      </c>
      <c r="BW30" s="70" t="s">
        <v>24</v>
      </c>
      <c r="BX30" s="71">
        <v>1</v>
      </c>
      <c r="BY30" s="71">
        <v>120</v>
      </c>
      <c r="CA30" s="72">
        <v>168</v>
      </c>
    </row>
    <row r="31" spans="5:79" ht="18" customHeight="1">
      <c r="E31" s="29" t="s">
        <v>25</v>
      </c>
      <c r="F31" s="30" t="s">
        <v>26</v>
      </c>
      <c r="G31" s="38" t="s">
        <v>11</v>
      </c>
      <c r="H31" s="42">
        <f>COUNTIFS(H$8:H$12,$G31,I$8:I$12,$E$31,I$8:I$12,$F$31)</f>
        <v>0</v>
      </c>
      <c r="I31" s="43">
        <f>SUMIFS(I$8:I$12,H$8:H$12,$G31,I$8:I$12,$E$31,I$8:I$12,$F$31)</f>
        <v>0</v>
      </c>
      <c r="J31" s="44"/>
      <c r="K31" s="45">
        <f>SUMIFS(K$8:K$12,H$8:H$12,$G31,I$8:I$12,$E$31,I$8:I$12,$F$31)</f>
        <v>0</v>
      </c>
      <c r="L31" s="42">
        <f>COUNTIFS(L$8:L$12,$G31,M$8:M$12,$E$31,M$8:M$12,$F$31)</f>
        <v>0</v>
      </c>
      <c r="M31" s="43">
        <f>SUMIFS(M$8:M$12,L$8:L$12,$G31,M$8:M$12,$E$31,M$8:M$12,$F$31)</f>
        <v>0</v>
      </c>
      <c r="N31" s="44"/>
      <c r="O31" s="45">
        <f>SUMIFS(O$8:O$12,L$8:L$12,$G31,M$8:M$12,$E$31,M$8:M$12,$F$31)</f>
        <v>0</v>
      </c>
      <c r="P31" s="42">
        <f>COUNTIFS(P$8:P$12,$G31,Q$8:Q$12,$E$31,Q$8:Q$12,$F$31)</f>
        <v>1</v>
      </c>
      <c r="Q31" s="43">
        <f>SUMIFS(Q$8:Q$12,P$8:P$12,$G31,Q$8:Q$12,$E$31,Q$8:Q$12,$F$31)</f>
        <v>30</v>
      </c>
      <c r="R31" s="44"/>
      <c r="S31" s="45">
        <f>SUMIFS(S$8:S$12,P$8:P$12,$G31,Q$8:Q$12,$E$31,Q$8:Q$12,$F$31)</f>
        <v>25</v>
      </c>
      <c r="T31" s="42">
        <f>COUNTIFS(T$8:T$12,$G31,U$8:U$12,$E$31,U$8:U$12,$F$31)</f>
        <v>1</v>
      </c>
      <c r="U31" s="43">
        <f>SUMIFS(U$8:U$12,T$8:T$12,$G31,U$8:U$12,$E$31,U$8:U$12,$F$31)</f>
        <v>30</v>
      </c>
      <c r="V31" s="44"/>
      <c r="W31" s="45">
        <f>SUMIFS(W$8:W$12,T$8:T$12,$G31,U$8:U$12,$E$31,U$8:U$12,$F$31)</f>
        <v>25</v>
      </c>
      <c r="X31" s="42">
        <f>COUNTIFS(X$8:X$12,$G31,Y$8:Y$12,$E$31,Y$8:Y$12,$F$31)</f>
        <v>0</v>
      </c>
      <c r="Y31" s="43">
        <f>SUMIFS(Y$8:Y$12,X$8:X$12,$G31,Y$8:Y$12,$E$31,Y$8:Y$12,$F$31)</f>
        <v>0</v>
      </c>
      <c r="Z31" s="44"/>
      <c r="AA31" s="45">
        <f>SUMIFS(AA$8:AA$12,X$8:X$12,$G31,Y$8:Y$12,$E$31,Y$8:Y$12,$F$31)</f>
        <v>0</v>
      </c>
      <c r="AB31" s="42">
        <f>COUNTIFS(AB$8:AB$12,$G31,AC$8:AC$12,$E$31,AC$8:AC$12,$F$31)</f>
        <v>1</v>
      </c>
      <c r="AC31" s="43">
        <f>SUMIFS(AC$8:AC$12,AB$8:AB$12,$G31,AC$8:AC$12,$E$31,AC$8:AC$12,$F$31)</f>
        <v>30</v>
      </c>
      <c r="AD31" s="44"/>
      <c r="AE31" s="45">
        <f>SUMIFS(AE$8:AE$12,AB$8:AB$12,$G31,AC$8:AC$12,$E$31,AC$8:AC$12,$F$31)</f>
        <v>20</v>
      </c>
      <c r="AF31" s="42">
        <f>COUNTIFS(AF$8:AF$12,$G31,AG$8:AG$12,$E$31,AG$8:AG$12,$F$31)</f>
        <v>0</v>
      </c>
      <c r="AG31" s="43">
        <f>SUMIFS(AG$8:AG$12,AF$8:AF$12,$G31,AG$8:AG$12,$E$31,AG$8:AG$12,$F$31)</f>
        <v>0</v>
      </c>
      <c r="AH31" s="44"/>
      <c r="AI31" s="45">
        <f>SUMIFS(AI$8:AI$12,AF$8:AF$12,$G31,AG$8:AG$12,$E$31,AG$8:AG$12,$F$31)</f>
        <v>0</v>
      </c>
      <c r="AJ31" s="42">
        <f>COUNTIFS(AJ$8:AJ$12,$G31,AK$8:AK$12,$E$31,AK$8:AK$12,$F$31)</f>
        <v>0</v>
      </c>
      <c r="AK31" s="43">
        <f>SUMIFS(AK$8:AK$12,AJ$8:AJ$12,$G31,AK$8:AK$12,$E$31,AK$8:AK$12,$F$31)</f>
        <v>0</v>
      </c>
      <c r="AL31" s="44"/>
      <c r="AM31" s="51">
        <f>SUMIFS(AM$8:AM$12,AJ$8:AJ$12,$G31,AK$8:AK$12,$E$31,AK$8:AK$12,$F$31)</f>
        <v>0</v>
      </c>
      <c r="AO31" s="42">
        <f>COUNTIFS(AO$8:AO$12,$G31,AP$8:AP$12,$E$31,AP$8:AP$12,$F$31)</f>
        <v>1</v>
      </c>
      <c r="AP31" s="43">
        <f>SUMIFS(AP$8:AP$12,AO$8:AO$12,$G31,AP$8:AP$12,$E$31,AP$8:AP$12,$F$31)</f>
        <v>30</v>
      </c>
      <c r="AQ31" s="44"/>
      <c r="AR31" s="45">
        <f>SUMIFS(AR$8:AR$12,AO$8:AO$12,$G31,AP$8:AP$12,$E$31,AP$8:AP$12,$F$31)</f>
        <v>25</v>
      </c>
      <c r="AS31" s="42">
        <f>COUNTIFS(AS$8:AS$12,$G31,AT$8:AT$12,$E$31,AT$8:AT$12,$F$31)</f>
        <v>1</v>
      </c>
      <c r="AT31" s="43">
        <f>SUMIFS(AT$8:AT$12,AS$8:AS$12,$G31,AT$8:AT$12,$E$31,AT$8:AT$12,$F$31)</f>
        <v>30</v>
      </c>
      <c r="AU31" s="44"/>
      <c r="AV31" s="45">
        <f>SUMIFS(AV$8:AV$12,AS$8:AS$12,$G31,AT$8:AT$12,$E$31,AT$8:AT$12,$F$31)</f>
        <v>25</v>
      </c>
      <c r="AW31" s="42">
        <f>COUNTIFS(AW$8:AW$12,$G31,AX$8:AX$12,$E$31,AX$8:AX$12,$F$31)</f>
        <v>2</v>
      </c>
      <c r="AX31" s="43">
        <f>SUMIFS(AX$8:AX$12,AW$8:AW$12,$G31,AX$8:AX$12,$E$31,AX$8:AX$12,$F$31)</f>
        <v>70</v>
      </c>
      <c r="AY31" s="44"/>
      <c r="AZ31" s="45">
        <f>SUMIFS(AZ$8:AZ$12,AW$8:AW$12,$G31,AX$8:AX$12,$E$31,AX$8:AX$12,$F$31)</f>
        <v>50</v>
      </c>
      <c r="BA31" s="42">
        <f>COUNTIFS(BA$8:BA$12,$G31,BB$8:BB$12,$E$31,BB$8:BB$12,$F$31)</f>
        <v>1</v>
      </c>
      <c r="BB31" s="43">
        <f>SUMIFS(BB$8:BB$12,BA$8:BA$12,$G31,BB$8:BB$12,$E$31,BB$8:BB$12,$F$31)</f>
        <v>42</v>
      </c>
      <c r="BC31" s="44"/>
      <c r="BD31" s="45">
        <f>SUMIFS(BD$8:BD$12,BA$8:BA$12,$G31,BB$8:BB$12,$E$31,BB$8:BB$12,$F$31)</f>
        <v>25</v>
      </c>
      <c r="BE31" s="42">
        <f>COUNTIFS(BE$8:BE$12,$G31,BF$8:BF$12,$E$31,BF$8:BF$12,$F$31)</f>
        <v>2</v>
      </c>
      <c r="BF31" s="43">
        <f>SUMIFS(BF$8:BF$12,BE$8:BE$12,$G31,BF$8:BF$12,$E$31,BF$8:BF$12,$F$31)</f>
        <v>55</v>
      </c>
      <c r="BG31" s="44"/>
      <c r="BH31" s="45">
        <f>SUMIFS(BH$8:BH$12,BE$8:BE$12,$G31,BF$8:BF$12,$E$31,BF$8:BF$12,$F$31)</f>
        <v>50</v>
      </c>
      <c r="BI31" s="42">
        <f>COUNTIFS(BI$8:BI$12,$G31,BJ$8:BJ$12,$E$31,BJ$8:BJ$12,$F$31)</f>
        <v>1</v>
      </c>
      <c r="BJ31" s="43">
        <f>SUMIFS(BJ$8:BJ$12,BI$8:BI$12,$G31,BJ$8:BJ$12,$E$31,BJ$8:BJ$12,$F$31)</f>
        <v>30</v>
      </c>
      <c r="BK31" s="44"/>
      <c r="BL31" s="45">
        <f>SUMIFS(BL$8:BL$12,BI$8:BI$12,$G31,BJ$8:BJ$12,$E$31,BJ$8:BJ$12,$F$31)</f>
        <v>25</v>
      </c>
      <c r="BM31" s="42">
        <f>COUNTIFS(BM$8:BM$12,$G31,BN$8:BN$12,$E$31,BN$8:BN$12,$F$31)</f>
        <v>0</v>
      </c>
      <c r="BN31" s="43">
        <f>SUMIFS(BN$8:BN$12,BM$8:BM$12,$G31,BN$8:BN$12,$E$31,BN$8:BN$12,$F$31)</f>
        <v>0</v>
      </c>
      <c r="BO31" s="44"/>
      <c r="BP31" s="45">
        <f>SUMIFS(BP$8:BP$12,BM$8:BM$12,$G31,BN$8:BN$12,$E$31,BN$8:BN$12,$F$31)</f>
        <v>0</v>
      </c>
      <c r="BQ31" s="42">
        <f>COUNTIFS(BQ$8:BQ$12,$G31,BR$8:BR$12,$E$31,BR$8:BR$12,$F$31)</f>
        <v>1</v>
      </c>
      <c r="BR31" s="43">
        <f>SUMIFS(BR$8:BR$12,BQ$8:BQ$12,$G31,BR$8:BR$12,$E$31,BR$8:BR$12,$F$31)</f>
        <v>25</v>
      </c>
      <c r="BS31" s="44"/>
      <c r="BT31" s="51">
        <f>SUMIFS(BT$8:BT$12,BQ$8:BQ$12,$G31,BR$8:BR$12,$E$31,BR$8:BR$12,$F$31)</f>
        <v>25</v>
      </c>
      <c r="BW31" s="73" t="s">
        <v>20</v>
      </c>
      <c r="BX31" s="74">
        <v>2</v>
      </c>
      <c r="BY31" s="74">
        <v>344</v>
      </c>
      <c r="CA31" s="75">
        <v>380</v>
      </c>
    </row>
    <row r="32" spans="5:79" ht="18" customHeight="1">
      <c r="E32" s="29" t="s">
        <v>27</v>
      </c>
      <c r="F32" s="30" t="s">
        <v>33</v>
      </c>
      <c r="G32" s="39" t="s">
        <v>11</v>
      </c>
      <c r="H32" s="42">
        <f>COUNTIFS(H$8:H$12,$G32,I$8:I$12,$E$32,I$8:I$12,$F$32)</f>
        <v>1</v>
      </c>
      <c r="I32" s="43">
        <f>SUMIFS(I$8:I$12,H$8:H$12,$G32,I$8:I$12,$E$32,I$8:I$12,$F$32)</f>
        <v>52</v>
      </c>
      <c r="J32" s="44"/>
      <c r="K32" s="45">
        <f>SUMIFS(K$8:K$12,H$8:H$12,$G32,I$8:I$12,$E$32,I$8:I$12,$F$32)</f>
        <v>50</v>
      </c>
      <c r="L32" s="42">
        <f>COUNTIFS(L$8:L$12,$G32,M$8:M$12,$E$32,M$8:M$12,$F$32)</f>
        <v>1</v>
      </c>
      <c r="M32" s="43">
        <f>SUMIFS(M$8:M$12,L$8:L$12,$G32,M$8:M$12,$E$32,M$8:M$12,$F$32)</f>
        <v>80</v>
      </c>
      <c r="N32" s="44"/>
      <c r="O32" s="45">
        <f>SUMIFS(O$8:O$12,L$8:L$12,$G32,M$8:M$12,$E$32,M$8:M$12,$F$32)</f>
        <v>50</v>
      </c>
      <c r="P32" s="42">
        <f>COUNTIFS(P$8:P$12,$G32,Q$8:Q$12,$E$32,Q$8:Q$12,$F$32)</f>
        <v>1</v>
      </c>
      <c r="Q32" s="43">
        <f>SUMIFS(Q$8:Q$12,P$8:P$12,$G32,Q$8:Q$12,$E$32,Q$8:Q$12,$F$32)</f>
        <v>51</v>
      </c>
      <c r="R32" s="44"/>
      <c r="S32" s="45">
        <f>SUMIFS(S$8:S$12,P$8:P$12,$G32,Q$8:Q$12,$E$32,Q$8:Q$12,$F$32)</f>
        <v>50</v>
      </c>
      <c r="T32" s="42">
        <f>COUNTIFS(T$8:T$12,$G32,U$8:U$12,$E$32,U$8:U$12,$F$32)</f>
        <v>1</v>
      </c>
      <c r="U32" s="43">
        <f>SUMIFS(U$8:U$12,T$8:T$12,$G32,U$8:U$12,$E$32,U$8:U$12,$F$32)</f>
        <v>56</v>
      </c>
      <c r="V32" s="44"/>
      <c r="W32" s="45">
        <f>SUMIFS(W$8:W$12,T$8:T$12,$G32,U$8:U$12,$E$32,U$8:U$12,$F$32)</f>
        <v>50</v>
      </c>
      <c r="X32" s="42">
        <f>COUNTIFS(X$8:X$12,$G32,Y$8:Y$12,$E$32,Y$8:Y$12,$F$32)</f>
        <v>0</v>
      </c>
      <c r="Y32" s="43">
        <f>SUMIFS(Y$8:Y$12,X$8:X$12,$G32,Y$8:Y$12,$E$32,Y$8:Y$12,$F$32)</f>
        <v>0</v>
      </c>
      <c r="Z32" s="44"/>
      <c r="AA32" s="45">
        <f>SUMIFS(AA$8:AA$12,X$8:X$12,$G32,Y$8:Y$12,$E$32,Y$8:Y$12,$F$32)</f>
        <v>0</v>
      </c>
      <c r="AB32" s="42">
        <f>COUNTIFS(AB$8:AB$12,$G32,AC$8:AC$12,$E$32,AC$8:AC$12,$F$32)</f>
        <v>0</v>
      </c>
      <c r="AC32" s="43">
        <f>SUMIFS(AC$8:AC$12,AB$8:AB$12,$G32,AC$8:AC$12,$E$32,AC$8:AC$12,$F$32)</f>
        <v>0</v>
      </c>
      <c r="AD32" s="44"/>
      <c r="AE32" s="45">
        <f>SUMIFS(AE$8:AE$12,AB$8:AB$12,$G32,AC$8:AC$12,$E$32,AC$8:AC$12,$F$32)</f>
        <v>0</v>
      </c>
      <c r="AF32" s="42">
        <f>COUNTIFS(AF$8:AF$12,$G32,AG$8:AG$12,$E$32,AG$8:AG$12,$F$32)</f>
        <v>1</v>
      </c>
      <c r="AG32" s="43">
        <f>SUMIFS(AG$8:AG$12,AF$8:AF$12,$G32,AG$8:AG$12,$E$32,AG$8:AG$12,$F$32)</f>
        <v>52</v>
      </c>
      <c r="AH32" s="44"/>
      <c r="AI32" s="45">
        <f>SUMIFS(AI$8:AI$12,AF$8:AF$12,$G32,AG$8:AG$12,$E$32,AG$8:AG$12,$F$32)</f>
        <v>50</v>
      </c>
      <c r="AJ32" s="42">
        <f>COUNTIFS(AJ$8:AJ$12,$G32,AK$8:AK$12,$E$32,AK$8:AK$12,$F$32)</f>
        <v>2</v>
      </c>
      <c r="AK32" s="43">
        <f>SUMIFS(AK$8:AK$12,AJ$8:AJ$12,$G32,AK$8:AK$12,$E$32,AK$8:AK$12,$F$32)</f>
        <v>121</v>
      </c>
      <c r="AL32" s="44"/>
      <c r="AM32" s="51">
        <f>SUMIFS(AM$8:AM$12,AJ$8:AJ$12,$G32,AK$8:AK$12,$E$32,AK$8:AK$12,$F$32)</f>
        <v>45</v>
      </c>
      <c r="AO32" s="42">
        <f>COUNTIFS(AO$8:AO$12,$G32,AP$8:AP$12,$E$32,AP$8:AP$12,$F$32)</f>
        <v>1</v>
      </c>
      <c r="AP32" s="43">
        <f>SUMIFS(AP$8:AP$12,AO$8:AO$12,$G32,AP$8:AP$12,$E$32,AP$8:AP$12,$F$32)</f>
        <v>60</v>
      </c>
      <c r="AQ32" s="44"/>
      <c r="AR32" s="45">
        <f>SUMIFS(AR$8:AR$12,AO$8:AO$12,$G32,AP$8:AP$12,$E$32,AP$8:AP$12,$F$32)</f>
        <v>50</v>
      </c>
      <c r="AS32" s="42">
        <f>COUNTIFS(AS$8:AS$12,$G32,AT$8:AT$12,$E$32,AT$8:AT$12,$F$32)</f>
        <v>1</v>
      </c>
      <c r="AT32" s="43">
        <f>SUMIFS(AT$8:AT$12,AS$8:AS$12,$G32,AT$8:AT$12,$E$32,AT$8:AT$12,$F$32)</f>
        <v>52</v>
      </c>
      <c r="AU32" s="44"/>
      <c r="AV32" s="45">
        <f>SUMIFS(AV$8:AV$12,AS$8:AS$12,$G32,AT$8:AT$12,$E$32,AT$8:AT$12,$F$32)</f>
        <v>50</v>
      </c>
      <c r="AW32" s="42">
        <f>COUNTIFS(AW$8:AW$12,$G32,AX$8:AX$12,$E$32,AX$8:AX$12,$F$32)</f>
        <v>1</v>
      </c>
      <c r="AX32" s="43">
        <f>SUMIFS(AX$8:AX$12,AW$8:AW$12,$G32,AX$8:AX$12,$E$32,AX$8:AX$12,$F$32)</f>
        <v>55</v>
      </c>
      <c r="AY32" s="44"/>
      <c r="AZ32" s="45">
        <f>SUMIFS(AZ$8:AZ$12,AW$8:AW$12,$G32,AX$8:AX$12,$E$32,AX$8:AX$12,$F$32)</f>
        <v>50</v>
      </c>
      <c r="BA32" s="42">
        <f>COUNTIFS(BA$8:BA$12,$G32,BB$8:BB$12,$E$32,BB$8:BB$12,$F$32)</f>
        <v>0</v>
      </c>
      <c r="BB32" s="43">
        <f>SUMIFS(BB$8:BB$12,BA$8:BA$12,$G32,BB$8:BB$12,$E$32,BB$8:BB$12,$F$32)</f>
        <v>0</v>
      </c>
      <c r="BC32" s="44"/>
      <c r="BD32" s="45">
        <f>SUMIFS(BD$8:BD$12,BA$8:BA$12,$G32,BB$8:BB$12,$E$32,BB$8:BB$12,$F$32)</f>
        <v>0</v>
      </c>
      <c r="BE32" s="42">
        <f>COUNTIFS(BE$8:BE$12,$G32,BF$8:BF$12,$E$32,BF$8:BF$12,$F$32)</f>
        <v>1</v>
      </c>
      <c r="BF32" s="43">
        <f>SUMIFS(BF$8:BF$12,BE$8:BE$12,$G32,BF$8:BF$12,$E$32,BF$8:BF$12,$F$32)</f>
        <v>56</v>
      </c>
      <c r="BG32" s="44"/>
      <c r="BH32" s="45">
        <f>SUMIFS(BH$8:BH$12,BE$8:BE$12,$G32,BF$8:BF$12,$E$32,BF$8:BF$12,$F$32)</f>
        <v>25</v>
      </c>
      <c r="BI32" s="42">
        <f>COUNTIFS(BI$8:BI$12,$G32,BJ$8:BJ$12,$E$32,BJ$8:BJ$12,$F$32)</f>
        <v>2</v>
      </c>
      <c r="BJ32" s="43">
        <f>SUMIFS(BJ$8:BJ$12,BI$8:BI$12,$G32,BJ$8:BJ$12,$E$32,BJ$8:BJ$12,$F$32)</f>
        <v>136</v>
      </c>
      <c r="BK32" s="44"/>
      <c r="BL32" s="45">
        <f>SUMIFS(BL$8:BL$12,BI$8:BI$12,$G32,BJ$8:BJ$12,$E$32,BJ$8:BJ$12,$F$32)</f>
        <v>75</v>
      </c>
      <c r="BM32" s="42">
        <f>COUNTIFS(BM$8:BM$12,$G32,BN$8:BN$12,$E$32,BN$8:BN$12,$F$32)</f>
        <v>0</v>
      </c>
      <c r="BN32" s="43">
        <f>SUMIFS(BN$8:BN$12,BM$8:BM$12,$G32,BN$8:BN$12,$E$32,BN$8:BN$12,$F$32)</f>
        <v>0</v>
      </c>
      <c r="BO32" s="44"/>
      <c r="BP32" s="45">
        <f>SUMIFS(BP$8:BP$12,BM$8:BM$12,$G32,BN$8:BN$12,$E$32,BN$8:BN$12,$F$32)</f>
        <v>0</v>
      </c>
      <c r="BQ32" s="42">
        <f>COUNTIFS(BQ$8:BQ$12,$G32,BR$8:BR$12,$E$32,BR$8:BR$12,$F$32)</f>
        <v>1</v>
      </c>
      <c r="BR32" s="43">
        <f>SUMIFS(BR$8:BR$12,BQ$8:BQ$12,$G32,BR$8:BR$12,$E$32,BR$8:BR$12,$F$32)</f>
        <v>52</v>
      </c>
      <c r="BS32" s="44"/>
      <c r="BT32" s="51">
        <f>SUMIFS(BT$8:BT$12,BQ$8:BQ$12,$G32,BR$8:BR$12,$E$32,BR$8:BR$12,$F$32)</f>
        <v>50</v>
      </c>
      <c r="BW32" s="76" t="s">
        <v>15</v>
      </c>
      <c r="BX32" s="77">
        <v>1</v>
      </c>
      <c r="BY32" s="77">
        <v>75</v>
      </c>
      <c r="CA32" s="78">
        <v>50</v>
      </c>
    </row>
    <row r="33" spans="5:79" ht="18" customHeight="1">
      <c r="E33" s="29" t="s">
        <v>30</v>
      </c>
      <c r="F33" s="30" t="s">
        <v>28</v>
      </c>
      <c r="G33" s="39" t="s">
        <v>11</v>
      </c>
      <c r="H33" s="42">
        <f>COUNTIFS(H$8:H$12,$G33,I$8:I$12,$E$33,I$8:I$12,$F$33)</f>
        <v>1</v>
      </c>
      <c r="I33" s="43">
        <f>SUMIFS(I$8:I$12,H$8:H$12,$G33,I$8:I$12,$E$33,I$8:I$12,$F$33)</f>
        <v>83</v>
      </c>
      <c r="J33" s="44"/>
      <c r="K33" s="45">
        <f>SUMIFS(K$8:K$12,H$8:H$12,$G33,I$8:I$12,$E$33,I$8:I$12,$F$33)</f>
        <v>50</v>
      </c>
      <c r="L33" s="42">
        <f>COUNTIFS(L$8:L$12,$G33,M$8:M$12,$E$33,M$8:M$12,$F$33)</f>
        <v>0</v>
      </c>
      <c r="M33" s="43">
        <f>SUMIFS(M$8:M$12,L$8:L$12,$G33,M$8:M$12,$E$33,M$8:M$12,$F$33)</f>
        <v>0</v>
      </c>
      <c r="N33" s="44"/>
      <c r="O33" s="45">
        <f>SUMIFS(O$8:O$12,L$8:L$12,$G33,M$8:M$12,$E$33,M$8:M$12,$F$33)</f>
        <v>0</v>
      </c>
      <c r="P33" s="42">
        <f>COUNTIFS(P$8:P$12,$G33,Q$8:Q$12,$E$33,Q$8:Q$12,$F$33)</f>
        <v>1</v>
      </c>
      <c r="Q33" s="43">
        <f>SUMIFS(Q$8:Q$12,P$8:P$12,$G33,Q$8:Q$12,$E$33,Q$8:Q$12,$F$33)</f>
        <v>83</v>
      </c>
      <c r="R33" s="44"/>
      <c r="S33" s="45">
        <f>SUMIFS(S$8:S$12,P$8:P$12,$G33,Q$8:Q$12,$E$33,Q$8:Q$12,$F$33)</f>
        <v>25</v>
      </c>
      <c r="T33" s="42">
        <f>COUNTIFS(T$8:T$12,$G33,U$8:U$12,$E$33,U$8:U$12,$F$33)</f>
        <v>0</v>
      </c>
      <c r="U33" s="43">
        <f>SUMIFS(U$8:U$12,T$8:T$12,$G33,U$8:U$12,$E$33,U$8:U$12,$F$33)</f>
        <v>0</v>
      </c>
      <c r="V33" s="44"/>
      <c r="W33" s="45">
        <f>SUMIFS(W$8:W$12,T$8:T$12,$G33,U$8:U$12,$E$33,U$8:U$12,$F$33)</f>
        <v>0</v>
      </c>
      <c r="X33" s="42">
        <f>COUNTIFS(X$8:X$12,$G33,Y$8:Y$12,$E$33,Y$8:Y$12,$F$33)</f>
        <v>0</v>
      </c>
      <c r="Y33" s="43">
        <f>SUMIFS(Y$8:Y$12,X$8:X$12,$G33,Y$8:Y$12,$E$33,Y$8:Y$12,$F$33)</f>
        <v>0</v>
      </c>
      <c r="Z33" s="44"/>
      <c r="AA33" s="45">
        <f>SUMIFS(AA$8:AA$12,X$8:X$12,$G33,Y$8:Y$12,$E$33,Y$8:Y$12,$F$33)</f>
        <v>0</v>
      </c>
      <c r="AB33" s="42">
        <f>COUNTIFS(AB$8:AB$12,$G33,AC$8:AC$12,$E$33,AC$8:AC$12,$F$33)</f>
        <v>0</v>
      </c>
      <c r="AC33" s="43">
        <f>SUMIFS(AC$8:AC$12,AB$8:AB$12,$G33,AC$8:AC$12,$E$33,AC$8:AC$12,$F$33)</f>
        <v>0</v>
      </c>
      <c r="AD33" s="44"/>
      <c r="AE33" s="45">
        <f>SUMIFS(AE$8:AE$12,AB$8:AB$12,$G33,AC$8:AC$12,$E$33,AC$8:AC$12,$F$33)</f>
        <v>0</v>
      </c>
      <c r="AF33" s="42">
        <f>COUNTIFS(AF$8:AF$12,$G33,AG$8:AG$12,$E$33,AG$8:AG$12,$F$33)</f>
        <v>0</v>
      </c>
      <c r="AG33" s="43">
        <f>SUMIFS(AG$8:AG$12,AF$8:AF$12,$G33,AG$8:AG$12,$E$33,AG$8:AG$12,$F$33)</f>
        <v>0</v>
      </c>
      <c r="AH33" s="44"/>
      <c r="AI33" s="45">
        <f>SUMIFS(AI$8:AI$12,AF$8:AF$12,$G33,AG$8:AG$12,$E$33,AG$8:AG$12,$F$33)</f>
        <v>0</v>
      </c>
      <c r="AJ33" s="42">
        <f>COUNTIFS(AJ$8:AJ$12,$G33,AK$8:AK$12,$E$33,AK$8:AK$12,$F$33)</f>
        <v>0</v>
      </c>
      <c r="AK33" s="43">
        <f>SUMIFS(AK$8:AK$12,AJ$8:AJ$12,$G33,AK$8:AK$12,$E$33,AK$8:AK$12,$F$33)</f>
        <v>0</v>
      </c>
      <c r="AL33" s="44"/>
      <c r="AM33" s="51">
        <f>SUMIFS(AM$8:AM$12,AJ$8:AJ$12,$G33,AK$8:AK$12,$E$33,AK$8:AK$12,$F$33)</f>
        <v>0</v>
      </c>
      <c r="AO33" s="42">
        <f>COUNTIFS(AO$8:AO$12,$G33,AP$8:AP$12,$E$33,AP$8:AP$12,$F$33)</f>
        <v>0</v>
      </c>
      <c r="AP33" s="43">
        <f>SUMIFS(AP$8:AP$12,AO$8:AO$12,$G33,AP$8:AP$12,$E$33,AP$8:AP$12,$F$33)</f>
        <v>0</v>
      </c>
      <c r="AQ33" s="44"/>
      <c r="AR33" s="45">
        <f>SUMIFS(AR$8:AR$12,AO$8:AO$12,$G33,AP$8:AP$12,$E$33,AP$8:AP$12,$F$33)</f>
        <v>0</v>
      </c>
      <c r="AS33" s="42">
        <f>COUNTIFS(AS$8:AS$12,$G33,AT$8:AT$12,$E$33,AT$8:AT$12,$F$33)</f>
        <v>1</v>
      </c>
      <c r="AT33" s="43">
        <f>SUMIFS(AT$8:AT$12,AS$8:AS$12,$G33,AT$8:AT$12,$E$33,AT$8:AT$12,$F$33)</f>
        <v>119</v>
      </c>
      <c r="AU33" s="44"/>
      <c r="AV33" s="45">
        <f>SUMIFS(AV$8:AV$12,AS$8:AS$12,$G33,AT$8:AT$12,$E$33,AT$8:AT$12,$F$33)</f>
        <v>50</v>
      </c>
      <c r="AW33" s="42">
        <f>COUNTIFS(AW$8:AW$12,$G33,AX$8:AX$12,$E$33,AX$8:AX$12,$F$33)</f>
        <v>1</v>
      </c>
      <c r="AX33" s="43">
        <f>SUMIFS(AX$8:AX$12,AW$8:AW$12,$G33,AX$8:AX$12,$E$33,AX$8:AX$12,$F$33)</f>
        <v>100</v>
      </c>
      <c r="AY33" s="44"/>
      <c r="AZ33" s="45">
        <f>SUMIFS(AZ$8:AZ$12,AW$8:AW$12,$G33,AX$8:AX$12,$E$33,AX$8:AX$12,$F$33)</f>
        <v>50</v>
      </c>
      <c r="BA33" s="42">
        <f>COUNTIFS(BA$8:BA$12,$G33,BB$8:BB$12,$E$33,BB$8:BB$12,$F$33)</f>
        <v>0</v>
      </c>
      <c r="BB33" s="43">
        <f>SUMIFS(BB$8:BB$12,BA$8:BA$12,$G33,BB$8:BB$12,$E$33,BB$8:BB$12,$F$33)</f>
        <v>0</v>
      </c>
      <c r="BC33" s="44"/>
      <c r="BD33" s="45">
        <f>SUMIFS(BD$8:BD$12,BA$8:BA$12,$G33,BB$8:BB$12,$E$33,BB$8:BB$12,$F$33)</f>
        <v>0</v>
      </c>
      <c r="BE33" s="42">
        <f>COUNTIFS(BE$8:BE$12,$G33,BF$8:BF$12,$E$33,BF$8:BF$12,$F$33)</f>
        <v>1</v>
      </c>
      <c r="BF33" s="43">
        <f>SUMIFS(BF$8:BF$12,BE$8:BE$12,$G33,BF$8:BF$12,$E$33,BF$8:BF$12,$F$33)</f>
        <v>100</v>
      </c>
      <c r="BG33" s="44"/>
      <c r="BH33" s="45">
        <f>SUMIFS(BH$8:BH$12,BE$8:BE$12,$G33,BF$8:BF$12,$E$33,BF$8:BF$12,$F$33)</f>
        <v>50</v>
      </c>
      <c r="BI33" s="42">
        <f>COUNTIFS(BI$8:BI$12,$G33,BJ$8:BJ$12,$E$33,BJ$8:BJ$12,$F$33)</f>
        <v>0</v>
      </c>
      <c r="BJ33" s="43">
        <f>SUMIFS(BJ$8:BJ$12,BI$8:BI$12,$G33,BJ$8:BJ$12,$E$33,BJ$8:BJ$12,$F$33)</f>
        <v>0</v>
      </c>
      <c r="BK33" s="44"/>
      <c r="BL33" s="45">
        <f>SUMIFS(BL$8:BL$12,BI$8:BI$12,$G33,BJ$8:BJ$12,$E$33,BJ$8:BJ$12,$F$33)</f>
        <v>0</v>
      </c>
      <c r="BM33" s="42">
        <f>COUNTIFS(BM$8:BM$12,$G33,BN$8:BN$12,$E$33,BN$8:BN$12,$F$33)</f>
        <v>0</v>
      </c>
      <c r="BN33" s="43">
        <f>SUMIFS(BN$8:BN$12,BM$8:BM$12,$G33,BN$8:BN$12,$E$33,BN$8:BN$12,$F$33)</f>
        <v>0</v>
      </c>
      <c r="BO33" s="44"/>
      <c r="BP33" s="45">
        <f>SUMIFS(BP$8:BP$12,BM$8:BM$12,$G33,BN$8:BN$12,$E$33,BN$8:BN$12,$F$33)</f>
        <v>0</v>
      </c>
      <c r="BQ33" s="42">
        <f>COUNTIFS(BQ$8:BQ$12,$G33,BR$8:BR$12,$E$33,BR$8:BR$12,$F$33)</f>
        <v>1</v>
      </c>
      <c r="BR33" s="43">
        <f>SUMIFS(BR$8:BR$12,BQ$8:BQ$12,$G33,BR$8:BR$12,$E$33,BR$8:BR$12,$F$33)</f>
        <v>100</v>
      </c>
      <c r="BS33" s="44"/>
      <c r="BT33" s="51">
        <f>SUMIFS(BT$8:BT$12,BQ$8:BQ$12,$G33,BR$8:BR$12,$E$33,BR$8:BR$12,$F$33)</f>
        <v>50</v>
      </c>
      <c r="BW33" s="59" t="s">
        <v>11</v>
      </c>
      <c r="BX33" s="79">
        <v>2</v>
      </c>
      <c r="BY33" s="79">
        <v>55</v>
      </c>
      <c r="CA33" s="80">
        <v>45</v>
      </c>
    </row>
    <row r="34" spans="5:79" ht="18" customHeight="1">
      <c r="E34" s="31" t="s">
        <v>32</v>
      </c>
      <c r="F34" s="32" t="s">
        <v>31</v>
      </c>
      <c r="G34" s="40" t="s">
        <v>11</v>
      </c>
      <c r="H34" s="46">
        <f>COUNTIFS(H$8:H$12,$G34,I$8:I$12,$E$34,I$8:I$12,$F$34)</f>
        <v>0</v>
      </c>
      <c r="I34" s="47">
        <f>SUMIFS(I$8:I$12,H$8:H$12,$G34,I$8:I$12,$E$34,I$8:I$12,$F$34)</f>
        <v>0</v>
      </c>
      <c r="J34" s="48"/>
      <c r="K34" s="49">
        <f>SUMIFS(K$8:K$12,H$8:H$12,$G34,I$8:I$12,$E$34,I$8:I$12,$F$34)</f>
        <v>0</v>
      </c>
      <c r="L34" s="46">
        <f>COUNTIFS(L$8:L$12,$G34,M$8:M$12,$E$34,M$8:M$12,$F$34)</f>
        <v>0</v>
      </c>
      <c r="M34" s="47">
        <f>SUMIFS(M$8:M$12,L$8:L$12,$G34,M$8:M$12,$E$34,M$8:M$12,$F$34)</f>
        <v>0</v>
      </c>
      <c r="N34" s="48"/>
      <c r="O34" s="49">
        <f>SUMIFS(O$8:O$12,L$8:L$12,$G34,M$8:M$12,$E$34,M$8:M$12,$F$34)</f>
        <v>0</v>
      </c>
      <c r="P34" s="46">
        <f>COUNTIFS(P$8:P$12,$G34,Q$8:Q$12,$E$34,Q$8:Q$12,$F$34)</f>
        <v>0</v>
      </c>
      <c r="Q34" s="47">
        <f>SUMIFS(Q$8:Q$12,P$8:P$12,$G34,Q$8:Q$12,$E$34,Q$8:Q$12,$F$34)</f>
        <v>0</v>
      </c>
      <c r="R34" s="48"/>
      <c r="S34" s="49">
        <f>SUMIFS(S$8:S$12,P$8:P$12,$G34,Q$8:Q$12,$E$34,Q$8:Q$12,$F$34)</f>
        <v>0</v>
      </c>
      <c r="T34" s="46">
        <f>COUNTIFS(T$8:T$12,$G34,U$8:U$12,$E$34,U$8:U$12,$F$34)</f>
        <v>0</v>
      </c>
      <c r="U34" s="47">
        <f>SUMIFS(U$8:U$12,T$8:T$12,$G34,U$8:U$12,$E$34,U$8:U$12,$F$34)</f>
        <v>0</v>
      </c>
      <c r="V34" s="48"/>
      <c r="W34" s="49">
        <f>SUMIFS(W$8:W$12,T$8:T$12,$G34,U$8:U$12,$E$34,U$8:U$12,$F$34)</f>
        <v>0</v>
      </c>
      <c r="X34" s="46">
        <f>COUNTIFS(X$8:X$12,$G34,Y$8:Y$12,$E$34,Y$8:Y$12,$F$34)</f>
        <v>0</v>
      </c>
      <c r="Y34" s="47">
        <f>SUMIFS(Y$8:Y$12,X$8:X$12,$G34,Y$8:Y$12,$E$34,Y$8:Y$12,$F$34)</f>
        <v>0</v>
      </c>
      <c r="Z34" s="48"/>
      <c r="AA34" s="49">
        <f>SUMIFS(AA$8:AA$12,X$8:X$12,$G34,Y$8:Y$12,$E$34,Y$8:Y$12,$F$34)</f>
        <v>0</v>
      </c>
      <c r="AB34" s="46">
        <f>COUNTIFS(AB$8:AB$12,$G34,AC$8:AC$12,$E$34,AC$8:AC$12,$F$34)</f>
        <v>0</v>
      </c>
      <c r="AC34" s="47">
        <f>SUMIFS(AC$8:AC$12,AB$8:AB$12,$G34,AC$8:AC$12,$E$34,AC$8:AC$12,$F$34)</f>
        <v>0</v>
      </c>
      <c r="AD34" s="48"/>
      <c r="AE34" s="49">
        <f>SUMIFS(AE$8:AE$12,AB$8:AB$12,$G34,AC$8:AC$12,$E$34,AC$8:AC$12,$F$34)</f>
        <v>0</v>
      </c>
      <c r="AF34" s="46">
        <f>COUNTIFS(AF$8:AF$12,$G34,AG$8:AG$12,$E$34,AG$8:AG$12,$F$34)</f>
        <v>0</v>
      </c>
      <c r="AG34" s="47">
        <f>SUMIFS(AG$8:AG$12,AF$8:AF$12,$G34,AG$8:AG$12,$E$34,AG$8:AG$12,$F$34)</f>
        <v>0</v>
      </c>
      <c r="AH34" s="48"/>
      <c r="AI34" s="49">
        <f>SUMIFS(AI$8:AI$12,AF$8:AF$12,$G34,AG$8:AG$12,$E$34,AG$8:AG$12,$F$34)</f>
        <v>0</v>
      </c>
      <c r="AJ34" s="46">
        <f>COUNTIFS(AJ$8:AJ$12,$G34,AK$8:AK$12,$E$34,AK$8:AK$12,$F$34)</f>
        <v>0</v>
      </c>
      <c r="AK34" s="47">
        <f>SUMIFS(AK$8:AK$12,AJ$8:AJ$12,$G34,AK$8:AK$12,$E$34,AK$8:AK$12,$F$34)</f>
        <v>0</v>
      </c>
      <c r="AL34" s="48"/>
      <c r="AM34" s="52">
        <f>SUMIFS(AM$8:AM$12,AJ$8:AJ$12,$G34,AK$8:AK$12,$E$34,AK$8:AK$12,$F$34)</f>
        <v>0</v>
      </c>
      <c r="AO34" s="46">
        <f>COUNTIFS(AO$8:AO$12,$G34,AP$8:AP$12,$E$34,AP$8:AP$12,$F$34)</f>
        <v>0</v>
      </c>
      <c r="AP34" s="47">
        <f>SUMIFS(AP$8:AP$12,AO$8:AO$12,$G34,AP$8:AP$12,$E$34,AP$8:AP$12,$F$34)</f>
        <v>0</v>
      </c>
      <c r="AQ34" s="48"/>
      <c r="AR34" s="49">
        <f>SUMIFS(AR$8:AR$12,AO$8:AO$12,$G34,AP$8:AP$12,$E$34,AP$8:AP$12,$F$34)</f>
        <v>0</v>
      </c>
      <c r="AS34" s="46">
        <f>COUNTIFS(AS$8:AS$12,$G34,AT$8:AT$12,$E$34,AT$8:AT$12,$F$34)</f>
        <v>0</v>
      </c>
      <c r="AT34" s="47">
        <f>SUMIFS(AT$8:AT$12,AS$8:AS$12,$G34,AT$8:AT$12,$E$34,AT$8:AT$12,$F$34)</f>
        <v>0</v>
      </c>
      <c r="AU34" s="48"/>
      <c r="AV34" s="49">
        <f>SUMIFS(AV$8:AV$12,AS$8:AS$12,$G34,AT$8:AT$12,$E$34,AT$8:AT$12,$F$34)</f>
        <v>0</v>
      </c>
      <c r="AW34" s="46">
        <f>COUNTIFS(AW$8:AW$12,$G34,AX$8:AX$12,$E$34,AX$8:AX$12,$F$34)</f>
        <v>0</v>
      </c>
      <c r="AX34" s="47">
        <f>SUMIFS(AX$8:AX$12,AW$8:AW$12,$G34,AX$8:AX$12,$E$34,AX$8:AX$12,$F$34)</f>
        <v>0</v>
      </c>
      <c r="AY34" s="48"/>
      <c r="AZ34" s="49">
        <f>SUMIFS(AZ$8:AZ$12,AW$8:AW$12,$G34,AX$8:AX$12,$E$34,AX$8:AX$12,$F$34)</f>
        <v>0</v>
      </c>
      <c r="BA34" s="46">
        <f>COUNTIFS(BA$8:BA$12,$G34,BB$8:BB$12,$E$34,BB$8:BB$12,$F$34)</f>
        <v>0</v>
      </c>
      <c r="BB34" s="47">
        <f>SUMIFS(BB$8:BB$12,BA$8:BA$12,$G34,BB$8:BB$12,$E$34,BB$8:BB$12,$F$34)</f>
        <v>0</v>
      </c>
      <c r="BC34" s="48"/>
      <c r="BD34" s="49">
        <f>SUMIFS(BD$8:BD$12,BA$8:BA$12,$G34,BB$8:BB$12,$E$34,BB$8:BB$12,$F$34)</f>
        <v>0</v>
      </c>
      <c r="BE34" s="46">
        <f>COUNTIFS(BE$8:BE$12,$G34,BF$8:BF$12,$E$34,BF$8:BF$12,$F$34)</f>
        <v>0</v>
      </c>
      <c r="BF34" s="47">
        <f>SUMIFS(BF$8:BF$12,BE$8:BE$12,$G34,BF$8:BF$12,$E$34,BF$8:BF$12,$F$34)</f>
        <v>0</v>
      </c>
      <c r="BG34" s="48"/>
      <c r="BH34" s="49">
        <f>SUMIFS(BH$8:BH$12,BE$8:BE$12,$G34,BF$8:BF$12,$E$34,BF$8:BF$12,$F$34)</f>
        <v>0</v>
      </c>
      <c r="BI34" s="46">
        <f>COUNTIFS(BI$8:BI$12,$G34,BJ$8:BJ$12,$E$34,BJ$8:BJ$12,$F$34)</f>
        <v>0</v>
      </c>
      <c r="BJ34" s="47">
        <f>SUMIFS(BJ$8:BJ$12,BI$8:BI$12,$G34,BJ$8:BJ$12,$E$34,BJ$8:BJ$12,$F$34)</f>
        <v>0</v>
      </c>
      <c r="BK34" s="48"/>
      <c r="BL34" s="49">
        <f>SUMIFS(BL$8:BL$12,BI$8:BI$12,$G34,BJ$8:BJ$12,$E$34,BJ$8:BJ$12,$F$34)</f>
        <v>0</v>
      </c>
      <c r="BM34" s="46">
        <f>COUNTIFS(BM$8:BM$12,$G34,BN$8:BN$12,$E$34,BN$8:BN$12,$F$34)</f>
        <v>0</v>
      </c>
      <c r="BN34" s="47">
        <f>SUMIFS(BN$8:BN$12,BM$8:BM$12,$G34,BN$8:BN$12,$E$34,BN$8:BN$12,$F$34)</f>
        <v>0</v>
      </c>
      <c r="BO34" s="48"/>
      <c r="BP34" s="49">
        <f>SUMIFS(BP$8:BP$12,BM$8:BM$12,$G34,BN$8:BN$12,$E$34,BN$8:BN$12,$F$34)</f>
        <v>0</v>
      </c>
      <c r="BQ34" s="46">
        <f>COUNTIFS(BQ$8:BQ$12,$G34,BR$8:BR$12,$E$34,BR$8:BR$12,$F$34)</f>
        <v>0</v>
      </c>
      <c r="BR34" s="47">
        <f>SUMIFS(BR$8:BR$12,BQ$8:BQ$12,$G34,BR$8:BR$12,$E$34,BR$8:BR$12,$F$34)</f>
        <v>0</v>
      </c>
      <c r="BS34" s="48"/>
      <c r="BT34" s="52">
        <f>SUMIFS(BT$8:BT$12,BQ$8:BQ$12,$G34,BR$8:BR$12,$E$34,BR$8:BR$12,$F$34)</f>
        <v>0</v>
      </c>
      <c r="BW34" s="81" t="s">
        <v>11</v>
      </c>
      <c r="BX34" s="82">
        <v>1</v>
      </c>
      <c r="BY34" s="82">
        <v>80</v>
      </c>
      <c r="CA34" s="83">
        <v>50</v>
      </c>
    </row>
    <row r="35" spans="5:79" ht="18" customHeight="1">
      <c r="H35" s="33">
        <f>SUM(H18:H34)</f>
        <v>5</v>
      </c>
      <c r="I35" s="34">
        <f>SUM(I18:I34)</f>
        <v>328</v>
      </c>
      <c r="J35" s="35"/>
      <c r="K35" s="36">
        <f>SUM(K18:K34)</f>
        <v>318</v>
      </c>
      <c r="L35" s="33">
        <f>SUM(L18:L34)</f>
        <v>5</v>
      </c>
      <c r="M35" s="34">
        <f>SUM(M18:M34)</f>
        <v>292</v>
      </c>
      <c r="N35" s="35"/>
      <c r="O35" s="36">
        <f>SUM(O18:O34)</f>
        <v>335</v>
      </c>
      <c r="P35" s="33">
        <f>SUM(P18:P34)</f>
        <v>5</v>
      </c>
      <c r="Q35" s="34">
        <f>SUM(Q18:Q34)</f>
        <v>231</v>
      </c>
      <c r="R35" s="35"/>
      <c r="S35" s="36">
        <f>SUM(S18:S34)</f>
        <v>170</v>
      </c>
      <c r="T35" s="33">
        <f>SUM(T18:T34)</f>
        <v>5</v>
      </c>
      <c r="U35" s="34">
        <f>SUM(U18:U34)</f>
        <v>397</v>
      </c>
      <c r="V35" s="35"/>
      <c r="W35" s="36">
        <f>SUM(W18:W34)</f>
        <v>355</v>
      </c>
      <c r="X35" s="33">
        <f>SUM(X18:X34)</f>
        <v>3</v>
      </c>
      <c r="Y35" s="34">
        <f>SUM(Y18:Y34)</f>
        <v>158</v>
      </c>
      <c r="Z35" s="35"/>
      <c r="AA35" s="36">
        <f>SUM(AA18:AA34)</f>
        <v>100</v>
      </c>
      <c r="AB35" s="33">
        <f>SUM(AB18:AB34)</f>
        <v>5</v>
      </c>
      <c r="AC35" s="34">
        <f>SUM(AC18:AC34)</f>
        <v>213</v>
      </c>
      <c r="AD35" s="35"/>
      <c r="AE35" s="36">
        <f>SUM(AE18:AE34)</f>
        <v>140</v>
      </c>
      <c r="AF35" s="33">
        <f>SUM(AF18:AF34)</f>
        <v>5</v>
      </c>
      <c r="AG35" s="34">
        <f>SUM(AG18:AG34)</f>
        <v>232</v>
      </c>
      <c r="AH35" s="35"/>
      <c r="AI35" s="36">
        <f>SUM(AI18:AI34)</f>
        <v>175</v>
      </c>
      <c r="AJ35" s="33">
        <f>SUM(AJ18:AJ34)</f>
        <v>5</v>
      </c>
      <c r="AK35" s="34">
        <f>SUM(AK18:AK34)</f>
        <v>213</v>
      </c>
      <c r="AL35" s="35"/>
      <c r="AM35" s="36">
        <f>SUM(AM18:AM34)</f>
        <v>140</v>
      </c>
      <c r="AO35" s="33">
        <f>SUM(AO18:AO34)</f>
        <v>5</v>
      </c>
      <c r="AP35" s="34">
        <f>SUM(AP18:AP34)</f>
        <v>193</v>
      </c>
      <c r="AQ35" s="35"/>
      <c r="AR35" s="36">
        <f>SUM(AR18:AR34)</f>
        <v>140</v>
      </c>
      <c r="AS35" s="33">
        <f>SUM(AS18:AS34)</f>
        <v>5</v>
      </c>
      <c r="AT35" s="34">
        <f>SUM(AT18:AT34)</f>
        <v>250</v>
      </c>
      <c r="AU35" s="35"/>
      <c r="AV35" s="36">
        <f>SUM(AV18:AV34)</f>
        <v>170</v>
      </c>
      <c r="AW35" s="33">
        <f>SUM(AW18:AW34)</f>
        <v>5</v>
      </c>
      <c r="AX35" s="34">
        <f>SUM(AX18:AX34)</f>
        <v>418</v>
      </c>
      <c r="AY35" s="35"/>
      <c r="AZ35" s="36">
        <f>SUM(AZ18:AZ34)</f>
        <v>330</v>
      </c>
      <c r="BA35" s="33">
        <f>SUM(BA18:BA34)</f>
        <v>5</v>
      </c>
      <c r="BB35" s="34">
        <f>SUM(BB18:BB34)</f>
        <v>177.3</v>
      </c>
      <c r="BC35" s="35"/>
      <c r="BD35" s="36">
        <f>SUM(BD18:BD34)</f>
        <v>140</v>
      </c>
      <c r="BE35" s="33">
        <f>SUM(BE18:BE34)</f>
        <v>5</v>
      </c>
      <c r="BF35" s="34">
        <f>SUM(BF18:BF34)</f>
        <v>269</v>
      </c>
      <c r="BG35" s="35"/>
      <c r="BH35" s="36">
        <f>SUM(BH18:BH34)</f>
        <v>175</v>
      </c>
      <c r="BI35" s="33">
        <f>SUM(BI18:BI34)</f>
        <v>5</v>
      </c>
      <c r="BJ35" s="34">
        <f>SUM(BJ18:BJ34)</f>
        <v>235.9</v>
      </c>
      <c r="BK35" s="35"/>
      <c r="BL35" s="36">
        <f>SUM(BL18:BL34)</f>
        <v>145</v>
      </c>
      <c r="BM35" s="33">
        <f>SUM(BM18:BM34)</f>
        <v>5</v>
      </c>
      <c r="BN35" s="34">
        <f>SUM(BN18:BN34)</f>
        <v>383.4</v>
      </c>
      <c r="BO35" s="35"/>
      <c r="BP35" s="36">
        <f>SUM(BP18:BP34)</f>
        <v>325</v>
      </c>
      <c r="BQ35" s="33">
        <f>SUM(BQ18:BQ34)</f>
        <v>5</v>
      </c>
      <c r="BR35" s="34">
        <f>SUM(BR18:BR34)</f>
        <v>262</v>
      </c>
      <c r="BS35" s="35"/>
      <c r="BT35" s="53">
        <f>SUM(BT18:BT34)</f>
        <v>195</v>
      </c>
      <c r="BW35" s="84" t="s">
        <v>11</v>
      </c>
      <c r="BX35" s="85">
        <v>3</v>
      </c>
      <c r="BY35" s="85">
        <v>302</v>
      </c>
      <c r="CA35" s="86">
        <v>125</v>
      </c>
    </row>
    <row r="36" spans="5:79">
      <c r="BX36" s="105">
        <f>SUM(BX27:BX35)</f>
        <v>16</v>
      </c>
      <c r="BY36" s="105">
        <f>SUM(BY27:BY35)</f>
        <v>1206</v>
      </c>
      <c r="CA36" s="106">
        <f>SUM(CA27:CA35)</f>
        <v>1008</v>
      </c>
    </row>
    <row r="38" spans="5:79">
      <c r="BV38" s="54" t="s">
        <v>62</v>
      </c>
    </row>
  </sheetData>
  <autoFilter ref="BW7:CA25"/>
  <conditionalFormatting sqref="AO8:BT12 I9:O12 G8:H12 P8:AM12 I8:S8">
    <cfRule type="cellIs" dxfId="0" priority="35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" sqref="G2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2025-05-17T01:07:27Z</dcterms:created>
  <dcterms:modified xsi:type="dcterms:W3CDTF">2025-05-20T06:10:06Z</dcterms:modified>
</cp:coreProperties>
</file>