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50" yWindow="195" windowWidth="17910" windowHeight="939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Feuil1!$B$5:$C$31</definedName>
  </definedNames>
  <calcPr calcId="125725" iterate="1" iterateCount="1"/>
</workbook>
</file>

<file path=xl/calcChain.xml><?xml version="1.0" encoding="utf-8"?>
<calcChain xmlns="http://schemas.openxmlformats.org/spreadsheetml/2006/main">
  <c r="L35" i="1"/>
  <c r="K35"/>
  <c r="J35" s="1"/>
  <c r="L34" l="1"/>
  <c r="K34"/>
  <c r="G4"/>
  <c r="F4"/>
</calcChain>
</file>

<file path=xl/sharedStrings.xml><?xml version="1.0" encoding="utf-8"?>
<sst xmlns="http://schemas.openxmlformats.org/spreadsheetml/2006/main" count="47" uniqueCount="42">
  <si>
    <t>N° cpte</t>
  </si>
  <si>
    <t>Débit</t>
  </si>
  <si>
    <t>Crédit</t>
  </si>
  <si>
    <t>Emprunt</t>
  </si>
  <si>
    <t>Electricité</t>
  </si>
  <si>
    <t>Eau</t>
  </si>
  <si>
    <t>Gaz</t>
  </si>
  <si>
    <t>Fournitures entretien petit équipement</t>
  </si>
  <si>
    <t>Fournitures admnistratives</t>
  </si>
  <si>
    <t>Charges Locative</t>
  </si>
  <si>
    <t>Assurance</t>
  </si>
  <si>
    <t>Primes d'assurance Prêts</t>
  </si>
  <si>
    <t>Documentation</t>
  </si>
  <si>
    <t>Publicité, Annonces</t>
  </si>
  <si>
    <t>Deplacements, missions</t>
  </si>
  <si>
    <t>Frais postaux</t>
  </si>
  <si>
    <t>Frais Télécom</t>
  </si>
  <si>
    <t>Services bancaires</t>
  </si>
  <si>
    <t>Taxes Foncieres</t>
  </si>
  <si>
    <t>Taxes Impôts locaux</t>
  </si>
  <si>
    <t>Charges d'intérêts des emprunts</t>
  </si>
  <si>
    <t>Dotat° Amort° Immob° incorporelles</t>
  </si>
  <si>
    <t>Loyer 1</t>
  </si>
  <si>
    <t>Loyer 2</t>
  </si>
  <si>
    <t>Allocation Logement</t>
  </si>
  <si>
    <t>Remboursement Frais</t>
  </si>
  <si>
    <t>Produits Divers 1</t>
  </si>
  <si>
    <t>Produits Divers 2</t>
  </si>
  <si>
    <t>Totaux Classe 1 à 5</t>
  </si>
  <si>
    <t>Totaux Classe 6 à 7</t>
  </si>
  <si>
    <t>Totaux Généraux</t>
  </si>
  <si>
    <t>=SOMMEPROD((GAUCHE(DECALER($B$5;;;NBVAL($B:$B)-1))*1&lt;6)*(GAUCHE(DECALER($B$5;;;NBVAL($B:$B)-1))&lt;&gt;"0")*(DECALER(F5;;;NBVAL($B:$B)-1)))</t>
  </si>
  <si>
    <t>=SOMMEPROD((GAUCHE(DECALER($B$5;;;NBVAL($B:$B)-1))*1&lt;6)*(GAUCHE(DECALER($B$5;;;NBVAL($B:$B)-1))&lt;&gt;"0")*(DECALER(G5;;;NBVAL($B:$B)-1)))</t>
  </si>
  <si>
    <t>6 à 7 Debit</t>
  </si>
  <si>
    <t>6 à 7 Credit</t>
  </si>
  <si>
    <t>1 à 5 Debit</t>
  </si>
  <si>
    <t>1 à 5 Credit</t>
  </si>
  <si>
    <t>=SOMMEPROD((GAUCHE(DECALER($B$5;;;NBVAL($B:$B)-1))*1&gt;5)*(GAUCHE(DECALER($B$59;;;NBVAL($B:$B)-1))&lt;&gt;"9")*(DECALER(F5;;;NBVAL($B:$B)-1)))</t>
  </si>
  <si>
    <t>=SOMMEPROD((GAUCHE(DECALER($B$5;;;NBVAL($B:$B)-1))*1&gt;5)*(GAUCHE(DECALER($B$5;;;NBVAL($B:$B)-1))&lt;&gt;"9")*(DECALER(G5;;;NBVAL($B:$B)-1)))</t>
  </si>
  <si>
    <t>Résultat</t>
  </si>
  <si>
    <t>Ci-dessous les résultats</t>
  </si>
  <si>
    <t>mes formules qui ne fonctionnent pas #VALEUR</t>
  </si>
</sst>
</file>

<file path=xl/styles.xml><?xml version="1.0" encoding="utf-8"?>
<styleSheet xmlns="http://schemas.openxmlformats.org/spreadsheetml/2006/main">
  <numFmts count="1">
    <numFmt numFmtId="164" formatCode="#,##0.00_ ;[Red]\-#,##0.00\ "/>
  </numFmts>
  <fonts count="9">
    <font>
      <sz val="11"/>
      <color theme="1"/>
      <name val="Calibri"/>
      <family val="2"/>
    </font>
    <font>
      <b/>
      <sz val="11"/>
      <color theme="3"/>
      <name val="Calibri"/>
      <family val="2"/>
    </font>
    <font>
      <sz val="11"/>
      <color rgb="FFFF0000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3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5" fillId="0" borderId="5" xfId="0" applyFont="1" applyFill="1" applyBorder="1" applyAlignment="1">
      <alignment horizontal="center"/>
    </xf>
    <xf numFmtId="0" fontId="5" fillId="0" borderId="6" xfId="0" applyFont="1" applyFill="1" applyBorder="1"/>
    <xf numFmtId="0" fontId="0" fillId="0" borderId="0" xfId="0" applyNumberFormat="1" applyBorder="1"/>
    <xf numFmtId="0" fontId="0" fillId="0" borderId="7" xfId="0" applyNumberFormat="1" applyBorder="1"/>
    <xf numFmtId="4" fontId="0" fillId="0" borderId="5" xfId="0" applyNumberFormat="1" applyBorder="1"/>
    <xf numFmtId="4" fontId="0" fillId="0" borderId="0" xfId="0" applyNumberFormat="1"/>
    <xf numFmtId="4" fontId="3" fillId="0" borderId="0" xfId="0" applyNumberFormat="1" applyFont="1"/>
    <xf numFmtId="4" fontId="4" fillId="0" borderId="1" xfId="0" applyNumberFormat="1" applyFont="1" applyFill="1" applyBorder="1" applyAlignment="1">
      <alignment horizontal="center"/>
    </xf>
    <xf numFmtId="4" fontId="4" fillId="0" borderId="2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/>
    <xf numFmtId="4" fontId="4" fillId="0" borderId="4" xfId="0" applyNumberFormat="1" applyFont="1" applyBorder="1"/>
    <xf numFmtId="4" fontId="5" fillId="0" borderId="6" xfId="0" applyNumberFormat="1" applyFont="1" applyFill="1" applyBorder="1"/>
    <xf numFmtId="4" fontId="0" fillId="0" borderId="0" xfId="0" applyNumberFormat="1" applyBorder="1"/>
    <xf numFmtId="4" fontId="0" fillId="0" borderId="7" xfId="0" applyNumberFormat="1" applyBorder="1"/>
    <xf numFmtId="4" fontId="0" fillId="0" borderId="0" xfId="0" quotePrefix="1" applyNumberFormat="1"/>
    <xf numFmtId="164" fontId="6" fillId="0" borderId="0" xfId="0" quotePrefix="1" applyNumberFormat="1" applyFont="1" applyBorder="1" applyProtection="1">
      <protection hidden="1"/>
    </xf>
    <xf numFmtId="0" fontId="7" fillId="0" borderId="0" xfId="0" quotePrefix="1" applyFont="1" applyBorder="1" applyProtection="1">
      <protection hidden="1"/>
    </xf>
    <xf numFmtId="0" fontId="5" fillId="0" borderId="5" xfId="0" applyNumberFormat="1" applyFont="1" applyFill="1" applyBorder="1" applyAlignment="1">
      <alignment horizontal="center"/>
    </xf>
    <xf numFmtId="4" fontId="2" fillId="0" borderId="0" xfId="0" applyNumberFormat="1" applyFont="1"/>
    <xf numFmtId="4" fontId="8" fillId="0" borderId="0" xfId="0" applyNumberFormat="1" applyFont="1"/>
    <xf numFmtId="4" fontId="1" fillId="0" borderId="0" xfId="0" applyNumberFormat="1" applyFont="1"/>
  </cellXfs>
  <cellStyles count="1">
    <cellStyle name="Normal" xfId="0" builtinId="0"/>
  </cellStyles>
  <dxfs count="2">
    <dxf>
      <font>
        <color rgb="FFFF0000"/>
      </font>
    </dxf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4:L46"/>
  <sheetViews>
    <sheetView showGridLines="0" tabSelected="1" topLeftCell="A23" workbookViewId="0">
      <selection activeCell="D42" sqref="D42"/>
    </sheetView>
  </sheetViews>
  <sheetFormatPr baseColWidth="10" defaultRowHeight="15"/>
  <cols>
    <col min="1" max="1" width="2.140625" customWidth="1"/>
    <col min="10" max="10" width="12.7109375" customWidth="1"/>
  </cols>
  <sheetData>
    <row r="4" spans="2:12">
      <c r="B4" s="6"/>
      <c r="C4" s="6"/>
      <c r="D4" s="6"/>
      <c r="E4" s="6"/>
      <c r="F4" s="7">
        <f>SUBTOTAL(9,F6:F35)</f>
        <v>1597.6299999999999</v>
      </c>
      <c r="G4" s="7">
        <f>SUBTOTAL(9,G6:G35)</f>
        <v>2800</v>
      </c>
      <c r="H4" s="6"/>
      <c r="I4" s="6"/>
      <c r="J4" s="6"/>
      <c r="K4" s="6"/>
      <c r="L4" s="6"/>
    </row>
    <row r="5" spans="2:12">
      <c r="B5" s="8" t="s">
        <v>0</v>
      </c>
      <c r="C5" s="9"/>
      <c r="D5" s="10"/>
      <c r="E5" s="11"/>
      <c r="F5" s="8" t="s">
        <v>1</v>
      </c>
      <c r="G5" s="8" t="s">
        <v>2</v>
      </c>
      <c r="H5" s="6"/>
      <c r="I5" s="6"/>
      <c r="J5" s="6"/>
      <c r="K5" s="6"/>
      <c r="L5" s="6"/>
    </row>
    <row r="6" spans="2:12">
      <c r="B6" s="1">
        <v>1641000</v>
      </c>
      <c r="C6" s="2" t="s">
        <v>3</v>
      </c>
      <c r="D6" s="3"/>
      <c r="E6" s="4"/>
      <c r="F6" s="5">
        <v>635.82000000000005</v>
      </c>
      <c r="G6" s="5">
        <v>0</v>
      </c>
    </row>
    <row r="7" spans="2:12">
      <c r="B7" s="1">
        <v>6061100</v>
      </c>
      <c r="C7" s="2" t="s">
        <v>4</v>
      </c>
      <c r="D7" s="3"/>
      <c r="E7" s="4"/>
      <c r="F7" s="5">
        <v>200</v>
      </c>
      <c r="G7" s="5">
        <v>0</v>
      </c>
    </row>
    <row r="8" spans="2:12">
      <c r="B8" s="1">
        <v>6061200</v>
      </c>
      <c r="C8" s="2" t="s">
        <v>5</v>
      </c>
      <c r="D8" s="3"/>
      <c r="E8" s="4"/>
      <c r="F8" s="5">
        <v>33.409999999999997</v>
      </c>
      <c r="G8" s="5">
        <v>0</v>
      </c>
    </row>
    <row r="9" spans="2:12">
      <c r="B9" s="1">
        <v>6061300</v>
      </c>
      <c r="C9" s="2" t="s">
        <v>6</v>
      </c>
      <c r="D9" s="3"/>
      <c r="E9" s="4"/>
      <c r="F9" s="5">
        <v>12.9</v>
      </c>
      <c r="G9" s="5">
        <v>0</v>
      </c>
    </row>
    <row r="10" spans="2:12">
      <c r="B10" s="1">
        <v>6063000</v>
      </c>
      <c r="C10" s="2" t="s">
        <v>7</v>
      </c>
      <c r="D10" s="3"/>
      <c r="E10" s="4"/>
      <c r="F10" s="5">
        <v>44.18</v>
      </c>
      <c r="G10" s="5">
        <v>0</v>
      </c>
    </row>
    <row r="11" spans="2:12">
      <c r="B11" s="1">
        <v>6064000</v>
      </c>
      <c r="C11" s="2" t="s">
        <v>8</v>
      </c>
      <c r="D11" s="3"/>
      <c r="E11" s="4"/>
      <c r="F11" s="5">
        <v>0</v>
      </c>
      <c r="G11" s="5">
        <v>0</v>
      </c>
    </row>
    <row r="12" spans="2:12">
      <c r="B12" s="1">
        <v>6140000</v>
      </c>
      <c r="C12" s="2" t="s">
        <v>9</v>
      </c>
      <c r="D12" s="3"/>
      <c r="E12" s="4"/>
      <c r="F12" s="5">
        <v>0</v>
      </c>
      <c r="G12" s="5">
        <v>0</v>
      </c>
    </row>
    <row r="13" spans="2:12">
      <c r="B13" s="1">
        <v>6160000</v>
      </c>
      <c r="C13" s="2" t="s">
        <v>10</v>
      </c>
      <c r="D13" s="3"/>
      <c r="E13" s="4"/>
      <c r="F13" s="5">
        <v>525</v>
      </c>
      <c r="G13" s="5">
        <v>0</v>
      </c>
    </row>
    <row r="14" spans="2:12">
      <c r="B14" s="1">
        <v>6161000</v>
      </c>
      <c r="C14" s="2" t="s">
        <v>11</v>
      </c>
      <c r="D14" s="3"/>
      <c r="E14" s="4"/>
      <c r="F14" s="5">
        <v>21.32</v>
      </c>
      <c r="G14" s="5">
        <v>0</v>
      </c>
    </row>
    <row r="15" spans="2:12">
      <c r="B15" s="1">
        <v>6181000</v>
      </c>
      <c r="C15" s="2" t="s">
        <v>12</v>
      </c>
      <c r="D15" s="3"/>
      <c r="E15" s="4"/>
      <c r="F15" s="5">
        <v>4.5999999999999996</v>
      </c>
      <c r="G15" s="5">
        <v>0</v>
      </c>
    </row>
    <row r="16" spans="2:12">
      <c r="B16" s="1">
        <v>6231000</v>
      </c>
      <c r="C16" s="2" t="s">
        <v>13</v>
      </c>
      <c r="D16" s="3"/>
      <c r="E16" s="4"/>
      <c r="F16" s="5">
        <v>0</v>
      </c>
      <c r="G16" s="5">
        <v>0</v>
      </c>
    </row>
    <row r="17" spans="2:12">
      <c r="B17" s="1">
        <v>6251000</v>
      </c>
      <c r="C17" s="2" t="s">
        <v>14</v>
      </c>
      <c r="D17" s="3"/>
      <c r="E17" s="4"/>
      <c r="F17" s="5">
        <v>0</v>
      </c>
      <c r="G17" s="5">
        <v>0</v>
      </c>
    </row>
    <row r="18" spans="2:12">
      <c r="B18" s="1">
        <v>6261000</v>
      </c>
      <c r="C18" s="2" t="s">
        <v>15</v>
      </c>
      <c r="D18" s="3"/>
      <c r="E18" s="4"/>
      <c r="F18" s="5">
        <v>0</v>
      </c>
      <c r="G18" s="5">
        <v>0</v>
      </c>
    </row>
    <row r="19" spans="2:12">
      <c r="B19" s="1">
        <v>6262000</v>
      </c>
      <c r="C19" s="2" t="s">
        <v>16</v>
      </c>
      <c r="D19" s="3"/>
      <c r="E19" s="4"/>
      <c r="F19" s="5">
        <v>0</v>
      </c>
      <c r="G19" s="5">
        <v>0</v>
      </c>
    </row>
    <row r="20" spans="2:12">
      <c r="B20" s="1">
        <v>6278000</v>
      </c>
      <c r="C20" s="2" t="s">
        <v>17</v>
      </c>
      <c r="D20" s="3"/>
      <c r="E20" s="4"/>
      <c r="F20" s="5">
        <v>103.72</v>
      </c>
      <c r="G20" s="5">
        <v>0</v>
      </c>
    </row>
    <row r="21" spans="2:12">
      <c r="B21" s="1">
        <v>6351200</v>
      </c>
      <c r="C21" s="2" t="s">
        <v>18</v>
      </c>
      <c r="D21" s="3"/>
      <c r="E21" s="4"/>
      <c r="F21" s="5">
        <v>0</v>
      </c>
      <c r="G21" s="5">
        <v>0</v>
      </c>
    </row>
    <row r="22" spans="2:12">
      <c r="B22" s="1">
        <v>6351201</v>
      </c>
      <c r="C22" s="2" t="s">
        <v>19</v>
      </c>
      <c r="D22" s="3"/>
      <c r="E22" s="4"/>
      <c r="F22" s="5">
        <v>0</v>
      </c>
      <c r="G22" s="5">
        <v>0</v>
      </c>
    </row>
    <row r="23" spans="2:12">
      <c r="B23" s="1">
        <v>6611000</v>
      </c>
      <c r="C23" s="2" t="s">
        <v>20</v>
      </c>
      <c r="D23" s="3"/>
      <c r="E23" s="4"/>
      <c r="F23" s="5">
        <v>16.68</v>
      </c>
      <c r="G23" s="5">
        <v>0</v>
      </c>
    </row>
    <row r="24" spans="2:12">
      <c r="B24" s="1">
        <v>6811100</v>
      </c>
      <c r="C24" s="2" t="s">
        <v>21</v>
      </c>
      <c r="D24" s="3"/>
      <c r="E24" s="4"/>
      <c r="F24" s="5">
        <v>0</v>
      </c>
      <c r="G24" s="5">
        <v>0</v>
      </c>
    </row>
    <row r="25" spans="2:12">
      <c r="B25" s="18">
        <v>7061010</v>
      </c>
      <c r="C25" s="12" t="s">
        <v>22</v>
      </c>
      <c r="D25" s="13"/>
      <c r="E25" s="14"/>
      <c r="F25" s="5">
        <v>0</v>
      </c>
      <c r="G25" s="5">
        <v>2300</v>
      </c>
      <c r="H25" s="6"/>
      <c r="I25" s="6"/>
      <c r="J25" s="6"/>
      <c r="K25" s="6"/>
      <c r="L25" s="6"/>
    </row>
    <row r="26" spans="2:12">
      <c r="B26" s="18">
        <v>7061020</v>
      </c>
      <c r="C26" s="12" t="s">
        <v>23</v>
      </c>
      <c r="D26" s="13"/>
      <c r="E26" s="14"/>
      <c r="F26" s="5">
        <v>0</v>
      </c>
      <c r="G26" s="5">
        <v>500</v>
      </c>
      <c r="H26" s="6"/>
      <c r="I26" s="6"/>
      <c r="J26" s="6"/>
      <c r="K26" s="6"/>
      <c r="L26" s="6"/>
    </row>
    <row r="27" spans="2:12">
      <c r="B27" s="18">
        <v>7061030</v>
      </c>
      <c r="C27" s="12" t="s">
        <v>9</v>
      </c>
      <c r="D27" s="13"/>
      <c r="E27" s="14"/>
      <c r="F27" s="5">
        <v>0</v>
      </c>
      <c r="G27" s="5">
        <v>0</v>
      </c>
      <c r="H27" s="6"/>
      <c r="I27" s="6"/>
      <c r="J27" s="6"/>
      <c r="K27" s="6"/>
      <c r="L27" s="6"/>
    </row>
    <row r="28" spans="2:12">
      <c r="B28" s="18">
        <v>7061040</v>
      </c>
      <c r="C28" s="12" t="s">
        <v>24</v>
      </c>
      <c r="D28" s="13"/>
      <c r="E28" s="14"/>
      <c r="F28" s="5">
        <v>0</v>
      </c>
      <c r="G28" s="5">
        <v>0</v>
      </c>
      <c r="H28" s="6"/>
      <c r="I28" s="6"/>
      <c r="J28" s="6"/>
      <c r="K28" s="6"/>
      <c r="L28" s="6"/>
    </row>
    <row r="29" spans="2:12">
      <c r="B29" s="18">
        <v>7081000</v>
      </c>
      <c r="C29" s="12" t="s">
        <v>25</v>
      </c>
      <c r="D29" s="13"/>
      <c r="E29" s="14"/>
      <c r="F29" s="5">
        <v>0</v>
      </c>
      <c r="G29" s="5">
        <v>0</v>
      </c>
      <c r="H29" s="6"/>
      <c r="J29" s="6"/>
      <c r="K29" s="6"/>
      <c r="L29" s="6"/>
    </row>
    <row r="30" spans="2:12">
      <c r="B30" s="18">
        <v>7081010</v>
      </c>
      <c r="C30" s="12" t="s">
        <v>26</v>
      </c>
      <c r="D30" s="13"/>
      <c r="E30" s="14"/>
      <c r="F30" s="5">
        <v>0</v>
      </c>
      <c r="G30" s="5">
        <v>0</v>
      </c>
      <c r="H30" s="6"/>
      <c r="I30" s="6"/>
      <c r="J30" s="6"/>
      <c r="K30" s="6"/>
      <c r="L30" s="6"/>
    </row>
    <row r="31" spans="2:12">
      <c r="B31" s="18">
        <v>7081020</v>
      </c>
      <c r="C31" s="12" t="s">
        <v>27</v>
      </c>
      <c r="D31" s="13"/>
      <c r="E31" s="14"/>
      <c r="F31" s="5">
        <v>0</v>
      </c>
      <c r="G31" s="5">
        <v>0</v>
      </c>
      <c r="H31" s="6"/>
      <c r="I31" s="20" t="s">
        <v>40</v>
      </c>
      <c r="J31" s="6"/>
      <c r="K31" s="6"/>
      <c r="L31" s="6"/>
    </row>
    <row r="32" spans="2:12">
      <c r="B32" s="18"/>
      <c r="C32" s="12"/>
      <c r="D32" s="13"/>
      <c r="E32" s="14"/>
      <c r="F32" s="5">
        <v>0</v>
      </c>
      <c r="G32" s="5">
        <v>0</v>
      </c>
      <c r="H32" s="6"/>
      <c r="I32" s="20" t="s">
        <v>28</v>
      </c>
      <c r="J32" s="20"/>
      <c r="K32" s="20">
        <v>632.82000000000005</v>
      </c>
      <c r="L32" s="20">
        <v>0</v>
      </c>
    </row>
    <row r="33" spans="2:12">
      <c r="B33" s="18"/>
      <c r="C33" s="12"/>
      <c r="D33" s="13"/>
      <c r="E33" s="14"/>
      <c r="F33" s="5">
        <v>0</v>
      </c>
      <c r="G33" s="5">
        <v>0</v>
      </c>
      <c r="H33" s="6"/>
      <c r="I33" s="20" t="s">
        <v>29</v>
      </c>
      <c r="J33" s="20"/>
      <c r="K33" s="20">
        <v>961.81</v>
      </c>
      <c r="L33" s="20">
        <v>2800</v>
      </c>
    </row>
    <row r="34" spans="2:12">
      <c r="B34" s="18"/>
      <c r="C34" s="12"/>
      <c r="D34" s="13"/>
      <c r="E34" s="14"/>
      <c r="F34" s="5">
        <v>0</v>
      </c>
      <c r="G34" s="5">
        <v>0</v>
      </c>
      <c r="H34" s="6"/>
      <c r="I34" s="21" t="s">
        <v>30</v>
      </c>
      <c r="J34" s="21"/>
      <c r="K34" s="21">
        <f>SUBTOTAL(9,K32:K33)</f>
        <v>1594.63</v>
      </c>
      <c r="L34" s="21">
        <f>SUBTOTAL(9,L32:L33)</f>
        <v>2800</v>
      </c>
    </row>
    <row r="35" spans="2:12" ht="15.75">
      <c r="B35" s="18"/>
      <c r="C35" s="12"/>
      <c r="D35" s="13"/>
      <c r="E35" s="14"/>
      <c r="F35" s="5">
        <v>0</v>
      </c>
      <c r="G35" s="5">
        <v>0</v>
      </c>
      <c r="H35" s="6"/>
      <c r="I35" s="20" t="s">
        <v>39</v>
      </c>
      <c r="J35" s="17" t="str">
        <f>IF(K35&gt;0,"CR = Bénéfice","DB = Perte")</f>
        <v>CR = Bénéfice</v>
      </c>
      <c r="K35" s="16">
        <f>IF(OR(K33&lt;L33,K33&gt;L33),L33-K33,K33-L33)</f>
        <v>1838.19</v>
      </c>
      <c r="L35" s="16">
        <f>IF(OR(L33&lt;K33,L33&gt;K33),K33-L33,L33-K33)</f>
        <v>-1838.19</v>
      </c>
    </row>
    <row r="36" spans="2:12">
      <c r="B36" s="6"/>
      <c r="C36" s="6"/>
      <c r="D36" s="6" t="s">
        <v>28</v>
      </c>
      <c r="E36" s="6"/>
      <c r="F36" s="6"/>
      <c r="G36" s="6"/>
      <c r="H36" s="6"/>
      <c r="I36" s="6"/>
      <c r="J36" s="6"/>
      <c r="K36" s="6"/>
      <c r="L36" s="6"/>
    </row>
    <row r="37" spans="2:12">
      <c r="B37" s="6"/>
      <c r="C37" s="6"/>
      <c r="D37" s="6" t="s">
        <v>29</v>
      </c>
      <c r="E37" s="6"/>
      <c r="F37" s="6"/>
      <c r="G37" s="15"/>
      <c r="H37" s="6"/>
      <c r="I37" s="6"/>
      <c r="J37" s="6"/>
      <c r="K37" s="6"/>
      <c r="L37" s="6"/>
    </row>
    <row r="38" spans="2:12">
      <c r="B38" s="6"/>
      <c r="C38" s="6"/>
      <c r="D38" s="6" t="s">
        <v>30</v>
      </c>
      <c r="E38" s="6"/>
      <c r="F38" s="6"/>
      <c r="G38" s="6"/>
      <c r="H38" s="6"/>
      <c r="I38" s="6"/>
      <c r="J38" s="6"/>
      <c r="K38" s="6"/>
      <c r="L38" s="6"/>
    </row>
    <row r="39" spans="2:12">
      <c r="B39" s="6"/>
      <c r="C39" s="6"/>
      <c r="D39" s="6" t="s">
        <v>39</v>
      </c>
      <c r="E39" s="6"/>
      <c r="F39" s="6"/>
      <c r="G39" s="6"/>
      <c r="H39" s="6"/>
      <c r="I39" s="6"/>
      <c r="J39" s="6"/>
      <c r="K39" s="6"/>
      <c r="L39" s="6"/>
    </row>
    <row r="40" spans="2:12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</row>
    <row r="41" spans="2:12">
      <c r="B41" s="6"/>
      <c r="C41" s="19" t="s">
        <v>41</v>
      </c>
      <c r="D41" s="6"/>
      <c r="E41" s="6"/>
      <c r="F41" s="6"/>
      <c r="G41" s="6"/>
      <c r="H41" s="6"/>
      <c r="I41" s="6"/>
      <c r="J41" s="6"/>
      <c r="K41" s="6"/>
      <c r="L41" s="6"/>
    </row>
    <row r="42" spans="2:12">
      <c r="B42" s="6"/>
      <c r="C42" s="6" t="s">
        <v>35</v>
      </c>
      <c r="D42" s="15" t="s">
        <v>31</v>
      </c>
      <c r="E42" s="6"/>
      <c r="F42" s="6"/>
      <c r="G42" s="6"/>
      <c r="H42" s="6"/>
      <c r="I42" s="6"/>
      <c r="J42" s="6"/>
      <c r="K42" s="6"/>
      <c r="L42" s="6"/>
    </row>
    <row r="43" spans="2:12">
      <c r="B43" s="6"/>
      <c r="C43" s="6" t="s">
        <v>36</v>
      </c>
      <c r="D43" s="15" t="s">
        <v>32</v>
      </c>
      <c r="E43" s="6"/>
      <c r="F43" s="6"/>
      <c r="G43" s="6"/>
      <c r="H43" s="6"/>
      <c r="I43" s="6"/>
      <c r="J43" s="6"/>
      <c r="K43" s="6"/>
      <c r="L43" s="6"/>
    </row>
    <row r="44" spans="2:12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2:12">
      <c r="B45" s="6"/>
      <c r="C45" s="6" t="s">
        <v>33</v>
      </c>
      <c r="D45" s="15" t="s">
        <v>37</v>
      </c>
      <c r="E45" s="6"/>
      <c r="F45" s="6"/>
      <c r="G45" s="6"/>
      <c r="H45" s="6"/>
      <c r="I45" s="6"/>
      <c r="J45" s="6"/>
      <c r="K45" s="6"/>
      <c r="L45" s="6"/>
    </row>
    <row r="46" spans="2:12">
      <c r="B46" s="6"/>
      <c r="C46" s="6" t="s">
        <v>34</v>
      </c>
      <c r="D46" s="15" t="s">
        <v>38</v>
      </c>
      <c r="E46" s="6"/>
      <c r="F46" s="6"/>
      <c r="G46" s="6"/>
      <c r="H46" s="6"/>
      <c r="I46" s="6"/>
      <c r="J46" s="6"/>
      <c r="K46" s="6"/>
      <c r="L46" s="6"/>
    </row>
  </sheetData>
  <autoFilter ref="B5:C31"/>
  <conditionalFormatting sqref="F6:G35">
    <cfRule type="cellIs" dxfId="1" priority="2" operator="equal">
      <formula>0</formula>
    </cfRule>
  </conditionalFormatting>
  <conditionalFormatting sqref="J35">
    <cfRule type="containsText" dxfId="0" priority="1" operator="containsText" text="Perte">
      <formula>NOT(ISERROR(SEARCH("Perte",J35)))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2023-03-24T15:37:06Z</dcterms:created>
  <dcterms:modified xsi:type="dcterms:W3CDTF">2023-03-24T16:17:40Z</dcterms:modified>
</cp:coreProperties>
</file>