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5475" windowWidth="18900" windowHeight="5970"/>
  </bookViews>
  <sheets>
    <sheet name="Journaux" sheetId="1" r:id="rId1"/>
    <sheet name="Echeancier" sheetId="2" r:id="rId2"/>
    <sheet name="Feuil3" sheetId="3" r:id="rId3"/>
  </sheets>
  <externalReferences>
    <externalReference r:id="rId4"/>
  </externalReferences>
  <definedNames>
    <definedName name="_xlnm._FilterDatabase" localSheetId="1" hidden="1">Echeancier!$A$9:$O$33</definedName>
    <definedName name="DateEcheance">[1]Plan!$W$981:$AA$1416</definedName>
    <definedName name="PlanSo">[1]Plan!$B$4:$D$1418</definedName>
  </definedNames>
  <calcPr calcId="125725"/>
</workbook>
</file>

<file path=xl/calcChain.xml><?xml version="1.0" encoding="utf-8"?>
<calcChain xmlns="http://schemas.openxmlformats.org/spreadsheetml/2006/main">
  <c r="A29" i="2"/>
  <c r="B29"/>
  <c r="C29"/>
  <c r="E29"/>
  <c r="F29"/>
  <c r="G29"/>
  <c r="H29"/>
  <c r="K29"/>
  <c r="L29"/>
  <c r="J29" s="1"/>
  <c r="O29" s="1"/>
  <c r="A30"/>
  <c r="B30"/>
  <c r="C30"/>
  <c r="E30"/>
  <c r="F30"/>
  <c r="G30"/>
  <c r="H30"/>
  <c r="K30"/>
  <c r="L30"/>
  <c r="J30" s="1"/>
  <c r="O30" s="1"/>
  <c r="A31"/>
  <c r="B31"/>
  <c r="C31"/>
  <c r="E31"/>
  <c r="F31"/>
  <c r="G31"/>
  <c r="H31"/>
  <c r="K31"/>
  <c r="L31"/>
  <c r="J31" s="1"/>
  <c r="O31" s="1"/>
  <c r="A32"/>
  <c r="B32"/>
  <c r="C32"/>
  <c r="E32"/>
  <c r="F32"/>
  <c r="G32"/>
  <c r="H32"/>
  <c r="K32"/>
  <c r="L32"/>
  <c r="J32" s="1"/>
  <c r="O32" s="1"/>
  <c r="A33"/>
  <c r="B33"/>
  <c r="C33"/>
  <c r="E33"/>
  <c r="F33"/>
  <c r="G33"/>
  <c r="H33"/>
  <c r="K33"/>
  <c r="L33"/>
  <c r="J33" s="1"/>
  <c r="O33" s="1"/>
  <c r="A11"/>
  <c r="B11"/>
  <c r="C11"/>
  <c r="E11"/>
  <c r="F11"/>
  <c r="G11"/>
  <c r="H11"/>
  <c r="K11"/>
  <c r="L11"/>
  <c r="J11" s="1"/>
  <c r="O11" s="1"/>
  <c r="A12"/>
  <c r="B12"/>
  <c r="C12"/>
  <c r="E12"/>
  <c r="F12"/>
  <c r="G12"/>
  <c r="H12"/>
  <c r="K12"/>
  <c r="L12"/>
  <c r="J12" s="1"/>
  <c r="O12" s="1"/>
  <c r="A13"/>
  <c r="B13"/>
  <c r="C13"/>
  <c r="E13"/>
  <c r="F13"/>
  <c r="G13"/>
  <c r="H13"/>
  <c r="K13"/>
  <c r="L13"/>
  <c r="J13" s="1"/>
  <c r="O13" s="1"/>
  <c r="A14"/>
  <c r="B14"/>
  <c r="C14"/>
  <c r="E14"/>
  <c r="F14"/>
  <c r="G14"/>
  <c r="H14"/>
  <c r="K14"/>
  <c r="L14"/>
  <c r="J14" s="1"/>
  <c r="O14" s="1"/>
  <c r="A15"/>
  <c r="B15"/>
  <c r="C15"/>
  <c r="E15"/>
  <c r="F15"/>
  <c r="G15"/>
  <c r="H15"/>
  <c r="K15"/>
  <c r="L15"/>
  <c r="J15" s="1"/>
  <c r="O15" s="1"/>
  <c r="A16"/>
  <c r="B16"/>
  <c r="C16"/>
  <c r="E16"/>
  <c r="F16"/>
  <c r="G16"/>
  <c r="H16"/>
  <c r="K16"/>
  <c r="L16"/>
  <c r="J16" s="1"/>
  <c r="O16" s="1"/>
  <c r="A17"/>
  <c r="B17"/>
  <c r="C17"/>
  <c r="E17"/>
  <c r="F17"/>
  <c r="G17"/>
  <c r="H17"/>
  <c r="K17"/>
  <c r="L17"/>
  <c r="J17" s="1"/>
  <c r="O17" s="1"/>
  <c r="A18"/>
  <c r="B18"/>
  <c r="C18"/>
  <c r="E18"/>
  <c r="F18"/>
  <c r="G18"/>
  <c r="H18"/>
  <c r="K18"/>
  <c r="L18"/>
  <c r="J18" s="1"/>
  <c r="O18" s="1"/>
  <c r="A19"/>
  <c r="B19"/>
  <c r="C19"/>
  <c r="E19"/>
  <c r="F19"/>
  <c r="G19"/>
  <c r="H19"/>
  <c r="K19"/>
  <c r="L19"/>
  <c r="J19" s="1"/>
  <c r="O19" s="1"/>
  <c r="A20"/>
  <c r="B20"/>
  <c r="C20"/>
  <c r="E20"/>
  <c r="F20"/>
  <c r="G20"/>
  <c r="H20"/>
  <c r="K20"/>
  <c r="L20"/>
  <c r="J20" s="1"/>
  <c r="O20" s="1"/>
  <c r="A21"/>
  <c r="B21"/>
  <c r="C21"/>
  <c r="E21"/>
  <c r="F21"/>
  <c r="G21"/>
  <c r="H21"/>
  <c r="K21"/>
  <c r="L21"/>
  <c r="J21" s="1"/>
  <c r="O21" s="1"/>
  <c r="A22"/>
  <c r="B22"/>
  <c r="C22"/>
  <c r="E22"/>
  <c r="F22"/>
  <c r="G22"/>
  <c r="H22"/>
  <c r="K22"/>
  <c r="L22"/>
  <c r="J22" s="1"/>
  <c r="O22" s="1"/>
  <c r="A23"/>
  <c r="B23"/>
  <c r="C23"/>
  <c r="E23"/>
  <c r="F23"/>
  <c r="G23"/>
  <c r="H23"/>
  <c r="K23"/>
  <c r="L23"/>
  <c r="J23" s="1"/>
  <c r="O23" s="1"/>
  <c r="A24"/>
  <c r="B24"/>
  <c r="C24"/>
  <c r="E24"/>
  <c r="F24"/>
  <c r="G24"/>
  <c r="H24"/>
  <c r="K24"/>
  <c r="L24"/>
  <c r="J24" s="1"/>
  <c r="O24" s="1"/>
  <c r="A25"/>
  <c r="B25"/>
  <c r="C25"/>
  <c r="E25"/>
  <c r="F25"/>
  <c r="G25"/>
  <c r="H25"/>
  <c r="K25"/>
  <c r="L25"/>
  <c r="J25" s="1"/>
  <c r="O25" s="1"/>
  <c r="A26"/>
  <c r="B26"/>
  <c r="C26"/>
  <c r="E26"/>
  <c r="F26"/>
  <c r="G26"/>
  <c r="H26"/>
  <c r="K26"/>
  <c r="L26"/>
  <c r="J26" s="1"/>
  <c r="O26" s="1"/>
  <c r="A27"/>
  <c r="B27"/>
  <c r="C27"/>
  <c r="E27"/>
  <c r="F27"/>
  <c r="G27"/>
  <c r="H27" s="1"/>
  <c r="K27"/>
  <c r="L27"/>
  <c r="J27" s="1"/>
  <c r="O27" s="1"/>
  <c r="A28"/>
  <c r="B28"/>
  <c r="C28"/>
  <c r="E28"/>
  <c r="F28"/>
  <c r="G28"/>
  <c r="H28" s="1"/>
  <c r="K28"/>
  <c r="L28"/>
  <c r="J28" s="1"/>
  <c r="O28" s="1"/>
  <c r="B7" i="1"/>
  <c r="L10" i="2"/>
  <c r="K10"/>
  <c r="B3"/>
  <c r="I11" s="1"/>
  <c r="G10"/>
  <c r="F10"/>
  <c r="E10"/>
  <c r="C10"/>
  <c r="B10"/>
  <c r="A10"/>
  <c r="I33" l="1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H10"/>
  <c r="I10" s="1"/>
  <c r="J10"/>
  <c r="O10" s="1"/>
  <c r="F3" s="1"/>
  <c r="F4" l="1"/>
</calcChain>
</file>

<file path=xl/sharedStrings.xml><?xml version="1.0" encoding="utf-8"?>
<sst xmlns="http://schemas.openxmlformats.org/spreadsheetml/2006/main" count="177" uniqueCount="53">
  <si>
    <t>F</t>
  </si>
  <si>
    <t>JN</t>
  </si>
  <si>
    <t>Jours</t>
  </si>
  <si>
    <t>Date</t>
  </si>
  <si>
    <t>Mois</t>
  </si>
  <si>
    <t>N° Compte</t>
  </si>
  <si>
    <t>Intitulé du compte</t>
  </si>
  <si>
    <t>N°pièces</t>
  </si>
  <si>
    <t>Libellé Opération</t>
  </si>
  <si>
    <t>Débit</t>
  </si>
  <si>
    <t>Crédit</t>
  </si>
  <si>
    <t>LT</t>
  </si>
  <si>
    <t>Date pai.</t>
  </si>
  <si>
    <t>2</t>
  </si>
  <si>
    <t>AC</t>
  </si>
  <si>
    <t>Loyer</t>
  </si>
  <si>
    <t>Algeco juil-17 Loyer</t>
  </si>
  <si>
    <t>R 760 ChqCMCE</t>
  </si>
  <si>
    <t/>
  </si>
  <si>
    <t>F0717</t>
  </si>
  <si>
    <t>F. 07</t>
  </si>
  <si>
    <t>BNP juil-17 F. 07</t>
  </si>
  <si>
    <t>Fact 07</t>
  </si>
  <si>
    <t>fact07</t>
  </si>
  <si>
    <t>R 566 ChqCA</t>
  </si>
  <si>
    <t>T.V.A. déd. intracommunautaire</t>
  </si>
  <si>
    <t>T.V.A. due intracommunautaire</t>
  </si>
  <si>
    <t>juil-17 F0717</t>
  </si>
  <si>
    <t>juil-17 Fact 07</t>
  </si>
  <si>
    <t>juil-17 Loyer</t>
  </si>
  <si>
    <t xml:space="preserve"> juil-17 Fact 07</t>
  </si>
  <si>
    <t xml:space="preserve"> 106 fact07</t>
  </si>
  <si>
    <t>f250</t>
  </si>
  <si>
    <t>N° PIECES</t>
  </si>
  <si>
    <t>N° COMPTE</t>
  </si>
  <si>
    <t>INTITULE CP</t>
  </si>
  <si>
    <t>Libéllé Opération.</t>
  </si>
  <si>
    <t>TOTAL TTC</t>
  </si>
  <si>
    <t>DATE Facture</t>
  </si>
  <si>
    <t>DATE Écheance</t>
  </si>
  <si>
    <t>Retard en jours</t>
  </si>
  <si>
    <t>TOTA A PAYER</t>
  </si>
  <si>
    <t>Date de paiement</t>
  </si>
  <si>
    <t>Mode &amp; n° de Rglt</t>
  </si>
  <si>
    <t>Acompte</t>
  </si>
  <si>
    <t>SOLDE</t>
  </si>
  <si>
    <t>Date du jour</t>
  </si>
  <si>
    <t>R 8029 ChqCA</t>
  </si>
  <si>
    <t>P PrlvBP</t>
  </si>
  <si>
    <t>P PrlvCA</t>
  </si>
  <si>
    <t>Montant total -----------&gt;</t>
  </si>
  <si>
    <t>dus frs/suivant filtre</t>
  </si>
  <si>
    <t>LEUT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</si>
</sst>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mmm"/>
    <numFmt numFmtId="166" formatCode="ddd\ d\ mmm\ yyyy\ \-\ hh:mm:ss"/>
    <numFmt numFmtId="167" formatCode="_-* #,##0.00\ [$€-40C]_-;\-* #,##0.00\ [$€-40C]_-;_-* &quot;-&quot;??\ [$€-40C]_-;_-@_-"/>
  </numFmts>
  <fonts count="10">
    <font>
      <sz val="11"/>
      <color theme="1"/>
      <name val="Calibri"/>
      <family val="2"/>
    </font>
    <font>
      <sz val="10"/>
      <color theme="1"/>
      <name val="Calibri"/>
      <family val="2"/>
    </font>
    <font>
      <sz val="8"/>
      <color theme="0" tint="-0.499984740745262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indexed="8"/>
      <name val="Calibri"/>
      <family val="2"/>
    </font>
    <font>
      <b/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1" tint="0.34998626667073579"/>
      </left>
      <right style="hair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hair">
        <color theme="1" tint="0.34998626667073579"/>
      </left>
      <right style="hair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hair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0" borderId="0" xfId="0" quotePrefix="1" applyFont="1" applyBorder="1" applyAlignment="1" applyProtection="1">
      <alignment horizontal="center"/>
      <protection hidden="1"/>
    </xf>
    <xf numFmtId="0" fontId="3" fillId="0" borderId="0" xfId="0" quotePrefix="1" applyFont="1" applyBorder="1" applyAlignment="1" applyProtection="1">
      <protection hidden="1"/>
    </xf>
    <xf numFmtId="0" fontId="4" fillId="0" borderId="2" xfId="0" quotePrefix="1" applyFont="1" applyFill="1" applyBorder="1" applyProtection="1">
      <protection hidden="1"/>
    </xf>
    <xf numFmtId="0" fontId="4" fillId="0" borderId="2" xfId="0" quotePrefix="1" applyFont="1" applyFill="1" applyBorder="1" applyAlignment="1" applyProtection="1">
      <alignment horizontal="center"/>
      <protection hidden="1"/>
    </xf>
    <xf numFmtId="164" fontId="4" fillId="0" borderId="2" xfId="0" quotePrefix="1" applyNumberFormat="1" applyFont="1" applyFill="1" applyBorder="1" applyAlignment="1" applyProtection="1">
      <alignment horizontal="center"/>
      <protection hidden="1"/>
    </xf>
    <xf numFmtId="165" fontId="4" fillId="0" borderId="2" xfId="0" quotePrefix="1" applyNumberFormat="1" applyFont="1" applyFill="1" applyBorder="1" applyAlignment="1" applyProtection="1">
      <alignment horizontal="left"/>
      <protection hidden="1"/>
    </xf>
    <xf numFmtId="0" fontId="4" fillId="0" borderId="2" xfId="0" quotePrefix="1" applyNumberFormat="1" applyFont="1" applyFill="1" applyBorder="1" applyAlignment="1" applyProtection="1">
      <alignment horizontal="center"/>
      <protection hidden="1"/>
    </xf>
    <xf numFmtId="0" fontId="4" fillId="0" borderId="2" xfId="0" quotePrefix="1" applyNumberFormat="1" applyFont="1" applyFill="1" applyBorder="1" applyAlignment="1" applyProtection="1">
      <protection hidden="1"/>
    </xf>
    <xf numFmtId="0" fontId="4" fillId="0" borderId="2" xfId="0" quotePrefix="1" applyNumberFormat="1" applyFont="1" applyFill="1" applyBorder="1" applyAlignment="1" applyProtection="1">
      <alignment horizontal="left"/>
      <protection hidden="1"/>
    </xf>
    <xf numFmtId="4" fontId="4" fillId="0" borderId="2" xfId="0" quotePrefix="1" applyNumberFormat="1" applyFont="1" applyFill="1" applyBorder="1" applyAlignment="1" applyProtection="1">
      <protection hidden="1"/>
    </xf>
    <xf numFmtId="0" fontId="4" fillId="0" borderId="2" xfId="0" quotePrefix="1" applyNumberFormat="1" applyFont="1" applyFill="1" applyBorder="1" applyAlignment="1" applyProtection="1">
      <protection locked="0" hidden="1"/>
    </xf>
    <xf numFmtId="164" fontId="4" fillId="0" borderId="0" xfId="0" quotePrefix="1" applyNumberFormat="1" applyFont="1" applyFill="1" applyBorder="1" applyAlignment="1" applyProtection="1">
      <protection hidden="1"/>
    </xf>
    <xf numFmtId="0" fontId="4" fillId="0" borderId="2" xfId="0" applyNumberFormat="1" applyFont="1" applyFill="1" applyBorder="1" applyAlignment="1" applyProtection="1">
      <alignment horizontal="left"/>
      <protection hidden="1"/>
    </xf>
    <xf numFmtId="0" fontId="5" fillId="3" borderId="3" xfId="0" applyFont="1" applyFill="1" applyBorder="1" applyAlignment="1">
      <alignment horizontal="center" vertical="top"/>
    </xf>
    <xf numFmtId="0" fontId="5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0" fontId="6" fillId="0" borderId="6" xfId="0" applyFont="1" applyBorder="1"/>
    <xf numFmtId="0" fontId="4" fillId="0" borderId="7" xfId="0" quotePrefix="1" applyNumberFormat="1" applyFont="1" applyBorder="1" applyAlignment="1" applyProtection="1">
      <protection hidden="1"/>
    </xf>
    <xf numFmtId="0" fontId="6" fillId="0" borderId="7" xfId="0" quotePrefix="1" applyNumberFormat="1" applyFont="1" applyBorder="1" applyAlignment="1" applyProtection="1">
      <protection hidden="1"/>
    </xf>
    <xf numFmtId="4" fontId="4" fillId="0" borderId="7" xfId="0" quotePrefix="1" applyNumberFormat="1" applyFont="1" applyBorder="1" applyAlignment="1" applyProtection="1">
      <protection hidden="1"/>
    </xf>
    <xf numFmtId="164" fontId="4" fillId="0" borderId="7" xfId="0" quotePrefix="1" applyNumberFormat="1" applyFont="1" applyBorder="1" applyAlignment="1" applyProtection="1">
      <protection hidden="1"/>
    </xf>
    <xf numFmtId="164" fontId="7" fillId="0" borderId="7" xfId="0" quotePrefix="1" applyNumberFormat="1" applyFont="1" applyFill="1" applyBorder="1" applyProtection="1">
      <protection hidden="1"/>
    </xf>
    <xf numFmtId="0" fontId="8" fillId="0" borderId="7" xfId="0" quotePrefix="1" applyFont="1" applyFill="1" applyBorder="1" applyAlignment="1" applyProtection="1">
      <protection hidden="1"/>
    </xf>
    <xf numFmtId="4" fontId="6" fillId="0" borderId="7" xfId="0" applyNumberFormat="1" applyFont="1" applyBorder="1"/>
    <xf numFmtId="164" fontId="4" fillId="0" borderId="7" xfId="0" quotePrefix="1" applyNumberFormat="1" applyFont="1" applyBorder="1" applyAlignment="1" applyProtection="1">
      <alignment horizontal="center"/>
      <protection hidden="1"/>
    </xf>
    <xf numFmtId="164" fontId="6" fillId="0" borderId="7" xfId="0" applyNumberFormat="1" applyFont="1" applyBorder="1"/>
    <xf numFmtId="4" fontId="6" fillId="0" borderId="8" xfId="0" applyNumberFormat="1" applyFont="1" applyBorder="1"/>
    <xf numFmtId="0" fontId="4" fillId="0" borderId="2" xfId="0" applyNumberFormat="1" applyFont="1" applyFill="1" applyBorder="1" applyAlignment="1" applyProtection="1">
      <protection locked="0" hidden="1"/>
    </xf>
    <xf numFmtId="0" fontId="5" fillId="4" borderId="0" xfId="0" applyFont="1" applyFill="1" applyProtection="1">
      <protection hidden="1"/>
    </xf>
    <xf numFmtId="167" fontId="5" fillId="4" borderId="0" xfId="0" applyNumberFormat="1" applyFont="1" applyFill="1" applyAlignment="1" applyProtection="1">
      <protection hidden="1"/>
    </xf>
    <xf numFmtId="0" fontId="5" fillId="4" borderId="0" xfId="0" applyNumberFormat="1" applyFont="1" applyFill="1" applyAlignment="1" applyProtection="1">
      <protection hidden="1"/>
    </xf>
    <xf numFmtId="167" fontId="5" fillId="4" borderId="0" xfId="0" applyNumberFormat="1" applyFont="1" applyFill="1" applyProtection="1">
      <protection hidden="1"/>
    </xf>
    <xf numFmtId="0" fontId="3" fillId="0" borderId="0" xfId="0" quotePrefix="1" applyFont="1" applyBorder="1" applyAlignment="1" applyProtection="1">
      <alignment horizontal="center"/>
      <protection hidden="1"/>
    </xf>
    <xf numFmtId="0" fontId="4" fillId="0" borderId="2" xfId="0" applyNumberFormat="1" applyFont="1" applyFill="1" applyBorder="1" applyAlignment="1" applyProtection="1">
      <protection hidden="1"/>
    </xf>
    <xf numFmtId="0" fontId="4" fillId="4" borderId="2" xfId="0" quotePrefix="1" applyNumberFormat="1" applyFont="1" applyFill="1" applyBorder="1" applyAlignment="1" applyProtection="1">
      <alignment horizontal="center"/>
      <protection hidden="1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66" fontId="9" fillId="0" borderId="11" xfId="0" applyNumberFormat="1" applyFont="1" applyFill="1" applyBorder="1" applyAlignment="1" applyProtection="1">
      <alignment horizontal="center"/>
      <protection hidden="1"/>
    </xf>
    <xf numFmtId="166" fontId="9" fillId="0" borderId="12" xfId="0" applyNumberFormat="1" applyFont="1" applyFill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protection hidden="1"/>
    </xf>
  </cellXfs>
  <cellStyles count="1">
    <cellStyle name="Normal" xfId="0" builtinId="0"/>
  </cellStyles>
  <dxfs count="11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70C0"/>
      </font>
    </dxf>
    <dxf>
      <font>
        <color rgb="FF000099"/>
      </font>
      <fill>
        <patternFill patternType="none">
          <fgColor auto="1"/>
          <bgColor auto="1"/>
        </patternFill>
      </fill>
    </dxf>
    <dxf>
      <font>
        <color rgb="FF005C00"/>
      </font>
    </dxf>
    <dxf>
      <font>
        <color rgb="FF833692"/>
      </font>
    </dxf>
    <dxf>
      <font>
        <color rgb="FF0070C0"/>
      </font>
    </dxf>
    <dxf>
      <font>
        <color rgb="FF000099"/>
      </font>
      <fill>
        <patternFill patternType="none">
          <fgColor auto="1"/>
          <bgColor auto="1"/>
        </patternFill>
      </fill>
    </dxf>
    <dxf>
      <font>
        <color rgb="FF005C00"/>
      </font>
    </dxf>
    <dxf>
      <font>
        <color rgb="FF833692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133350</xdr:colOff>
      <xdr:row>0</xdr:row>
      <xdr:rowOff>104775</xdr:rowOff>
    </xdr:from>
    <xdr:ext cx="5067300" cy="781050"/>
    <xdr:sp macro="" textlink="">
      <xdr:nvSpPr>
        <xdr:cNvPr id="2" name="ZoneTexte 1"/>
        <xdr:cNvSpPr txBox="1"/>
      </xdr:nvSpPr>
      <xdr:spPr>
        <a:xfrm>
          <a:off x="2038350" y="104775"/>
          <a:ext cx="5067300" cy="7810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Bonjour,</a:t>
          </a:r>
          <a:r>
            <a:rPr lang="fr-FR" sz="1100" baseline="0"/>
            <a:t> dans la colonne B je souhaiiterais avoir une formule :</a:t>
          </a:r>
        </a:p>
        <a:p>
          <a:r>
            <a:rPr lang="fr-FR" sz="1100" baseline="0"/>
            <a:t>=SI(L7&gt;0;"F";"") , mais il me faut une autre condition :  </a:t>
          </a:r>
        </a:p>
        <a:p>
          <a:r>
            <a:rPr lang="fr-FR" sz="1100" baseline="0"/>
            <a:t>SI </a:t>
          </a:r>
          <a:r>
            <a:rPr lang="fr-FR" sz="1100" baseline="0">
              <a:solidFill>
                <a:srgbClr val="FF0000"/>
              </a:solidFill>
            </a:rPr>
            <a:t>G </a:t>
          </a:r>
          <a:r>
            <a:rPr lang="fr-FR" sz="1100" baseline="0"/>
            <a:t>est égal au n° cpte </a:t>
          </a:r>
          <a:r>
            <a:rPr lang="fr-FR" sz="1100" baseline="0">
              <a:solidFill>
                <a:srgbClr val="FF0000"/>
              </a:solidFill>
            </a:rPr>
            <a:t>4452000</a:t>
          </a:r>
          <a:r>
            <a:rPr lang="fr-FR" sz="1100" baseline="0"/>
            <a:t> je ne veux PAS DE </a:t>
          </a:r>
          <a:r>
            <a:rPr lang="fr-FR" sz="1100" baseline="0">
              <a:solidFill>
                <a:srgbClr val="FF0000"/>
              </a:solidFill>
            </a:rPr>
            <a:t>F</a:t>
          </a:r>
          <a:r>
            <a:rPr lang="fr-FR" sz="1100" baseline="0"/>
            <a:t>.</a:t>
          </a:r>
        </a:p>
        <a:p>
          <a:r>
            <a:rPr lang="fr-FR" sz="1100">
              <a:solidFill>
                <a:schemeClr val="tx2">
                  <a:lumMod val="75000"/>
                </a:schemeClr>
              </a:solidFill>
            </a:rPr>
            <a:t>Les lignes avec un F me servent</a:t>
          </a:r>
          <a:r>
            <a:rPr lang="fr-FR" sz="1100" baseline="0">
              <a:solidFill>
                <a:schemeClr val="tx2">
                  <a:lumMod val="75000"/>
                </a:schemeClr>
              </a:solidFill>
            </a:rPr>
            <a:t> pour l'échéancier fournisseurs, onglet suivant.</a:t>
          </a:r>
          <a:endParaRPr lang="fr-FR" sz="1100">
            <a:solidFill>
              <a:schemeClr val="tx2">
                <a:lumMod val="75000"/>
              </a:schemeClr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104775</xdr:colOff>
      <xdr:row>3</xdr:row>
      <xdr:rowOff>9525</xdr:rowOff>
    </xdr:from>
    <xdr:ext cx="2324291" cy="676275"/>
    <xdr:sp macro="" textlink="">
      <xdr:nvSpPr>
        <xdr:cNvPr id="2" name="ZoneTexte 1"/>
        <xdr:cNvSpPr txBox="1"/>
      </xdr:nvSpPr>
      <xdr:spPr>
        <a:xfrm>
          <a:off x="5838825" y="581025"/>
          <a:ext cx="2324291" cy="6762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J'ai</a:t>
          </a:r>
          <a:r>
            <a:rPr lang="fr-FR" sz="1100" baseline="0"/>
            <a:t> une macro à l'ouverture qui filtre </a:t>
          </a:r>
        </a:p>
        <a:p>
          <a:r>
            <a:rPr lang="fr-FR" sz="1100" baseline="0"/>
            <a:t>QUE LES F pour la colonne A</a:t>
          </a:r>
        </a:p>
        <a:p>
          <a:r>
            <a:rPr lang="fr-FR" sz="1100" baseline="0"/>
            <a:t>QUE les Vides pour la colonne L</a:t>
          </a:r>
        </a:p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MECAF/Compta%202017/echeancier%20fourn%202017%2010_07_17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lassPlan"/>
      <sheetName val="Plan"/>
      <sheetName val="Param"/>
      <sheetName val="BalanceN-1"/>
      <sheetName val="BL2017"/>
      <sheetName val="BlClasse"/>
      <sheetName val="AN"/>
      <sheetName val="RecapCA3"/>
      <sheetName val="GL"/>
      <sheetName val="Journaux"/>
      <sheetName val="Accueil"/>
      <sheetName val="07"/>
      <sheetName val="08"/>
      <sheetName val="09"/>
      <sheetName val="10"/>
      <sheetName val="11"/>
      <sheetName val="12"/>
      <sheetName val="01"/>
      <sheetName val="02"/>
      <sheetName val="03"/>
      <sheetName val="04"/>
      <sheetName val="05"/>
      <sheetName val="06"/>
      <sheetName val="Feuil1"/>
      <sheetName val="Tickets_1"/>
      <sheetName val="Calculette"/>
      <sheetName val="Fnrs"/>
    </sheetNames>
    <sheetDataSet>
      <sheetData sheetId="0"/>
      <sheetData sheetId="1">
        <row r="4">
          <cell r="B4">
            <v>1011000</v>
          </cell>
          <cell r="C4"/>
          <cell r="D4" t="str">
            <v xml:space="preserve">Capital Social </v>
          </cell>
        </row>
        <row r="5">
          <cell r="B5">
            <v>1061000</v>
          </cell>
          <cell r="C5"/>
          <cell r="D5" t="str">
            <v>Réserve légale </v>
          </cell>
        </row>
        <row r="6">
          <cell r="B6">
            <v>1068000</v>
          </cell>
          <cell r="C6"/>
          <cell r="D6" t="str">
            <v>Autres réserves</v>
          </cell>
        </row>
        <row r="7">
          <cell r="B7">
            <v>1090000</v>
          </cell>
          <cell r="C7"/>
          <cell r="D7" t="str">
            <v>Actionnaires : capital souscrit - non appelé </v>
          </cell>
        </row>
        <row r="8">
          <cell r="B8">
            <v>1100000</v>
          </cell>
          <cell r="C8"/>
          <cell r="D8" t="str">
            <v>Report à nouveau (solde créditeur) </v>
          </cell>
        </row>
        <row r="9">
          <cell r="B9">
            <v>1190000</v>
          </cell>
          <cell r="C9"/>
          <cell r="D9" t="str">
            <v>Report à nouveau (solde débiteur) </v>
          </cell>
        </row>
        <row r="10">
          <cell r="B10">
            <v>1200000</v>
          </cell>
          <cell r="C10"/>
          <cell r="D10" t="str">
            <v>Résultat de l'exercice (bénéfice) </v>
          </cell>
        </row>
        <row r="11">
          <cell r="B11">
            <v>1290000</v>
          </cell>
          <cell r="C11"/>
          <cell r="D11" t="str">
            <v>Résultat de l'exercice (perte) </v>
          </cell>
        </row>
        <row r="12">
          <cell r="B12">
            <v>1580000</v>
          </cell>
          <cell r="C12"/>
          <cell r="D12" t="str">
            <v>Autres provisions pour charges</v>
          </cell>
        </row>
        <row r="13">
          <cell r="B13">
            <v>1610000</v>
          </cell>
          <cell r="C13"/>
          <cell r="D13" t="str">
            <v>Emprunts obligataires</v>
          </cell>
        </row>
        <row r="14">
          <cell r="B14">
            <v>1646000</v>
          </cell>
          <cell r="C14"/>
          <cell r="D14" t="str">
            <v>PRÊT relais</v>
          </cell>
        </row>
        <row r="15">
          <cell r="B15">
            <v>1647000</v>
          </cell>
          <cell r="C15"/>
          <cell r="D15" t="str">
            <v>PRÊT BATIMENT</v>
          </cell>
        </row>
        <row r="16">
          <cell r="B16">
            <v>1648000</v>
          </cell>
          <cell r="C16"/>
          <cell r="D16" t="str">
            <v>PRÊT BIPPER capital</v>
          </cell>
        </row>
        <row r="17">
          <cell r="B17">
            <v>1649000</v>
          </cell>
          <cell r="C17"/>
          <cell r="D17" t="str">
            <v>PRÊT</v>
          </cell>
        </row>
        <row r="18">
          <cell r="B18">
            <v>1650000</v>
          </cell>
          <cell r="C18"/>
          <cell r="D18" t="str">
            <v>Dépôts et cautionnements reçus </v>
          </cell>
        </row>
        <row r="19">
          <cell r="B19">
            <v>1688400</v>
          </cell>
          <cell r="C19"/>
          <cell r="D19" t="str">
            <v>Intérêts Courus/emprunts auprès des établissements de crédit </v>
          </cell>
        </row>
        <row r="20">
          <cell r="B20">
            <v>2010000</v>
          </cell>
          <cell r="C20"/>
          <cell r="D20" t="str">
            <v>Immos° incorp° - Frais d'établissement</v>
          </cell>
        </row>
        <row r="21">
          <cell r="B21">
            <v>2050000</v>
          </cell>
          <cell r="C21"/>
          <cell r="D21" t="str">
            <v xml:space="preserve">Concessions et droits similaires, logiciels </v>
          </cell>
        </row>
        <row r="22">
          <cell r="B22">
            <v>2051000</v>
          </cell>
          <cell r="C22"/>
          <cell r="D22" t="str">
            <v>Concessions et droits similaires, brevets</v>
          </cell>
        </row>
        <row r="23">
          <cell r="B23">
            <v>2110000</v>
          </cell>
          <cell r="C23"/>
          <cell r="D23" t="str">
            <v>Immobilisations corporelles -Terrains </v>
          </cell>
        </row>
        <row r="24">
          <cell r="B24">
            <v>2150000</v>
          </cell>
          <cell r="C24"/>
          <cell r="D24" t="str">
            <v>Installations techniques, matériels et outillage industriels </v>
          </cell>
        </row>
        <row r="25">
          <cell r="B25">
            <v>2182000</v>
          </cell>
          <cell r="C25"/>
          <cell r="D25" t="str">
            <v>Matériel de transport</v>
          </cell>
        </row>
        <row r="26">
          <cell r="B26">
            <v>2183000</v>
          </cell>
          <cell r="C26"/>
          <cell r="D26" t="str">
            <v>Matériel de bureau et matériel informatique </v>
          </cell>
        </row>
        <row r="27">
          <cell r="B27">
            <v>2310000</v>
          </cell>
          <cell r="C27"/>
          <cell r="D27" t="str">
            <v>Immobilisations corporelles en cours</v>
          </cell>
        </row>
        <row r="28">
          <cell r="B28">
            <v>2618000</v>
          </cell>
          <cell r="C28"/>
          <cell r="D28" t="str">
            <v>Part. &amp; créance : Autres titres</v>
          </cell>
        </row>
        <row r="29">
          <cell r="B29">
            <v>2710000</v>
          </cell>
          <cell r="C29"/>
          <cell r="D29" t="str">
            <v xml:space="preserve">Titres immobilisés </v>
          </cell>
        </row>
        <row r="30">
          <cell r="B30">
            <v>2718000</v>
          </cell>
          <cell r="C30"/>
          <cell r="D30" t="str">
            <v>Immos. Financ. Autres titres</v>
          </cell>
        </row>
        <row r="31">
          <cell r="B31">
            <v>2751000</v>
          </cell>
          <cell r="C31"/>
          <cell r="D31" t="str">
            <v>Dépôts et cautionnements</v>
          </cell>
        </row>
        <row r="32">
          <cell r="B32">
            <v>2805000</v>
          </cell>
          <cell r="C32"/>
          <cell r="D32" t="str">
            <v>Amort° Logiciels</v>
          </cell>
        </row>
        <row r="33">
          <cell r="B33">
            <v>2815000</v>
          </cell>
          <cell r="C33"/>
          <cell r="D33" t="str">
            <v>Installations, matériel et outillage industriels</v>
          </cell>
        </row>
        <row r="34">
          <cell r="B34">
            <v>2818200</v>
          </cell>
          <cell r="C34"/>
          <cell r="D34" t="str">
            <v>Autres immo° - Matériel Transport</v>
          </cell>
        </row>
        <row r="35">
          <cell r="B35">
            <v>2818300</v>
          </cell>
          <cell r="C35"/>
          <cell r="D35" t="str">
            <v>Autres immo° - Matériel Bureau Informatique</v>
          </cell>
        </row>
        <row r="36">
          <cell r="B36">
            <v>3110000</v>
          </cell>
          <cell r="C36"/>
          <cell r="D36" t="str">
            <v xml:space="preserve">Matières premières </v>
          </cell>
        </row>
        <row r="37">
          <cell r="B37">
            <v>3350000</v>
          </cell>
          <cell r="C37"/>
          <cell r="D37" t="str">
            <v>Travaux en cours</v>
          </cell>
        </row>
        <row r="38">
          <cell r="B38">
            <v>4010000</v>
          </cell>
          <cell r="C38"/>
          <cell r="D38" t="str">
            <v>Collectif Fournisseurs</v>
          </cell>
        </row>
        <row r="39">
          <cell r="B39">
            <v>4010102</v>
          </cell>
          <cell r="C39"/>
          <cell r="D39" t="str">
            <v>ADEFIM</v>
          </cell>
        </row>
        <row r="40">
          <cell r="B40">
            <v>4010107</v>
          </cell>
          <cell r="C40"/>
          <cell r="D40" t="str">
            <v>AIR LIQUIDE</v>
          </cell>
        </row>
        <row r="41">
          <cell r="B41">
            <v>4010108</v>
          </cell>
          <cell r="C41"/>
          <cell r="D41" t="str">
            <v>AIST 21</v>
          </cell>
        </row>
        <row r="42">
          <cell r="B42">
            <v>4010109</v>
          </cell>
          <cell r="C42"/>
          <cell r="D42" t="str">
            <v>AMR</v>
          </cell>
        </row>
        <row r="43">
          <cell r="B43">
            <v>4010110</v>
          </cell>
          <cell r="C43"/>
          <cell r="D43" t="str">
            <v>AUTOMAT</v>
          </cell>
        </row>
        <row r="44">
          <cell r="B44">
            <v>4010111</v>
          </cell>
          <cell r="C44"/>
          <cell r="D44" t="str">
            <v>A2C</v>
          </cell>
        </row>
        <row r="45">
          <cell r="B45">
            <v>4010199</v>
          </cell>
          <cell r="C45"/>
          <cell r="D45" t="str">
            <v>FRNS° A</v>
          </cell>
        </row>
        <row r="46">
          <cell r="B46">
            <v>4010202</v>
          </cell>
          <cell r="C46"/>
          <cell r="D46" t="str">
            <v>BIG MAT</v>
          </cell>
        </row>
        <row r="47">
          <cell r="B47">
            <v>4010203</v>
          </cell>
          <cell r="C47"/>
          <cell r="D47" t="str">
            <v>BFC</v>
          </cell>
        </row>
        <row r="48">
          <cell r="B48">
            <v>4010204</v>
          </cell>
          <cell r="C48"/>
          <cell r="D48" t="str">
            <v>BOURGOGNE REPRO</v>
          </cell>
        </row>
        <row r="49">
          <cell r="B49">
            <v>4010205</v>
          </cell>
          <cell r="C49"/>
          <cell r="D49" t="str">
            <v>BOUTILLON</v>
          </cell>
        </row>
        <row r="50">
          <cell r="B50">
            <v>4010214</v>
          </cell>
          <cell r="C50"/>
          <cell r="D50" t="str">
            <v>BRICO MARCHE</v>
          </cell>
        </row>
        <row r="51">
          <cell r="B51">
            <v>4010215</v>
          </cell>
          <cell r="C51"/>
          <cell r="D51" t="str">
            <v>CEDEO</v>
          </cell>
        </row>
        <row r="52">
          <cell r="B52">
            <v>4010216</v>
          </cell>
          <cell r="C52"/>
          <cell r="D52" t="str">
            <v>BPCO</v>
          </cell>
        </row>
        <row r="53">
          <cell r="B53">
            <v>4010217</v>
          </cell>
          <cell r="C53"/>
          <cell r="D53" t="str">
            <v>BNP LEASING</v>
          </cell>
        </row>
        <row r="54">
          <cell r="B54">
            <v>4010218</v>
          </cell>
          <cell r="C54"/>
          <cell r="D54" t="str">
            <v xml:space="preserve"> </v>
          </cell>
        </row>
        <row r="55">
          <cell r="B55">
            <v>4010299</v>
          </cell>
          <cell r="C55"/>
          <cell r="D55" t="str">
            <v>FRNS° B</v>
          </cell>
        </row>
        <row r="56">
          <cell r="B56">
            <v>4010301</v>
          </cell>
          <cell r="C56"/>
          <cell r="D56" t="str">
            <v>CHAPART PIERRE</v>
          </cell>
        </row>
        <row r="57">
          <cell r="B57">
            <v>4010302</v>
          </cell>
          <cell r="C57"/>
          <cell r="D57" t="str">
            <v>CRCA</v>
          </cell>
        </row>
        <row r="58">
          <cell r="B58">
            <v>4010310</v>
          </cell>
          <cell r="C58"/>
          <cell r="D58" t="str">
            <v>CMCE</v>
          </cell>
        </row>
        <row r="59">
          <cell r="B59">
            <v>4010311</v>
          </cell>
          <cell r="C59"/>
          <cell r="D59" t="str">
            <v>CASTORAMA</v>
          </cell>
        </row>
        <row r="60">
          <cell r="B60">
            <v>4010312</v>
          </cell>
          <cell r="C60"/>
          <cell r="D60" t="str">
            <v xml:space="preserve"> </v>
          </cell>
        </row>
        <row r="61">
          <cell r="B61">
            <v>4010399</v>
          </cell>
          <cell r="C61"/>
          <cell r="D61" t="str">
            <v>FRNS° C</v>
          </cell>
        </row>
        <row r="62">
          <cell r="B62">
            <v>4010401</v>
          </cell>
          <cell r="C62"/>
          <cell r="D62" t="str">
            <v>DIJON AFFUTAGE</v>
          </cell>
        </row>
        <row r="63">
          <cell r="B63">
            <v>4010402</v>
          </cell>
          <cell r="C63"/>
          <cell r="D63" t="str">
            <v>LEMAN (DODANE)</v>
          </cell>
        </row>
        <row r="64">
          <cell r="B64">
            <v>4010403</v>
          </cell>
          <cell r="C64"/>
          <cell r="D64" t="str">
            <v>DUMONT PH</v>
          </cell>
        </row>
        <row r="65">
          <cell r="B65">
            <v>4010404</v>
          </cell>
          <cell r="C65"/>
          <cell r="D65" t="str">
            <v>DECHAUD DELPRAT</v>
          </cell>
        </row>
        <row r="66">
          <cell r="B66">
            <v>4010405</v>
          </cell>
          <cell r="C66"/>
          <cell r="D66" t="str">
            <v xml:space="preserve"> </v>
          </cell>
        </row>
        <row r="67">
          <cell r="B67">
            <v>4010499</v>
          </cell>
          <cell r="C67"/>
          <cell r="D67" t="str">
            <v>FRNS° D</v>
          </cell>
        </row>
        <row r="68">
          <cell r="B68">
            <v>4010500</v>
          </cell>
          <cell r="C68"/>
          <cell r="D68" t="str">
            <v>EDF</v>
          </cell>
        </row>
        <row r="69">
          <cell r="B69">
            <v>4010501</v>
          </cell>
          <cell r="C69"/>
          <cell r="D69" t="str">
            <v>EUROLAC</v>
          </cell>
        </row>
        <row r="70">
          <cell r="B70">
            <v>4010502</v>
          </cell>
          <cell r="C70"/>
          <cell r="D70" t="str">
            <v>ERSY</v>
          </cell>
        </row>
        <row r="71">
          <cell r="B71">
            <v>4010503</v>
          </cell>
          <cell r="C71"/>
          <cell r="D71" t="str">
            <v>EST TRANSMISSION</v>
          </cell>
        </row>
        <row r="72">
          <cell r="B72">
            <v>4010504</v>
          </cell>
          <cell r="C72"/>
          <cell r="D72" t="str">
            <v xml:space="preserve"> </v>
          </cell>
        </row>
        <row r="73">
          <cell r="B73">
            <v>4010599</v>
          </cell>
          <cell r="C73"/>
          <cell r="D73" t="str">
            <v>FRNS° E</v>
          </cell>
        </row>
        <row r="74">
          <cell r="B74">
            <v>4010600</v>
          </cell>
          <cell r="C74"/>
          <cell r="D74" t="str">
            <v xml:space="preserve">FEVRIER  </v>
          </cell>
        </row>
        <row r="75">
          <cell r="B75">
            <v>4010604</v>
          </cell>
          <cell r="C75"/>
          <cell r="D75" t="str">
            <v>FLUIDEQ</v>
          </cell>
        </row>
        <row r="76">
          <cell r="B76">
            <v>4010605</v>
          </cell>
          <cell r="C76"/>
          <cell r="D76" t="str">
            <v>FOREZIENNE</v>
          </cell>
        </row>
        <row r="77">
          <cell r="B77">
            <v>4010607</v>
          </cell>
          <cell r="C77"/>
          <cell r="D77" t="str">
            <v xml:space="preserve"> </v>
          </cell>
        </row>
        <row r="78">
          <cell r="B78">
            <v>4010608</v>
          </cell>
          <cell r="C78"/>
          <cell r="D78" t="str">
            <v>FASTRING</v>
          </cell>
        </row>
        <row r="79">
          <cell r="B79">
            <v>4010609</v>
          </cell>
          <cell r="C79"/>
          <cell r="D79" t="str">
            <v>FREE</v>
          </cell>
        </row>
        <row r="80">
          <cell r="B80">
            <v>4010610</v>
          </cell>
          <cell r="C80"/>
          <cell r="D80" t="str">
            <v>FOUSSIER</v>
          </cell>
        </row>
        <row r="81">
          <cell r="B81">
            <v>4010699</v>
          </cell>
          <cell r="C81"/>
          <cell r="D81" t="str">
            <v>FRNS° F</v>
          </cell>
        </row>
        <row r="82">
          <cell r="B82">
            <v>4010700</v>
          </cell>
          <cell r="C82"/>
          <cell r="D82" t="str">
            <v>GDF</v>
          </cell>
        </row>
        <row r="83">
          <cell r="B83">
            <v>4010701</v>
          </cell>
          <cell r="C83"/>
          <cell r="D83" t="str">
            <v>GAUDILLIERE</v>
          </cell>
        </row>
        <row r="84">
          <cell r="B84">
            <v>4010705</v>
          </cell>
          <cell r="C84"/>
          <cell r="D84" t="str">
            <v>GREFFE DU TRIB° COM°</v>
          </cell>
        </row>
        <row r="85">
          <cell r="B85">
            <v>4010707</v>
          </cell>
          <cell r="C85"/>
          <cell r="D85" t="str">
            <v>GOLDI</v>
          </cell>
        </row>
        <row r="86">
          <cell r="B86">
            <v>4010708</v>
          </cell>
          <cell r="C86"/>
          <cell r="D86" t="str">
            <v>GODARD</v>
          </cell>
        </row>
        <row r="87">
          <cell r="B87">
            <v>4010709</v>
          </cell>
          <cell r="C87"/>
          <cell r="D87" t="str">
            <v>HOLZPROFIL</v>
          </cell>
        </row>
        <row r="88">
          <cell r="B88">
            <v>4010710</v>
          </cell>
          <cell r="C88"/>
          <cell r="D88" t="str">
            <v>HPE</v>
          </cell>
        </row>
        <row r="89">
          <cell r="B89">
            <v>4010711</v>
          </cell>
          <cell r="C89"/>
          <cell r="D89">
            <v>0</v>
          </cell>
        </row>
        <row r="90">
          <cell r="B90">
            <v>4010751</v>
          </cell>
          <cell r="C90"/>
          <cell r="D90" t="str">
            <v>Fnrs GO CA</v>
          </cell>
        </row>
        <row r="91">
          <cell r="B91">
            <v>4010752</v>
          </cell>
          <cell r="C91"/>
          <cell r="D91" t="str">
            <v>Fnrs GO ESP/CM</v>
          </cell>
        </row>
        <row r="92">
          <cell r="B92">
            <v>4010822</v>
          </cell>
          <cell r="C92"/>
          <cell r="D92" t="str">
            <v>JOURNAL PALAIS</v>
          </cell>
        </row>
        <row r="93">
          <cell r="B93">
            <v>4010823</v>
          </cell>
          <cell r="C93"/>
          <cell r="D93" t="str">
            <v>JURISPATENT</v>
          </cell>
        </row>
        <row r="94">
          <cell r="B94">
            <v>4010824</v>
          </cell>
          <cell r="C94"/>
          <cell r="D94" t="str">
            <v>JUNOT</v>
          </cell>
        </row>
        <row r="95">
          <cell r="B95">
            <v>4010825</v>
          </cell>
          <cell r="C95"/>
          <cell r="D95" t="str">
            <v>JULIA</v>
          </cell>
        </row>
        <row r="96">
          <cell r="B96">
            <v>4010826</v>
          </cell>
          <cell r="C96"/>
          <cell r="D96" t="str">
            <v xml:space="preserve"> </v>
          </cell>
        </row>
        <row r="97">
          <cell r="B97">
            <v>4010827</v>
          </cell>
          <cell r="C97"/>
          <cell r="D97">
            <v>0</v>
          </cell>
        </row>
        <row r="98">
          <cell r="B98">
            <v>4010828</v>
          </cell>
          <cell r="C98"/>
          <cell r="D98">
            <v>0</v>
          </cell>
        </row>
        <row r="99">
          <cell r="B99">
            <v>4010829</v>
          </cell>
          <cell r="C99"/>
          <cell r="D99">
            <v>0</v>
          </cell>
        </row>
        <row r="100">
          <cell r="B100">
            <v>4010830</v>
          </cell>
          <cell r="C100"/>
          <cell r="D100">
            <v>0</v>
          </cell>
        </row>
        <row r="101">
          <cell r="B101">
            <v>4010899</v>
          </cell>
          <cell r="C101"/>
          <cell r="D101" t="str">
            <v>FRNS° G - H - I - J</v>
          </cell>
        </row>
        <row r="102">
          <cell r="B102">
            <v>4011100</v>
          </cell>
          <cell r="C102"/>
          <cell r="D102" t="str">
            <v>KENI</v>
          </cell>
        </row>
        <row r="103">
          <cell r="B103">
            <v>4011101</v>
          </cell>
          <cell r="C103"/>
          <cell r="D103" t="str">
            <v>KINKELDER</v>
          </cell>
        </row>
        <row r="104">
          <cell r="B104">
            <v>4011102</v>
          </cell>
          <cell r="C104"/>
          <cell r="D104">
            <v>0</v>
          </cell>
        </row>
        <row r="105">
          <cell r="B105">
            <v>4011103</v>
          </cell>
          <cell r="C105"/>
          <cell r="D105">
            <v>0</v>
          </cell>
        </row>
        <row r="106">
          <cell r="B106">
            <v>4011104</v>
          </cell>
          <cell r="C106"/>
          <cell r="D106">
            <v>0</v>
          </cell>
        </row>
        <row r="107">
          <cell r="B107">
            <v>4011105</v>
          </cell>
          <cell r="C107"/>
          <cell r="D107">
            <v>0</v>
          </cell>
        </row>
        <row r="108">
          <cell r="B108">
            <v>4011106</v>
          </cell>
          <cell r="C108"/>
          <cell r="D108">
            <v>0</v>
          </cell>
        </row>
        <row r="109">
          <cell r="B109">
            <v>4011199</v>
          </cell>
          <cell r="C109"/>
          <cell r="D109" t="str">
            <v>FRNS° K</v>
          </cell>
        </row>
        <row r="110">
          <cell r="B110">
            <v>4011201</v>
          </cell>
          <cell r="C110"/>
          <cell r="D110" t="str">
            <v>LASER FUSION</v>
          </cell>
        </row>
        <row r="111">
          <cell r="B111">
            <v>4011202</v>
          </cell>
          <cell r="C111"/>
          <cell r="D111" t="str">
            <v>LIXXBAIL</v>
          </cell>
        </row>
        <row r="112">
          <cell r="B112">
            <v>4011203</v>
          </cell>
          <cell r="C112"/>
          <cell r="D112" t="str">
            <v>LEUT</v>
          </cell>
        </row>
        <row r="113">
          <cell r="B113">
            <v>4011204</v>
          </cell>
          <cell r="C113"/>
          <cell r="D113" t="str">
            <v>LOROCH</v>
          </cell>
        </row>
        <row r="114">
          <cell r="B114">
            <v>4011205</v>
          </cell>
          <cell r="C114"/>
          <cell r="D114" t="str">
            <v xml:space="preserve"> </v>
          </cell>
        </row>
        <row r="115">
          <cell r="B115">
            <v>4011206</v>
          </cell>
          <cell r="C115"/>
          <cell r="D115" t="str">
            <v xml:space="preserve"> </v>
          </cell>
        </row>
        <row r="116">
          <cell r="B116">
            <v>4011207</v>
          </cell>
          <cell r="C116"/>
          <cell r="D116">
            <v>0</v>
          </cell>
        </row>
        <row r="117">
          <cell r="B117">
            <v>4011208</v>
          </cell>
          <cell r="C117"/>
          <cell r="D117">
            <v>0</v>
          </cell>
        </row>
        <row r="118">
          <cell r="B118">
            <v>4011209</v>
          </cell>
          <cell r="C118"/>
          <cell r="D118">
            <v>0</v>
          </cell>
        </row>
        <row r="119">
          <cell r="B119">
            <v>4011210</v>
          </cell>
          <cell r="C119"/>
          <cell r="D119">
            <v>0</v>
          </cell>
        </row>
        <row r="120">
          <cell r="B120">
            <v>4011299</v>
          </cell>
          <cell r="C120"/>
          <cell r="D120" t="str">
            <v>FRNS° L</v>
          </cell>
        </row>
        <row r="121">
          <cell r="B121">
            <v>4011301</v>
          </cell>
          <cell r="C121"/>
          <cell r="D121" t="str">
            <v>MAIRIE</v>
          </cell>
        </row>
        <row r="122">
          <cell r="B122">
            <v>4011302</v>
          </cell>
          <cell r="C122"/>
          <cell r="D122" t="str">
            <v>MALATIER</v>
          </cell>
        </row>
        <row r="123">
          <cell r="B123">
            <v>4011303</v>
          </cell>
          <cell r="C123"/>
          <cell r="D123" t="str">
            <v>MARLEVA</v>
          </cell>
        </row>
        <row r="124">
          <cell r="B124">
            <v>4011304</v>
          </cell>
          <cell r="C124"/>
          <cell r="D124">
            <v>0</v>
          </cell>
        </row>
        <row r="125">
          <cell r="B125">
            <v>4011305</v>
          </cell>
          <cell r="C125"/>
          <cell r="D125" t="str">
            <v>MAISON PRESSE</v>
          </cell>
        </row>
        <row r="126">
          <cell r="B126">
            <v>4011306</v>
          </cell>
          <cell r="C126"/>
          <cell r="D126" t="str">
            <v>ASSUREURS FNRS</v>
          </cell>
        </row>
        <row r="127">
          <cell r="B127">
            <v>4011307</v>
          </cell>
          <cell r="C127"/>
          <cell r="D127">
            <v>0</v>
          </cell>
        </row>
        <row r="128">
          <cell r="B128">
            <v>4011308</v>
          </cell>
          <cell r="C128"/>
          <cell r="D128">
            <v>0</v>
          </cell>
        </row>
        <row r="129">
          <cell r="B129">
            <v>4011309</v>
          </cell>
          <cell r="C129"/>
          <cell r="D129" t="str">
            <v>MICHAUD CHAILLY</v>
          </cell>
        </row>
        <row r="130">
          <cell r="B130">
            <v>4011315</v>
          </cell>
          <cell r="C130"/>
          <cell r="D130" t="str">
            <v>MONTBARD PNEUS</v>
          </cell>
        </row>
        <row r="131">
          <cell r="B131">
            <v>4011316</v>
          </cell>
          <cell r="C131"/>
          <cell r="D131" t="str">
            <v>MANPOWER</v>
          </cell>
        </row>
        <row r="132">
          <cell r="B132">
            <v>4011317</v>
          </cell>
          <cell r="C132"/>
          <cell r="D132" t="str">
            <v>MECA CHAINEY</v>
          </cell>
        </row>
        <row r="133">
          <cell r="B133">
            <v>4011318</v>
          </cell>
          <cell r="C133"/>
          <cell r="D133" t="str">
            <v>MECALECTRO</v>
          </cell>
        </row>
        <row r="134">
          <cell r="B134">
            <v>4011399</v>
          </cell>
          <cell r="C134"/>
          <cell r="D134" t="str">
            <v>FRNS° M</v>
          </cell>
        </row>
        <row r="135">
          <cell r="B135">
            <v>4011401</v>
          </cell>
          <cell r="C135"/>
          <cell r="D135" t="str">
            <v>C MOBILE</v>
          </cell>
        </row>
        <row r="136">
          <cell r="B136">
            <v>4011402</v>
          </cell>
          <cell r="C136"/>
          <cell r="D136" t="str">
            <v xml:space="preserve"> </v>
          </cell>
        </row>
        <row r="137">
          <cell r="B137">
            <v>4011403</v>
          </cell>
          <cell r="C137"/>
          <cell r="D137">
            <v>0</v>
          </cell>
        </row>
        <row r="138">
          <cell r="B138">
            <v>4011404</v>
          </cell>
          <cell r="C138"/>
          <cell r="D138">
            <v>0</v>
          </cell>
        </row>
        <row r="139">
          <cell r="B139">
            <v>4011405</v>
          </cell>
          <cell r="C139"/>
          <cell r="D139">
            <v>0</v>
          </cell>
        </row>
        <row r="140">
          <cell r="B140">
            <v>4011499</v>
          </cell>
          <cell r="C140"/>
          <cell r="D140" t="str">
            <v>FRNS° N</v>
          </cell>
        </row>
        <row r="141">
          <cell r="B141">
            <v>4011503</v>
          </cell>
          <cell r="C141"/>
          <cell r="D141" t="str">
            <v>OCN</v>
          </cell>
        </row>
        <row r="142">
          <cell r="B142">
            <v>4011504</v>
          </cell>
          <cell r="C142"/>
          <cell r="D142" t="str">
            <v>ORANGE</v>
          </cell>
        </row>
        <row r="143">
          <cell r="B143">
            <v>4011520</v>
          </cell>
          <cell r="C143"/>
          <cell r="D143" t="str">
            <v>OELHELD</v>
          </cell>
        </row>
        <row r="144">
          <cell r="B144">
            <v>4011521</v>
          </cell>
          <cell r="C144"/>
          <cell r="D144" t="str">
            <v>OSCARO</v>
          </cell>
        </row>
        <row r="145">
          <cell r="B145">
            <v>4011522</v>
          </cell>
          <cell r="C145"/>
          <cell r="D145" t="str">
            <v xml:space="preserve"> </v>
          </cell>
        </row>
        <row r="146">
          <cell r="B146">
            <v>4011599</v>
          </cell>
          <cell r="C146"/>
          <cell r="D146" t="str">
            <v>FRNS° O</v>
          </cell>
        </row>
        <row r="147">
          <cell r="B147">
            <v>4011603</v>
          </cell>
          <cell r="C147"/>
          <cell r="D147" t="str">
            <v>PEIGNOT</v>
          </cell>
        </row>
        <row r="148">
          <cell r="B148">
            <v>4011604</v>
          </cell>
          <cell r="C148"/>
          <cell r="D148" t="str">
            <v>POSTE</v>
          </cell>
        </row>
        <row r="149">
          <cell r="B149">
            <v>4011605</v>
          </cell>
          <cell r="C149"/>
          <cell r="D149" t="str">
            <v>POINT CONFIANCE</v>
          </cell>
        </row>
        <row r="150">
          <cell r="B150">
            <v>4011606</v>
          </cell>
          <cell r="C150"/>
          <cell r="D150" t="str">
            <v xml:space="preserve"> </v>
          </cell>
        </row>
        <row r="151">
          <cell r="B151">
            <v>4011699</v>
          </cell>
          <cell r="C151"/>
          <cell r="D151" t="str">
            <v>FRNS° P - Q</v>
          </cell>
        </row>
        <row r="152">
          <cell r="B152">
            <v>4011801</v>
          </cell>
          <cell r="C152"/>
          <cell r="D152" t="str">
            <v>REMOND</v>
          </cell>
        </row>
        <row r="153">
          <cell r="B153">
            <v>4011803</v>
          </cell>
          <cell r="C153"/>
          <cell r="D153" t="str">
            <v>ROUSSELET</v>
          </cell>
        </row>
        <row r="154">
          <cell r="B154">
            <v>4011804</v>
          </cell>
          <cell r="C154"/>
          <cell r="D154" t="str">
            <v>ROY DIAMANT</v>
          </cell>
        </row>
        <row r="155">
          <cell r="B155">
            <v>4011805</v>
          </cell>
          <cell r="C155"/>
          <cell r="D155" t="str">
            <v>RANDSTAD</v>
          </cell>
        </row>
        <row r="156">
          <cell r="B156">
            <v>4011806</v>
          </cell>
          <cell r="C156"/>
          <cell r="D156" t="str">
            <v>RETIF</v>
          </cell>
        </row>
        <row r="157">
          <cell r="B157">
            <v>4011807</v>
          </cell>
          <cell r="C157"/>
          <cell r="D157" t="str">
            <v>ROUILLY SARL</v>
          </cell>
        </row>
        <row r="158">
          <cell r="B158">
            <v>4011899</v>
          </cell>
          <cell r="C158"/>
          <cell r="D158" t="str">
            <v>FRNS° R</v>
          </cell>
        </row>
        <row r="159">
          <cell r="B159">
            <v>4011902</v>
          </cell>
          <cell r="C159"/>
          <cell r="D159" t="str">
            <v>SAPIM INOX</v>
          </cell>
        </row>
        <row r="160">
          <cell r="B160">
            <v>4011903</v>
          </cell>
          <cell r="C160"/>
          <cell r="D160" t="str">
            <v>SARL ROTGER PRIMEUR</v>
          </cell>
        </row>
        <row r="161">
          <cell r="B161">
            <v>4011904</v>
          </cell>
          <cell r="C161"/>
          <cell r="D161" t="str">
            <v>SDME</v>
          </cell>
        </row>
        <row r="162">
          <cell r="B162">
            <v>4011905</v>
          </cell>
          <cell r="C162"/>
          <cell r="D162" t="str">
            <v>SECURITEST</v>
          </cell>
        </row>
        <row r="163">
          <cell r="B163">
            <v>4011906</v>
          </cell>
          <cell r="C163"/>
          <cell r="D163" t="str">
            <v>SNDPI</v>
          </cell>
        </row>
        <row r="164">
          <cell r="B164">
            <v>4011907</v>
          </cell>
          <cell r="C164"/>
          <cell r="D164" t="str">
            <v>SOLOGNE SCI</v>
          </cell>
        </row>
        <row r="165">
          <cell r="B165">
            <v>4011908</v>
          </cell>
          <cell r="C165"/>
          <cell r="D165" t="str">
            <v>STB</v>
          </cell>
        </row>
        <row r="166">
          <cell r="B166">
            <v>4011909</v>
          </cell>
          <cell r="C166"/>
          <cell r="D166" t="str">
            <v>ROTGER Françoise</v>
          </cell>
        </row>
        <row r="167">
          <cell r="B167">
            <v>4011910</v>
          </cell>
          <cell r="C167"/>
          <cell r="D167" t="str">
            <v xml:space="preserve"> </v>
          </cell>
        </row>
        <row r="168">
          <cell r="B168">
            <v>4011911</v>
          </cell>
          <cell r="C168"/>
          <cell r="D168" t="str">
            <v xml:space="preserve"> </v>
          </cell>
        </row>
        <row r="169">
          <cell r="B169">
            <v>4011912</v>
          </cell>
          <cell r="C169"/>
          <cell r="D169">
            <v>0</v>
          </cell>
        </row>
        <row r="170">
          <cell r="B170">
            <v>4011913</v>
          </cell>
          <cell r="C170"/>
          <cell r="D170">
            <v>0</v>
          </cell>
        </row>
        <row r="171">
          <cell r="B171">
            <v>4011914</v>
          </cell>
          <cell r="C171"/>
          <cell r="D171">
            <v>0</v>
          </cell>
        </row>
        <row r="172">
          <cell r="B172">
            <v>4011915</v>
          </cell>
          <cell r="C172"/>
          <cell r="D172">
            <v>0</v>
          </cell>
        </row>
        <row r="173">
          <cell r="B173">
            <v>4011999</v>
          </cell>
          <cell r="C173"/>
          <cell r="D173" t="str">
            <v>FRNS° S</v>
          </cell>
        </row>
        <row r="174">
          <cell r="B174">
            <v>4012001</v>
          </cell>
          <cell r="C174"/>
          <cell r="D174" t="str">
            <v>TRANSOUTILLAGE</v>
          </cell>
        </row>
        <row r="175">
          <cell r="B175">
            <v>4012002</v>
          </cell>
          <cell r="C175"/>
          <cell r="D175">
            <v>0</v>
          </cell>
        </row>
        <row r="176">
          <cell r="B176">
            <v>4012003</v>
          </cell>
          <cell r="C176"/>
          <cell r="D176" t="str">
            <v>TROIS AMI</v>
          </cell>
        </row>
        <row r="177">
          <cell r="B177">
            <v>4012004</v>
          </cell>
          <cell r="C177"/>
          <cell r="D177" t="str">
            <v>TRENOIS</v>
          </cell>
        </row>
        <row r="178">
          <cell r="B178">
            <v>4012005</v>
          </cell>
          <cell r="C178"/>
          <cell r="D178">
            <v>0</v>
          </cell>
        </row>
        <row r="179">
          <cell r="B179">
            <v>4012006</v>
          </cell>
          <cell r="C179"/>
          <cell r="D179">
            <v>0</v>
          </cell>
        </row>
        <row r="180">
          <cell r="B180">
            <v>4012007</v>
          </cell>
          <cell r="C180"/>
          <cell r="D180">
            <v>0</v>
          </cell>
        </row>
        <row r="181">
          <cell r="B181">
            <v>4012008</v>
          </cell>
          <cell r="C181"/>
          <cell r="D181">
            <v>0</v>
          </cell>
        </row>
        <row r="182">
          <cell r="B182">
            <v>4012009</v>
          </cell>
          <cell r="C182"/>
          <cell r="D182">
            <v>0</v>
          </cell>
        </row>
        <row r="183">
          <cell r="B183">
            <v>4012010</v>
          </cell>
          <cell r="C183"/>
          <cell r="D183" t="str">
            <v xml:space="preserve"> </v>
          </cell>
        </row>
        <row r="184">
          <cell r="B184">
            <v>4012099</v>
          </cell>
          <cell r="C184"/>
          <cell r="D184" t="str">
            <v>FRNS° T</v>
          </cell>
        </row>
        <row r="185">
          <cell r="B185">
            <v>4012101</v>
          </cell>
          <cell r="C185"/>
          <cell r="D185" t="str">
            <v>UMS</v>
          </cell>
        </row>
        <row r="186">
          <cell r="B186">
            <v>4012201</v>
          </cell>
          <cell r="C186"/>
          <cell r="D186" t="str">
            <v>VEDIORBIS</v>
          </cell>
        </row>
        <row r="187">
          <cell r="B187">
            <v>4012301</v>
          </cell>
          <cell r="C187"/>
          <cell r="D187" t="str">
            <v>WURTH</v>
          </cell>
        </row>
        <row r="188">
          <cell r="B188">
            <v>4012302</v>
          </cell>
          <cell r="C188"/>
          <cell r="D188" t="str">
            <v xml:space="preserve"> </v>
          </cell>
        </row>
        <row r="189">
          <cell r="B189">
            <v>4012303</v>
          </cell>
          <cell r="C189"/>
          <cell r="D189" t="str">
            <v xml:space="preserve"> </v>
          </cell>
        </row>
        <row r="190">
          <cell r="B190">
            <v>4012304</v>
          </cell>
          <cell r="C190"/>
          <cell r="D190">
            <v>0</v>
          </cell>
        </row>
        <row r="191">
          <cell r="B191">
            <v>4012305</v>
          </cell>
          <cell r="C191"/>
          <cell r="D191">
            <v>0</v>
          </cell>
        </row>
        <row r="192">
          <cell r="B192">
            <v>4012600</v>
          </cell>
          <cell r="C192"/>
          <cell r="D192" t="str">
            <v>FRS DIVERS</v>
          </cell>
        </row>
        <row r="193">
          <cell r="B193">
            <v>4012699</v>
          </cell>
          <cell r="C193"/>
          <cell r="D193" t="str">
            <v>FRNS° U - V - W - X - Y - Z</v>
          </cell>
        </row>
        <row r="194">
          <cell r="B194">
            <v>4016000</v>
          </cell>
          <cell r="C194"/>
          <cell r="D194" t="str">
            <v>FRNS° INTRACOM°</v>
          </cell>
        </row>
        <row r="195">
          <cell r="B195">
            <v>4019000</v>
          </cell>
          <cell r="C195"/>
          <cell r="D195" t="str">
            <v>LE ST VINCENT</v>
          </cell>
        </row>
        <row r="196">
          <cell r="B196">
            <v>4019100</v>
          </cell>
          <cell r="C196"/>
          <cell r="D196" t="str">
            <v>Ancien FRS GO</v>
          </cell>
        </row>
        <row r="197">
          <cell r="B197">
            <v>4019200</v>
          </cell>
          <cell r="C197"/>
          <cell r="D197" t="str">
            <v>FRS CB</v>
          </cell>
        </row>
        <row r="198">
          <cell r="B198">
            <v>4041000</v>
          </cell>
          <cell r="C198"/>
          <cell r="D198" t="str">
            <v>Frns° - Achats d'immobilisations </v>
          </cell>
        </row>
        <row r="199">
          <cell r="B199">
            <v>4081000</v>
          </cell>
          <cell r="C199"/>
          <cell r="D199" t="str">
            <v>Frns° - F.N.P </v>
          </cell>
        </row>
        <row r="200">
          <cell r="B200">
            <v>4084000</v>
          </cell>
          <cell r="C200"/>
          <cell r="D200" t="str">
            <v>Frns° d'immobilisations - Fac. Non parv</v>
          </cell>
        </row>
        <row r="201">
          <cell r="B201">
            <v>4091000</v>
          </cell>
          <cell r="C201"/>
          <cell r="D201" t="str">
            <v>Fournisseurs - Avances et acomptes versés sur commandes </v>
          </cell>
        </row>
        <row r="202">
          <cell r="B202">
            <v>4110000</v>
          </cell>
          <cell r="C202"/>
          <cell r="D202" t="str">
            <v>Collectif Clients</v>
          </cell>
        </row>
        <row r="203">
          <cell r="B203">
            <v>4110101</v>
          </cell>
          <cell r="C203"/>
          <cell r="D203" t="str">
            <v>ARCELOR MITTAL</v>
          </cell>
        </row>
        <row r="204">
          <cell r="B204">
            <v>4110102</v>
          </cell>
          <cell r="C204"/>
          <cell r="D204" t="str">
            <v>ACCES AUTOMATIQUE</v>
          </cell>
        </row>
        <row r="205">
          <cell r="B205">
            <v>4110103</v>
          </cell>
          <cell r="C205"/>
          <cell r="D205" t="str">
            <v>ACL EXPO</v>
          </cell>
        </row>
        <row r="206">
          <cell r="B206">
            <v>4110104</v>
          </cell>
          <cell r="C206"/>
          <cell r="D206" t="str">
            <v>ACODEGE</v>
          </cell>
        </row>
        <row r="207">
          <cell r="B207">
            <v>4110105</v>
          </cell>
          <cell r="C207"/>
          <cell r="D207" t="str">
            <v>AM L'ESSENCE BOIS</v>
          </cell>
        </row>
        <row r="208">
          <cell r="B208">
            <v>4110106</v>
          </cell>
          <cell r="C208"/>
          <cell r="D208" t="str">
            <v>ABBAYE ST JOSEPH</v>
          </cell>
        </row>
        <row r="209">
          <cell r="B209">
            <v>4110107</v>
          </cell>
          <cell r="C209"/>
          <cell r="D209" t="str">
            <v>AMBIANCE</v>
          </cell>
        </row>
        <row r="210">
          <cell r="B210">
            <v>4110108</v>
          </cell>
          <cell r="C210"/>
          <cell r="D210" t="str">
            <v>ATELIER PONT DE PIERRE</v>
          </cell>
        </row>
        <row r="211">
          <cell r="B211">
            <v>4110109</v>
          </cell>
          <cell r="C211"/>
          <cell r="D211" t="str">
            <v>AC2M</v>
          </cell>
        </row>
        <row r="212">
          <cell r="B212">
            <v>4110110</v>
          </cell>
          <cell r="C212"/>
          <cell r="D212" t="str">
            <v>A.M.R.</v>
          </cell>
        </row>
        <row r="213">
          <cell r="B213">
            <v>4110111</v>
          </cell>
          <cell r="C213"/>
          <cell r="D213" t="str">
            <v>SAIP</v>
          </cell>
        </row>
        <row r="214">
          <cell r="B214">
            <v>4110112</v>
          </cell>
          <cell r="C214"/>
          <cell r="D214" t="str">
            <v>ABBAYE FONTENAY</v>
          </cell>
        </row>
        <row r="215">
          <cell r="B215">
            <v>4110120</v>
          </cell>
          <cell r="C215"/>
          <cell r="D215" t="str">
            <v>L'ARTISAN MENUISIER BOURGUIGNON</v>
          </cell>
        </row>
        <row r="216">
          <cell r="B216">
            <v>4110121</v>
          </cell>
          <cell r="C216"/>
          <cell r="D216" t="str">
            <v>A L'EXTERIEUR BOIS</v>
          </cell>
        </row>
        <row r="217">
          <cell r="B217">
            <v>4110122</v>
          </cell>
          <cell r="C217"/>
          <cell r="D217" t="str">
            <v>AVENIR MENUISERIE</v>
          </cell>
        </row>
        <row r="218">
          <cell r="B218">
            <v>4110123</v>
          </cell>
          <cell r="C218"/>
          <cell r="D218">
            <v>0</v>
          </cell>
        </row>
        <row r="219">
          <cell r="B219">
            <v>4110124</v>
          </cell>
          <cell r="C219"/>
          <cell r="D219">
            <v>0</v>
          </cell>
        </row>
        <row r="220">
          <cell r="B220">
            <v>4110125</v>
          </cell>
          <cell r="C220"/>
          <cell r="D220">
            <v>0</v>
          </cell>
        </row>
        <row r="221">
          <cell r="B221">
            <v>4110126</v>
          </cell>
          <cell r="C221"/>
          <cell r="D221">
            <v>0</v>
          </cell>
        </row>
        <row r="222">
          <cell r="B222">
            <v>4110127</v>
          </cell>
          <cell r="C222"/>
          <cell r="D222">
            <v>0</v>
          </cell>
        </row>
        <row r="223">
          <cell r="B223">
            <v>4110128</v>
          </cell>
          <cell r="C223"/>
          <cell r="D223">
            <v>0</v>
          </cell>
        </row>
        <row r="224">
          <cell r="B224">
            <v>4110129</v>
          </cell>
          <cell r="C224"/>
          <cell r="D224">
            <v>0</v>
          </cell>
        </row>
        <row r="225">
          <cell r="B225">
            <v>4110130</v>
          </cell>
          <cell r="C225"/>
          <cell r="D225">
            <v>0</v>
          </cell>
        </row>
        <row r="226">
          <cell r="B226">
            <v>4110199</v>
          </cell>
          <cell r="C226"/>
          <cell r="D226" t="str">
            <v>CLTS - A</v>
          </cell>
        </row>
        <row r="227">
          <cell r="B227">
            <v>4110200</v>
          </cell>
          <cell r="C227"/>
          <cell r="D227" t="str">
            <v>BARBIER OLIVIER</v>
          </cell>
        </row>
        <row r="228">
          <cell r="B228">
            <v>4110201</v>
          </cell>
          <cell r="C228"/>
          <cell r="D228" t="str">
            <v>BENOIT SYST</v>
          </cell>
        </row>
        <row r="229">
          <cell r="B229">
            <v>4110202</v>
          </cell>
          <cell r="C229"/>
          <cell r="D229" t="str">
            <v>ARBEO</v>
          </cell>
        </row>
        <row r="230">
          <cell r="B230">
            <v>4110203</v>
          </cell>
          <cell r="C230"/>
          <cell r="D230" t="str">
            <v>BRIZARD</v>
          </cell>
        </row>
        <row r="231">
          <cell r="B231">
            <v>4110204</v>
          </cell>
          <cell r="C231"/>
          <cell r="D231" t="str">
            <v>BROSSETTE BTI</v>
          </cell>
        </row>
        <row r="232">
          <cell r="B232">
            <v>4110205</v>
          </cell>
          <cell r="C232"/>
          <cell r="D232" t="str">
            <v>BM MENUISERIE</v>
          </cell>
        </row>
        <row r="233">
          <cell r="B233">
            <v>4110206</v>
          </cell>
          <cell r="C233"/>
          <cell r="D233" t="str">
            <v>BIGARD</v>
          </cell>
        </row>
        <row r="234">
          <cell r="B234">
            <v>4110207</v>
          </cell>
          <cell r="C234"/>
          <cell r="D234" t="str">
            <v>BARDY</v>
          </cell>
        </row>
        <row r="235">
          <cell r="B235">
            <v>4110208</v>
          </cell>
          <cell r="C235"/>
          <cell r="D235" t="str">
            <v>BOURION</v>
          </cell>
        </row>
        <row r="236">
          <cell r="B236">
            <v>4110209</v>
          </cell>
          <cell r="C236"/>
          <cell r="D236" t="str">
            <v>BLANCHARD GUY</v>
          </cell>
        </row>
        <row r="237">
          <cell r="B237">
            <v>4110210</v>
          </cell>
          <cell r="C237"/>
          <cell r="D237" t="str">
            <v>BRICO MARCHE</v>
          </cell>
        </row>
        <row r="238">
          <cell r="B238">
            <v>4110211</v>
          </cell>
          <cell r="C238"/>
          <cell r="D238" t="str">
            <v>BRASSERIE DES 3 FONTAINES</v>
          </cell>
        </row>
        <row r="239">
          <cell r="B239">
            <v>4110212</v>
          </cell>
          <cell r="C239"/>
          <cell r="D239" t="str">
            <v>BARRET</v>
          </cell>
        </row>
        <row r="240">
          <cell r="B240">
            <v>4110213</v>
          </cell>
          <cell r="C240"/>
          <cell r="D240" t="str">
            <v>BAU</v>
          </cell>
        </row>
        <row r="241">
          <cell r="B241">
            <v>4110214</v>
          </cell>
          <cell r="C241"/>
          <cell r="D241" t="str">
            <v>BIDAULT</v>
          </cell>
        </row>
        <row r="242">
          <cell r="B242">
            <v>4110215</v>
          </cell>
          <cell r="C242"/>
          <cell r="D242" t="str">
            <v>TREE</v>
          </cell>
        </row>
        <row r="243">
          <cell r="B243">
            <v>4110216</v>
          </cell>
          <cell r="C243"/>
          <cell r="D243" t="str">
            <v xml:space="preserve"> </v>
          </cell>
        </row>
        <row r="244">
          <cell r="B244">
            <v>4110217</v>
          </cell>
          <cell r="C244"/>
          <cell r="D244">
            <v>0</v>
          </cell>
        </row>
        <row r="245">
          <cell r="B245">
            <v>4110218</v>
          </cell>
          <cell r="C245"/>
          <cell r="D245">
            <v>0</v>
          </cell>
        </row>
        <row r="246">
          <cell r="B246">
            <v>4110219</v>
          </cell>
          <cell r="C246"/>
          <cell r="D246">
            <v>0</v>
          </cell>
        </row>
        <row r="247">
          <cell r="B247">
            <v>4110220</v>
          </cell>
          <cell r="C247"/>
          <cell r="D247">
            <v>0</v>
          </cell>
        </row>
        <row r="248">
          <cell r="B248">
            <v>4110299</v>
          </cell>
          <cell r="C248"/>
          <cell r="D248" t="str">
            <v>CLTS - B</v>
          </cell>
        </row>
        <row r="249">
          <cell r="B249">
            <v>4110301</v>
          </cell>
          <cell r="C249"/>
          <cell r="D249" t="str">
            <v>COTE D'OR COUVERTURE</v>
          </cell>
        </row>
        <row r="250">
          <cell r="B250">
            <v>4110302</v>
          </cell>
          <cell r="C250"/>
          <cell r="D250" t="str">
            <v>CHAPUIS FRERES</v>
          </cell>
        </row>
        <row r="251">
          <cell r="B251">
            <v>4110303</v>
          </cell>
          <cell r="C251"/>
          <cell r="D251" t="str">
            <v>CHAPART PIERRE</v>
          </cell>
        </row>
        <row r="252">
          <cell r="B252">
            <v>4110304</v>
          </cell>
          <cell r="C252"/>
          <cell r="D252" t="str">
            <v xml:space="preserve"> </v>
          </cell>
        </row>
        <row r="253">
          <cell r="B253">
            <v>4110305</v>
          </cell>
          <cell r="C253"/>
          <cell r="D253" t="str">
            <v>CABLOFIL</v>
          </cell>
        </row>
        <row r="254">
          <cell r="B254">
            <v>4110306</v>
          </cell>
          <cell r="C254"/>
          <cell r="D254" t="str">
            <v>CERNESSON DOMINIQUE</v>
          </cell>
        </row>
        <row r="255">
          <cell r="B255">
            <v>4110307</v>
          </cell>
          <cell r="C255"/>
          <cell r="D255" t="str">
            <v>CEDEMO</v>
          </cell>
        </row>
        <row r="256">
          <cell r="B256">
            <v>4110308</v>
          </cell>
          <cell r="C256"/>
          <cell r="D256" t="str">
            <v>CIRON</v>
          </cell>
        </row>
        <row r="257">
          <cell r="B257">
            <v>4110309</v>
          </cell>
          <cell r="C257"/>
          <cell r="D257" t="str">
            <v>CATINOT</v>
          </cell>
        </row>
        <row r="258">
          <cell r="B258">
            <v>4110310</v>
          </cell>
          <cell r="C258"/>
          <cell r="D258" t="str">
            <v>CARCASSE</v>
          </cell>
        </row>
        <row r="259">
          <cell r="B259">
            <v>4110311</v>
          </cell>
          <cell r="C259"/>
          <cell r="D259" t="str">
            <v>CES</v>
          </cell>
        </row>
        <row r="260">
          <cell r="B260">
            <v>4110312</v>
          </cell>
          <cell r="C260"/>
          <cell r="D260" t="str">
            <v xml:space="preserve"> </v>
          </cell>
        </row>
        <row r="261">
          <cell r="B261">
            <v>4110313</v>
          </cell>
          <cell r="C261"/>
          <cell r="D261" t="str">
            <v xml:space="preserve"> </v>
          </cell>
        </row>
        <row r="262">
          <cell r="B262">
            <v>4110314</v>
          </cell>
          <cell r="C262"/>
          <cell r="D262" t="str">
            <v xml:space="preserve"> </v>
          </cell>
        </row>
        <row r="263">
          <cell r="B263">
            <v>4110315</v>
          </cell>
          <cell r="C263"/>
          <cell r="D263">
            <v>0</v>
          </cell>
        </row>
        <row r="264">
          <cell r="B264">
            <v>4110399</v>
          </cell>
          <cell r="C264"/>
          <cell r="D264" t="str">
            <v>CLTS - C</v>
          </cell>
        </row>
        <row r="265">
          <cell r="B265">
            <v>4110401</v>
          </cell>
          <cell r="C265"/>
          <cell r="D265" t="str">
            <v>DIJON AFFUTAGE</v>
          </cell>
        </row>
        <row r="266">
          <cell r="B266">
            <v>4110402</v>
          </cell>
          <cell r="C266"/>
          <cell r="D266" t="str">
            <v>DANDELOT</v>
          </cell>
        </row>
        <row r="267">
          <cell r="B267">
            <v>4110403</v>
          </cell>
          <cell r="C267"/>
          <cell r="D267" t="str">
            <v>DDE MONTBARD</v>
          </cell>
        </row>
        <row r="268">
          <cell r="B268">
            <v>4110404</v>
          </cell>
          <cell r="C268"/>
          <cell r="D268" t="str">
            <v>DGP</v>
          </cell>
        </row>
        <row r="269">
          <cell r="B269">
            <v>4110405</v>
          </cell>
          <cell r="C269"/>
          <cell r="D269" t="str">
            <v>DORAS</v>
          </cell>
        </row>
        <row r="270">
          <cell r="B270">
            <v>4110406</v>
          </cell>
          <cell r="C270"/>
          <cell r="D270" t="str">
            <v>DUPUY</v>
          </cell>
        </row>
        <row r="271">
          <cell r="B271">
            <v>4110407</v>
          </cell>
          <cell r="C271"/>
          <cell r="D271" t="str">
            <v>DELPECH</v>
          </cell>
        </row>
        <row r="272">
          <cell r="B272">
            <v>4110408</v>
          </cell>
          <cell r="C272"/>
          <cell r="D272" t="str">
            <v>DOUIX</v>
          </cell>
        </row>
        <row r="273">
          <cell r="B273">
            <v>4110409</v>
          </cell>
          <cell r="C273"/>
          <cell r="D273" t="str">
            <v xml:space="preserve"> </v>
          </cell>
        </row>
        <row r="274">
          <cell r="B274">
            <v>4110410</v>
          </cell>
          <cell r="C274"/>
          <cell r="D274" t="str">
            <v xml:space="preserve"> </v>
          </cell>
        </row>
        <row r="275">
          <cell r="B275">
            <v>4110411</v>
          </cell>
          <cell r="C275"/>
          <cell r="D275" t="str">
            <v xml:space="preserve"> </v>
          </cell>
        </row>
        <row r="276">
          <cell r="B276">
            <v>4110412</v>
          </cell>
          <cell r="C276"/>
          <cell r="D276" t="str">
            <v xml:space="preserve"> </v>
          </cell>
        </row>
        <row r="277">
          <cell r="B277">
            <v>4110413</v>
          </cell>
          <cell r="C277"/>
          <cell r="D277">
            <v>0</v>
          </cell>
        </row>
        <row r="278">
          <cell r="B278">
            <v>4110414</v>
          </cell>
          <cell r="C278"/>
          <cell r="D278">
            <v>0</v>
          </cell>
        </row>
        <row r="279">
          <cell r="B279">
            <v>4110415</v>
          </cell>
          <cell r="C279"/>
          <cell r="D279">
            <v>0</v>
          </cell>
        </row>
        <row r="280">
          <cell r="B280">
            <v>4110499</v>
          </cell>
          <cell r="C280"/>
          <cell r="D280" t="str">
            <v>CLTS - D</v>
          </cell>
        </row>
        <row r="281">
          <cell r="B281">
            <v>4110501</v>
          </cell>
          <cell r="C281"/>
          <cell r="D281" t="str">
            <v>GOUOT EARL</v>
          </cell>
        </row>
        <row r="282">
          <cell r="B282">
            <v>4110502</v>
          </cell>
          <cell r="C282"/>
          <cell r="D282" t="str">
            <v>FLEURY EARL</v>
          </cell>
        </row>
        <row r="283">
          <cell r="B283">
            <v>4110503</v>
          </cell>
          <cell r="C283"/>
          <cell r="D283" t="str">
            <v>ROUVRAY PLAST</v>
          </cell>
        </row>
        <row r="284">
          <cell r="B284">
            <v>4110504</v>
          </cell>
          <cell r="C284"/>
          <cell r="D284" t="str">
            <v>EMA</v>
          </cell>
        </row>
        <row r="285">
          <cell r="B285">
            <v>4110505</v>
          </cell>
          <cell r="C285"/>
          <cell r="D285" t="str">
            <v>EIMI</v>
          </cell>
        </row>
        <row r="286">
          <cell r="B286">
            <v>4110506</v>
          </cell>
          <cell r="C286"/>
          <cell r="D286" t="str">
            <v>LES ENFANTS DU METRO</v>
          </cell>
        </row>
        <row r="287">
          <cell r="B287">
            <v>4110507</v>
          </cell>
          <cell r="C287"/>
          <cell r="D287" t="str">
            <v>EQUIP SERVICE</v>
          </cell>
        </row>
        <row r="288">
          <cell r="B288">
            <v>4110508</v>
          </cell>
          <cell r="C288"/>
          <cell r="D288" t="str">
            <v>ECO MOTOCULTURE IS</v>
          </cell>
        </row>
        <row r="289">
          <cell r="B289">
            <v>4110509</v>
          </cell>
          <cell r="C289"/>
          <cell r="D289" t="str">
            <v>ESPACE MENUISERIE</v>
          </cell>
        </row>
        <row r="290">
          <cell r="B290">
            <v>4110510</v>
          </cell>
          <cell r="C290"/>
          <cell r="D290" t="str">
            <v xml:space="preserve"> </v>
          </cell>
        </row>
        <row r="291">
          <cell r="B291">
            <v>4110511</v>
          </cell>
          <cell r="C291"/>
          <cell r="D291">
            <v>0</v>
          </cell>
        </row>
        <row r="292">
          <cell r="B292">
            <v>4110512</v>
          </cell>
          <cell r="C292"/>
          <cell r="D292">
            <v>0</v>
          </cell>
        </row>
        <row r="293">
          <cell r="B293">
            <v>4110513</v>
          </cell>
          <cell r="C293"/>
          <cell r="D293">
            <v>0</v>
          </cell>
        </row>
        <row r="294">
          <cell r="B294">
            <v>4110514</v>
          </cell>
          <cell r="C294"/>
          <cell r="D294">
            <v>0</v>
          </cell>
        </row>
        <row r="295">
          <cell r="B295">
            <v>4110515</v>
          </cell>
          <cell r="C295"/>
          <cell r="D295">
            <v>0</v>
          </cell>
        </row>
        <row r="296">
          <cell r="B296">
            <v>4110599</v>
          </cell>
          <cell r="C296"/>
          <cell r="D296" t="str">
            <v>CLTS - E</v>
          </cell>
        </row>
        <row r="297">
          <cell r="B297">
            <v>4110601</v>
          </cell>
          <cell r="C297"/>
          <cell r="D297" t="str">
            <v>FEVRIER YVES</v>
          </cell>
        </row>
        <row r="298">
          <cell r="B298">
            <v>4110602</v>
          </cell>
          <cell r="C298"/>
          <cell r="D298" t="str">
            <v>GAEC DE L'EPICEA</v>
          </cell>
        </row>
        <row r="299">
          <cell r="B299">
            <v>4110603</v>
          </cell>
          <cell r="C299"/>
          <cell r="D299" t="str">
            <v>HERMANN Atelier Ivoire</v>
          </cell>
        </row>
        <row r="300">
          <cell r="B300">
            <v>4110604</v>
          </cell>
          <cell r="C300"/>
          <cell r="D300" t="str">
            <v>ECO MOTOCULTURE</v>
          </cell>
        </row>
        <row r="301">
          <cell r="B301">
            <v>4110605</v>
          </cell>
          <cell r="C301"/>
          <cell r="D301" t="str">
            <v>ENTREPOT BRICOLAGE</v>
          </cell>
        </row>
        <row r="302">
          <cell r="B302">
            <v>4110606</v>
          </cell>
          <cell r="C302"/>
          <cell r="D302" t="str">
            <v>FOUSSIER</v>
          </cell>
        </row>
        <row r="303">
          <cell r="B303">
            <v>4110607</v>
          </cell>
          <cell r="C303"/>
          <cell r="D303" t="str">
            <v>FIEMEYER GERMAIN</v>
          </cell>
        </row>
        <row r="304">
          <cell r="B304">
            <v>4110608</v>
          </cell>
          <cell r="C304"/>
          <cell r="D304" t="str">
            <v>HM BOIS DESING</v>
          </cell>
        </row>
        <row r="305">
          <cell r="B305">
            <v>4110609</v>
          </cell>
          <cell r="C305"/>
          <cell r="D305" t="str">
            <v>HUMBERT</v>
          </cell>
        </row>
        <row r="306">
          <cell r="B306">
            <v>4110610</v>
          </cell>
          <cell r="C306"/>
          <cell r="D306" t="str">
            <v>GEORGIN ETS</v>
          </cell>
        </row>
        <row r="307">
          <cell r="B307">
            <v>4110611</v>
          </cell>
          <cell r="C307"/>
          <cell r="D307" t="str">
            <v>FLACELIERE</v>
          </cell>
        </row>
        <row r="308">
          <cell r="B308">
            <v>4110612</v>
          </cell>
          <cell r="C308"/>
          <cell r="D308" t="str">
            <v>FORGE</v>
          </cell>
        </row>
        <row r="309">
          <cell r="B309">
            <v>4110613</v>
          </cell>
          <cell r="C309"/>
          <cell r="D309" t="str">
            <v>GRUET Menuiserie</v>
          </cell>
        </row>
        <row r="310">
          <cell r="B310">
            <v>4110614</v>
          </cell>
          <cell r="C310"/>
          <cell r="D310" t="str">
            <v>HEURET</v>
          </cell>
        </row>
        <row r="311">
          <cell r="B311">
            <v>4110615</v>
          </cell>
          <cell r="C311"/>
          <cell r="D311" t="str">
            <v>GTL</v>
          </cell>
        </row>
        <row r="312">
          <cell r="B312">
            <v>4110616</v>
          </cell>
          <cell r="C312"/>
          <cell r="D312" t="str">
            <v>FAINE</v>
          </cell>
        </row>
        <row r="313">
          <cell r="B313">
            <v>4110617</v>
          </cell>
          <cell r="C313"/>
          <cell r="D313" t="str">
            <v>GIBOUX</v>
          </cell>
        </row>
        <row r="314">
          <cell r="B314">
            <v>4110618</v>
          </cell>
          <cell r="C314"/>
          <cell r="D314" t="str">
            <v>GUILLER</v>
          </cell>
        </row>
        <row r="315">
          <cell r="B315">
            <v>4110619</v>
          </cell>
          <cell r="C315"/>
          <cell r="D315">
            <v>0</v>
          </cell>
        </row>
        <row r="316">
          <cell r="B316">
            <v>4110620</v>
          </cell>
          <cell r="C316"/>
          <cell r="D316">
            <v>0</v>
          </cell>
        </row>
        <row r="317">
          <cell r="B317">
            <v>4110621</v>
          </cell>
          <cell r="C317"/>
          <cell r="D317" t="str">
            <v>GIRARD AUBERTIN</v>
          </cell>
        </row>
        <row r="318">
          <cell r="B318">
            <v>4110622</v>
          </cell>
          <cell r="C318"/>
          <cell r="D318" t="str">
            <v>GALLICE</v>
          </cell>
        </row>
        <row r="319">
          <cell r="B319">
            <v>4110623</v>
          </cell>
          <cell r="C319"/>
          <cell r="D319" t="str">
            <v>GOUDET</v>
          </cell>
        </row>
        <row r="320">
          <cell r="B320">
            <v>4110624</v>
          </cell>
          <cell r="C320"/>
          <cell r="D320" t="str">
            <v>GRESSET</v>
          </cell>
        </row>
        <row r="321">
          <cell r="B321">
            <v>4110625</v>
          </cell>
          <cell r="C321"/>
          <cell r="D321">
            <v>0</v>
          </cell>
        </row>
        <row r="322">
          <cell r="B322">
            <v>4110626</v>
          </cell>
          <cell r="C322"/>
          <cell r="D322">
            <v>0</v>
          </cell>
        </row>
        <row r="323">
          <cell r="B323">
            <v>4110627</v>
          </cell>
          <cell r="C323"/>
          <cell r="D323">
            <v>0</v>
          </cell>
        </row>
        <row r="324">
          <cell r="B324">
            <v>4110628</v>
          </cell>
          <cell r="C324"/>
          <cell r="D324">
            <v>0</v>
          </cell>
        </row>
        <row r="325">
          <cell r="B325">
            <v>4110629</v>
          </cell>
          <cell r="C325"/>
          <cell r="D325" t="str">
            <v>HUDELEY</v>
          </cell>
        </row>
        <row r="326">
          <cell r="B326">
            <v>4110630</v>
          </cell>
          <cell r="C326"/>
          <cell r="D326">
            <v>0</v>
          </cell>
        </row>
        <row r="327">
          <cell r="B327">
            <v>4110699</v>
          </cell>
          <cell r="C327"/>
          <cell r="D327" t="str">
            <v>CLTS - F - G - H</v>
          </cell>
        </row>
        <row r="328">
          <cell r="B328">
            <v>4111101</v>
          </cell>
          <cell r="C328"/>
          <cell r="D328" t="str">
            <v>JERUSALEM SARL</v>
          </cell>
        </row>
        <row r="329">
          <cell r="B329">
            <v>4111102</v>
          </cell>
          <cell r="C329"/>
          <cell r="D329" t="str">
            <v>JOURDAN</v>
          </cell>
        </row>
        <row r="330">
          <cell r="B330">
            <v>4111201</v>
          </cell>
          <cell r="C330"/>
          <cell r="D330" t="str">
            <v>LEP MONTBARD</v>
          </cell>
        </row>
        <row r="331">
          <cell r="B331">
            <v>4111202</v>
          </cell>
          <cell r="C331"/>
          <cell r="D331" t="str">
            <v>LAMBERT</v>
          </cell>
        </row>
        <row r="332">
          <cell r="B332">
            <v>4111203</v>
          </cell>
          <cell r="C332"/>
          <cell r="D332" t="str">
            <v>LEMOINE ETS</v>
          </cell>
        </row>
        <row r="333">
          <cell r="B333">
            <v>4111204</v>
          </cell>
          <cell r="C333"/>
          <cell r="D333" t="str">
            <v>INTAGLIO</v>
          </cell>
        </row>
        <row r="334">
          <cell r="B334">
            <v>4111205</v>
          </cell>
          <cell r="C334"/>
          <cell r="D334" t="str">
            <v>LAVERDAN</v>
          </cell>
        </row>
        <row r="335">
          <cell r="B335">
            <v>4111206</v>
          </cell>
          <cell r="C335"/>
          <cell r="D335" t="str">
            <v>LAMARCHE</v>
          </cell>
        </row>
        <row r="336">
          <cell r="B336">
            <v>4111207</v>
          </cell>
          <cell r="C336"/>
          <cell r="D336" t="str">
            <v>LE MOBILIER BOURGUIGNON</v>
          </cell>
        </row>
        <row r="337">
          <cell r="B337">
            <v>4111208</v>
          </cell>
          <cell r="C337"/>
          <cell r="D337" t="str">
            <v>LEROY</v>
          </cell>
        </row>
        <row r="338">
          <cell r="B338">
            <v>4111209</v>
          </cell>
          <cell r="C338"/>
          <cell r="D338" t="str">
            <v>L'ESSENCE BOIS</v>
          </cell>
        </row>
        <row r="339">
          <cell r="B339">
            <v>4111210</v>
          </cell>
          <cell r="C339"/>
          <cell r="D339" t="str">
            <v>LORRILLIARD</v>
          </cell>
        </row>
        <row r="340">
          <cell r="B340">
            <v>4111211</v>
          </cell>
          <cell r="C340"/>
          <cell r="D340" t="str">
            <v>LERNOULD</v>
          </cell>
        </row>
        <row r="341">
          <cell r="B341">
            <v>4111212</v>
          </cell>
          <cell r="C341"/>
          <cell r="D341" t="str">
            <v>JTP</v>
          </cell>
        </row>
        <row r="342">
          <cell r="B342">
            <v>4111213</v>
          </cell>
          <cell r="C342"/>
          <cell r="D342" t="str">
            <v>LAVIER</v>
          </cell>
        </row>
        <row r="343">
          <cell r="B343">
            <v>4111214</v>
          </cell>
          <cell r="C343"/>
          <cell r="D343" t="str">
            <v>LE RABOT CHATILLONNAIS</v>
          </cell>
        </row>
        <row r="344">
          <cell r="B344">
            <v>4111215</v>
          </cell>
          <cell r="C344"/>
          <cell r="D344" t="str">
            <v>LANGUEREAU</v>
          </cell>
        </row>
        <row r="345">
          <cell r="B345">
            <v>4111216</v>
          </cell>
          <cell r="C345"/>
          <cell r="D345">
            <v>0</v>
          </cell>
        </row>
        <row r="346">
          <cell r="B346">
            <v>4111217</v>
          </cell>
          <cell r="C346"/>
          <cell r="D346">
            <v>0</v>
          </cell>
        </row>
        <row r="347">
          <cell r="B347">
            <v>4111218</v>
          </cell>
          <cell r="C347"/>
          <cell r="D347">
            <v>0</v>
          </cell>
        </row>
        <row r="348">
          <cell r="B348">
            <v>4111219</v>
          </cell>
          <cell r="C348"/>
          <cell r="D348">
            <v>0</v>
          </cell>
        </row>
        <row r="349">
          <cell r="B349">
            <v>4111220</v>
          </cell>
          <cell r="C349"/>
          <cell r="D349">
            <v>0</v>
          </cell>
        </row>
        <row r="350">
          <cell r="B350">
            <v>4111299</v>
          </cell>
          <cell r="C350"/>
          <cell r="D350" t="str">
            <v>CLTS -I - J - K - L</v>
          </cell>
        </row>
        <row r="351">
          <cell r="B351">
            <v>4111301</v>
          </cell>
          <cell r="C351"/>
          <cell r="D351" t="str">
            <v>METAL DEPLOYE REISISTOR</v>
          </cell>
        </row>
        <row r="352">
          <cell r="B352">
            <v>4111302</v>
          </cell>
          <cell r="C352"/>
          <cell r="D352" t="str">
            <v>MISTRAL</v>
          </cell>
        </row>
        <row r="353">
          <cell r="B353">
            <v>4111303</v>
          </cell>
          <cell r="C353"/>
          <cell r="D353" t="str">
            <v>MOTOCULTURE AUXOIS (MOA)</v>
          </cell>
        </row>
        <row r="354">
          <cell r="B354">
            <v>4111304</v>
          </cell>
          <cell r="C354"/>
          <cell r="D354" t="str">
            <v>TECHNO PROFILS</v>
          </cell>
        </row>
        <row r="355">
          <cell r="B355">
            <v>4111305</v>
          </cell>
          <cell r="C355"/>
          <cell r="D355" t="str">
            <v>MORIN</v>
          </cell>
        </row>
        <row r="356">
          <cell r="B356">
            <v>4111306</v>
          </cell>
          <cell r="C356"/>
          <cell r="D356" t="str">
            <v>MUGNIER</v>
          </cell>
        </row>
        <row r="357">
          <cell r="B357">
            <v>4111307</v>
          </cell>
          <cell r="C357"/>
          <cell r="D357" t="str">
            <v>MTHF</v>
          </cell>
        </row>
        <row r="358">
          <cell r="B358">
            <v>4111308</v>
          </cell>
          <cell r="C358"/>
          <cell r="D358" t="str">
            <v>NICOLARDOT</v>
          </cell>
        </row>
        <row r="359">
          <cell r="B359">
            <v>4111309</v>
          </cell>
          <cell r="C359"/>
          <cell r="D359" t="str">
            <v>MATIRON</v>
          </cell>
        </row>
        <row r="360">
          <cell r="B360">
            <v>4111310</v>
          </cell>
          <cell r="C360"/>
          <cell r="D360" t="str">
            <v>MGB 21</v>
          </cell>
        </row>
        <row r="361">
          <cell r="B361">
            <v>4111311</v>
          </cell>
          <cell r="C361"/>
          <cell r="D361" t="str">
            <v>MGO</v>
          </cell>
        </row>
        <row r="362">
          <cell r="B362">
            <v>4111312</v>
          </cell>
          <cell r="C362"/>
          <cell r="D362" t="str">
            <v>MOINS</v>
          </cell>
        </row>
        <row r="363">
          <cell r="B363">
            <v>4111313</v>
          </cell>
          <cell r="C363"/>
          <cell r="D363" t="str">
            <v>MOUSSERON J.Michel</v>
          </cell>
        </row>
        <row r="364">
          <cell r="B364">
            <v>4111314</v>
          </cell>
          <cell r="C364"/>
          <cell r="D364" t="str">
            <v>MAGNON</v>
          </cell>
        </row>
        <row r="365">
          <cell r="B365">
            <v>4111315</v>
          </cell>
          <cell r="C365"/>
          <cell r="D365" t="str">
            <v>MECA CHAINEY</v>
          </cell>
        </row>
        <row r="366">
          <cell r="B366">
            <v>4111316</v>
          </cell>
          <cell r="C366"/>
          <cell r="D366" t="str">
            <v>MENUISERIE ALEXANDRE</v>
          </cell>
        </row>
        <row r="367">
          <cell r="B367">
            <v>4111317</v>
          </cell>
          <cell r="C367"/>
          <cell r="D367" t="str">
            <v>MUTIN JB</v>
          </cell>
        </row>
        <row r="368">
          <cell r="B368">
            <v>4111318</v>
          </cell>
          <cell r="C368"/>
          <cell r="D368" t="str">
            <v>MONTBARD PNEUS</v>
          </cell>
        </row>
        <row r="369">
          <cell r="B369">
            <v>4111319</v>
          </cell>
          <cell r="C369"/>
          <cell r="D369" t="str">
            <v>MARCHI</v>
          </cell>
        </row>
        <row r="370">
          <cell r="B370">
            <v>4111320</v>
          </cell>
          <cell r="C370"/>
          <cell r="D370" t="str">
            <v>MYRAL</v>
          </cell>
        </row>
        <row r="371">
          <cell r="B371">
            <v>4111321</v>
          </cell>
          <cell r="C371"/>
          <cell r="D371" t="str">
            <v>MENUISERIE de L'AUXOIS</v>
          </cell>
        </row>
        <row r="372">
          <cell r="B372">
            <v>4111322</v>
          </cell>
          <cell r="C372"/>
          <cell r="D372" t="str">
            <v>MENUISERIE de L'OUCHE</v>
          </cell>
        </row>
        <row r="373">
          <cell r="B373">
            <v>4111323</v>
          </cell>
          <cell r="C373"/>
          <cell r="D373" t="str">
            <v>MARTENS</v>
          </cell>
        </row>
        <row r="374">
          <cell r="B374">
            <v>4111324</v>
          </cell>
          <cell r="C374"/>
          <cell r="D374" t="str">
            <v>MOUSSERON JL</v>
          </cell>
        </row>
        <row r="375">
          <cell r="B375">
            <v>4111325</v>
          </cell>
          <cell r="C375"/>
          <cell r="D375" t="str">
            <v>M.A.D.B.</v>
          </cell>
        </row>
        <row r="376">
          <cell r="B376">
            <v>4111326</v>
          </cell>
          <cell r="C376"/>
          <cell r="D376">
            <v>0</v>
          </cell>
        </row>
        <row r="377">
          <cell r="B377">
            <v>4111327</v>
          </cell>
          <cell r="C377"/>
          <cell r="D377">
            <v>0</v>
          </cell>
        </row>
        <row r="378">
          <cell r="B378">
            <v>4111328</v>
          </cell>
          <cell r="C378"/>
          <cell r="D378">
            <v>0</v>
          </cell>
        </row>
        <row r="379">
          <cell r="B379">
            <v>4111329</v>
          </cell>
          <cell r="C379"/>
          <cell r="D379">
            <v>0</v>
          </cell>
        </row>
        <row r="380">
          <cell r="B380">
            <v>4111330</v>
          </cell>
          <cell r="C380"/>
          <cell r="D380">
            <v>0</v>
          </cell>
        </row>
        <row r="381">
          <cell r="B381">
            <v>4111399</v>
          </cell>
          <cell r="C381"/>
          <cell r="D381" t="str">
            <v>CLTS - M</v>
          </cell>
        </row>
        <row r="382">
          <cell r="B382">
            <v>4111401</v>
          </cell>
          <cell r="C382"/>
          <cell r="D382" t="str">
            <v>NIEUTIN</v>
          </cell>
        </row>
        <row r="383">
          <cell r="B383">
            <v>4111402</v>
          </cell>
          <cell r="C383"/>
          <cell r="D383" t="str">
            <v xml:space="preserve"> </v>
          </cell>
        </row>
        <row r="384">
          <cell r="B384">
            <v>4111403</v>
          </cell>
          <cell r="C384"/>
          <cell r="D384" t="str">
            <v xml:space="preserve"> </v>
          </cell>
        </row>
        <row r="385">
          <cell r="B385">
            <v>4111404</v>
          </cell>
          <cell r="C385"/>
          <cell r="D385" t="str">
            <v xml:space="preserve"> </v>
          </cell>
        </row>
        <row r="386">
          <cell r="B386">
            <v>4111405</v>
          </cell>
          <cell r="C386"/>
          <cell r="D386" t="str">
            <v xml:space="preserve"> </v>
          </cell>
        </row>
        <row r="387">
          <cell r="B387">
            <v>4111499</v>
          </cell>
          <cell r="C387"/>
          <cell r="D387" t="str">
            <v>CLTS - N</v>
          </cell>
        </row>
        <row r="388">
          <cell r="B388">
            <v>4111501</v>
          </cell>
          <cell r="C388"/>
          <cell r="D388" t="str">
            <v>ONF</v>
          </cell>
        </row>
        <row r="389">
          <cell r="B389">
            <v>4111502</v>
          </cell>
          <cell r="C389"/>
          <cell r="D389" t="str">
            <v>OLIVIER</v>
          </cell>
        </row>
        <row r="390">
          <cell r="B390">
            <v>4111503</v>
          </cell>
          <cell r="C390"/>
          <cell r="D390" t="str">
            <v>OBROTHER</v>
          </cell>
        </row>
        <row r="391">
          <cell r="B391">
            <v>4111504</v>
          </cell>
          <cell r="C391"/>
          <cell r="D391" t="str">
            <v xml:space="preserve"> </v>
          </cell>
        </row>
        <row r="392">
          <cell r="B392">
            <v>4111599</v>
          </cell>
          <cell r="C392"/>
          <cell r="D392" t="str">
            <v>CLTS - O</v>
          </cell>
        </row>
        <row r="393">
          <cell r="B393">
            <v>4111601</v>
          </cell>
          <cell r="C393"/>
          <cell r="D393" t="str">
            <v>3M BRICOLAGE &amp; BATIMENT</v>
          </cell>
        </row>
        <row r="394">
          <cell r="B394">
            <v>4111602</v>
          </cell>
          <cell r="C394"/>
          <cell r="D394" t="str">
            <v>PETRY</v>
          </cell>
        </row>
        <row r="395">
          <cell r="B395">
            <v>4111603</v>
          </cell>
          <cell r="C395"/>
          <cell r="D395" t="str">
            <v>ADHEX TECHNOLOGIES</v>
          </cell>
        </row>
        <row r="396">
          <cell r="B396">
            <v>4111604</v>
          </cell>
          <cell r="C396"/>
          <cell r="D396" t="str">
            <v>POLYMOUSSE</v>
          </cell>
        </row>
        <row r="397">
          <cell r="B397">
            <v>4111605</v>
          </cell>
          <cell r="C397"/>
          <cell r="D397" t="str">
            <v>PACOTTE</v>
          </cell>
        </row>
        <row r="398">
          <cell r="B398">
            <v>4111606</v>
          </cell>
          <cell r="C398"/>
          <cell r="D398" t="str">
            <v>PEVESCAL</v>
          </cell>
        </row>
        <row r="399">
          <cell r="B399">
            <v>4111607</v>
          </cell>
          <cell r="C399"/>
          <cell r="D399" t="str">
            <v>PIOCHE</v>
          </cell>
        </row>
        <row r="400">
          <cell r="B400">
            <v>4111608</v>
          </cell>
          <cell r="C400"/>
          <cell r="D400" t="str">
            <v>PELLETIER</v>
          </cell>
        </row>
        <row r="401">
          <cell r="B401">
            <v>4111609</v>
          </cell>
          <cell r="C401"/>
          <cell r="D401" t="str">
            <v>PROVEA</v>
          </cell>
        </row>
        <row r="402">
          <cell r="B402">
            <v>4111610</v>
          </cell>
          <cell r="C402"/>
          <cell r="D402" t="str">
            <v>POP</v>
          </cell>
        </row>
        <row r="403">
          <cell r="B403">
            <v>4111611</v>
          </cell>
          <cell r="C403"/>
          <cell r="D403" t="str">
            <v>PIALAT</v>
          </cell>
        </row>
        <row r="404">
          <cell r="B404">
            <v>4111612</v>
          </cell>
          <cell r="C404"/>
          <cell r="D404">
            <v>0</v>
          </cell>
        </row>
        <row r="405">
          <cell r="B405">
            <v>4111613</v>
          </cell>
          <cell r="C405"/>
          <cell r="D405">
            <v>0</v>
          </cell>
        </row>
        <row r="406">
          <cell r="B406">
            <v>4111614</v>
          </cell>
          <cell r="C406"/>
          <cell r="D406" t="str">
            <v>PRESSING</v>
          </cell>
        </row>
        <row r="407">
          <cell r="B407">
            <v>4111615</v>
          </cell>
          <cell r="C407"/>
          <cell r="D407" t="str">
            <v>PRELAT</v>
          </cell>
        </row>
        <row r="408">
          <cell r="B408">
            <v>4111699</v>
          </cell>
          <cell r="C408"/>
          <cell r="D408" t="str">
            <v>CLTS - P</v>
          </cell>
        </row>
        <row r="409">
          <cell r="B409">
            <v>4111801</v>
          </cell>
          <cell r="C409"/>
          <cell r="D409" t="str">
            <v>REMOND MENUISERIE</v>
          </cell>
        </row>
        <row r="410">
          <cell r="B410">
            <v>4111802</v>
          </cell>
          <cell r="C410"/>
          <cell r="D410" t="str">
            <v>RISTORI</v>
          </cell>
        </row>
        <row r="411">
          <cell r="B411">
            <v>4111803</v>
          </cell>
          <cell r="C411"/>
          <cell r="D411" t="str">
            <v>ROSSI ETS</v>
          </cell>
        </row>
        <row r="412">
          <cell r="B412">
            <v>4111804</v>
          </cell>
          <cell r="C412"/>
          <cell r="D412" t="str">
            <v>ROSSI MENUISERIE</v>
          </cell>
        </row>
        <row r="413">
          <cell r="B413">
            <v>4111805</v>
          </cell>
          <cell r="C413"/>
          <cell r="D413" t="str">
            <v>REMOND DOMINIQUE</v>
          </cell>
        </row>
        <row r="414">
          <cell r="B414">
            <v>4111806</v>
          </cell>
          <cell r="C414"/>
          <cell r="D414" t="str">
            <v>TONNELLERIE REMOND</v>
          </cell>
        </row>
        <row r="415">
          <cell r="B415">
            <v>4111807</v>
          </cell>
          <cell r="C415"/>
          <cell r="D415" t="str">
            <v>ETS RICHARD</v>
          </cell>
        </row>
        <row r="416">
          <cell r="B416">
            <v>4111808</v>
          </cell>
          <cell r="C416"/>
          <cell r="D416" t="str">
            <v>RENARD</v>
          </cell>
        </row>
        <row r="417">
          <cell r="B417">
            <v>4111809</v>
          </cell>
          <cell r="C417"/>
          <cell r="D417" t="str">
            <v>RICHEBOURG</v>
          </cell>
        </row>
        <row r="418">
          <cell r="B418">
            <v>4111810</v>
          </cell>
          <cell r="C418"/>
          <cell r="D418" t="str">
            <v>ROY</v>
          </cell>
        </row>
        <row r="419">
          <cell r="B419">
            <v>4111811</v>
          </cell>
          <cell r="C419"/>
          <cell r="D419" t="str">
            <v>ROBINET Menuiserie</v>
          </cell>
        </row>
        <row r="420">
          <cell r="B420">
            <v>4111812</v>
          </cell>
          <cell r="C420"/>
          <cell r="D420" t="str">
            <v>RAVERAT</v>
          </cell>
        </row>
        <row r="421">
          <cell r="B421">
            <v>4111813</v>
          </cell>
          <cell r="C421"/>
          <cell r="D421">
            <v>0</v>
          </cell>
        </row>
        <row r="422">
          <cell r="B422">
            <v>4111814</v>
          </cell>
          <cell r="C422"/>
          <cell r="D422">
            <v>0</v>
          </cell>
        </row>
        <row r="423">
          <cell r="B423">
            <v>4111815</v>
          </cell>
          <cell r="C423"/>
          <cell r="D423">
            <v>0</v>
          </cell>
        </row>
        <row r="424">
          <cell r="B424">
            <v>4111816</v>
          </cell>
          <cell r="C424"/>
          <cell r="D424">
            <v>0</v>
          </cell>
        </row>
        <row r="425">
          <cell r="B425">
            <v>4111817</v>
          </cell>
          <cell r="C425"/>
          <cell r="D425">
            <v>0</v>
          </cell>
        </row>
        <row r="426">
          <cell r="B426">
            <v>4111818</v>
          </cell>
          <cell r="C426"/>
          <cell r="D426">
            <v>0</v>
          </cell>
        </row>
        <row r="427">
          <cell r="B427">
            <v>4111819</v>
          </cell>
          <cell r="C427"/>
          <cell r="D427">
            <v>0</v>
          </cell>
        </row>
        <row r="428">
          <cell r="B428">
            <v>4111820</v>
          </cell>
          <cell r="C428"/>
          <cell r="D428">
            <v>0</v>
          </cell>
        </row>
        <row r="429">
          <cell r="B429">
            <v>4111899</v>
          </cell>
          <cell r="C429"/>
          <cell r="D429" t="str">
            <v>CLTS - Q - R</v>
          </cell>
        </row>
        <row r="430">
          <cell r="B430">
            <v>4111901</v>
          </cell>
          <cell r="C430"/>
          <cell r="D430" t="str">
            <v>DE KROES FEUILLETAGE</v>
          </cell>
        </row>
        <row r="431">
          <cell r="B431">
            <v>4111902</v>
          </cell>
          <cell r="C431"/>
          <cell r="D431" t="str">
            <v>SCIERIE AUXOIS</v>
          </cell>
        </row>
        <row r="432">
          <cell r="B432">
            <v>4111903</v>
          </cell>
          <cell r="C432"/>
          <cell r="D432" t="str">
            <v>SNCF</v>
          </cell>
        </row>
        <row r="433">
          <cell r="B433">
            <v>4111904</v>
          </cell>
          <cell r="C433"/>
          <cell r="D433" t="str">
            <v>SULLIOT</v>
          </cell>
        </row>
        <row r="434">
          <cell r="B434">
            <v>4111905</v>
          </cell>
          <cell r="C434"/>
          <cell r="D434" t="str">
            <v>STB</v>
          </cell>
        </row>
        <row r="435">
          <cell r="B435">
            <v>4111906</v>
          </cell>
          <cell r="C435"/>
          <cell r="D435" t="str">
            <v>SV-PRO</v>
          </cell>
        </row>
        <row r="436">
          <cell r="B436">
            <v>4111907</v>
          </cell>
          <cell r="C436"/>
          <cell r="D436" t="str">
            <v xml:space="preserve">SCIERIE MAISEY SDM </v>
          </cell>
        </row>
        <row r="437">
          <cell r="B437">
            <v>4111908</v>
          </cell>
          <cell r="C437"/>
          <cell r="D437" t="str">
            <v>SUPER U</v>
          </cell>
        </row>
        <row r="438">
          <cell r="B438">
            <v>4111909</v>
          </cell>
          <cell r="C438"/>
          <cell r="D438" t="str">
            <v>SANCHEZ</v>
          </cell>
        </row>
        <row r="439">
          <cell r="B439">
            <v>4111910</v>
          </cell>
          <cell r="C439"/>
          <cell r="D439" t="str">
            <v>SARDIN</v>
          </cell>
        </row>
        <row r="440">
          <cell r="B440">
            <v>4111911</v>
          </cell>
          <cell r="C440"/>
          <cell r="D440" t="str">
            <v>SABARLY</v>
          </cell>
        </row>
        <row r="441">
          <cell r="B441">
            <v>4111912</v>
          </cell>
          <cell r="C441"/>
          <cell r="D441">
            <v>0</v>
          </cell>
        </row>
        <row r="442">
          <cell r="B442">
            <v>4111913</v>
          </cell>
          <cell r="C442"/>
          <cell r="D442">
            <v>0</v>
          </cell>
        </row>
        <row r="443">
          <cell r="B443">
            <v>4111914</v>
          </cell>
          <cell r="C443"/>
          <cell r="D443">
            <v>0</v>
          </cell>
        </row>
        <row r="444">
          <cell r="B444">
            <v>4111915</v>
          </cell>
          <cell r="C444"/>
          <cell r="D444">
            <v>0</v>
          </cell>
        </row>
        <row r="445">
          <cell r="B445">
            <v>4111999</v>
          </cell>
          <cell r="C445"/>
          <cell r="D445" t="str">
            <v>CLTS - S</v>
          </cell>
        </row>
        <row r="446">
          <cell r="B446">
            <v>4112001</v>
          </cell>
          <cell r="C446"/>
          <cell r="D446" t="str">
            <v>TRAFOREX</v>
          </cell>
        </row>
        <row r="447">
          <cell r="B447">
            <v>4112002</v>
          </cell>
          <cell r="C447"/>
          <cell r="D447" t="str">
            <v>TOIT &amp; BOIS</v>
          </cell>
        </row>
        <row r="448">
          <cell r="B448">
            <v>4112003</v>
          </cell>
          <cell r="C448"/>
          <cell r="D448" t="str">
            <v>TENOT</v>
          </cell>
        </row>
        <row r="449">
          <cell r="B449">
            <v>4112004</v>
          </cell>
          <cell r="C449"/>
          <cell r="D449" t="str">
            <v>THOMASSIN</v>
          </cell>
        </row>
        <row r="450">
          <cell r="B450">
            <v>4112005</v>
          </cell>
          <cell r="C450"/>
          <cell r="D450" t="str">
            <v xml:space="preserve"> </v>
          </cell>
        </row>
        <row r="451">
          <cell r="B451">
            <v>4112006</v>
          </cell>
          <cell r="C451"/>
          <cell r="D451" t="str">
            <v xml:space="preserve"> </v>
          </cell>
        </row>
        <row r="452">
          <cell r="B452">
            <v>4112007</v>
          </cell>
          <cell r="C452"/>
          <cell r="D452" t="str">
            <v xml:space="preserve"> </v>
          </cell>
        </row>
        <row r="453">
          <cell r="B453">
            <v>4112008</v>
          </cell>
          <cell r="C453"/>
          <cell r="D453" t="str">
            <v xml:space="preserve"> </v>
          </cell>
        </row>
        <row r="454">
          <cell r="B454">
            <v>4112009</v>
          </cell>
          <cell r="C454"/>
          <cell r="D454">
            <v>0</v>
          </cell>
        </row>
        <row r="455">
          <cell r="B455">
            <v>4112010</v>
          </cell>
          <cell r="C455"/>
          <cell r="D455">
            <v>0</v>
          </cell>
        </row>
        <row r="456">
          <cell r="B456">
            <v>4112099</v>
          </cell>
          <cell r="C456"/>
          <cell r="D456" t="str">
            <v>CLTS - T - U</v>
          </cell>
        </row>
        <row r="457">
          <cell r="B457">
            <v>4112201</v>
          </cell>
          <cell r="C457"/>
          <cell r="D457" t="str">
            <v>VBT</v>
          </cell>
        </row>
        <row r="458">
          <cell r="B458">
            <v>4112202</v>
          </cell>
          <cell r="C458"/>
          <cell r="D458" t="str">
            <v>VANOMAT</v>
          </cell>
        </row>
        <row r="459">
          <cell r="B459">
            <v>4112204</v>
          </cell>
          <cell r="C459"/>
          <cell r="D459" t="str">
            <v>VALINOX NUCLEAIRE</v>
          </cell>
        </row>
        <row r="460">
          <cell r="B460">
            <v>4112205</v>
          </cell>
          <cell r="C460"/>
          <cell r="D460" t="str">
            <v>VMF</v>
          </cell>
        </row>
        <row r="461">
          <cell r="B461">
            <v>4112206</v>
          </cell>
          <cell r="C461"/>
          <cell r="D461" t="str">
            <v>VARET ETS</v>
          </cell>
        </row>
        <row r="462">
          <cell r="B462">
            <v>4112207</v>
          </cell>
          <cell r="C462"/>
          <cell r="D462" t="str">
            <v>VADOT</v>
          </cell>
        </row>
        <row r="463">
          <cell r="B463">
            <v>4112208</v>
          </cell>
          <cell r="C463"/>
          <cell r="D463" t="str">
            <v>VARET CHRISTIAN</v>
          </cell>
        </row>
        <row r="464">
          <cell r="B464">
            <v>4112209</v>
          </cell>
          <cell r="C464"/>
          <cell r="D464" t="str">
            <v>VIEL</v>
          </cell>
        </row>
        <row r="465">
          <cell r="B465">
            <v>4112210</v>
          </cell>
          <cell r="C465"/>
          <cell r="D465" t="str">
            <v xml:space="preserve"> </v>
          </cell>
        </row>
        <row r="466">
          <cell r="B466">
            <v>4112211</v>
          </cell>
          <cell r="C466"/>
          <cell r="D466" t="str">
            <v xml:space="preserve"> </v>
          </cell>
        </row>
        <row r="467">
          <cell r="B467">
            <v>4112299</v>
          </cell>
          <cell r="C467"/>
          <cell r="D467" t="str">
            <v>CLTS - V</v>
          </cell>
        </row>
        <row r="468">
          <cell r="B468">
            <v>4112301</v>
          </cell>
          <cell r="C468"/>
          <cell r="D468" t="str">
            <v>BOIS &amp; MATERIAUX</v>
          </cell>
        </row>
        <row r="469">
          <cell r="B469">
            <v>4112302</v>
          </cell>
          <cell r="C469"/>
          <cell r="D469" t="str">
            <v xml:space="preserve"> </v>
          </cell>
        </row>
        <row r="470">
          <cell r="B470">
            <v>4112303</v>
          </cell>
          <cell r="C470"/>
          <cell r="D470">
            <v>0</v>
          </cell>
        </row>
        <row r="471">
          <cell r="B471">
            <v>4112304</v>
          </cell>
          <cell r="C471"/>
          <cell r="D471">
            <v>0</v>
          </cell>
        </row>
        <row r="472">
          <cell r="B472">
            <v>4112305</v>
          </cell>
          <cell r="C472"/>
          <cell r="D472">
            <v>0</v>
          </cell>
        </row>
        <row r="473">
          <cell r="B473">
            <v>4112399</v>
          </cell>
          <cell r="C473"/>
          <cell r="D473" t="str">
            <v>CLTS - W -X - Y - Z</v>
          </cell>
        </row>
        <row r="474">
          <cell r="B474">
            <v>4112510</v>
          </cell>
          <cell r="C474"/>
          <cell r="D474" t="str">
            <v>Clts Vtes CHQ</v>
          </cell>
        </row>
        <row r="475">
          <cell r="B475">
            <v>4112520</v>
          </cell>
          <cell r="C475"/>
          <cell r="D475" t="str">
            <v>Clts Vtes ESP</v>
          </cell>
        </row>
        <row r="476">
          <cell r="B476">
            <v>4119000</v>
          </cell>
          <cell r="C476"/>
          <cell r="D476" t="str">
            <v>Autres CLIENTS DIVERS</v>
          </cell>
        </row>
        <row r="477">
          <cell r="B477">
            <v>4119100</v>
          </cell>
          <cell r="C477"/>
          <cell r="D477" t="str">
            <v>Clients Ventes Comptant</v>
          </cell>
        </row>
        <row r="478">
          <cell r="B478">
            <v>4119200</v>
          </cell>
          <cell r="C478"/>
          <cell r="D478" t="str">
            <v>CLIENTS DIVERS</v>
          </cell>
        </row>
        <row r="479">
          <cell r="B479">
            <v>4119999</v>
          </cell>
          <cell r="C479"/>
          <cell r="D479" t="str">
            <v>SHAMROCK</v>
          </cell>
        </row>
        <row r="480">
          <cell r="B480">
            <v>4160000</v>
          </cell>
          <cell r="C480"/>
          <cell r="D480" t="str">
            <v>Clients douteux ou litigieux</v>
          </cell>
        </row>
        <row r="481">
          <cell r="B481">
            <v>4181000</v>
          </cell>
          <cell r="C481"/>
          <cell r="D481" t="str">
            <v>Clients - Factures à établir </v>
          </cell>
        </row>
        <row r="482">
          <cell r="B482">
            <v>4191000</v>
          </cell>
          <cell r="C482"/>
          <cell r="D482" t="str">
            <v>Clients - Avances et acomptes reçus sur commandes </v>
          </cell>
        </row>
        <row r="483">
          <cell r="B483">
            <v>4210000</v>
          </cell>
          <cell r="C483"/>
          <cell r="D483" t="str">
            <v>Personnel - Rémunérations dues </v>
          </cell>
        </row>
        <row r="484">
          <cell r="B484">
            <v>4210001</v>
          </cell>
          <cell r="C484"/>
          <cell r="D484" t="str">
            <v>Personnel - Rémunérations LEPINE</v>
          </cell>
        </row>
        <row r="485">
          <cell r="B485">
            <v>4270000</v>
          </cell>
          <cell r="C485"/>
          <cell r="D485" t="str">
            <v>Personnel - Oppositions</v>
          </cell>
        </row>
        <row r="486">
          <cell r="B486">
            <v>4282000</v>
          </cell>
          <cell r="C486"/>
          <cell r="D486" t="str">
            <v>Dettes provisionnées pour congés à payer </v>
          </cell>
        </row>
        <row r="487">
          <cell r="B487">
            <v>4286000</v>
          </cell>
          <cell r="C487"/>
          <cell r="D487" t="str">
            <v>Autres charges à payer </v>
          </cell>
        </row>
        <row r="488">
          <cell r="B488">
            <v>4310000</v>
          </cell>
          <cell r="C488"/>
          <cell r="D488" t="str">
            <v>Sécurité sociale</v>
          </cell>
        </row>
        <row r="489">
          <cell r="B489">
            <v>4372000</v>
          </cell>
          <cell r="C489"/>
          <cell r="D489" t="str">
            <v>Mutuelles</v>
          </cell>
        </row>
        <row r="490">
          <cell r="B490">
            <v>4373000</v>
          </cell>
          <cell r="C490"/>
          <cell r="D490" t="str">
            <v>Klesia</v>
          </cell>
        </row>
        <row r="491">
          <cell r="B491">
            <v>4373100</v>
          </cell>
          <cell r="C491"/>
          <cell r="D491" t="str">
            <v>Axa</v>
          </cell>
        </row>
        <row r="492">
          <cell r="B492">
            <v>4373200</v>
          </cell>
          <cell r="C492"/>
          <cell r="D492" t="str">
            <v>Gan</v>
          </cell>
        </row>
        <row r="493">
          <cell r="B493">
            <v>4374000</v>
          </cell>
          <cell r="C493"/>
          <cell r="D493" t="str">
            <v>Assedic</v>
          </cell>
        </row>
        <row r="494">
          <cell r="B494">
            <v>4382000</v>
          </cell>
          <cell r="C494"/>
          <cell r="D494" t="str">
            <v>Charges sociales sur congés à payer </v>
          </cell>
        </row>
        <row r="495">
          <cell r="B495">
            <v>4386000</v>
          </cell>
          <cell r="C495"/>
          <cell r="D495" t="str">
            <v>Autres charges à payer</v>
          </cell>
        </row>
        <row r="496">
          <cell r="B496">
            <v>4440000</v>
          </cell>
          <cell r="C496"/>
          <cell r="D496" t="str">
            <v>Etat - Impôts sur les bénéfices </v>
          </cell>
        </row>
        <row r="497">
          <cell r="B497">
            <v>4452000</v>
          </cell>
          <cell r="C497"/>
          <cell r="D497" t="str">
            <v>T.V.A. due intracommunautaire</v>
          </cell>
        </row>
        <row r="498">
          <cell r="B498">
            <v>4455100</v>
          </cell>
          <cell r="C498"/>
          <cell r="D498" t="str">
            <v>T.V.A. à décaisser </v>
          </cell>
        </row>
        <row r="499">
          <cell r="B499">
            <v>4456200</v>
          </cell>
          <cell r="C499"/>
          <cell r="D499" t="str">
            <v>T.V.A. sur immobilisations</v>
          </cell>
        </row>
        <row r="500">
          <cell r="B500">
            <v>4456600</v>
          </cell>
          <cell r="C500"/>
          <cell r="D500" t="str">
            <v>T.V.A. sur A.B.S</v>
          </cell>
        </row>
        <row r="501">
          <cell r="B501">
            <v>4456620</v>
          </cell>
          <cell r="C501"/>
          <cell r="D501" t="str">
            <v>T.V.A. déd. intracommunautaire</v>
          </cell>
        </row>
        <row r="502">
          <cell r="B502">
            <v>4456700</v>
          </cell>
          <cell r="C502"/>
          <cell r="D502" t="str">
            <v>Crédit de T.V.A. à reporter </v>
          </cell>
        </row>
        <row r="503">
          <cell r="B503">
            <v>4457100</v>
          </cell>
          <cell r="C503"/>
          <cell r="D503" t="str">
            <v>T.V.A. collectée</v>
          </cell>
        </row>
        <row r="504">
          <cell r="B504">
            <v>4458000</v>
          </cell>
          <cell r="C504"/>
          <cell r="D504" t="str">
            <v>Taxes sur le chiffre d'affaires à régulariser ou en attente </v>
          </cell>
        </row>
        <row r="505">
          <cell r="B505">
            <v>4458600</v>
          </cell>
          <cell r="C505"/>
          <cell r="D505" t="str">
            <v>Taxes sur le chiffre d'affaires sur FNP </v>
          </cell>
        </row>
        <row r="506">
          <cell r="B506">
            <v>4482000</v>
          </cell>
          <cell r="C506"/>
          <cell r="D506" t="str">
            <v>Charges fiscales sur congés à payer </v>
          </cell>
        </row>
        <row r="507">
          <cell r="B507">
            <v>4486000</v>
          </cell>
          <cell r="C507"/>
          <cell r="D507" t="str">
            <v>Charges à payer </v>
          </cell>
        </row>
        <row r="508">
          <cell r="B508">
            <v>4487000</v>
          </cell>
          <cell r="C508"/>
          <cell r="D508" t="str">
            <v>Produits à recevoir </v>
          </cell>
        </row>
        <row r="509">
          <cell r="B509">
            <v>4551000</v>
          </cell>
          <cell r="C509"/>
          <cell r="D509" t="str">
            <v>Associés - Comptes courants - Principal</v>
          </cell>
        </row>
        <row r="510">
          <cell r="B510">
            <v>4558000</v>
          </cell>
          <cell r="C510"/>
          <cell r="D510" t="str">
            <v>Intérêts courus</v>
          </cell>
        </row>
        <row r="511">
          <cell r="B511">
            <v>4620000</v>
          </cell>
          <cell r="C511"/>
          <cell r="D511" t="str">
            <v>Créances sur cessions d'immobilisations </v>
          </cell>
        </row>
        <row r="512">
          <cell r="B512">
            <v>4670000</v>
          </cell>
          <cell r="C512"/>
          <cell r="D512" t="str">
            <v>Autres comptes débiteurs ou créditeurs </v>
          </cell>
        </row>
        <row r="513">
          <cell r="B513">
            <v>4687000</v>
          </cell>
          <cell r="C513"/>
          <cell r="D513" t="str">
            <v>Divers Produits à recevoir</v>
          </cell>
        </row>
        <row r="514">
          <cell r="B514">
            <v>4710000</v>
          </cell>
          <cell r="C514"/>
          <cell r="D514" t="str">
            <v>Comptes d'attente</v>
          </cell>
        </row>
        <row r="515">
          <cell r="B515">
            <v>4818000</v>
          </cell>
          <cell r="C515"/>
          <cell r="D515" t="str">
            <v>Charges à répartir sur plusieurs exercices </v>
          </cell>
        </row>
        <row r="516">
          <cell r="B516">
            <v>4860000</v>
          </cell>
          <cell r="C516"/>
          <cell r="D516" t="str">
            <v>Charges constatées d'avance </v>
          </cell>
        </row>
        <row r="517">
          <cell r="B517">
            <v>4870000</v>
          </cell>
          <cell r="C517"/>
          <cell r="D517" t="str">
            <v>Produits constatés d'avance </v>
          </cell>
        </row>
        <row r="518">
          <cell r="B518">
            <v>4910000</v>
          </cell>
          <cell r="C518"/>
          <cell r="D518" t="str">
            <v>Provisions pour dépréciation des comptes de clients </v>
          </cell>
        </row>
        <row r="519">
          <cell r="B519">
            <v>4960000</v>
          </cell>
          <cell r="C519"/>
          <cell r="D519" t="str">
            <v>Provisions pour dépréciation des comptes de débiteurs divers </v>
          </cell>
        </row>
        <row r="520">
          <cell r="B520">
            <v>5010000</v>
          </cell>
          <cell r="C520"/>
          <cell r="D520" t="str">
            <v>Valeurs mobilières de placement </v>
          </cell>
        </row>
        <row r="521">
          <cell r="B521">
            <v>5121000</v>
          </cell>
          <cell r="C521"/>
          <cell r="D521" t="str">
            <v>Banque Populaire</v>
          </cell>
        </row>
        <row r="522">
          <cell r="B522">
            <v>5122000</v>
          </cell>
          <cell r="C522"/>
          <cell r="D522" t="str">
            <v>Crédit Agricole</v>
          </cell>
        </row>
        <row r="523">
          <cell r="B523">
            <v>5123000</v>
          </cell>
          <cell r="C523"/>
          <cell r="D523" t="str">
            <v>Crédit Mutuel</v>
          </cell>
        </row>
        <row r="524">
          <cell r="B524">
            <v>5186000</v>
          </cell>
          <cell r="C524"/>
          <cell r="D524" t="str">
            <v xml:space="preserve">Intérêts courus </v>
          </cell>
        </row>
        <row r="525">
          <cell r="B525">
            <v>5300000</v>
          </cell>
          <cell r="C525"/>
          <cell r="D525" t="str">
            <v>Caisse</v>
          </cell>
        </row>
        <row r="526">
          <cell r="B526">
            <v>5800000</v>
          </cell>
          <cell r="C526"/>
          <cell r="D526" t="str">
            <v>Virements internes</v>
          </cell>
        </row>
        <row r="527">
          <cell r="B527">
            <v>6010000</v>
          </cell>
          <cell r="C527"/>
          <cell r="D527" t="str">
            <v>Achats stockés - MP (et fournitures) </v>
          </cell>
        </row>
        <row r="528">
          <cell r="B528">
            <v>6021000</v>
          </cell>
          <cell r="C528"/>
          <cell r="D528" t="str">
            <v>Matières consommables</v>
          </cell>
        </row>
        <row r="529">
          <cell r="B529">
            <v>6022000</v>
          </cell>
          <cell r="C529"/>
          <cell r="D529" t="str">
            <v>Fournitures consommables</v>
          </cell>
        </row>
        <row r="530">
          <cell r="B530">
            <v>6022300</v>
          </cell>
          <cell r="C530"/>
          <cell r="D530" t="str">
            <v>Fournitures d'atelier et d'usine </v>
          </cell>
        </row>
        <row r="531">
          <cell r="B531">
            <v>6022301</v>
          </cell>
          <cell r="C531"/>
          <cell r="D531" t="str">
            <v>Fournitures atelier affûtage</v>
          </cell>
        </row>
        <row r="532">
          <cell r="B532">
            <v>6026000</v>
          </cell>
          <cell r="C532"/>
          <cell r="D532" t="str">
            <v>Emballages </v>
          </cell>
        </row>
        <row r="533">
          <cell r="B533">
            <v>6031000</v>
          </cell>
          <cell r="C533"/>
          <cell r="D533" t="str">
            <v>Variation des stocks de MP (et fournitures) </v>
          </cell>
        </row>
        <row r="534">
          <cell r="B534">
            <v>6037000</v>
          </cell>
          <cell r="C534"/>
          <cell r="D534" t="str">
            <v>Variation des stocks de marchandises </v>
          </cell>
        </row>
        <row r="535">
          <cell r="B535">
            <v>6061100</v>
          </cell>
          <cell r="C535"/>
          <cell r="D535" t="str">
            <v>Electricité</v>
          </cell>
        </row>
        <row r="536">
          <cell r="B536">
            <v>6061120</v>
          </cell>
          <cell r="C536"/>
          <cell r="D536" t="str">
            <v>Eau</v>
          </cell>
        </row>
        <row r="537">
          <cell r="B537">
            <v>6061200</v>
          </cell>
          <cell r="C537"/>
          <cell r="D537" t="str">
            <v>Gaz</v>
          </cell>
        </row>
        <row r="538">
          <cell r="B538">
            <v>6061300</v>
          </cell>
          <cell r="C538"/>
          <cell r="D538" t="str">
            <v>Ordures Ménagères</v>
          </cell>
        </row>
        <row r="539">
          <cell r="B539">
            <v>6061400</v>
          </cell>
          <cell r="C539"/>
          <cell r="D539" t="str">
            <v>Combustibles</v>
          </cell>
        </row>
        <row r="540">
          <cell r="B540">
            <v>6061501</v>
          </cell>
          <cell r="C540"/>
          <cell r="D540" t="str">
            <v>Gazole</v>
          </cell>
        </row>
        <row r="541">
          <cell r="B541">
            <v>6063000</v>
          </cell>
          <cell r="C541"/>
          <cell r="D541" t="str">
            <v>Fournt° d'entretien équipement </v>
          </cell>
        </row>
        <row r="542">
          <cell r="B542">
            <v>6064000</v>
          </cell>
          <cell r="C542"/>
          <cell r="D542" t="str">
            <v>Fournt° administratives </v>
          </cell>
        </row>
        <row r="543">
          <cell r="B543">
            <v>6071000</v>
          </cell>
          <cell r="C543"/>
          <cell r="D543" t="str">
            <v>Achats de marchandises</v>
          </cell>
        </row>
        <row r="544">
          <cell r="B544">
            <v>6071010</v>
          </cell>
          <cell r="C544"/>
          <cell r="D544" t="str">
            <v>Achats Affûtages</v>
          </cell>
        </row>
        <row r="545">
          <cell r="B545">
            <v>6071200</v>
          </cell>
          <cell r="C545"/>
          <cell r="D545" t="str">
            <v>Marchandises Intracom°</v>
          </cell>
        </row>
        <row r="546">
          <cell r="B546">
            <v>6071300</v>
          </cell>
          <cell r="C546"/>
          <cell r="D546" t="str">
            <v>Marchandises Exportation</v>
          </cell>
        </row>
        <row r="547">
          <cell r="B547">
            <v>6090000</v>
          </cell>
          <cell r="C547"/>
          <cell r="D547" t="str">
            <v>R.R.R. obtenus sur achats </v>
          </cell>
        </row>
        <row r="548">
          <cell r="B548">
            <v>6110000</v>
          </cell>
          <cell r="C548"/>
          <cell r="D548" t="str">
            <v>Sous-traitance générale </v>
          </cell>
        </row>
        <row r="549">
          <cell r="B549">
            <v>6111010</v>
          </cell>
          <cell r="C549"/>
          <cell r="D549" t="str">
            <v>Sous-trait. Affûtage</v>
          </cell>
        </row>
        <row r="550">
          <cell r="B550">
            <v>6111020</v>
          </cell>
          <cell r="C550"/>
          <cell r="D550" t="str">
            <v>Sous-Trait. Mécanique</v>
          </cell>
        </row>
        <row r="551">
          <cell r="B551">
            <v>6122200</v>
          </cell>
          <cell r="C551"/>
          <cell r="D551" t="str">
            <v>CB mob. - Photocopieur</v>
          </cell>
        </row>
        <row r="552">
          <cell r="B552">
            <v>6122300</v>
          </cell>
          <cell r="C552"/>
          <cell r="D552" t="str">
            <v>CB mob. - Locam</v>
          </cell>
        </row>
        <row r="553">
          <cell r="B553">
            <v>6130000</v>
          </cell>
          <cell r="C553"/>
          <cell r="D553" t="str">
            <v>Locations immobilières </v>
          </cell>
        </row>
        <row r="554">
          <cell r="B554">
            <v>6131000</v>
          </cell>
          <cell r="C554"/>
          <cell r="D554" t="str">
            <v>Locations Atelier</v>
          </cell>
        </row>
        <row r="555">
          <cell r="B555">
            <v>6132000</v>
          </cell>
          <cell r="C555"/>
          <cell r="D555" t="str">
            <v>Locations Bureau</v>
          </cell>
        </row>
        <row r="556">
          <cell r="B556">
            <v>6135000</v>
          </cell>
          <cell r="C556"/>
          <cell r="D556" t="str">
            <v>Locations mobilières</v>
          </cell>
        </row>
        <row r="557">
          <cell r="B557">
            <v>6140000</v>
          </cell>
          <cell r="C557"/>
          <cell r="D557" t="str">
            <v>Charges locatives et de copropriété </v>
          </cell>
        </row>
        <row r="558">
          <cell r="B558">
            <v>6150000</v>
          </cell>
          <cell r="C558"/>
          <cell r="D558" t="str">
            <v>Entretien et réparations</v>
          </cell>
        </row>
        <row r="559">
          <cell r="B559">
            <v>6155000</v>
          </cell>
          <cell r="C559"/>
          <cell r="D559" t="str">
            <v>Entretien Véhicules</v>
          </cell>
        </row>
        <row r="560">
          <cell r="B560">
            <v>6156000</v>
          </cell>
          <cell r="C560"/>
          <cell r="D560" t="str">
            <v>Maintenance biens mobilier</v>
          </cell>
        </row>
        <row r="561">
          <cell r="B561">
            <v>6160000</v>
          </cell>
          <cell r="C561"/>
          <cell r="D561" t="str">
            <v>Primes d'assurances</v>
          </cell>
        </row>
        <row r="562">
          <cell r="B562">
            <v>6161000</v>
          </cell>
          <cell r="C562"/>
          <cell r="D562" t="str">
            <v>Primes d'assurances - Prêts</v>
          </cell>
        </row>
        <row r="563">
          <cell r="B563">
            <v>6181000</v>
          </cell>
          <cell r="C563"/>
          <cell r="D563" t="str">
            <v>Documentation générale </v>
          </cell>
        </row>
        <row r="564">
          <cell r="B564">
            <v>6185000</v>
          </cell>
          <cell r="C564"/>
          <cell r="D564" t="str">
            <v>Frais de colloques, séminaires, conférences </v>
          </cell>
        </row>
        <row r="565">
          <cell r="B565">
            <v>6214000</v>
          </cell>
          <cell r="C565"/>
          <cell r="D565" t="str">
            <v>Personnel détaché ou prêté à l'entreprise </v>
          </cell>
        </row>
        <row r="566">
          <cell r="B566">
            <v>6222000</v>
          </cell>
          <cell r="C566"/>
          <cell r="D566" t="str">
            <v>Commissions et courtages sur ventes </v>
          </cell>
        </row>
        <row r="567">
          <cell r="B567">
            <v>6226000</v>
          </cell>
          <cell r="C567"/>
          <cell r="D567" t="str">
            <v>Honoraires</v>
          </cell>
        </row>
        <row r="568">
          <cell r="B568">
            <v>6227000</v>
          </cell>
          <cell r="C568"/>
          <cell r="D568" t="str">
            <v>Frais d'actes et de contentieux </v>
          </cell>
        </row>
        <row r="569">
          <cell r="B569">
            <v>6231000</v>
          </cell>
          <cell r="C569"/>
          <cell r="D569" t="str">
            <v>Annonces et insertions</v>
          </cell>
        </row>
        <row r="570">
          <cell r="B570">
            <v>6234000</v>
          </cell>
          <cell r="C570"/>
          <cell r="D570" t="str">
            <v>Cadeaux à la clientèle </v>
          </cell>
        </row>
        <row r="571">
          <cell r="B571">
            <v>6241000</v>
          </cell>
          <cell r="C571"/>
          <cell r="D571" t="str">
            <v>Transports sur achats </v>
          </cell>
        </row>
        <row r="572">
          <cell r="B572">
            <v>6242000</v>
          </cell>
          <cell r="C572"/>
          <cell r="D572" t="str">
            <v>Transports sur ventes</v>
          </cell>
        </row>
        <row r="573">
          <cell r="B573">
            <v>6251000</v>
          </cell>
          <cell r="C573"/>
          <cell r="D573" t="str">
            <v>Voyages et déplacements </v>
          </cell>
        </row>
        <row r="574">
          <cell r="B574">
            <v>6256000</v>
          </cell>
          <cell r="C574"/>
          <cell r="D574" t="str">
            <v>Missions</v>
          </cell>
        </row>
        <row r="575">
          <cell r="B575">
            <v>6260000</v>
          </cell>
          <cell r="C575"/>
          <cell r="D575" t="str">
            <v xml:space="preserve">Frais postaux </v>
          </cell>
        </row>
        <row r="576">
          <cell r="B576">
            <v>6261000</v>
          </cell>
          <cell r="C576"/>
          <cell r="D576" t="str">
            <v>Frais Télécomunications</v>
          </cell>
        </row>
        <row r="577">
          <cell r="B577">
            <v>6272000</v>
          </cell>
          <cell r="C577"/>
          <cell r="D577" t="str">
            <v>Commissions et frais sur émission d'emprunts </v>
          </cell>
        </row>
        <row r="578">
          <cell r="B578">
            <v>6278000</v>
          </cell>
          <cell r="C578"/>
          <cell r="D578" t="str">
            <v>Autres frais et commissions/prestat° de services </v>
          </cell>
        </row>
        <row r="579">
          <cell r="B579">
            <v>6280000</v>
          </cell>
          <cell r="C579"/>
          <cell r="D579" t="str">
            <v>Divers, Concours</v>
          </cell>
        </row>
        <row r="580">
          <cell r="B580">
            <v>6281000</v>
          </cell>
          <cell r="C580"/>
          <cell r="D580" t="str">
            <v>Cotisations</v>
          </cell>
        </row>
        <row r="581">
          <cell r="B581">
            <v>6312000</v>
          </cell>
          <cell r="C581"/>
          <cell r="D581" t="str">
            <v>Taxe d'apprentissage</v>
          </cell>
        </row>
        <row r="582">
          <cell r="B582">
            <v>6333000</v>
          </cell>
          <cell r="C582"/>
          <cell r="D582" t="str">
            <v>Participation à la FPC</v>
          </cell>
        </row>
        <row r="583">
          <cell r="B583">
            <v>6351100</v>
          </cell>
          <cell r="C583"/>
          <cell r="D583" t="str">
            <v>Taxe professionnelle</v>
          </cell>
        </row>
        <row r="584">
          <cell r="B584">
            <v>6351200</v>
          </cell>
          <cell r="C584"/>
          <cell r="D584" t="str">
            <v>Taxes foncières</v>
          </cell>
        </row>
        <row r="585">
          <cell r="B585">
            <v>6351400</v>
          </cell>
          <cell r="C585"/>
          <cell r="D585" t="str">
            <v>Taxe sur les véhicules des sociétés </v>
          </cell>
        </row>
        <row r="586">
          <cell r="B586">
            <v>6358100</v>
          </cell>
          <cell r="C586"/>
          <cell r="D586" t="str">
            <v>Autres droits, vignettes</v>
          </cell>
        </row>
        <row r="587">
          <cell r="B587">
            <v>6411000</v>
          </cell>
          <cell r="C587"/>
          <cell r="D587" t="str">
            <v>Salaires, appointements</v>
          </cell>
        </row>
        <row r="588">
          <cell r="B588">
            <v>6412000</v>
          </cell>
          <cell r="C588"/>
          <cell r="D588" t="str">
            <v>Congés payés</v>
          </cell>
        </row>
        <row r="589">
          <cell r="B589">
            <v>6414000</v>
          </cell>
          <cell r="C589"/>
          <cell r="D589" t="str">
            <v>Indemnités et avantages divers </v>
          </cell>
        </row>
        <row r="590">
          <cell r="B590">
            <v>6451000</v>
          </cell>
          <cell r="C590"/>
          <cell r="D590" t="str">
            <v>Cotis. Urssaf </v>
          </cell>
        </row>
        <row r="591">
          <cell r="B591">
            <v>6452000</v>
          </cell>
          <cell r="C591"/>
          <cell r="D591" t="str">
            <v>Coti. Mutuelles</v>
          </cell>
        </row>
        <row r="592">
          <cell r="B592">
            <v>6453000</v>
          </cell>
          <cell r="C592"/>
          <cell r="D592" t="str">
            <v>Cotis. KLESIA retraites </v>
          </cell>
        </row>
        <row r="593">
          <cell r="B593">
            <v>6453100</v>
          </cell>
          <cell r="C593"/>
          <cell r="D593" t="str">
            <v>Cotis. AXA</v>
          </cell>
        </row>
        <row r="594">
          <cell r="B594">
            <v>6453200</v>
          </cell>
          <cell r="C594"/>
          <cell r="D594" t="str">
            <v>Cotis. GAN</v>
          </cell>
        </row>
        <row r="595">
          <cell r="B595">
            <v>6454000</v>
          </cell>
          <cell r="C595"/>
          <cell r="D595" t="str">
            <v>Cotis. Assedic</v>
          </cell>
        </row>
        <row r="596">
          <cell r="B596">
            <v>6475000</v>
          </cell>
          <cell r="C596"/>
          <cell r="D596" t="str">
            <v>Médecine du travail, pharmacie </v>
          </cell>
        </row>
        <row r="597">
          <cell r="B597">
            <v>6490000</v>
          </cell>
          <cell r="C597"/>
          <cell r="D597" t="str">
            <v>Produit d'impôts CICE</v>
          </cell>
        </row>
        <row r="598">
          <cell r="B598">
            <v>6540000</v>
          </cell>
          <cell r="C598"/>
          <cell r="D598" t="str">
            <v>Pertes sur créances irrécouvrables </v>
          </cell>
        </row>
        <row r="599">
          <cell r="B599">
            <v>6580000</v>
          </cell>
          <cell r="C599"/>
          <cell r="D599" t="str">
            <v>Charges diverses de gestion courante</v>
          </cell>
        </row>
        <row r="600">
          <cell r="B600">
            <v>6611000</v>
          </cell>
          <cell r="C600"/>
          <cell r="D600" t="str">
            <v>Charges d'intérêts des emprunts et dettes </v>
          </cell>
        </row>
        <row r="601">
          <cell r="B601">
            <v>6615000</v>
          </cell>
          <cell r="C601"/>
          <cell r="D601" t="str">
            <v>Intérêts des comptes courants et des dépôts créditeurs </v>
          </cell>
        </row>
        <row r="602">
          <cell r="B602">
            <v>6616000</v>
          </cell>
          <cell r="C602"/>
          <cell r="D602" t="str">
            <v>Intérêts bancaires et sur opérations de financement (escompte.) </v>
          </cell>
        </row>
        <row r="603">
          <cell r="B603">
            <v>6680000</v>
          </cell>
          <cell r="C603"/>
          <cell r="D603" t="str">
            <v>Autres charges financières</v>
          </cell>
        </row>
        <row r="604">
          <cell r="B604">
            <v>6710000</v>
          </cell>
          <cell r="C604"/>
          <cell r="D604" t="str">
            <v>Charges exceptionnelles sur opérations de gestion </v>
          </cell>
        </row>
        <row r="605">
          <cell r="B605">
            <v>6712000</v>
          </cell>
          <cell r="C605"/>
          <cell r="D605" t="str">
            <v>Pénalités, amendes fiscales et pénales </v>
          </cell>
        </row>
        <row r="606">
          <cell r="B606">
            <v>6720000</v>
          </cell>
          <cell r="C606"/>
          <cell r="D606" t="str">
            <v>Charges sur exercices antérieurs</v>
          </cell>
        </row>
        <row r="607">
          <cell r="B607">
            <v>6750000</v>
          </cell>
          <cell r="C607"/>
          <cell r="D607" t="str">
            <v>Valeurs comptables des éléments d'actif cédés </v>
          </cell>
        </row>
        <row r="608">
          <cell r="B608">
            <v>6780000</v>
          </cell>
          <cell r="C608"/>
          <cell r="D608" t="str">
            <v>Autres charges exceptionnelles</v>
          </cell>
        </row>
        <row r="609">
          <cell r="B609">
            <v>6811100</v>
          </cell>
          <cell r="C609"/>
          <cell r="D609" t="str">
            <v>Dotat° Amort° Immob° incorporelles</v>
          </cell>
        </row>
        <row r="610">
          <cell r="B610">
            <v>6811200</v>
          </cell>
          <cell r="C610"/>
          <cell r="D610" t="str">
            <v>Dotat° Amort° Immob° corporelles (transport, bureau)</v>
          </cell>
        </row>
        <row r="611">
          <cell r="B611">
            <v>6817400</v>
          </cell>
          <cell r="C611"/>
          <cell r="D611" t="str">
            <v>Dot° aux provisions dépréc. Créances</v>
          </cell>
        </row>
        <row r="612">
          <cell r="B612">
            <v>7010000</v>
          </cell>
          <cell r="C612"/>
          <cell r="D612" t="str">
            <v>Ventes de produits finis</v>
          </cell>
        </row>
        <row r="613">
          <cell r="B613">
            <v>7030000</v>
          </cell>
          <cell r="C613"/>
          <cell r="D613" t="str">
            <v>Ventes de produits résiduels</v>
          </cell>
        </row>
        <row r="614">
          <cell r="B614">
            <v>7041000</v>
          </cell>
          <cell r="C614"/>
          <cell r="D614" t="str">
            <v>Travaux et services</v>
          </cell>
        </row>
        <row r="615">
          <cell r="B615">
            <v>7061010</v>
          </cell>
          <cell r="C615"/>
          <cell r="D615" t="str">
            <v>Affûtages</v>
          </cell>
        </row>
        <row r="616">
          <cell r="B616">
            <v>7061020</v>
          </cell>
          <cell r="C616"/>
          <cell r="D616" t="str">
            <v>Maintenance</v>
          </cell>
        </row>
        <row r="617">
          <cell r="B617">
            <v>7061030</v>
          </cell>
          <cell r="C617"/>
          <cell r="D617" t="str">
            <v>Usinage</v>
          </cell>
        </row>
        <row r="618">
          <cell r="B618">
            <v>7071010</v>
          </cell>
          <cell r="C618"/>
          <cell r="D618" t="str">
            <v>Ventes Affûtage</v>
          </cell>
        </row>
        <row r="619">
          <cell r="B619">
            <v>7071200</v>
          </cell>
          <cell r="C619"/>
          <cell r="D619" t="str">
            <v>Ventes March° Intracomm°</v>
          </cell>
        </row>
        <row r="620">
          <cell r="B620">
            <v>7085000</v>
          </cell>
          <cell r="C620"/>
          <cell r="D620" t="str">
            <v>Ports et frais accessoires facturés </v>
          </cell>
        </row>
        <row r="621">
          <cell r="B621">
            <v>7133500</v>
          </cell>
          <cell r="C621"/>
          <cell r="D621" t="str">
            <v>Variation Travaux en cours</v>
          </cell>
        </row>
        <row r="622">
          <cell r="B622">
            <v>7135000</v>
          </cell>
          <cell r="C622"/>
          <cell r="D622" t="str">
            <v>Variation des stocks de produits</v>
          </cell>
        </row>
        <row r="623">
          <cell r="B623">
            <v>7400000</v>
          </cell>
          <cell r="C623"/>
          <cell r="D623" t="str">
            <v>Subventions d'exploitation</v>
          </cell>
        </row>
        <row r="624">
          <cell r="B624">
            <v>7580000</v>
          </cell>
          <cell r="C624"/>
          <cell r="D624" t="str">
            <v>Produits divers de gestion courante</v>
          </cell>
        </row>
        <row r="625">
          <cell r="B625">
            <v>7611000</v>
          </cell>
          <cell r="C625"/>
          <cell r="D625" t="str">
            <v>Revenus des titres de participation </v>
          </cell>
        </row>
        <row r="626">
          <cell r="B626">
            <v>7626000</v>
          </cell>
          <cell r="C626"/>
          <cell r="D626" t="str">
            <v>Revenus des prêts</v>
          </cell>
        </row>
        <row r="627">
          <cell r="B627">
            <v>7638000</v>
          </cell>
          <cell r="C627"/>
          <cell r="D627" t="str">
            <v>Revenus des créances diverses </v>
          </cell>
        </row>
        <row r="628">
          <cell r="B628">
            <v>7680000</v>
          </cell>
          <cell r="C628"/>
          <cell r="D628" t="str">
            <v>Autres produits financiers</v>
          </cell>
        </row>
        <row r="629">
          <cell r="B629">
            <v>7710000</v>
          </cell>
          <cell r="C629"/>
          <cell r="D629" t="str">
            <v>Produits exceptionnels sur opérations de gestion </v>
          </cell>
        </row>
        <row r="630">
          <cell r="B630">
            <v>7720000</v>
          </cell>
          <cell r="C630"/>
          <cell r="D630" t="str">
            <v>Produits sur exercices antérieurs</v>
          </cell>
        </row>
        <row r="631">
          <cell r="B631">
            <v>7758000</v>
          </cell>
          <cell r="C631"/>
          <cell r="D631" t="str">
            <v>Autres éléments d'actif </v>
          </cell>
        </row>
        <row r="632">
          <cell r="B632">
            <v>7780000</v>
          </cell>
          <cell r="C632"/>
          <cell r="D632" t="str">
            <v>Autres produits exceptionnels </v>
          </cell>
        </row>
        <row r="633">
          <cell r="B633">
            <v>7817000</v>
          </cell>
          <cell r="C633"/>
          <cell r="D633" t="str">
            <v>Reprises sur provisions pour dépréciation des actifs circulants </v>
          </cell>
        </row>
        <row r="634">
          <cell r="B634">
            <v>7910000</v>
          </cell>
          <cell r="C634"/>
          <cell r="D634" t="str">
            <v>Transferts de charges d'exploitation </v>
          </cell>
        </row>
        <row r="635">
          <cell r="B635">
            <v>7960000</v>
          </cell>
          <cell r="C635"/>
          <cell r="D635" t="str">
            <v>Transferts de charges financières </v>
          </cell>
        </row>
        <row r="636">
          <cell r="B636">
            <v>7970000</v>
          </cell>
          <cell r="C636"/>
          <cell r="D636" t="str">
            <v>Transferts de charges exceptionnelles </v>
          </cell>
        </row>
        <row r="637">
          <cell r="B637" t="str">
            <v/>
          </cell>
          <cell r="C637"/>
          <cell r="D637" t="str">
            <v/>
          </cell>
        </row>
        <row r="638">
          <cell r="B638" t="str">
            <v/>
          </cell>
          <cell r="C638"/>
          <cell r="D638" t="str">
            <v/>
          </cell>
        </row>
        <row r="639">
          <cell r="B639" t="str">
            <v/>
          </cell>
          <cell r="C639"/>
          <cell r="D639" t="str">
            <v/>
          </cell>
        </row>
        <row r="640">
          <cell r="B640" t="str">
            <v/>
          </cell>
          <cell r="C640"/>
          <cell r="D640" t="str">
            <v/>
          </cell>
        </row>
        <row r="641">
          <cell r="B641" t="str">
            <v/>
          </cell>
          <cell r="C641"/>
          <cell r="D641" t="str">
            <v/>
          </cell>
        </row>
        <row r="642">
          <cell r="B642" t="str">
            <v/>
          </cell>
          <cell r="C642"/>
          <cell r="D642" t="str">
            <v/>
          </cell>
        </row>
        <row r="643">
          <cell r="B643" t="str">
            <v/>
          </cell>
          <cell r="C643"/>
          <cell r="D643" t="str">
            <v/>
          </cell>
        </row>
        <row r="644">
          <cell r="B644" t="str">
            <v/>
          </cell>
          <cell r="C644"/>
          <cell r="D644" t="str">
            <v/>
          </cell>
        </row>
        <row r="645">
          <cell r="B645" t="str">
            <v/>
          </cell>
          <cell r="C645"/>
          <cell r="D645" t="str">
            <v/>
          </cell>
        </row>
        <row r="646">
          <cell r="B646" t="str">
            <v/>
          </cell>
          <cell r="C646"/>
          <cell r="D646" t="str">
            <v/>
          </cell>
        </row>
        <row r="647">
          <cell r="B647" t="str">
            <v/>
          </cell>
          <cell r="C647"/>
          <cell r="D647" t="str">
            <v/>
          </cell>
        </row>
        <row r="648">
          <cell r="B648" t="str">
            <v/>
          </cell>
          <cell r="C648"/>
          <cell r="D648" t="str">
            <v/>
          </cell>
        </row>
        <row r="649">
          <cell r="B649" t="str">
            <v/>
          </cell>
          <cell r="C649"/>
          <cell r="D649" t="str">
            <v/>
          </cell>
        </row>
        <row r="650">
          <cell r="B650" t="str">
            <v/>
          </cell>
          <cell r="C650"/>
          <cell r="D650" t="str">
            <v/>
          </cell>
        </row>
        <row r="651">
          <cell r="B651" t="str">
            <v/>
          </cell>
          <cell r="C651"/>
          <cell r="D651" t="str">
            <v/>
          </cell>
        </row>
        <row r="652">
          <cell r="B652" t="str">
            <v/>
          </cell>
          <cell r="C652"/>
          <cell r="D652" t="str">
            <v/>
          </cell>
        </row>
        <row r="653">
          <cell r="B653" t="str">
            <v/>
          </cell>
          <cell r="C653"/>
          <cell r="D653" t="str">
            <v/>
          </cell>
        </row>
        <row r="654">
          <cell r="B654" t="str">
            <v/>
          </cell>
          <cell r="C654"/>
          <cell r="D654" t="str">
            <v/>
          </cell>
        </row>
        <row r="655">
          <cell r="B655" t="str">
            <v/>
          </cell>
          <cell r="C655"/>
          <cell r="D655" t="str">
            <v/>
          </cell>
        </row>
        <row r="656">
          <cell r="B656" t="str">
            <v/>
          </cell>
          <cell r="C656"/>
          <cell r="D656" t="str">
            <v/>
          </cell>
        </row>
        <row r="657">
          <cell r="B657" t="str">
            <v/>
          </cell>
          <cell r="C657"/>
          <cell r="D657" t="str">
            <v/>
          </cell>
        </row>
        <row r="658">
          <cell r="B658" t="str">
            <v/>
          </cell>
          <cell r="C658"/>
          <cell r="D658" t="str">
            <v/>
          </cell>
        </row>
        <row r="659">
          <cell r="B659" t="str">
            <v/>
          </cell>
          <cell r="C659"/>
          <cell r="D659" t="str">
            <v/>
          </cell>
        </row>
        <row r="660">
          <cell r="B660" t="str">
            <v/>
          </cell>
          <cell r="C660"/>
          <cell r="D660" t="str">
            <v/>
          </cell>
        </row>
        <row r="661">
          <cell r="B661" t="str">
            <v/>
          </cell>
          <cell r="C661"/>
          <cell r="D661" t="str">
            <v/>
          </cell>
        </row>
        <row r="662">
          <cell r="B662" t="str">
            <v/>
          </cell>
          <cell r="C662"/>
          <cell r="D662" t="str">
            <v/>
          </cell>
        </row>
        <row r="663">
          <cell r="B663" t="str">
            <v/>
          </cell>
          <cell r="C663"/>
          <cell r="D663" t="str">
            <v/>
          </cell>
        </row>
        <row r="664">
          <cell r="B664" t="str">
            <v/>
          </cell>
          <cell r="C664"/>
          <cell r="D664" t="str">
            <v/>
          </cell>
        </row>
        <row r="665">
          <cell r="B665" t="str">
            <v/>
          </cell>
          <cell r="C665"/>
          <cell r="D665" t="str">
            <v/>
          </cell>
        </row>
        <row r="666">
          <cell r="B666" t="str">
            <v/>
          </cell>
          <cell r="C666"/>
          <cell r="D666" t="str">
            <v/>
          </cell>
        </row>
        <row r="667">
          <cell r="B667" t="str">
            <v/>
          </cell>
          <cell r="C667"/>
          <cell r="D667" t="str">
            <v/>
          </cell>
        </row>
        <row r="668">
          <cell r="B668" t="str">
            <v/>
          </cell>
          <cell r="C668"/>
          <cell r="D668" t="str">
            <v/>
          </cell>
        </row>
        <row r="669">
          <cell r="B669" t="str">
            <v/>
          </cell>
          <cell r="C669"/>
          <cell r="D669" t="str">
            <v/>
          </cell>
        </row>
        <row r="670">
          <cell r="B670" t="str">
            <v/>
          </cell>
          <cell r="C670"/>
          <cell r="D670" t="str">
            <v/>
          </cell>
        </row>
        <row r="671">
          <cell r="B671" t="str">
            <v/>
          </cell>
          <cell r="C671"/>
          <cell r="D671" t="str">
            <v/>
          </cell>
        </row>
        <row r="672">
          <cell r="B672" t="str">
            <v/>
          </cell>
          <cell r="C672"/>
          <cell r="D672" t="str">
            <v/>
          </cell>
        </row>
        <row r="673">
          <cell r="B673" t="str">
            <v/>
          </cell>
          <cell r="C673"/>
          <cell r="D673" t="str">
            <v/>
          </cell>
        </row>
        <row r="674">
          <cell r="B674" t="str">
            <v/>
          </cell>
          <cell r="C674"/>
          <cell r="D674" t="str">
            <v/>
          </cell>
        </row>
        <row r="675">
          <cell r="B675" t="str">
            <v/>
          </cell>
          <cell r="C675"/>
          <cell r="D675" t="str">
            <v/>
          </cell>
        </row>
        <row r="676">
          <cell r="B676" t="str">
            <v/>
          </cell>
          <cell r="C676"/>
          <cell r="D676" t="str">
            <v/>
          </cell>
        </row>
        <row r="677">
          <cell r="B677" t="str">
            <v/>
          </cell>
          <cell r="C677"/>
          <cell r="D677" t="str">
            <v/>
          </cell>
        </row>
        <row r="678">
          <cell r="B678" t="str">
            <v/>
          </cell>
          <cell r="C678"/>
          <cell r="D678" t="str">
            <v/>
          </cell>
        </row>
        <row r="679">
          <cell r="B679" t="str">
            <v/>
          </cell>
          <cell r="C679"/>
          <cell r="D679" t="str">
            <v/>
          </cell>
        </row>
        <row r="680">
          <cell r="B680" t="str">
            <v/>
          </cell>
          <cell r="C680"/>
          <cell r="D680" t="str">
            <v/>
          </cell>
        </row>
        <row r="681">
          <cell r="B681" t="str">
            <v/>
          </cell>
          <cell r="C681"/>
          <cell r="D681" t="str">
            <v/>
          </cell>
        </row>
        <row r="682">
          <cell r="B682" t="str">
            <v/>
          </cell>
          <cell r="C682"/>
          <cell r="D682" t="str">
            <v/>
          </cell>
        </row>
        <row r="683">
          <cell r="B683" t="str">
            <v/>
          </cell>
          <cell r="C683"/>
          <cell r="D683" t="str">
            <v/>
          </cell>
        </row>
        <row r="684">
          <cell r="B684" t="str">
            <v/>
          </cell>
          <cell r="C684"/>
          <cell r="D684" t="str">
            <v/>
          </cell>
        </row>
        <row r="685">
          <cell r="B685" t="str">
            <v/>
          </cell>
          <cell r="C685"/>
          <cell r="D685" t="str">
            <v/>
          </cell>
        </row>
        <row r="686">
          <cell r="B686" t="str">
            <v/>
          </cell>
          <cell r="C686"/>
          <cell r="D686" t="str">
            <v/>
          </cell>
        </row>
        <row r="687">
          <cell r="B687" t="str">
            <v/>
          </cell>
          <cell r="C687"/>
          <cell r="D687" t="str">
            <v/>
          </cell>
        </row>
        <row r="688">
          <cell r="B688" t="str">
            <v/>
          </cell>
          <cell r="C688"/>
          <cell r="D688" t="str">
            <v/>
          </cell>
        </row>
        <row r="689">
          <cell r="B689" t="str">
            <v/>
          </cell>
          <cell r="C689"/>
          <cell r="D689" t="str">
            <v/>
          </cell>
        </row>
        <row r="690">
          <cell r="B690" t="str">
            <v/>
          </cell>
          <cell r="C690"/>
          <cell r="D690" t="str">
            <v/>
          </cell>
        </row>
        <row r="691">
          <cell r="B691" t="str">
            <v/>
          </cell>
          <cell r="C691"/>
          <cell r="D691" t="str">
            <v/>
          </cell>
        </row>
        <row r="692">
          <cell r="B692" t="str">
            <v/>
          </cell>
          <cell r="C692"/>
          <cell r="D692" t="str">
            <v/>
          </cell>
        </row>
        <row r="693">
          <cell r="B693" t="str">
            <v/>
          </cell>
          <cell r="C693"/>
          <cell r="D693" t="str">
            <v/>
          </cell>
        </row>
        <row r="694">
          <cell r="B694" t="str">
            <v/>
          </cell>
          <cell r="C694"/>
          <cell r="D694" t="str">
            <v/>
          </cell>
        </row>
        <row r="695">
          <cell r="B695" t="str">
            <v/>
          </cell>
          <cell r="C695"/>
          <cell r="D695" t="str">
            <v/>
          </cell>
        </row>
        <row r="696">
          <cell r="B696" t="str">
            <v/>
          </cell>
          <cell r="C696"/>
          <cell r="D696" t="str">
            <v/>
          </cell>
        </row>
        <row r="697">
          <cell r="B697" t="str">
            <v/>
          </cell>
          <cell r="C697"/>
          <cell r="D697" t="str">
            <v/>
          </cell>
        </row>
        <row r="698">
          <cell r="B698" t="str">
            <v/>
          </cell>
          <cell r="C698"/>
          <cell r="D698" t="str">
            <v/>
          </cell>
        </row>
        <row r="699">
          <cell r="B699" t="str">
            <v/>
          </cell>
          <cell r="C699"/>
          <cell r="D699" t="str">
            <v/>
          </cell>
        </row>
        <row r="700">
          <cell r="B700" t="str">
            <v/>
          </cell>
          <cell r="C700"/>
          <cell r="D700" t="str">
            <v/>
          </cell>
        </row>
        <row r="701">
          <cell r="B701" t="str">
            <v/>
          </cell>
          <cell r="C701"/>
          <cell r="D701" t="str">
            <v/>
          </cell>
        </row>
        <row r="702">
          <cell r="B702" t="str">
            <v/>
          </cell>
          <cell r="C702"/>
          <cell r="D702" t="str">
            <v/>
          </cell>
        </row>
        <row r="703">
          <cell r="B703" t="str">
            <v/>
          </cell>
          <cell r="C703"/>
          <cell r="D703" t="str">
            <v/>
          </cell>
        </row>
        <row r="704">
          <cell r="B704" t="str">
            <v/>
          </cell>
          <cell r="C704"/>
          <cell r="D704" t="str">
            <v/>
          </cell>
        </row>
        <row r="705">
          <cell r="B705" t="str">
            <v/>
          </cell>
          <cell r="C705"/>
          <cell r="D705" t="str">
            <v/>
          </cell>
        </row>
        <row r="706">
          <cell r="B706" t="str">
            <v/>
          </cell>
          <cell r="C706"/>
          <cell r="D706" t="str">
            <v/>
          </cell>
        </row>
        <row r="707">
          <cell r="B707" t="str">
            <v/>
          </cell>
          <cell r="C707"/>
          <cell r="D707" t="str">
            <v/>
          </cell>
        </row>
        <row r="708">
          <cell r="B708" t="str">
            <v/>
          </cell>
          <cell r="C708"/>
          <cell r="D708" t="str">
            <v/>
          </cell>
        </row>
        <row r="709">
          <cell r="B709" t="str">
            <v/>
          </cell>
          <cell r="C709"/>
          <cell r="D709" t="str">
            <v/>
          </cell>
        </row>
        <row r="710">
          <cell r="B710" t="str">
            <v/>
          </cell>
          <cell r="C710"/>
          <cell r="D710" t="str">
            <v/>
          </cell>
        </row>
        <row r="711">
          <cell r="B711" t="str">
            <v/>
          </cell>
          <cell r="C711"/>
          <cell r="D711" t="str">
            <v/>
          </cell>
        </row>
        <row r="712">
          <cell r="B712" t="str">
            <v/>
          </cell>
          <cell r="C712"/>
          <cell r="D712" t="str">
            <v/>
          </cell>
        </row>
        <row r="713">
          <cell r="B713" t="str">
            <v/>
          </cell>
          <cell r="C713"/>
          <cell r="D713" t="str">
            <v/>
          </cell>
        </row>
        <row r="714">
          <cell r="B714" t="str">
            <v/>
          </cell>
          <cell r="C714"/>
          <cell r="D714" t="str">
            <v/>
          </cell>
        </row>
        <row r="715">
          <cell r="B715" t="str">
            <v/>
          </cell>
          <cell r="C715"/>
          <cell r="D715" t="str">
            <v/>
          </cell>
        </row>
        <row r="716">
          <cell r="B716" t="str">
            <v/>
          </cell>
          <cell r="C716"/>
          <cell r="D716" t="str">
            <v/>
          </cell>
        </row>
        <row r="717">
          <cell r="B717" t="str">
            <v/>
          </cell>
          <cell r="C717"/>
          <cell r="D717" t="str">
            <v/>
          </cell>
        </row>
        <row r="718">
          <cell r="B718" t="str">
            <v/>
          </cell>
          <cell r="C718"/>
          <cell r="D718" t="str">
            <v/>
          </cell>
        </row>
        <row r="719">
          <cell r="B719" t="str">
            <v/>
          </cell>
          <cell r="C719"/>
          <cell r="D719" t="str">
            <v/>
          </cell>
        </row>
        <row r="720">
          <cell r="B720" t="str">
            <v/>
          </cell>
          <cell r="C720"/>
          <cell r="D720" t="str">
            <v/>
          </cell>
        </row>
        <row r="721">
          <cell r="B721" t="str">
            <v/>
          </cell>
          <cell r="C721"/>
          <cell r="D721" t="str">
            <v/>
          </cell>
        </row>
        <row r="722">
          <cell r="B722" t="str">
            <v/>
          </cell>
          <cell r="C722"/>
          <cell r="D722" t="str">
            <v/>
          </cell>
        </row>
        <row r="723">
          <cell r="B723" t="str">
            <v/>
          </cell>
          <cell r="C723"/>
          <cell r="D723" t="str">
            <v/>
          </cell>
        </row>
        <row r="724">
          <cell r="B724" t="str">
            <v/>
          </cell>
          <cell r="C724"/>
          <cell r="D724" t="str">
            <v/>
          </cell>
        </row>
        <row r="725">
          <cell r="B725" t="str">
            <v/>
          </cell>
          <cell r="C725"/>
          <cell r="D725" t="str">
            <v/>
          </cell>
        </row>
        <row r="726">
          <cell r="B726" t="str">
            <v/>
          </cell>
          <cell r="C726"/>
          <cell r="D726" t="str">
            <v/>
          </cell>
        </row>
        <row r="727">
          <cell r="B727" t="str">
            <v/>
          </cell>
          <cell r="C727"/>
          <cell r="D727" t="str">
            <v/>
          </cell>
        </row>
        <row r="728">
          <cell r="B728" t="str">
            <v/>
          </cell>
          <cell r="C728"/>
          <cell r="D728" t="str">
            <v/>
          </cell>
        </row>
        <row r="729">
          <cell r="B729" t="str">
            <v/>
          </cell>
          <cell r="C729"/>
          <cell r="D729" t="str">
            <v/>
          </cell>
        </row>
        <row r="730">
          <cell r="B730" t="str">
            <v/>
          </cell>
          <cell r="C730"/>
          <cell r="D730" t="str">
            <v/>
          </cell>
        </row>
        <row r="731">
          <cell r="B731" t="str">
            <v/>
          </cell>
          <cell r="C731"/>
          <cell r="D731" t="str">
            <v/>
          </cell>
        </row>
        <row r="732">
          <cell r="B732" t="str">
            <v/>
          </cell>
          <cell r="C732"/>
          <cell r="D732" t="str">
            <v/>
          </cell>
        </row>
        <row r="733">
          <cell r="B733" t="str">
            <v/>
          </cell>
          <cell r="C733"/>
          <cell r="D733" t="str">
            <v/>
          </cell>
        </row>
        <row r="734">
          <cell r="B734" t="str">
            <v/>
          </cell>
          <cell r="C734"/>
          <cell r="D734" t="str">
            <v/>
          </cell>
        </row>
        <row r="735">
          <cell r="B735" t="str">
            <v/>
          </cell>
          <cell r="C735"/>
          <cell r="D735" t="str">
            <v/>
          </cell>
        </row>
        <row r="736">
          <cell r="B736" t="str">
            <v/>
          </cell>
          <cell r="C736"/>
          <cell r="D736" t="str">
            <v/>
          </cell>
        </row>
        <row r="737">
          <cell r="B737" t="str">
            <v/>
          </cell>
          <cell r="C737"/>
          <cell r="D737" t="str">
            <v/>
          </cell>
        </row>
        <row r="738">
          <cell r="B738" t="str">
            <v/>
          </cell>
          <cell r="C738"/>
          <cell r="D738" t="str">
            <v/>
          </cell>
        </row>
        <row r="739">
          <cell r="B739" t="str">
            <v/>
          </cell>
          <cell r="C739"/>
          <cell r="D739" t="str">
            <v/>
          </cell>
        </row>
        <row r="740">
          <cell r="B740" t="str">
            <v/>
          </cell>
          <cell r="C740"/>
          <cell r="D740" t="str">
            <v/>
          </cell>
        </row>
        <row r="741">
          <cell r="B741" t="str">
            <v/>
          </cell>
          <cell r="C741"/>
          <cell r="D741" t="str">
            <v/>
          </cell>
        </row>
        <row r="742">
          <cell r="B742" t="str">
            <v/>
          </cell>
          <cell r="C742"/>
          <cell r="D742" t="str">
            <v/>
          </cell>
        </row>
        <row r="743">
          <cell r="B743" t="str">
            <v/>
          </cell>
          <cell r="C743"/>
          <cell r="D743" t="str">
            <v/>
          </cell>
        </row>
        <row r="744">
          <cell r="B744" t="str">
            <v/>
          </cell>
          <cell r="C744"/>
          <cell r="D744" t="str">
            <v/>
          </cell>
        </row>
        <row r="745">
          <cell r="B745" t="str">
            <v/>
          </cell>
          <cell r="C745"/>
          <cell r="D745" t="str">
            <v/>
          </cell>
        </row>
        <row r="746">
          <cell r="B746" t="str">
            <v/>
          </cell>
          <cell r="C746"/>
          <cell r="D746" t="str">
            <v/>
          </cell>
        </row>
        <row r="747">
          <cell r="B747" t="str">
            <v/>
          </cell>
          <cell r="C747"/>
          <cell r="D747" t="str">
            <v/>
          </cell>
        </row>
        <row r="748">
          <cell r="B748" t="str">
            <v/>
          </cell>
          <cell r="C748"/>
          <cell r="D748" t="str">
            <v/>
          </cell>
        </row>
        <row r="749">
          <cell r="B749" t="str">
            <v/>
          </cell>
          <cell r="C749"/>
          <cell r="D749" t="str">
            <v/>
          </cell>
        </row>
        <row r="750">
          <cell r="B750" t="str">
            <v/>
          </cell>
          <cell r="C750"/>
          <cell r="D750" t="str">
            <v/>
          </cell>
        </row>
        <row r="751">
          <cell r="B751" t="str">
            <v/>
          </cell>
          <cell r="C751"/>
          <cell r="D751" t="str">
            <v/>
          </cell>
        </row>
        <row r="752">
          <cell r="B752" t="str">
            <v/>
          </cell>
          <cell r="C752"/>
          <cell r="D752" t="str">
            <v/>
          </cell>
        </row>
        <row r="753">
          <cell r="B753" t="str">
            <v/>
          </cell>
          <cell r="C753"/>
          <cell r="D753" t="str">
            <v/>
          </cell>
        </row>
        <row r="754">
          <cell r="B754" t="str">
            <v/>
          </cell>
          <cell r="C754"/>
          <cell r="D754" t="str">
            <v/>
          </cell>
        </row>
        <row r="755">
          <cell r="B755" t="str">
            <v/>
          </cell>
          <cell r="C755"/>
          <cell r="D755" t="str">
            <v/>
          </cell>
        </row>
        <row r="756">
          <cell r="B756" t="str">
            <v/>
          </cell>
          <cell r="C756"/>
          <cell r="D756" t="str">
            <v/>
          </cell>
        </row>
        <row r="757">
          <cell r="B757" t="str">
            <v/>
          </cell>
          <cell r="C757"/>
          <cell r="D757" t="str">
            <v/>
          </cell>
        </row>
        <row r="758">
          <cell r="B758" t="str">
            <v/>
          </cell>
          <cell r="C758"/>
          <cell r="D758" t="str">
            <v/>
          </cell>
        </row>
        <row r="759">
          <cell r="B759" t="str">
            <v/>
          </cell>
          <cell r="C759"/>
          <cell r="D759" t="str">
            <v/>
          </cell>
        </row>
        <row r="760">
          <cell r="B760" t="str">
            <v/>
          </cell>
          <cell r="C760"/>
          <cell r="D760" t="str">
            <v/>
          </cell>
        </row>
        <row r="761">
          <cell r="B761" t="str">
            <v/>
          </cell>
          <cell r="C761"/>
          <cell r="D761" t="str">
            <v/>
          </cell>
        </row>
        <row r="762">
          <cell r="B762" t="str">
            <v/>
          </cell>
          <cell r="C762"/>
          <cell r="D762" t="str">
            <v/>
          </cell>
        </row>
        <row r="763">
          <cell r="B763" t="str">
            <v/>
          </cell>
          <cell r="C763"/>
          <cell r="D763" t="str">
            <v/>
          </cell>
        </row>
        <row r="764">
          <cell r="B764" t="str">
            <v/>
          </cell>
          <cell r="C764"/>
          <cell r="D764" t="str">
            <v/>
          </cell>
        </row>
        <row r="765">
          <cell r="B765" t="str">
            <v/>
          </cell>
          <cell r="C765"/>
          <cell r="D765" t="str">
            <v/>
          </cell>
        </row>
        <row r="766">
          <cell r="B766" t="str">
            <v/>
          </cell>
          <cell r="C766"/>
          <cell r="D766" t="str">
            <v/>
          </cell>
        </row>
        <row r="767">
          <cell r="B767" t="str">
            <v/>
          </cell>
          <cell r="C767"/>
          <cell r="D767" t="str">
            <v/>
          </cell>
        </row>
        <row r="768">
          <cell r="B768" t="str">
            <v/>
          </cell>
          <cell r="C768"/>
          <cell r="D768" t="str">
            <v/>
          </cell>
        </row>
        <row r="769">
          <cell r="B769" t="str">
            <v/>
          </cell>
          <cell r="C769"/>
          <cell r="D769" t="str">
            <v/>
          </cell>
        </row>
        <row r="770">
          <cell r="B770" t="str">
            <v/>
          </cell>
          <cell r="C770"/>
          <cell r="D770" t="str">
            <v/>
          </cell>
        </row>
        <row r="771">
          <cell r="B771" t="str">
            <v/>
          </cell>
          <cell r="C771"/>
          <cell r="D771" t="str">
            <v/>
          </cell>
        </row>
        <row r="772">
          <cell r="B772" t="str">
            <v/>
          </cell>
          <cell r="C772"/>
          <cell r="D772" t="str">
            <v/>
          </cell>
        </row>
        <row r="773">
          <cell r="B773" t="str">
            <v/>
          </cell>
          <cell r="C773"/>
          <cell r="D773" t="str">
            <v/>
          </cell>
        </row>
        <row r="774">
          <cell r="B774" t="str">
            <v/>
          </cell>
          <cell r="C774"/>
          <cell r="D774" t="str">
            <v/>
          </cell>
        </row>
        <row r="775">
          <cell r="B775" t="str">
            <v/>
          </cell>
          <cell r="C775"/>
          <cell r="D775" t="str">
            <v/>
          </cell>
        </row>
        <row r="776">
          <cell r="B776" t="str">
            <v/>
          </cell>
          <cell r="C776"/>
          <cell r="D776" t="str">
            <v/>
          </cell>
        </row>
        <row r="777">
          <cell r="B777" t="str">
            <v/>
          </cell>
          <cell r="C777"/>
          <cell r="D777" t="str">
            <v/>
          </cell>
        </row>
        <row r="778">
          <cell r="B778" t="str">
            <v/>
          </cell>
          <cell r="C778"/>
          <cell r="D778" t="str">
            <v/>
          </cell>
        </row>
        <row r="779">
          <cell r="B779" t="str">
            <v/>
          </cell>
          <cell r="C779"/>
          <cell r="D779" t="str">
            <v/>
          </cell>
        </row>
        <row r="780">
          <cell r="B780" t="str">
            <v/>
          </cell>
          <cell r="C780"/>
          <cell r="D780" t="str">
            <v/>
          </cell>
        </row>
        <row r="781">
          <cell r="B781" t="str">
            <v/>
          </cell>
          <cell r="C781"/>
          <cell r="D781" t="str">
            <v/>
          </cell>
        </row>
        <row r="782">
          <cell r="B782" t="str">
            <v/>
          </cell>
          <cell r="C782"/>
          <cell r="D782" t="str">
            <v/>
          </cell>
        </row>
        <row r="783">
          <cell r="B783" t="str">
            <v/>
          </cell>
          <cell r="C783"/>
          <cell r="D783" t="str">
            <v/>
          </cell>
        </row>
        <row r="784">
          <cell r="B784" t="str">
            <v/>
          </cell>
          <cell r="C784"/>
          <cell r="D784" t="str">
            <v/>
          </cell>
        </row>
        <row r="785">
          <cell r="B785" t="str">
            <v/>
          </cell>
          <cell r="C785"/>
          <cell r="D785" t="str">
            <v/>
          </cell>
        </row>
        <row r="786">
          <cell r="B786" t="str">
            <v/>
          </cell>
          <cell r="C786"/>
          <cell r="D786" t="str">
            <v/>
          </cell>
        </row>
        <row r="787">
          <cell r="B787" t="str">
            <v/>
          </cell>
          <cell r="C787"/>
          <cell r="D787" t="str">
            <v/>
          </cell>
        </row>
        <row r="788">
          <cell r="B788" t="str">
            <v/>
          </cell>
          <cell r="C788"/>
          <cell r="D788" t="str">
            <v/>
          </cell>
        </row>
        <row r="789">
          <cell r="B789" t="str">
            <v/>
          </cell>
          <cell r="C789"/>
          <cell r="D789" t="str">
            <v/>
          </cell>
        </row>
        <row r="790">
          <cell r="B790" t="str">
            <v/>
          </cell>
          <cell r="C790"/>
          <cell r="D790" t="str">
            <v/>
          </cell>
        </row>
        <row r="791">
          <cell r="B791" t="str">
            <v/>
          </cell>
          <cell r="C791"/>
          <cell r="D791" t="str">
            <v/>
          </cell>
        </row>
        <row r="792">
          <cell r="B792" t="str">
            <v/>
          </cell>
          <cell r="C792"/>
          <cell r="D792" t="str">
            <v/>
          </cell>
        </row>
        <row r="793">
          <cell r="B793" t="str">
            <v/>
          </cell>
          <cell r="C793"/>
          <cell r="D793" t="str">
            <v/>
          </cell>
        </row>
        <row r="794">
          <cell r="B794" t="str">
            <v/>
          </cell>
          <cell r="C794"/>
          <cell r="D794" t="str">
            <v/>
          </cell>
        </row>
        <row r="795">
          <cell r="B795" t="str">
            <v/>
          </cell>
          <cell r="C795"/>
          <cell r="D795" t="str">
            <v/>
          </cell>
        </row>
        <row r="796">
          <cell r="B796" t="str">
            <v/>
          </cell>
          <cell r="C796"/>
          <cell r="D796" t="str">
            <v/>
          </cell>
        </row>
        <row r="797">
          <cell r="B797" t="str">
            <v/>
          </cell>
          <cell r="C797"/>
          <cell r="D797" t="str">
            <v/>
          </cell>
        </row>
        <row r="798">
          <cell r="B798" t="str">
            <v/>
          </cell>
          <cell r="C798"/>
          <cell r="D798" t="str">
            <v/>
          </cell>
        </row>
        <row r="799">
          <cell r="B799" t="str">
            <v/>
          </cell>
          <cell r="C799"/>
          <cell r="D799" t="str">
            <v/>
          </cell>
        </row>
        <row r="800">
          <cell r="B800" t="str">
            <v/>
          </cell>
          <cell r="C800"/>
          <cell r="D800" t="str">
            <v/>
          </cell>
        </row>
        <row r="801">
          <cell r="B801" t="str">
            <v/>
          </cell>
          <cell r="C801"/>
          <cell r="D801" t="str">
            <v/>
          </cell>
        </row>
        <row r="802">
          <cell r="B802" t="str">
            <v/>
          </cell>
          <cell r="C802"/>
          <cell r="D802" t="str">
            <v/>
          </cell>
        </row>
        <row r="803">
          <cell r="B803" t="str">
            <v/>
          </cell>
          <cell r="C803"/>
          <cell r="D803" t="str">
            <v/>
          </cell>
        </row>
        <row r="804">
          <cell r="B804" t="str">
            <v/>
          </cell>
          <cell r="C804"/>
          <cell r="D804" t="str">
            <v/>
          </cell>
        </row>
        <row r="805">
          <cell r="B805" t="str">
            <v/>
          </cell>
          <cell r="C805"/>
          <cell r="D805" t="str">
            <v/>
          </cell>
        </row>
        <row r="806">
          <cell r="B806" t="str">
            <v/>
          </cell>
          <cell r="C806"/>
          <cell r="D806" t="str">
            <v/>
          </cell>
        </row>
        <row r="807">
          <cell r="B807" t="str">
            <v/>
          </cell>
          <cell r="C807"/>
          <cell r="D807" t="str">
            <v/>
          </cell>
        </row>
        <row r="808">
          <cell r="B808" t="str">
            <v/>
          </cell>
          <cell r="C808"/>
          <cell r="D808" t="str">
            <v/>
          </cell>
        </row>
        <row r="809">
          <cell r="B809" t="str">
            <v/>
          </cell>
          <cell r="C809"/>
          <cell r="D809" t="str">
            <v/>
          </cell>
        </row>
        <row r="810">
          <cell r="B810" t="str">
            <v/>
          </cell>
          <cell r="C810"/>
          <cell r="D810" t="str">
            <v/>
          </cell>
        </row>
        <row r="811">
          <cell r="B811" t="str">
            <v/>
          </cell>
          <cell r="C811"/>
          <cell r="D811" t="str">
            <v/>
          </cell>
        </row>
        <row r="812">
          <cell r="B812" t="str">
            <v/>
          </cell>
          <cell r="C812"/>
          <cell r="D812" t="str">
            <v/>
          </cell>
        </row>
        <row r="813">
          <cell r="B813" t="str">
            <v/>
          </cell>
          <cell r="C813"/>
          <cell r="D813" t="str">
            <v/>
          </cell>
        </row>
        <row r="814">
          <cell r="B814" t="str">
            <v/>
          </cell>
          <cell r="C814"/>
          <cell r="D814" t="str">
            <v/>
          </cell>
        </row>
        <row r="815">
          <cell r="B815" t="str">
            <v/>
          </cell>
          <cell r="C815"/>
          <cell r="D815" t="str">
            <v/>
          </cell>
        </row>
        <row r="816">
          <cell r="B816" t="str">
            <v/>
          </cell>
          <cell r="C816"/>
          <cell r="D816" t="str">
            <v/>
          </cell>
        </row>
        <row r="817">
          <cell r="B817" t="str">
            <v/>
          </cell>
          <cell r="C817"/>
          <cell r="D817" t="str">
            <v/>
          </cell>
        </row>
        <row r="818">
          <cell r="B818" t="str">
            <v/>
          </cell>
          <cell r="C818"/>
          <cell r="D818" t="str">
            <v/>
          </cell>
        </row>
        <row r="819">
          <cell r="B819" t="str">
            <v/>
          </cell>
          <cell r="C819"/>
          <cell r="D819" t="str">
            <v/>
          </cell>
        </row>
        <row r="820">
          <cell r="B820" t="str">
            <v/>
          </cell>
          <cell r="C820"/>
          <cell r="D820" t="str">
            <v/>
          </cell>
        </row>
        <row r="821">
          <cell r="B821" t="str">
            <v/>
          </cell>
          <cell r="C821"/>
          <cell r="D821" t="str">
            <v/>
          </cell>
        </row>
        <row r="822">
          <cell r="B822" t="str">
            <v/>
          </cell>
          <cell r="C822"/>
          <cell r="D822" t="str">
            <v/>
          </cell>
        </row>
        <row r="823">
          <cell r="B823" t="str">
            <v/>
          </cell>
          <cell r="C823"/>
          <cell r="D823" t="str">
            <v/>
          </cell>
        </row>
        <row r="824">
          <cell r="B824" t="str">
            <v/>
          </cell>
          <cell r="C824"/>
          <cell r="D824" t="str">
            <v/>
          </cell>
        </row>
        <row r="825">
          <cell r="B825" t="str">
            <v/>
          </cell>
          <cell r="C825"/>
          <cell r="D825" t="str">
            <v/>
          </cell>
        </row>
        <row r="826">
          <cell r="B826" t="str">
            <v/>
          </cell>
          <cell r="C826"/>
          <cell r="D826" t="str">
            <v/>
          </cell>
        </row>
        <row r="827">
          <cell r="B827" t="str">
            <v/>
          </cell>
          <cell r="C827"/>
          <cell r="D827" t="str">
            <v/>
          </cell>
        </row>
        <row r="828">
          <cell r="B828" t="str">
            <v/>
          </cell>
          <cell r="C828"/>
          <cell r="D828" t="str">
            <v/>
          </cell>
        </row>
        <row r="829">
          <cell r="B829" t="str">
            <v/>
          </cell>
          <cell r="C829"/>
          <cell r="D829" t="str">
            <v/>
          </cell>
        </row>
        <row r="830">
          <cell r="B830" t="str">
            <v/>
          </cell>
          <cell r="C830"/>
          <cell r="D830" t="str">
            <v/>
          </cell>
        </row>
        <row r="831">
          <cell r="B831" t="str">
            <v/>
          </cell>
          <cell r="C831"/>
          <cell r="D831" t="str">
            <v/>
          </cell>
        </row>
        <row r="832">
          <cell r="B832" t="str">
            <v/>
          </cell>
          <cell r="C832"/>
          <cell r="D832" t="str">
            <v/>
          </cell>
        </row>
        <row r="833">
          <cell r="B833" t="str">
            <v/>
          </cell>
          <cell r="C833"/>
          <cell r="D833" t="str">
            <v/>
          </cell>
        </row>
        <row r="834">
          <cell r="B834" t="str">
            <v/>
          </cell>
          <cell r="C834"/>
          <cell r="D834" t="str">
            <v/>
          </cell>
        </row>
        <row r="835">
          <cell r="B835" t="str">
            <v/>
          </cell>
          <cell r="C835"/>
          <cell r="D835" t="str">
            <v/>
          </cell>
        </row>
        <row r="836">
          <cell r="B836" t="str">
            <v/>
          </cell>
          <cell r="C836"/>
          <cell r="D836" t="str">
            <v/>
          </cell>
        </row>
        <row r="837">
          <cell r="B837" t="str">
            <v/>
          </cell>
          <cell r="C837"/>
          <cell r="D837" t="str">
            <v/>
          </cell>
        </row>
        <row r="838">
          <cell r="B838" t="str">
            <v/>
          </cell>
          <cell r="C838"/>
          <cell r="D838" t="str">
            <v/>
          </cell>
        </row>
        <row r="839">
          <cell r="B839" t="str">
            <v/>
          </cell>
          <cell r="C839"/>
          <cell r="D839" t="str">
            <v/>
          </cell>
        </row>
        <row r="840">
          <cell r="B840" t="str">
            <v/>
          </cell>
          <cell r="C840"/>
          <cell r="D840" t="str">
            <v/>
          </cell>
        </row>
        <row r="841">
          <cell r="B841" t="str">
            <v/>
          </cell>
          <cell r="C841"/>
          <cell r="D841" t="str">
            <v/>
          </cell>
        </row>
        <row r="842">
          <cell r="B842" t="str">
            <v/>
          </cell>
          <cell r="C842"/>
          <cell r="D842" t="str">
            <v/>
          </cell>
        </row>
        <row r="843">
          <cell r="B843" t="str">
            <v/>
          </cell>
          <cell r="C843"/>
          <cell r="D843" t="str">
            <v/>
          </cell>
        </row>
        <row r="844">
          <cell r="B844" t="str">
            <v/>
          </cell>
          <cell r="C844"/>
          <cell r="D844" t="str">
            <v/>
          </cell>
        </row>
        <row r="845">
          <cell r="B845" t="str">
            <v/>
          </cell>
          <cell r="C845"/>
          <cell r="D845" t="str">
            <v/>
          </cell>
        </row>
        <row r="846">
          <cell r="B846" t="str">
            <v/>
          </cell>
          <cell r="C846"/>
          <cell r="D846" t="str">
            <v/>
          </cell>
        </row>
        <row r="847">
          <cell r="B847" t="str">
            <v/>
          </cell>
          <cell r="C847"/>
          <cell r="D847" t="str">
            <v/>
          </cell>
        </row>
        <row r="848">
          <cell r="B848" t="str">
            <v/>
          </cell>
          <cell r="C848"/>
          <cell r="D848" t="str">
            <v/>
          </cell>
        </row>
        <row r="849">
          <cell r="B849" t="str">
            <v/>
          </cell>
          <cell r="C849"/>
          <cell r="D849" t="str">
            <v/>
          </cell>
        </row>
        <row r="850">
          <cell r="B850" t="str">
            <v/>
          </cell>
          <cell r="C850"/>
          <cell r="D850" t="str">
            <v/>
          </cell>
        </row>
        <row r="851">
          <cell r="B851" t="str">
            <v/>
          </cell>
          <cell r="C851"/>
          <cell r="D851" t="str">
            <v/>
          </cell>
        </row>
        <row r="852">
          <cell r="B852" t="str">
            <v/>
          </cell>
          <cell r="C852"/>
          <cell r="D852" t="str">
            <v/>
          </cell>
        </row>
        <row r="853">
          <cell r="B853" t="str">
            <v/>
          </cell>
          <cell r="C853"/>
          <cell r="D853" t="str">
            <v/>
          </cell>
        </row>
        <row r="854">
          <cell r="B854" t="str">
            <v/>
          </cell>
          <cell r="C854"/>
          <cell r="D854" t="str">
            <v/>
          </cell>
        </row>
        <row r="855">
          <cell r="B855" t="str">
            <v/>
          </cell>
          <cell r="C855"/>
          <cell r="D855" t="str">
            <v/>
          </cell>
        </row>
        <row r="856">
          <cell r="B856" t="str">
            <v/>
          </cell>
          <cell r="C856"/>
          <cell r="D856" t="str">
            <v/>
          </cell>
        </row>
        <row r="857">
          <cell r="B857" t="str">
            <v/>
          </cell>
          <cell r="C857"/>
          <cell r="D857" t="str">
            <v/>
          </cell>
        </row>
        <row r="858">
          <cell r="B858" t="str">
            <v/>
          </cell>
          <cell r="C858"/>
          <cell r="D858" t="str">
            <v/>
          </cell>
        </row>
        <row r="859">
          <cell r="B859" t="str">
            <v/>
          </cell>
          <cell r="C859"/>
          <cell r="D859" t="str">
            <v/>
          </cell>
        </row>
        <row r="860">
          <cell r="B860" t="str">
            <v/>
          </cell>
          <cell r="C860"/>
          <cell r="D860" t="str">
            <v/>
          </cell>
        </row>
        <row r="861">
          <cell r="B861" t="str">
            <v/>
          </cell>
          <cell r="C861"/>
          <cell r="D861" t="str">
            <v/>
          </cell>
        </row>
        <row r="862">
          <cell r="B862" t="str">
            <v/>
          </cell>
          <cell r="C862"/>
          <cell r="D862" t="str">
            <v/>
          </cell>
        </row>
        <row r="863">
          <cell r="B863" t="str">
            <v/>
          </cell>
          <cell r="C863"/>
          <cell r="D863" t="str">
            <v/>
          </cell>
        </row>
        <row r="864">
          <cell r="B864" t="str">
            <v/>
          </cell>
          <cell r="C864"/>
          <cell r="D864" t="str">
            <v/>
          </cell>
        </row>
        <row r="865">
          <cell r="B865" t="str">
            <v/>
          </cell>
          <cell r="C865"/>
          <cell r="D865" t="str">
            <v/>
          </cell>
        </row>
        <row r="866">
          <cell r="B866" t="str">
            <v/>
          </cell>
          <cell r="C866"/>
          <cell r="D866" t="str">
            <v/>
          </cell>
        </row>
        <row r="867">
          <cell r="B867" t="str">
            <v/>
          </cell>
          <cell r="C867"/>
          <cell r="D867" t="str">
            <v/>
          </cell>
        </row>
        <row r="868">
          <cell r="B868" t="str">
            <v/>
          </cell>
          <cell r="C868"/>
          <cell r="D868" t="str">
            <v/>
          </cell>
        </row>
        <row r="869">
          <cell r="B869" t="str">
            <v/>
          </cell>
          <cell r="C869"/>
          <cell r="D869" t="str">
            <v/>
          </cell>
        </row>
        <row r="870">
          <cell r="B870" t="str">
            <v/>
          </cell>
          <cell r="C870"/>
          <cell r="D870" t="str">
            <v/>
          </cell>
        </row>
        <row r="871">
          <cell r="B871" t="str">
            <v/>
          </cell>
          <cell r="C871"/>
          <cell r="D871" t="str">
            <v/>
          </cell>
        </row>
        <row r="872">
          <cell r="B872" t="str">
            <v/>
          </cell>
          <cell r="C872"/>
          <cell r="D872" t="str">
            <v/>
          </cell>
        </row>
        <row r="873">
          <cell r="B873" t="str">
            <v/>
          </cell>
          <cell r="C873"/>
          <cell r="D873" t="str">
            <v/>
          </cell>
        </row>
        <row r="874">
          <cell r="B874" t="str">
            <v/>
          </cell>
          <cell r="C874"/>
          <cell r="D874" t="str">
            <v/>
          </cell>
        </row>
        <row r="875">
          <cell r="B875" t="str">
            <v/>
          </cell>
          <cell r="C875"/>
          <cell r="D875" t="str">
            <v/>
          </cell>
        </row>
        <row r="876">
          <cell r="B876" t="str">
            <v/>
          </cell>
          <cell r="C876"/>
          <cell r="D876" t="str">
            <v/>
          </cell>
        </row>
        <row r="877">
          <cell r="B877" t="str">
            <v/>
          </cell>
          <cell r="C877"/>
          <cell r="D877" t="str">
            <v/>
          </cell>
        </row>
        <row r="878">
          <cell r="B878" t="str">
            <v/>
          </cell>
          <cell r="C878"/>
          <cell r="D878" t="str">
            <v/>
          </cell>
        </row>
        <row r="879">
          <cell r="B879" t="str">
            <v/>
          </cell>
          <cell r="C879"/>
          <cell r="D879" t="str">
            <v/>
          </cell>
        </row>
        <row r="880">
          <cell r="B880" t="str">
            <v/>
          </cell>
          <cell r="C880"/>
          <cell r="D880" t="str">
            <v/>
          </cell>
        </row>
        <row r="881">
          <cell r="B881" t="str">
            <v/>
          </cell>
          <cell r="C881"/>
          <cell r="D881" t="str">
            <v/>
          </cell>
        </row>
        <row r="882">
          <cell r="B882" t="str">
            <v/>
          </cell>
          <cell r="C882"/>
          <cell r="D882" t="str">
            <v/>
          </cell>
        </row>
        <row r="883">
          <cell r="B883" t="str">
            <v/>
          </cell>
          <cell r="C883"/>
          <cell r="D883" t="str">
            <v/>
          </cell>
        </row>
        <row r="884">
          <cell r="B884" t="str">
            <v/>
          </cell>
          <cell r="C884"/>
          <cell r="D884" t="str">
            <v/>
          </cell>
        </row>
        <row r="885">
          <cell r="B885" t="str">
            <v/>
          </cell>
          <cell r="C885"/>
          <cell r="D885" t="str">
            <v/>
          </cell>
        </row>
        <row r="886">
          <cell r="B886" t="str">
            <v/>
          </cell>
          <cell r="C886"/>
          <cell r="D886" t="str">
            <v/>
          </cell>
        </row>
        <row r="887">
          <cell r="B887" t="str">
            <v/>
          </cell>
          <cell r="C887"/>
          <cell r="D887" t="str">
            <v/>
          </cell>
        </row>
        <row r="888">
          <cell r="B888" t="str">
            <v/>
          </cell>
          <cell r="C888"/>
          <cell r="D888" t="str">
            <v/>
          </cell>
        </row>
        <row r="889">
          <cell r="B889" t="str">
            <v/>
          </cell>
          <cell r="C889"/>
          <cell r="D889" t="str">
            <v/>
          </cell>
        </row>
        <row r="890">
          <cell r="B890" t="str">
            <v/>
          </cell>
          <cell r="C890"/>
          <cell r="D890" t="str">
            <v/>
          </cell>
        </row>
        <row r="891">
          <cell r="B891" t="str">
            <v/>
          </cell>
          <cell r="C891"/>
          <cell r="D891" t="str">
            <v/>
          </cell>
        </row>
        <row r="892">
          <cell r="B892" t="str">
            <v/>
          </cell>
          <cell r="C892"/>
          <cell r="D892" t="str">
            <v/>
          </cell>
        </row>
        <row r="893">
          <cell r="B893" t="str">
            <v/>
          </cell>
          <cell r="C893"/>
          <cell r="D893" t="str">
            <v/>
          </cell>
        </row>
        <row r="894">
          <cell r="B894" t="str">
            <v/>
          </cell>
          <cell r="C894"/>
          <cell r="D894" t="str">
            <v/>
          </cell>
        </row>
        <row r="895">
          <cell r="B895" t="str">
            <v/>
          </cell>
          <cell r="C895"/>
          <cell r="D895" t="str">
            <v/>
          </cell>
        </row>
        <row r="896">
          <cell r="B896" t="str">
            <v/>
          </cell>
          <cell r="C896"/>
          <cell r="D896" t="str">
            <v/>
          </cell>
        </row>
        <row r="897">
          <cell r="B897" t="str">
            <v/>
          </cell>
          <cell r="C897"/>
          <cell r="D897" t="str">
            <v/>
          </cell>
        </row>
        <row r="898">
          <cell r="B898" t="str">
            <v/>
          </cell>
          <cell r="C898"/>
          <cell r="D898" t="str">
            <v/>
          </cell>
        </row>
        <row r="899">
          <cell r="B899" t="str">
            <v/>
          </cell>
          <cell r="C899"/>
          <cell r="D899" t="str">
            <v/>
          </cell>
        </row>
        <row r="900">
          <cell r="B900" t="str">
            <v/>
          </cell>
          <cell r="C900"/>
          <cell r="D900" t="str">
            <v/>
          </cell>
        </row>
        <row r="901">
          <cell r="B901" t="str">
            <v/>
          </cell>
          <cell r="C901"/>
          <cell r="D901" t="str">
            <v/>
          </cell>
        </row>
        <row r="902">
          <cell r="B902" t="str">
            <v/>
          </cell>
          <cell r="C902"/>
          <cell r="D902" t="str">
            <v/>
          </cell>
        </row>
        <row r="903">
          <cell r="B903" t="str">
            <v/>
          </cell>
          <cell r="C903"/>
          <cell r="D903" t="str">
            <v/>
          </cell>
        </row>
        <row r="904">
          <cell r="B904" t="str">
            <v/>
          </cell>
          <cell r="C904"/>
          <cell r="D904" t="str">
            <v/>
          </cell>
        </row>
        <row r="905">
          <cell r="B905" t="str">
            <v/>
          </cell>
          <cell r="C905"/>
          <cell r="D905" t="str">
            <v/>
          </cell>
        </row>
        <row r="906">
          <cell r="B906" t="str">
            <v/>
          </cell>
          <cell r="C906"/>
          <cell r="D906" t="str">
            <v/>
          </cell>
        </row>
        <row r="907">
          <cell r="B907" t="str">
            <v/>
          </cell>
          <cell r="C907"/>
          <cell r="D907" t="str">
            <v/>
          </cell>
        </row>
        <row r="908">
          <cell r="B908" t="str">
            <v/>
          </cell>
          <cell r="C908"/>
          <cell r="D908" t="str">
            <v/>
          </cell>
        </row>
        <row r="909">
          <cell r="B909" t="str">
            <v/>
          </cell>
          <cell r="C909"/>
          <cell r="D909" t="str">
            <v/>
          </cell>
        </row>
        <row r="910">
          <cell r="B910" t="str">
            <v/>
          </cell>
          <cell r="C910"/>
          <cell r="D910" t="str">
            <v/>
          </cell>
        </row>
        <row r="911">
          <cell r="B911" t="str">
            <v/>
          </cell>
          <cell r="C911"/>
          <cell r="D911" t="str">
            <v/>
          </cell>
        </row>
        <row r="912">
          <cell r="B912" t="str">
            <v/>
          </cell>
          <cell r="C912"/>
          <cell r="D912" t="str">
            <v/>
          </cell>
        </row>
        <row r="913">
          <cell r="B913" t="str">
            <v/>
          </cell>
          <cell r="C913"/>
          <cell r="D913" t="str">
            <v/>
          </cell>
        </row>
        <row r="914">
          <cell r="B914" t="str">
            <v/>
          </cell>
          <cell r="C914"/>
          <cell r="D914" t="str">
            <v/>
          </cell>
        </row>
        <row r="915">
          <cell r="B915" t="str">
            <v/>
          </cell>
          <cell r="C915"/>
          <cell r="D915" t="str">
            <v/>
          </cell>
        </row>
        <row r="916">
          <cell r="B916" t="str">
            <v/>
          </cell>
          <cell r="C916"/>
          <cell r="D916" t="str">
            <v/>
          </cell>
        </row>
        <row r="917">
          <cell r="B917" t="str">
            <v/>
          </cell>
          <cell r="C917"/>
          <cell r="D917" t="str">
            <v/>
          </cell>
        </row>
        <row r="918">
          <cell r="B918" t="str">
            <v/>
          </cell>
          <cell r="C918"/>
          <cell r="D918" t="str">
            <v/>
          </cell>
        </row>
        <row r="919">
          <cell r="B919" t="str">
            <v/>
          </cell>
          <cell r="C919"/>
          <cell r="D919" t="str">
            <v/>
          </cell>
        </row>
        <row r="920">
          <cell r="B920" t="str">
            <v/>
          </cell>
          <cell r="C920"/>
          <cell r="D920" t="str">
            <v/>
          </cell>
        </row>
        <row r="921">
          <cell r="B921" t="str">
            <v/>
          </cell>
          <cell r="C921"/>
          <cell r="D921" t="str">
            <v/>
          </cell>
        </row>
        <row r="922">
          <cell r="B922" t="str">
            <v/>
          </cell>
          <cell r="C922"/>
          <cell r="D922" t="str">
            <v/>
          </cell>
        </row>
        <row r="923">
          <cell r="B923" t="str">
            <v/>
          </cell>
          <cell r="C923"/>
          <cell r="D923" t="str">
            <v/>
          </cell>
        </row>
        <row r="924">
          <cell r="B924" t="str">
            <v/>
          </cell>
          <cell r="C924"/>
          <cell r="D924" t="str">
            <v/>
          </cell>
        </row>
        <row r="925">
          <cell r="B925" t="str">
            <v/>
          </cell>
          <cell r="C925"/>
          <cell r="D925" t="str">
            <v/>
          </cell>
        </row>
        <row r="926">
          <cell r="B926" t="str">
            <v/>
          </cell>
          <cell r="C926"/>
          <cell r="D926" t="str">
            <v/>
          </cell>
        </row>
        <row r="927">
          <cell r="B927" t="str">
            <v/>
          </cell>
          <cell r="C927"/>
          <cell r="D927" t="str">
            <v/>
          </cell>
        </row>
        <row r="928">
          <cell r="B928" t="str">
            <v/>
          </cell>
          <cell r="C928"/>
          <cell r="D928" t="str">
            <v/>
          </cell>
        </row>
        <row r="929">
          <cell r="B929" t="str">
            <v/>
          </cell>
          <cell r="C929"/>
          <cell r="D929" t="str">
            <v/>
          </cell>
        </row>
        <row r="930">
          <cell r="B930" t="str">
            <v/>
          </cell>
          <cell r="C930"/>
          <cell r="D930" t="str">
            <v/>
          </cell>
        </row>
        <row r="931">
          <cell r="B931" t="str">
            <v/>
          </cell>
          <cell r="C931"/>
          <cell r="D931" t="str">
            <v/>
          </cell>
        </row>
        <row r="932">
          <cell r="B932" t="str">
            <v/>
          </cell>
          <cell r="C932"/>
          <cell r="D932" t="str">
            <v/>
          </cell>
        </row>
        <row r="933">
          <cell r="B933" t="str">
            <v/>
          </cell>
          <cell r="C933"/>
          <cell r="D933" t="str">
            <v/>
          </cell>
        </row>
        <row r="934">
          <cell r="B934" t="str">
            <v/>
          </cell>
          <cell r="C934"/>
          <cell r="D934" t="str">
            <v/>
          </cell>
        </row>
        <row r="935">
          <cell r="B935" t="str">
            <v/>
          </cell>
          <cell r="C935"/>
          <cell r="D935" t="str">
            <v/>
          </cell>
        </row>
        <row r="936">
          <cell r="B936" t="str">
            <v/>
          </cell>
          <cell r="C936"/>
          <cell r="D936" t="str">
            <v/>
          </cell>
        </row>
        <row r="937">
          <cell r="B937" t="str">
            <v/>
          </cell>
          <cell r="C937"/>
          <cell r="D937" t="str">
            <v/>
          </cell>
        </row>
        <row r="938">
          <cell r="B938" t="str">
            <v/>
          </cell>
          <cell r="C938"/>
          <cell r="D938" t="str">
            <v/>
          </cell>
        </row>
        <row r="939">
          <cell r="B939" t="str">
            <v/>
          </cell>
          <cell r="C939"/>
          <cell r="D939" t="str">
            <v/>
          </cell>
        </row>
        <row r="940">
          <cell r="B940" t="str">
            <v/>
          </cell>
          <cell r="C940"/>
          <cell r="D940" t="str">
            <v/>
          </cell>
        </row>
        <row r="941">
          <cell r="B941" t="str">
            <v/>
          </cell>
          <cell r="C941"/>
          <cell r="D941" t="str">
            <v/>
          </cell>
        </row>
        <row r="942">
          <cell r="B942" t="str">
            <v/>
          </cell>
          <cell r="C942"/>
          <cell r="D942" t="str">
            <v/>
          </cell>
        </row>
        <row r="943">
          <cell r="B943" t="str">
            <v/>
          </cell>
          <cell r="C943"/>
          <cell r="D943" t="str">
            <v/>
          </cell>
        </row>
        <row r="944">
          <cell r="B944" t="str">
            <v/>
          </cell>
          <cell r="C944"/>
          <cell r="D944" t="str">
            <v/>
          </cell>
        </row>
        <row r="945">
          <cell r="B945" t="str">
            <v/>
          </cell>
          <cell r="C945"/>
          <cell r="D945" t="str">
            <v/>
          </cell>
        </row>
        <row r="946">
          <cell r="B946" t="str">
            <v/>
          </cell>
          <cell r="C946"/>
          <cell r="D946" t="str">
            <v/>
          </cell>
        </row>
        <row r="947">
          <cell r="B947" t="str">
            <v/>
          </cell>
          <cell r="C947"/>
          <cell r="D947" t="str">
            <v/>
          </cell>
        </row>
        <row r="948">
          <cell r="B948" t="str">
            <v/>
          </cell>
          <cell r="C948"/>
          <cell r="D948" t="str">
            <v/>
          </cell>
        </row>
        <row r="949">
          <cell r="B949" t="str">
            <v/>
          </cell>
          <cell r="C949"/>
          <cell r="D949" t="str">
            <v/>
          </cell>
        </row>
        <row r="950">
          <cell r="B950" t="str">
            <v/>
          </cell>
          <cell r="C950"/>
          <cell r="D950" t="str">
            <v/>
          </cell>
        </row>
        <row r="951">
          <cell r="B951" t="str">
            <v/>
          </cell>
          <cell r="C951"/>
          <cell r="D951" t="str">
            <v/>
          </cell>
        </row>
        <row r="952">
          <cell r="B952" t="str">
            <v/>
          </cell>
          <cell r="C952"/>
          <cell r="D952" t="str">
            <v/>
          </cell>
        </row>
        <row r="953">
          <cell r="B953" t="str">
            <v/>
          </cell>
          <cell r="C953"/>
          <cell r="D953" t="str">
            <v/>
          </cell>
        </row>
        <row r="954">
          <cell r="B954" t="str">
            <v/>
          </cell>
          <cell r="C954"/>
          <cell r="D954" t="str">
            <v/>
          </cell>
        </row>
        <row r="955">
          <cell r="B955" t="str">
            <v/>
          </cell>
          <cell r="C955"/>
          <cell r="D955" t="str">
            <v/>
          </cell>
        </row>
        <row r="956">
          <cell r="B956" t="str">
            <v/>
          </cell>
          <cell r="C956"/>
          <cell r="D956" t="str">
            <v/>
          </cell>
        </row>
        <row r="957">
          <cell r="B957" t="str">
            <v/>
          </cell>
          <cell r="C957"/>
          <cell r="D957" t="str">
            <v/>
          </cell>
        </row>
        <row r="958">
          <cell r="B958" t="str">
            <v/>
          </cell>
          <cell r="C958"/>
          <cell r="D958" t="str">
            <v/>
          </cell>
        </row>
        <row r="959">
          <cell r="B959" t="str">
            <v/>
          </cell>
          <cell r="C959"/>
          <cell r="D959" t="str">
            <v/>
          </cell>
        </row>
        <row r="960">
          <cell r="B960" t="str">
            <v/>
          </cell>
          <cell r="C960"/>
          <cell r="D960" t="str">
            <v/>
          </cell>
        </row>
        <row r="961">
          <cell r="B961" t="str">
            <v/>
          </cell>
          <cell r="C961"/>
          <cell r="D961" t="str">
            <v/>
          </cell>
        </row>
        <row r="962">
          <cell r="B962" t="str">
            <v/>
          </cell>
          <cell r="C962"/>
          <cell r="D962" t="str">
            <v/>
          </cell>
        </row>
        <row r="963">
          <cell r="B963" t="str">
            <v/>
          </cell>
          <cell r="C963"/>
          <cell r="D963" t="str">
            <v/>
          </cell>
        </row>
        <row r="964">
          <cell r="B964" t="str">
            <v/>
          </cell>
          <cell r="C964"/>
          <cell r="D964" t="str">
            <v/>
          </cell>
        </row>
        <row r="965">
          <cell r="B965" t="str">
            <v/>
          </cell>
          <cell r="C965"/>
          <cell r="D965" t="str">
            <v/>
          </cell>
        </row>
        <row r="966">
          <cell r="B966" t="str">
            <v/>
          </cell>
          <cell r="C966"/>
          <cell r="D966" t="str">
            <v/>
          </cell>
        </row>
        <row r="967">
          <cell r="B967" t="str">
            <v/>
          </cell>
          <cell r="C967"/>
          <cell r="D967" t="str">
            <v/>
          </cell>
        </row>
        <row r="968">
          <cell r="B968" t="str">
            <v/>
          </cell>
          <cell r="C968"/>
          <cell r="D968" t="str">
            <v/>
          </cell>
        </row>
        <row r="969">
          <cell r="B969" t="str">
            <v/>
          </cell>
          <cell r="C969"/>
          <cell r="D969" t="str">
            <v/>
          </cell>
        </row>
        <row r="970">
          <cell r="B970" t="str">
            <v/>
          </cell>
          <cell r="C970"/>
          <cell r="D970" t="str">
            <v/>
          </cell>
        </row>
        <row r="971">
          <cell r="B971" t="str">
            <v/>
          </cell>
          <cell r="C971"/>
          <cell r="D971" t="str">
            <v/>
          </cell>
        </row>
        <row r="972">
          <cell r="B972" t="str">
            <v/>
          </cell>
          <cell r="C972"/>
          <cell r="D972" t="str">
            <v/>
          </cell>
        </row>
        <row r="973">
          <cell r="B973" t="str">
            <v/>
          </cell>
          <cell r="C973"/>
          <cell r="D973" t="str">
            <v/>
          </cell>
        </row>
        <row r="974">
          <cell r="B974" t="str">
            <v/>
          </cell>
          <cell r="C974"/>
          <cell r="D974" t="str">
            <v/>
          </cell>
        </row>
        <row r="975">
          <cell r="B975" t="str">
            <v/>
          </cell>
          <cell r="C975"/>
          <cell r="D975" t="str">
            <v/>
          </cell>
        </row>
        <row r="976">
          <cell r="B976" t="str">
            <v/>
          </cell>
          <cell r="C976"/>
          <cell r="D976" t="str">
            <v/>
          </cell>
        </row>
        <row r="977">
          <cell r="B977" t="str">
            <v/>
          </cell>
          <cell r="C977"/>
          <cell r="D977" t="str">
            <v/>
          </cell>
        </row>
        <row r="978">
          <cell r="B978" t="str">
            <v/>
          </cell>
          <cell r="C978"/>
          <cell r="D978" t="str">
            <v/>
          </cell>
        </row>
        <row r="979">
          <cell r="B979" t="str">
            <v/>
          </cell>
          <cell r="C979"/>
          <cell r="D979" t="str">
            <v/>
          </cell>
        </row>
        <row r="980">
          <cell r="B980" t="str">
            <v/>
          </cell>
          <cell r="C980"/>
          <cell r="D980" t="str">
            <v/>
          </cell>
        </row>
        <row r="981">
          <cell r="B981" t="str">
            <v/>
          </cell>
          <cell r="C981"/>
          <cell r="D981" t="str">
            <v/>
          </cell>
          <cell r="W981">
            <v>4010102</v>
          </cell>
          <cell r="X981" t="str">
            <v>ADEFIM</v>
          </cell>
          <cell r="Y981" t="str">
            <v>A Réc.</v>
          </cell>
          <cell r="Z981">
            <v>0</v>
          </cell>
          <cell r="AA981">
            <v>0</v>
          </cell>
        </row>
        <row r="982">
          <cell r="B982" t="str">
            <v/>
          </cell>
          <cell r="C982"/>
          <cell r="D982" t="str">
            <v/>
          </cell>
          <cell r="W982">
            <v>4010107</v>
          </cell>
          <cell r="X982" t="str">
            <v>AIR LIQUIDE</v>
          </cell>
          <cell r="Y982" t="str">
            <v>A Réc.</v>
          </cell>
          <cell r="Z982">
            <v>0</v>
          </cell>
          <cell r="AA982">
            <v>0</v>
          </cell>
        </row>
        <row r="983">
          <cell r="B983" t="str">
            <v/>
          </cell>
          <cell r="C983"/>
          <cell r="D983" t="str">
            <v/>
          </cell>
          <cell r="W983">
            <v>4010108</v>
          </cell>
          <cell r="X983" t="str">
            <v>AIST 21</v>
          </cell>
          <cell r="Y983" t="str">
            <v>30 j</v>
          </cell>
          <cell r="Z983">
            <v>0</v>
          </cell>
          <cell r="AA983">
            <v>30</v>
          </cell>
        </row>
        <row r="984">
          <cell r="B984" t="str">
            <v/>
          </cell>
          <cell r="C984"/>
          <cell r="D984" t="str">
            <v/>
          </cell>
          <cell r="W984">
            <v>4010109</v>
          </cell>
          <cell r="X984" t="str">
            <v>AMR</v>
          </cell>
          <cell r="Y984" t="str">
            <v>A Réc.</v>
          </cell>
          <cell r="Z984">
            <v>0</v>
          </cell>
          <cell r="AA984">
            <v>0</v>
          </cell>
        </row>
        <row r="985">
          <cell r="B985" t="str">
            <v/>
          </cell>
          <cell r="C985"/>
          <cell r="D985" t="str">
            <v/>
          </cell>
          <cell r="W985">
            <v>4010110</v>
          </cell>
          <cell r="X985" t="str">
            <v>AUTOMAT</v>
          </cell>
          <cell r="Y985" t="str">
            <v>A Réc.</v>
          </cell>
          <cell r="Z985">
            <v>0</v>
          </cell>
          <cell r="AA985">
            <v>0</v>
          </cell>
        </row>
        <row r="986">
          <cell r="B986"/>
          <cell r="C986"/>
          <cell r="D986"/>
          <cell r="W986">
            <v>4010111</v>
          </cell>
          <cell r="X986" t="str">
            <v>A2C</v>
          </cell>
          <cell r="Y986" t="str">
            <v>A Réc.</v>
          </cell>
          <cell r="Z986">
            <v>0</v>
          </cell>
          <cell r="AA986">
            <v>0</v>
          </cell>
        </row>
        <row r="987">
          <cell r="B987" t="str">
            <v/>
          </cell>
          <cell r="C987"/>
          <cell r="D987" t="str">
            <v/>
          </cell>
          <cell r="W987">
            <v>4010199</v>
          </cell>
          <cell r="X987" t="str">
            <v>FRNS° A</v>
          </cell>
          <cell r="Y987" t="str">
            <v>A Réc.</v>
          </cell>
          <cell r="Z987">
            <v>0</v>
          </cell>
          <cell r="AA987">
            <v>0</v>
          </cell>
        </row>
        <row r="988">
          <cell r="B988" t="str">
            <v/>
          </cell>
          <cell r="C988"/>
          <cell r="D988" t="str">
            <v/>
          </cell>
          <cell r="W988">
            <v>4010202</v>
          </cell>
          <cell r="X988" t="str">
            <v>BIG MAT</v>
          </cell>
          <cell r="Y988" t="str">
            <v>A Réc.</v>
          </cell>
          <cell r="Z988">
            <v>0</v>
          </cell>
          <cell r="AA988">
            <v>0</v>
          </cell>
        </row>
        <row r="989">
          <cell r="B989" t="str">
            <v/>
          </cell>
          <cell r="C989"/>
          <cell r="D989" t="str">
            <v/>
          </cell>
          <cell r="W989">
            <v>4010203</v>
          </cell>
          <cell r="X989" t="str">
            <v>BFC</v>
          </cell>
          <cell r="Y989" t="str">
            <v>30 j FdM</v>
          </cell>
          <cell r="Z989">
            <v>1</v>
          </cell>
          <cell r="AA989">
            <v>0</v>
          </cell>
        </row>
        <row r="990">
          <cell r="B990" t="str">
            <v/>
          </cell>
          <cell r="C990"/>
          <cell r="D990" t="str">
            <v/>
          </cell>
          <cell r="W990">
            <v>4010204</v>
          </cell>
          <cell r="X990" t="str">
            <v>BOURGOGNE REPRO</v>
          </cell>
          <cell r="Y990" t="str">
            <v>A Réc.</v>
          </cell>
          <cell r="Z990">
            <v>0</v>
          </cell>
          <cell r="AA990">
            <v>0</v>
          </cell>
        </row>
        <row r="991">
          <cell r="B991" t="str">
            <v/>
          </cell>
          <cell r="C991"/>
          <cell r="D991" t="str">
            <v/>
          </cell>
          <cell r="W991">
            <v>4010205</v>
          </cell>
          <cell r="X991" t="str">
            <v>BOUTILLON</v>
          </cell>
          <cell r="Y991" t="str">
            <v>A Réc.</v>
          </cell>
          <cell r="Z991">
            <v>0</v>
          </cell>
          <cell r="AA991">
            <v>0</v>
          </cell>
        </row>
        <row r="992">
          <cell r="B992" t="str">
            <v/>
          </cell>
          <cell r="C992"/>
          <cell r="D992" t="str">
            <v/>
          </cell>
          <cell r="W992">
            <v>4010214</v>
          </cell>
          <cell r="X992" t="str">
            <v>BRICO MARCHE</v>
          </cell>
          <cell r="Y992" t="str">
            <v>A Réc.</v>
          </cell>
          <cell r="Z992">
            <v>0</v>
          </cell>
          <cell r="AA992">
            <v>0</v>
          </cell>
        </row>
        <row r="993">
          <cell r="B993" t="str">
            <v/>
          </cell>
          <cell r="C993"/>
          <cell r="D993" t="str">
            <v/>
          </cell>
          <cell r="W993">
            <v>4010215</v>
          </cell>
          <cell r="X993" t="str">
            <v>CEDEO</v>
          </cell>
          <cell r="Y993" t="str">
            <v>30 j FdM</v>
          </cell>
          <cell r="Z993">
            <v>1</v>
          </cell>
          <cell r="AA993">
            <v>0</v>
          </cell>
        </row>
        <row r="994">
          <cell r="B994" t="str">
            <v/>
          </cell>
          <cell r="C994"/>
          <cell r="D994" t="str">
            <v/>
          </cell>
          <cell r="W994">
            <v>4010216</v>
          </cell>
          <cell r="X994" t="str">
            <v>BPCO</v>
          </cell>
          <cell r="Y994" t="str">
            <v>A Réc.</v>
          </cell>
          <cell r="Z994">
            <v>0</v>
          </cell>
          <cell r="AA994">
            <v>0</v>
          </cell>
        </row>
        <row r="995">
          <cell r="B995" t="str">
            <v/>
          </cell>
          <cell r="C995"/>
          <cell r="D995" t="str">
            <v/>
          </cell>
          <cell r="W995">
            <v>4010217</v>
          </cell>
          <cell r="X995" t="str">
            <v>BNP LEASING</v>
          </cell>
          <cell r="Y995" t="str">
            <v>A Réc.</v>
          </cell>
          <cell r="Z995">
            <v>0</v>
          </cell>
          <cell r="AA995">
            <v>0</v>
          </cell>
        </row>
        <row r="996">
          <cell r="B996" t="str">
            <v/>
          </cell>
          <cell r="C996"/>
          <cell r="D996" t="str">
            <v/>
          </cell>
          <cell r="W996">
            <v>4010218</v>
          </cell>
          <cell r="X996" t="str">
            <v xml:space="preserve"> </v>
          </cell>
          <cell r="Y996" t="str">
            <v>A Réc.</v>
          </cell>
          <cell r="Z996">
            <v>0</v>
          </cell>
          <cell r="AA996">
            <v>0</v>
          </cell>
        </row>
        <row r="997">
          <cell r="B997" t="str">
            <v/>
          </cell>
          <cell r="C997"/>
          <cell r="D997" t="str">
            <v/>
          </cell>
          <cell r="W997">
            <v>4010299</v>
          </cell>
          <cell r="X997" t="str">
            <v>FRNS° B</v>
          </cell>
          <cell r="Y997" t="str">
            <v>A Réc.</v>
          </cell>
          <cell r="Z997">
            <v>0</v>
          </cell>
          <cell r="AA997">
            <v>0</v>
          </cell>
        </row>
        <row r="998">
          <cell r="B998" t="str">
            <v/>
          </cell>
          <cell r="C998"/>
          <cell r="D998" t="str">
            <v/>
          </cell>
          <cell r="W998">
            <v>4010301</v>
          </cell>
          <cell r="X998" t="str">
            <v>CHAPART PIERRE</v>
          </cell>
          <cell r="Y998" t="str">
            <v>A Réc.</v>
          </cell>
          <cell r="Z998">
            <v>0</v>
          </cell>
          <cell r="AA998">
            <v>0</v>
          </cell>
        </row>
        <row r="999">
          <cell r="B999" t="str">
            <v/>
          </cell>
          <cell r="C999"/>
          <cell r="D999" t="str">
            <v/>
          </cell>
          <cell r="W999">
            <v>4010302</v>
          </cell>
          <cell r="X999" t="str">
            <v>CRCA</v>
          </cell>
          <cell r="Y999" t="str">
            <v>A Réc.</v>
          </cell>
          <cell r="Z999">
            <v>0</v>
          </cell>
          <cell r="AA999">
            <v>0</v>
          </cell>
        </row>
        <row r="1000">
          <cell r="B1000" t="str">
            <v/>
          </cell>
          <cell r="C1000"/>
          <cell r="D1000" t="str">
            <v/>
          </cell>
          <cell r="W1000">
            <v>4010310</v>
          </cell>
          <cell r="X1000" t="str">
            <v>CMCE</v>
          </cell>
          <cell r="Y1000" t="str">
            <v>A Réc.</v>
          </cell>
          <cell r="Z1000">
            <v>0</v>
          </cell>
          <cell r="AA1000">
            <v>0</v>
          </cell>
        </row>
        <row r="1001">
          <cell r="B1001" t="str">
            <v/>
          </cell>
          <cell r="C1001"/>
          <cell r="D1001" t="str">
            <v/>
          </cell>
          <cell r="W1001">
            <v>4010311</v>
          </cell>
          <cell r="X1001" t="str">
            <v>CASTORAMA</v>
          </cell>
          <cell r="Y1001" t="str">
            <v>A Réc.</v>
          </cell>
          <cell r="Z1001">
            <v>0</v>
          </cell>
          <cell r="AA1001">
            <v>0</v>
          </cell>
        </row>
        <row r="1002">
          <cell r="B1002" t="str">
            <v/>
          </cell>
          <cell r="C1002"/>
          <cell r="D1002" t="str">
            <v/>
          </cell>
          <cell r="W1002">
            <v>4010312</v>
          </cell>
          <cell r="X1002" t="str">
            <v xml:space="preserve"> </v>
          </cell>
          <cell r="Y1002" t="str">
            <v>A Réc.</v>
          </cell>
          <cell r="Z1002">
            <v>0</v>
          </cell>
          <cell r="AA1002">
            <v>0</v>
          </cell>
        </row>
        <row r="1003">
          <cell r="B1003" t="str">
            <v/>
          </cell>
          <cell r="C1003"/>
          <cell r="D1003" t="str">
            <v/>
          </cell>
          <cell r="W1003">
            <v>4010399</v>
          </cell>
          <cell r="X1003" t="str">
            <v>FRNS° C</v>
          </cell>
          <cell r="Y1003" t="str">
            <v>A Réc.</v>
          </cell>
          <cell r="Z1003">
            <v>0</v>
          </cell>
          <cell r="AA1003">
            <v>0</v>
          </cell>
        </row>
        <row r="1004">
          <cell r="B1004" t="str">
            <v/>
          </cell>
          <cell r="C1004"/>
          <cell r="D1004" t="str">
            <v/>
          </cell>
          <cell r="W1004">
            <v>4010401</v>
          </cell>
          <cell r="X1004" t="str">
            <v>DIJON AFFUTAGE</v>
          </cell>
          <cell r="Y1004" t="str">
            <v>A Réc.</v>
          </cell>
          <cell r="Z1004">
            <v>0</v>
          </cell>
          <cell r="AA1004">
            <v>0</v>
          </cell>
        </row>
        <row r="1005">
          <cell r="B1005" t="str">
            <v/>
          </cell>
          <cell r="C1005"/>
          <cell r="D1005" t="str">
            <v/>
          </cell>
          <cell r="W1005">
            <v>4010402</v>
          </cell>
          <cell r="X1005" t="str">
            <v>LEMAN (DODANE)</v>
          </cell>
          <cell r="Y1005" t="str">
            <v>30 j</v>
          </cell>
          <cell r="Z1005">
            <v>0</v>
          </cell>
          <cell r="AA1005">
            <v>30</v>
          </cell>
        </row>
        <row r="1006">
          <cell r="B1006" t="str">
            <v/>
          </cell>
          <cell r="C1006"/>
          <cell r="D1006" t="str">
            <v/>
          </cell>
          <cell r="W1006">
            <v>4010403</v>
          </cell>
          <cell r="X1006" t="str">
            <v>DUMONT PH</v>
          </cell>
          <cell r="Y1006" t="str">
            <v>30 j</v>
          </cell>
          <cell r="Z1006">
            <v>0</v>
          </cell>
          <cell r="AA1006">
            <v>30</v>
          </cell>
        </row>
        <row r="1007">
          <cell r="B1007" t="str">
            <v/>
          </cell>
          <cell r="C1007"/>
          <cell r="D1007" t="str">
            <v/>
          </cell>
          <cell r="W1007">
            <v>4010404</v>
          </cell>
          <cell r="X1007" t="str">
            <v>DECHAUD DELPRAT</v>
          </cell>
          <cell r="Y1007" t="str">
            <v>A Réc.</v>
          </cell>
          <cell r="Z1007">
            <v>0</v>
          </cell>
          <cell r="AA1007">
            <v>0</v>
          </cell>
        </row>
        <row r="1008">
          <cell r="B1008" t="str">
            <v/>
          </cell>
          <cell r="C1008"/>
          <cell r="D1008" t="str">
            <v/>
          </cell>
          <cell r="W1008">
            <v>4010405</v>
          </cell>
          <cell r="X1008" t="str">
            <v xml:space="preserve"> </v>
          </cell>
          <cell r="Y1008" t="str">
            <v>A Réc.</v>
          </cell>
          <cell r="Z1008">
            <v>0</v>
          </cell>
          <cell r="AA1008">
            <v>0</v>
          </cell>
        </row>
        <row r="1009">
          <cell r="B1009" t="str">
            <v/>
          </cell>
          <cell r="C1009"/>
          <cell r="D1009" t="str">
            <v/>
          </cell>
          <cell r="W1009">
            <v>4010499</v>
          </cell>
          <cell r="X1009" t="str">
            <v>FRNS° D</v>
          </cell>
          <cell r="Y1009" t="str">
            <v>A Réc.</v>
          </cell>
          <cell r="Z1009">
            <v>0</v>
          </cell>
          <cell r="AA1009">
            <v>0</v>
          </cell>
        </row>
        <row r="1010">
          <cell r="B1010" t="str">
            <v/>
          </cell>
          <cell r="C1010"/>
          <cell r="D1010" t="str">
            <v/>
          </cell>
          <cell r="W1010">
            <v>4010500</v>
          </cell>
          <cell r="X1010" t="str">
            <v>EDF</v>
          </cell>
          <cell r="Y1010" t="str">
            <v>15 j</v>
          </cell>
          <cell r="Z1010">
            <v>0</v>
          </cell>
          <cell r="AA1010">
            <v>15</v>
          </cell>
        </row>
        <row r="1011">
          <cell r="B1011" t="str">
            <v/>
          </cell>
          <cell r="C1011"/>
          <cell r="D1011" t="str">
            <v/>
          </cell>
          <cell r="W1011">
            <v>4010501</v>
          </cell>
          <cell r="X1011" t="str">
            <v>EUROLAC</v>
          </cell>
          <cell r="Y1011" t="str">
            <v>A Réc.</v>
          </cell>
          <cell r="Z1011">
            <v>0</v>
          </cell>
          <cell r="AA1011">
            <v>0</v>
          </cell>
        </row>
        <row r="1012">
          <cell r="B1012" t="str">
            <v/>
          </cell>
          <cell r="C1012"/>
          <cell r="D1012" t="str">
            <v/>
          </cell>
          <cell r="W1012">
            <v>4010502</v>
          </cell>
          <cell r="X1012" t="str">
            <v>ERSY</v>
          </cell>
          <cell r="Y1012" t="str">
            <v>A Réc.</v>
          </cell>
          <cell r="Z1012">
            <v>0</v>
          </cell>
          <cell r="AA1012">
            <v>0</v>
          </cell>
        </row>
        <row r="1013">
          <cell r="B1013" t="str">
            <v/>
          </cell>
          <cell r="C1013"/>
          <cell r="D1013" t="str">
            <v/>
          </cell>
          <cell r="W1013">
            <v>4010503</v>
          </cell>
          <cell r="X1013" t="str">
            <v>EST TRANSMISSION</v>
          </cell>
          <cell r="Y1013" t="str">
            <v>30 j FdM</v>
          </cell>
          <cell r="Z1013">
            <v>1</v>
          </cell>
          <cell r="AA1013">
            <v>0</v>
          </cell>
        </row>
        <row r="1014">
          <cell r="B1014" t="str">
            <v/>
          </cell>
          <cell r="C1014"/>
          <cell r="D1014" t="str">
            <v/>
          </cell>
          <cell r="W1014">
            <v>4010504</v>
          </cell>
          <cell r="X1014" t="str">
            <v xml:space="preserve"> </v>
          </cell>
          <cell r="Y1014" t="str">
            <v>A Réc.</v>
          </cell>
          <cell r="Z1014">
            <v>0</v>
          </cell>
          <cell r="AA1014">
            <v>0</v>
          </cell>
        </row>
        <row r="1015">
          <cell r="B1015" t="str">
            <v/>
          </cell>
          <cell r="C1015"/>
          <cell r="D1015" t="str">
            <v/>
          </cell>
          <cell r="W1015">
            <v>4010599</v>
          </cell>
          <cell r="X1015" t="str">
            <v>FRNS° E</v>
          </cell>
          <cell r="Y1015" t="str">
            <v>A Réc.</v>
          </cell>
          <cell r="Z1015">
            <v>0</v>
          </cell>
          <cell r="AA1015">
            <v>0</v>
          </cell>
        </row>
        <row r="1016">
          <cell r="B1016" t="str">
            <v/>
          </cell>
          <cell r="C1016"/>
          <cell r="D1016" t="str">
            <v/>
          </cell>
          <cell r="W1016">
            <v>4010600</v>
          </cell>
          <cell r="X1016" t="str">
            <v xml:space="preserve">FEVRIER  </v>
          </cell>
          <cell r="Y1016" t="str">
            <v>15 J</v>
          </cell>
          <cell r="Z1016">
            <v>0</v>
          </cell>
          <cell r="AA1016">
            <v>15</v>
          </cell>
        </row>
        <row r="1017">
          <cell r="B1017" t="str">
            <v/>
          </cell>
          <cell r="C1017"/>
          <cell r="D1017" t="str">
            <v/>
          </cell>
          <cell r="W1017">
            <v>4010604</v>
          </cell>
          <cell r="X1017" t="str">
            <v>FLUIDEQ</v>
          </cell>
          <cell r="Y1017" t="str">
            <v>30 j FdM</v>
          </cell>
          <cell r="Z1017">
            <v>1</v>
          </cell>
          <cell r="AA1017">
            <v>0</v>
          </cell>
        </row>
        <row r="1018">
          <cell r="B1018" t="str">
            <v/>
          </cell>
          <cell r="C1018"/>
          <cell r="D1018" t="str">
            <v/>
          </cell>
          <cell r="W1018">
            <v>4010605</v>
          </cell>
          <cell r="X1018" t="str">
            <v>FOREZIENNE</v>
          </cell>
          <cell r="Y1018" t="str">
            <v>30 j FdM</v>
          </cell>
          <cell r="Z1018">
            <v>1</v>
          </cell>
          <cell r="AA1018">
            <v>0</v>
          </cell>
        </row>
        <row r="1019">
          <cell r="B1019" t="str">
            <v/>
          </cell>
          <cell r="C1019"/>
          <cell r="D1019" t="str">
            <v/>
          </cell>
          <cell r="W1019">
            <v>4010607</v>
          </cell>
          <cell r="X1019" t="str">
            <v xml:space="preserve"> </v>
          </cell>
          <cell r="Y1019" t="str">
            <v>A Réc.</v>
          </cell>
          <cell r="Z1019">
            <v>0</v>
          </cell>
          <cell r="AA1019">
            <v>0</v>
          </cell>
        </row>
        <row r="1020">
          <cell r="B1020" t="str">
            <v/>
          </cell>
          <cell r="C1020"/>
          <cell r="D1020" t="str">
            <v/>
          </cell>
          <cell r="W1020">
            <v>4010608</v>
          </cell>
          <cell r="X1020" t="str">
            <v>FASTRING</v>
          </cell>
          <cell r="Y1020" t="str">
            <v>A Réc.</v>
          </cell>
          <cell r="Z1020">
            <v>0</v>
          </cell>
          <cell r="AA1020">
            <v>0</v>
          </cell>
        </row>
        <row r="1021">
          <cell r="B1021" t="str">
            <v/>
          </cell>
          <cell r="C1021"/>
          <cell r="D1021" t="str">
            <v/>
          </cell>
          <cell r="W1021">
            <v>4010609</v>
          </cell>
          <cell r="X1021" t="str">
            <v>FREE</v>
          </cell>
          <cell r="Y1021" t="str">
            <v>15 j</v>
          </cell>
          <cell r="Z1021">
            <v>0</v>
          </cell>
          <cell r="AA1021">
            <v>15</v>
          </cell>
        </row>
        <row r="1022">
          <cell r="B1022" t="str">
            <v/>
          </cell>
          <cell r="C1022"/>
          <cell r="D1022" t="str">
            <v/>
          </cell>
          <cell r="W1022">
            <v>4010610</v>
          </cell>
          <cell r="X1022" t="str">
            <v>FOUSSIER</v>
          </cell>
          <cell r="Y1022" t="str">
            <v>A Réc.</v>
          </cell>
          <cell r="Z1022">
            <v>0</v>
          </cell>
          <cell r="AA1022">
            <v>0</v>
          </cell>
        </row>
        <row r="1023">
          <cell r="B1023" t="str">
            <v/>
          </cell>
          <cell r="C1023"/>
          <cell r="D1023" t="str">
            <v/>
          </cell>
          <cell r="W1023">
            <v>4010699</v>
          </cell>
          <cell r="X1023" t="str">
            <v>FRNS° F</v>
          </cell>
          <cell r="Y1023" t="str">
            <v>A Réc.</v>
          </cell>
          <cell r="Z1023">
            <v>0</v>
          </cell>
          <cell r="AA1023">
            <v>0</v>
          </cell>
        </row>
        <row r="1024">
          <cell r="B1024" t="str">
            <v/>
          </cell>
          <cell r="C1024"/>
          <cell r="D1024" t="str">
            <v/>
          </cell>
          <cell r="W1024">
            <v>4010700</v>
          </cell>
          <cell r="X1024" t="str">
            <v>GDF</v>
          </cell>
          <cell r="Y1024" t="str">
            <v>A Réc.</v>
          </cell>
          <cell r="Z1024">
            <v>0</v>
          </cell>
          <cell r="AA1024">
            <v>0</v>
          </cell>
        </row>
        <row r="1025">
          <cell r="B1025" t="str">
            <v/>
          </cell>
          <cell r="C1025"/>
          <cell r="D1025" t="str">
            <v/>
          </cell>
          <cell r="W1025">
            <v>4010701</v>
          </cell>
          <cell r="X1025" t="str">
            <v>GAUDILLIERE</v>
          </cell>
          <cell r="Y1025" t="str">
            <v>A Réc.</v>
          </cell>
          <cell r="Z1025">
            <v>0</v>
          </cell>
          <cell r="AA1025">
            <v>0</v>
          </cell>
        </row>
        <row r="1026">
          <cell r="B1026" t="str">
            <v/>
          </cell>
          <cell r="C1026"/>
          <cell r="D1026" t="str">
            <v/>
          </cell>
          <cell r="W1026">
            <v>4010705</v>
          </cell>
          <cell r="X1026" t="str">
            <v>GREFFE DU TRIB° COM°</v>
          </cell>
          <cell r="Y1026" t="str">
            <v>A Réc.</v>
          </cell>
          <cell r="Z1026">
            <v>0</v>
          </cell>
          <cell r="AA1026">
            <v>0</v>
          </cell>
        </row>
        <row r="1027">
          <cell r="B1027" t="str">
            <v/>
          </cell>
          <cell r="C1027"/>
          <cell r="D1027" t="str">
            <v/>
          </cell>
          <cell r="W1027">
            <v>4010707</v>
          </cell>
          <cell r="X1027" t="str">
            <v>GOLDI</v>
          </cell>
          <cell r="Y1027" t="str">
            <v>A Réc.</v>
          </cell>
          <cell r="Z1027">
            <v>0</v>
          </cell>
          <cell r="AA1027">
            <v>0</v>
          </cell>
        </row>
        <row r="1028">
          <cell r="B1028" t="str">
            <v/>
          </cell>
          <cell r="C1028"/>
          <cell r="D1028" t="str">
            <v/>
          </cell>
          <cell r="W1028">
            <v>4010708</v>
          </cell>
          <cell r="X1028" t="str">
            <v>GODARD</v>
          </cell>
          <cell r="Y1028" t="str">
            <v>A Réc.</v>
          </cell>
          <cell r="Z1028">
            <v>0</v>
          </cell>
          <cell r="AA1028">
            <v>0</v>
          </cell>
        </row>
        <row r="1029">
          <cell r="B1029" t="str">
            <v/>
          </cell>
          <cell r="C1029"/>
          <cell r="D1029" t="str">
            <v/>
          </cell>
          <cell r="W1029">
            <v>4010709</v>
          </cell>
          <cell r="X1029" t="str">
            <v>HOLZPROFIL</v>
          </cell>
          <cell r="Y1029" t="str">
            <v>A Réc.</v>
          </cell>
          <cell r="Z1029">
            <v>0</v>
          </cell>
          <cell r="AA1029">
            <v>0</v>
          </cell>
        </row>
        <row r="1030">
          <cell r="B1030" t="str">
            <v/>
          </cell>
          <cell r="C1030"/>
          <cell r="D1030" t="str">
            <v/>
          </cell>
          <cell r="W1030">
            <v>4010710</v>
          </cell>
          <cell r="X1030" t="str">
            <v>HPE</v>
          </cell>
          <cell r="Y1030" t="str">
            <v>A Réc.</v>
          </cell>
          <cell r="Z1030">
            <v>0</v>
          </cell>
          <cell r="AA1030">
            <v>0</v>
          </cell>
        </row>
        <row r="1031">
          <cell r="B1031" t="str">
            <v/>
          </cell>
          <cell r="C1031"/>
          <cell r="D1031" t="str">
            <v/>
          </cell>
          <cell r="W1031">
            <v>4010711</v>
          </cell>
          <cell r="X1031">
            <v>0</v>
          </cell>
          <cell r="Y1031" t="str">
            <v>A Réc.</v>
          </cell>
          <cell r="Z1031">
            <v>0</v>
          </cell>
          <cell r="AA1031">
            <v>0</v>
          </cell>
        </row>
        <row r="1032">
          <cell r="B1032" t="str">
            <v/>
          </cell>
          <cell r="C1032"/>
          <cell r="D1032" t="str">
            <v/>
          </cell>
          <cell r="W1032">
            <v>4010751</v>
          </cell>
          <cell r="X1032" t="str">
            <v>Fnrs GO CA</v>
          </cell>
          <cell r="Y1032" t="str">
            <v>A Réc.</v>
          </cell>
          <cell r="Z1032">
            <v>0</v>
          </cell>
          <cell r="AA1032">
            <v>0</v>
          </cell>
        </row>
        <row r="1033">
          <cell r="B1033" t="str">
            <v/>
          </cell>
          <cell r="C1033"/>
          <cell r="D1033" t="str">
            <v/>
          </cell>
          <cell r="W1033">
            <v>4010752</v>
          </cell>
          <cell r="X1033" t="str">
            <v>Fnrs GO ESP/CM</v>
          </cell>
          <cell r="Y1033" t="str">
            <v>A Réc.</v>
          </cell>
          <cell r="Z1033">
            <v>0</v>
          </cell>
          <cell r="AA1033">
            <v>0</v>
          </cell>
        </row>
        <row r="1034">
          <cell r="B1034" t="str">
            <v/>
          </cell>
          <cell r="C1034"/>
          <cell r="D1034" t="str">
            <v/>
          </cell>
          <cell r="W1034">
            <v>4010822</v>
          </cell>
          <cell r="X1034" t="str">
            <v>JOURNAL PALAIS</v>
          </cell>
          <cell r="Y1034" t="str">
            <v>30 j</v>
          </cell>
          <cell r="Z1034">
            <v>0</v>
          </cell>
          <cell r="AA1034">
            <v>30</v>
          </cell>
        </row>
        <row r="1035">
          <cell r="B1035" t="str">
            <v/>
          </cell>
          <cell r="C1035"/>
          <cell r="D1035" t="str">
            <v/>
          </cell>
          <cell r="W1035">
            <v>4010823</v>
          </cell>
          <cell r="X1035" t="str">
            <v>JURISPATENT</v>
          </cell>
          <cell r="Y1035" t="str">
            <v>A Réc.</v>
          </cell>
          <cell r="Z1035">
            <v>0</v>
          </cell>
          <cell r="AA1035">
            <v>0</v>
          </cell>
        </row>
        <row r="1036">
          <cell r="B1036" t="str">
            <v/>
          </cell>
          <cell r="C1036"/>
          <cell r="D1036" t="str">
            <v/>
          </cell>
          <cell r="W1036">
            <v>4010824</v>
          </cell>
          <cell r="X1036" t="str">
            <v>JUNOT</v>
          </cell>
          <cell r="Y1036" t="str">
            <v>A Réc.</v>
          </cell>
          <cell r="Z1036">
            <v>0</v>
          </cell>
          <cell r="AA1036">
            <v>0</v>
          </cell>
        </row>
        <row r="1037">
          <cell r="B1037" t="str">
            <v/>
          </cell>
          <cell r="C1037"/>
          <cell r="D1037" t="str">
            <v/>
          </cell>
          <cell r="W1037">
            <v>4010825</v>
          </cell>
          <cell r="X1037" t="str">
            <v>JULIA</v>
          </cell>
          <cell r="Y1037" t="str">
            <v>30 j le 15</v>
          </cell>
          <cell r="Z1037">
            <v>1</v>
          </cell>
          <cell r="AA1037">
            <v>15</v>
          </cell>
        </row>
        <row r="1038">
          <cell r="B1038" t="str">
            <v/>
          </cell>
          <cell r="C1038"/>
          <cell r="D1038" t="str">
            <v/>
          </cell>
          <cell r="W1038">
            <v>4010826</v>
          </cell>
          <cell r="X1038" t="str">
            <v xml:space="preserve"> </v>
          </cell>
          <cell r="Y1038" t="str">
            <v>A Réc.</v>
          </cell>
          <cell r="Z1038">
            <v>0</v>
          </cell>
          <cell r="AA1038">
            <v>0</v>
          </cell>
        </row>
        <row r="1039">
          <cell r="B1039" t="str">
            <v/>
          </cell>
          <cell r="C1039"/>
          <cell r="D1039" t="str">
            <v/>
          </cell>
          <cell r="W1039">
            <v>4010827</v>
          </cell>
          <cell r="X1039">
            <v>0</v>
          </cell>
          <cell r="Y1039" t="str">
            <v>A Réc.</v>
          </cell>
          <cell r="Z1039">
            <v>0</v>
          </cell>
          <cell r="AA1039">
            <v>0</v>
          </cell>
        </row>
        <row r="1040">
          <cell r="B1040" t="str">
            <v/>
          </cell>
          <cell r="C1040"/>
          <cell r="D1040" t="str">
            <v/>
          </cell>
          <cell r="W1040">
            <v>4010828</v>
          </cell>
          <cell r="X1040">
            <v>0</v>
          </cell>
          <cell r="Y1040" t="str">
            <v>A Réc.</v>
          </cell>
          <cell r="Z1040">
            <v>0</v>
          </cell>
          <cell r="AA1040">
            <v>0</v>
          </cell>
        </row>
        <row r="1041">
          <cell r="B1041" t="str">
            <v/>
          </cell>
          <cell r="C1041"/>
          <cell r="D1041" t="str">
            <v/>
          </cell>
          <cell r="W1041">
            <v>4010829</v>
          </cell>
          <cell r="X1041">
            <v>0</v>
          </cell>
          <cell r="Y1041" t="str">
            <v>A Réc.</v>
          </cell>
          <cell r="Z1041">
            <v>0</v>
          </cell>
          <cell r="AA1041">
            <v>0</v>
          </cell>
        </row>
        <row r="1042">
          <cell r="B1042" t="str">
            <v/>
          </cell>
          <cell r="C1042"/>
          <cell r="D1042" t="str">
            <v/>
          </cell>
          <cell r="W1042">
            <v>4010830</v>
          </cell>
          <cell r="X1042">
            <v>0</v>
          </cell>
          <cell r="Y1042" t="str">
            <v>A Réc.</v>
          </cell>
          <cell r="Z1042">
            <v>0</v>
          </cell>
          <cell r="AA1042">
            <v>0</v>
          </cell>
        </row>
        <row r="1043">
          <cell r="B1043" t="str">
            <v/>
          </cell>
          <cell r="C1043"/>
          <cell r="D1043" t="str">
            <v/>
          </cell>
          <cell r="W1043">
            <v>4010899</v>
          </cell>
          <cell r="X1043" t="str">
            <v>FRNS° G - H - I - J</v>
          </cell>
          <cell r="Y1043" t="str">
            <v>A Réc.</v>
          </cell>
          <cell r="Z1043">
            <v>0</v>
          </cell>
          <cell r="AA1043">
            <v>0</v>
          </cell>
        </row>
        <row r="1044">
          <cell r="B1044" t="str">
            <v/>
          </cell>
          <cell r="C1044"/>
          <cell r="D1044" t="str">
            <v/>
          </cell>
          <cell r="W1044">
            <v>4011100</v>
          </cell>
          <cell r="X1044" t="str">
            <v>KENI</v>
          </cell>
          <cell r="Y1044" t="str">
            <v>30 j</v>
          </cell>
          <cell r="Z1044">
            <v>0</v>
          </cell>
          <cell r="AA1044">
            <v>30</v>
          </cell>
        </row>
        <row r="1045">
          <cell r="B1045" t="str">
            <v/>
          </cell>
          <cell r="C1045"/>
          <cell r="D1045" t="str">
            <v/>
          </cell>
          <cell r="W1045">
            <v>4011101</v>
          </cell>
          <cell r="X1045" t="str">
            <v>KINKELDER</v>
          </cell>
          <cell r="Y1045" t="str">
            <v>A Réc.</v>
          </cell>
          <cell r="Z1045">
            <v>0</v>
          </cell>
          <cell r="AA1045">
            <v>0</v>
          </cell>
        </row>
        <row r="1046">
          <cell r="B1046" t="str">
            <v/>
          </cell>
          <cell r="C1046"/>
          <cell r="D1046" t="str">
            <v/>
          </cell>
          <cell r="W1046">
            <v>4011102</v>
          </cell>
          <cell r="X1046">
            <v>0</v>
          </cell>
          <cell r="Y1046" t="str">
            <v>A Réc.</v>
          </cell>
          <cell r="Z1046">
            <v>0</v>
          </cell>
          <cell r="AA1046">
            <v>0</v>
          </cell>
        </row>
        <row r="1047">
          <cell r="B1047" t="str">
            <v/>
          </cell>
          <cell r="C1047"/>
          <cell r="D1047" t="str">
            <v/>
          </cell>
          <cell r="W1047">
            <v>4011103</v>
          </cell>
          <cell r="X1047">
            <v>0</v>
          </cell>
          <cell r="Y1047" t="str">
            <v>A Réc.</v>
          </cell>
          <cell r="Z1047">
            <v>0</v>
          </cell>
          <cell r="AA1047">
            <v>0</v>
          </cell>
        </row>
        <row r="1048">
          <cell r="B1048" t="str">
            <v/>
          </cell>
          <cell r="C1048"/>
          <cell r="D1048" t="str">
            <v/>
          </cell>
          <cell r="W1048">
            <v>4011104</v>
          </cell>
          <cell r="X1048">
            <v>0</v>
          </cell>
          <cell r="Y1048" t="str">
            <v>A Réc.</v>
          </cell>
          <cell r="Z1048">
            <v>0</v>
          </cell>
          <cell r="AA1048">
            <v>0</v>
          </cell>
        </row>
        <row r="1049">
          <cell r="B1049" t="str">
            <v/>
          </cell>
          <cell r="C1049"/>
          <cell r="D1049" t="str">
            <v/>
          </cell>
          <cell r="W1049">
            <v>4011105</v>
          </cell>
          <cell r="X1049">
            <v>0</v>
          </cell>
          <cell r="Y1049" t="str">
            <v>A Réc.</v>
          </cell>
          <cell r="Z1049">
            <v>0</v>
          </cell>
          <cell r="AA1049">
            <v>0</v>
          </cell>
        </row>
        <row r="1050">
          <cell r="B1050" t="str">
            <v/>
          </cell>
          <cell r="C1050"/>
          <cell r="D1050" t="str">
            <v/>
          </cell>
          <cell r="W1050">
            <v>4011106</v>
          </cell>
          <cell r="X1050">
            <v>0</v>
          </cell>
          <cell r="Y1050" t="str">
            <v>A Réc.</v>
          </cell>
          <cell r="Z1050">
            <v>0</v>
          </cell>
          <cell r="AA1050">
            <v>0</v>
          </cell>
        </row>
        <row r="1051">
          <cell r="B1051" t="str">
            <v/>
          </cell>
          <cell r="C1051"/>
          <cell r="D1051" t="str">
            <v/>
          </cell>
          <cell r="W1051">
            <v>4011199</v>
          </cell>
          <cell r="X1051" t="str">
            <v>FRNS° K</v>
          </cell>
          <cell r="Y1051" t="str">
            <v>A Réc.</v>
          </cell>
          <cell r="Z1051">
            <v>0</v>
          </cell>
          <cell r="AA1051">
            <v>0</v>
          </cell>
        </row>
        <row r="1052">
          <cell r="B1052" t="str">
            <v/>
          </cell>
          <cell r="C1052"/>
          <cell r="D1052" t="str">
            <v/>
          </cell>
          <cell r="W1052">
            <v>4011201</v>
          </cell>
          <cell r="X1052" t="str">
            <v>LASER FUSION</v>
          </cell>
          <cell r="Y1052" t="str">
            <v>A Réc.</v>
          </cell>
          <cell r="Z1052">
            <v>0</v>
          </cell>
          <cell r="AA1052">
            <v>0</v>
          </cell>
        </row>
        <row r="1053">
          <cell r="B1053" t="str">
            <v/>
          </cell>
          <cell r="C1053"/>
          <cell r="D1053" t="str">
            <v/>
          </cell>
          <cell r="W1053">
            <v>4011202</v>
          </cell>
          <cell r="X1053" t="str">
            <v>LIXXBAIL</v>
          </cell>
          <cell r="Y1053" t="str">
            <v>A Réc.</v>
          </cell>
          <cell r="Z1053">
            <v>0</v>
          </cell>
          <cell r="AA1053">
            <v>0</v>
          </cell>
        </row>
        <row r="1054">
          <cell r="B1054" t="str">
            <v/>
          </cell>
          <cell r="C1054"/>
          <cell r="D1054" t="str">
            <v/>
          </cell>
          <cell r="W1054">
            <v>4011203</v>
          </cell>
          <cell r="X1054" t="str">
            <v>LEUT</v>
          </cell>
          <cell r="Y1054" t="str">
            <v>A Réc.</v>
          </cell>
          <cell r="Z1054">
            <v>0</v>
          </cell>
          <cell r="AA1054">
            <v>0</v>
          </cell>
        </row>
        <row r="1055">
          <cell r="B1055" t="str">
            <v/>
          </cell>
          <cell r="C1055"/>
          <cell r="D1055" t="str">
            <v/>
          </cell>
          <cell r="W1055">
            <v>4011204</v>
          </cell>
          <cell r="X1055" t="str">
            <v>LOROCH</v>
          </cell>
          <cell r="Y1055" t="str">
            <v>45 j</v>
          </cell>
          <cell r="Z1055">
            <v>1</v>
          </cell>
          <cell r="AA1055">
            <v>15</v>
          </cell>
        </row>
        <row r="1056">
          <cell r="B1056" t="str">
            <v/>
          </cell>
          <cell r="C1056"/>
          <cell r="D1056" t="str">
            <v/>
          </cell>
          <cell r="W1056">
            <v>4011205</v>
          </cell>
          <cell r="X1056" t="str">
            <v xml:space="preserve"> </v>
          </cell>
          <cell r="Y1056" t="str">
            <v>A Réc.</v>
          </cell>
          <cell r="Z1056">
            <v>0</v>
          </cell>
          <cell r="AA1056">
            <v>0</v>
          </cell>
        </row>
        <row r="1057">
          <cell r="B1057" t="str">
            <v/>
          </cell>
          <cell r="C1057"/>
          <cell r="D1057" t="str">
            <v/>
          </cell>
          <cell r="W1057">
            <v>4011206</v>
          </cell>
          <cell r="X1057" t="str">
            <v xml:space="preserve"> </v>
          </cell>
          <cell r="Y1057" t="str">
            <v>A Réc.</v>
          </cell>
          <cell r="Z1057">
            <v>0</v>
          </cell>
          <cell r="AA1057">
            <v>0</v>
          </cell>
        </row>
        <row r="1058">
          <cell r="B1058" t="str">
            <v/>
          </cell>
          <cell r="C1058"/>
          <cell r="D1058" t="str">
            <v/>
          </cell>
          <cell r="W1058">
            <v>4011207</v>
          </cell>
          <cell r="X1058">
            <v>0</v>
          </cell>
          <cell r="Y1058" t="str">
            <v>A Réc.</v>
          </cell>
          <cell r="Z1058">
            <v>0</v>
          </cell>
          <cell r="AA1058">
            <v>0</v>
          </cell>
        </row>
        <row r="1059">
          <cell r="B1059" t="str">
            <v/>
          </cell>
          <cell r="C1059"/>
          <cell r="D1059" t="str">
            <v/>
          </cell>
          <cell r="W1059">
            <v>4011208</v>
          </cell>
          <cell r="X1059">
            <v>0</v>
          </cell>
          <cell r="Y1059" t="str">
            <v>A Réc.</v>
          </cell>
          <cell r="Z1059">
            <v>0</v>
          </cell>
          <cell r="AA1059">
            <v>0</v>
          </cell>
        </row>
        <row r="1060">
          <cell r="B1060" t="str">
            <v/>
          </cell>
          <cell r="C1060"/>
          <cell r="D1060" t="str">
            <v/>
          </cell>
          <cell r="W1060">
            <v>4011209</v>
          </cell>
          <cell r="X1060">
            <v>0</v>
          </cell>
          <cell r="Y1060" t="str">
            <v>A Réc.</v>
          </cell>
          <cell r="Z1060">
            <v>0</v>
          </cell>
          <cell r="AA1060">
            <v>0</v>
          </cell>
        </row>
        <row r="1061">
          <cell r="B1061" t="str">
            <v/>
          </cell>
          <cell r="C1061"/>
          <cell r="D1061" t="str">
            <v/>
          </cell>
          <cell r="W1061">
            <v>4011210</v>
          </cell>
          <cell r="X1061">
            <v>0</v>
          </cell>
          <cell r="Y1061" t="str">
            <v>A Réc.</v>
          </cell>
          <cell r="Z1061">
            <v>0</v>
          </cell>
          <cell r="AA1061">
            <v>0</v>
          </cell>
        </row>
        <row r="1062">
          <cell r="B1062" t="str">
            <v/>
          </cell>
          <cell r="C1062"/>
          <cell r="D1062" t="str">
            <v/>
          </cell>
          <cell r="W1062">
            <v>4011299</v>
          </cell>
          <cell r="X1062" t="str">
            <v>FRNS° L</v>
          </cell>
          <cell r="Y1062" t="str">
            <v>A Réc.</v>
          </cell>
          <cell r="Z1062">
            <v>0</v>
          </cell>
          <cell r="AA1062">
            <v>0</v>
          </cell>
        </row>
        <row r="1063">
          <cell r="B1063" t="str">
            <v/>
          </cell>
          <cell r="C1063"/>
          <cell r="D1063" t="str">
            <v/>
          </cell>
          <cell r="W1063">
            <v>4011301</v>
          </cell>
          <cell r="X1063" t="str">
            <v>MAIRIE</v>
          </cell>
          <cell r="Y1063" t="str">
            <v>A Réc.</v>
          </cell>
          <cell r="Z1063">
            <v>0</v>
          </cell>
          <cell r="AA1063">
            <v>0</v>
          </cell>
        </row>
        <row r="1064">
          <cell r="B1064" t="str">
            <v/>
          </cell>
          <cell r="C1064"/>
          <cell r="D1064" t="str">
            <v/>
          </cell>
          <cell r="W1064">
            <v>4011302</v>
          </cell>
          <cell r="X1064" t="str">
            <v>MALATIER</v>
          </cell>
          <cell r="Y1064" t="str">
            <v>20 j</v>
          </cell>
          <cell r="Z1064">
            <v>0</v>
          </cell>
          <cell r="AA1064">
            <v>20</v>
          </cell>
        </row>
        <row r="1065">
          <cell r="B1065" t="str">
            <v/>
          </cell>
          <cell r="C1065"/>
          <cell r="D1065" t="str">
            <v/>
          </cell>
          <cell r="W1065">
            <v>4011303</v>
          </cell>
          <cell r="X1065" t="str">
            <v>MARLEVA</v>
          </cell>
          <cell r="Y1065" t="str">
            <v>45 j le 15</v>
          </cell>
          <cell r="Z1065">
            <v>1</v>
          </cell>
          <cell r="AA1065">
            <v>15</v>
          </cell>
        </row>
        <row r="1066">
          <cell r="B1066" t="str">
            <v/>
          </cell>
          <cell r="C1066"/>
          <cell r="D1066" t="str">
            <v/>
          </cell>
          <cell r="W1066">
            <v>4011304</v>
          </cell>
          <cell r="X1066">
            <v>0</v>
          </cell>
          <cell r="Y1066" t="str">
            <v>A Réc.</v>
          </cell>
          <cell r="Z1066">
            <v>0</v>
          </cell>
          <cell r="AA1066">
            <v>0</v>
          </cell>
        </row>
        <row r="1067">
          <cell r="B1067" t="str">
            <v/>
          </cell>
          <cell r="C1067"/>
          <cell r="D1067" t="str">
            <v/>
          </cell>
          <cell r="W1067">
            <v>4011305</v>
          </cell>
          <cell r="X1067" t="str">
            <v>MAISON PRESSE</v>
          </cell>
          <cell r="Y1067" t="str">
            <v>A Réc.</v>
          </cell>
          <cell r="Z1067">
            <v>0</v>
          </cell>
          <cell r="AA1067">
            <v>0</v>
          </cell>
        </row>
        <row r="1068">
          <cell r="B1068" t="str">
            <v/>
          </cell>
          <cell r="C1068"/>
          <cell r="D1068" t="str">
            <v/>
          </cell>
          <cell r="W1068">
            <v>4011306</v>
          </cell>
          <cell r="X1068" t="str">
            <v>ASSUREURS FNRS</v>
          </cell>
          <cell r="Y1068" t="str">
            <v>A Réc.</v>
          </cell>
          <cell r="Z1068">
            <v>0</v>
          </cell>
          <cell r="AA1068">
            <v>0</v>
          </cell>
        </row>
        <row r="1069">
          <cell r="B1069" t="str">
            <v/>
          </cell>
          <cell r="C1069"/>
          <cell r="D1069" t="str">
            <v/>
          </cell>
          <cell r="W1069">
            <v>4011307</v>
          </cell>
          <cell r="X1069">
            <v>0</v>
          </cell>
          <cell r="Y1069" t="str">
            <v>A Réc.</v>
          </cell>
          <cell r="Z1069">
            <v>0</v>
          </cell>
          <cell r="AA1069">
            <v>0</v>
          </cell>
        </row>
        <row r="1070">
          <cell r="B1070" t="str">
            <v/>
          </cell>
          <cell r="C1070"/>
          <cell r="D1070" t="str">
            <v/>
          </cell>
          <cell r="W1070">
            <v>4011308</v>
          </cell>
          <cell r="X1070">
            <v>0</v>
          </cell>
          <cell r="Y1070" t="str">
            <v>A Réc.</v>
          </cell>
          <cell r="Z1070">
            <v>0</v>
          </cell>
          <cell r="AA1070">
            <v>0</v>
          </cell>
        </row>
        <row r="1071">
          <cell r="B1071" t="str">
            <v/>
          </cell>
          <cell r="C1071"/>
          <cell r="D1071" t="str">
            <v/>
          </cell>
          <cell r="W1071">
            <v>4011309</v>
          </cell>
          <cell r="X1071" t="str">
            <v>MICHAUD CHAILLY</v>
          </cell>
          <cell r="Y1071" t="str">
            <v>30 j FdM</v>
          </cell>
          <cell r="Z1071">
            <v>1</v>
          </cell>
          <cell r="AA1071">
            <v>0</v>
          </cell>
        </row>
        <row r="1072">
          <cell r="B1072" t="str">
            <v/>
          </cell>
          <cell r="C1072"/>
          <cell r="D1072" t="str">
            <v/>
          </cell>
          <cell r="W1072">
            <v>4011315</v>
          </cell>
          <cell r="X1072" t="str">
            <v>MONTBARD PNEUS</v>
          </cell>
          <cell r="Y1072" t="str">
            <v>45 j le 10</v>
          </cell>
          <cell r="Z1072">
            <v>1</v>
          </cell>
          <cell r="AA1072">
            <v>10</v>
          </cell>
        </row>
        <row r="1073">
          <cell r="B1073" t="str">
            <v/>
          </cell>
          <cell r="C1073"/>
          <cell r="D1073" t="str">
            <v/>
          </cell>
          <cell r="W1073">
            <v>4011316</v>
          </cell>
          <cell r="X1073" t="str">
            <v>MANPOWER</v>
          </cell>
          <cell r="Y1073" t="str">
            <v>30 j</v>
          </cell>
          <cell r="Z1073">
            <v>0</v>
          </cell>
          <cell r="AA1073">
            <v>30</v>
          </cell>
        </row>
        <row r="1074">
          <cell r="B1074" t="str">
            <v/>
          </cell>
          <cell r="C1074"/>
          <cell r="D1074" t="str">
            <v/>
          </cell>
          <cell r="W1074">
            <v>4011317</v>
          </cell>
          <cell r="X1074" t="str">
            <v>MECA CHAINEY</v>
          </cell>
          <cell r="Y1074" t="str">
            <v>15 j</v>
          </cell>
          <cell r="Z1074">
            <v>0</v>
          </cell>
          <cell r="AA1074">
            <v>15</v>
          </cell>
        </row>
        <row r="1075">
          <cell r="B1075" t="str">
            <v/>
          </cell>
          <cell r="C1075"/>
          <cell r="D1075" t="str">
            <v/>
          </cell>
          <cell r="W1075">
            <v>4011318</v>
          </cell>
          <cell r="X1075" t="str">
            <v>MECALECTRO</v>
          </cell>
          <cell r="Y1075" t="str">
            <v>A Réc.</v>
          </cell>
          <cell r="Z1075">
            <v>0</v>
          </cell>
          <cell r="AA1075">
            <v>0</v>
          </cell>
        </row>
        <row r="1076">
          <cell r="B1076" t="str">
            <v/>
          </cell>
          <cell r="C1076"/>
          <cell r="D1076" t="str">
            <v/>
          </cell>
          <cell r="W1076">
            <v>4011399</v>
          </cell>
          <cell r="X1076" t="str">
            <v>FRNS° M</v>
          </cell>
          <cell r="Y1076" t="str">
            <v>A Réc.</v>
          </cell>
          <cell r="Z1076">
            <v>0</v>
          </cell>
          <cell r="AA1076">
            <v>0</v>
          </cell>
        </row>
        <row r="1077">
          <cell r="B1077" t="str">
            <v/>
          </cell>
          <cell r="C1077"/>
          <cell r="D1077" t="str">
            <v/>
          </cell>
          <cell r="W1077">
            <v>4011401</v>
          </cell>
          <cell r="X1077" t="str">
            <v>C MOBILE</v>
          </cell>
          <cell r="Y1077" t="str">
            <v>15 j</v>
          </cell>
          <cell r="Z1077">
            <v>0</v>
          </cell>
          <cell r="AA1077">
            <v>15</v>
          </cell>
        </row>
        <row r="1078">
          <cell r="B1078" t="str">
            <v/>
          </cell>
          <cell r="C1078"/>
          <cell r="D1078" t="str">
            <v/>
          </cell>
          <cell r="W1078">
            <v>4011402</v>
          </cell>
          <cell r="X1078" t="str">
            <v xml:space="preserve"> </v>
          </cell>
          <cell r="Y1078" t="str">
            <v>A Réc.</v>
          </cell>
          <cell r="Z1078">
            <v>0</v>
          </cell>
          <cell r="AA1078">
            <v>0</v>
          </cell>
        </row>
        <row r="1079">
          <cell r="B1079" t="str">
            <v/>
          </cell>
          <cell r="C1079"/>
          <cell r="D1079" t="str">
            <v/>
          </cell>
          <cell r="W1079">
            <v>4011403</v>
          </cell>
          <cell r="X1079">
            <v>0</v>
          </cell>
          <cell r="Y1079" t="str">
            <v>A Réc.</v>
          </cell>
          <cell r="Z1079">
            <v>0</v>
          </cell>
          <cell r="AA1079">
            <v>0</v>
          </cell>
        </row>
        <row r="1080">
          <cell r="B1080" t="str">
            <v/>
          </cell>
          <cell r="C1080"/>
          <cell r="D1080" t="str">
            <v/>
          </cell>
          <cell r="W1080">
            <v>4011404</v>
          </cell>
          <cell r="X1080">
            <v>0</v>
          </cell>
          <cell r="Y1080" t="str">
            <v>A Réc.</v>
          </cell>
          <cell r="Z1080">
            <v>0</v>
          </cell>
          <cell r="AA1080">
            <v>0</v>
          </cell>
        </row>
        <row r="1081">
          <cell r="B1081" t="str">
            <v/>
          </cell>
          <cell r="C1081"/>
          <cell r="D1081" t="str">
            <v/>
          </cell>
          <cell r="W1081">
            <v>4011405</v>
          </cell>
          <cell r="X1081">
            <v>0</v>
          </cell>
          <cell r="Y1081" t="str">
            <v>A Réc.</v>
          </cell>
          <cell r="Z1081">
            <v>0</v>
          </cell>
          <cell r="AA1081">
            <v>0</v>
          </cell>
        </row>
        <row r="1082">
          <cell r="B1082" t="str">
            <v/>
          </cell>
          <cell r="C1082"/>
          <cell r="D1082" t="str">
            <v/>
          </cell>
          <cell r="W1082">
            <v>4011499</v>
          </cell>
          <cell r="X1082" t="str">
            <v>FRNS° N</v>
          </cell>
          <cell r="Y1082" t="str">
            <v>A Réc.</v>
          </cell>
          <cell r="Z1082">
            <v>0</v>
          </cell>
          <cell r="AA1082">
            <v>0</v>
          </cell>
        </row>
        <row r="1083">
          <cell r="B1083" t="str">
            <v/>
          </cell>
          <cell r="C1083"/>
          <cell r="D1083" t="str">
            <v/>
          </cell>
          <cell r="W1083">
            <v>4011503</v>
          </cell>
          <cell r="X1083" t="str">
            <v>OCN</v>
          </cell>
          <cell r="Y1083" t="str">
            <v>A Réc.</v>
          </cell>
          <cell r="Z1083">
            <v>0</v>
          </cell>
          <cell r="AA1083">
            <v>0</v>
          </cell>
        </row>
        <row r="1084">
          <cell r="B1084" t="str">
            <v/>
          </cell>
          <cell r="C1084"/>
          <cell r="D1084" t="str">
            <v/>
          </cell>
          <cell r="W1084">
            <v>4011504</v>
          </cell>
          <cell r="X1084" t="str">
            <v>ORANGE</v>
          </cell>
          <cell r="Y1084" t="str">
            <v>15 j</v>
          </cell>
          <cell r="Z1084">
            <v>0</v>
          </cell>
          <cell r="AA1084">
            <v>15</v>
          </cell>
        </row>
        <row r="1085">
          <cell r="B1085" t="str">
            <v/>
          </cell>
          <cell r="C1085"/>
          <cell r="D1085" t="str">
            <v/>
          </cell>
          <cell r="W1085">
            <v>4011520</v>
          </cell>
          <cell r="X1085" t="str">
            <v>OELHELD</v>
          </cell>
          <cell r="Y1085" t="str">
            <v>A Réc.</v>
          </cell>
          <cell r="Z1085">
            <v>0</v>
          </cell>
          <cell r="AA1085">
            <v>0</v>
          </cell>
        </row>
        <row r="1086">
          <cell r="B1086" t="str">
            <v/>
          </cell>
          <cell r="C1086"/>
          <cell r="D1086" t="str">
            <v/>
          </cell>
          <cell r="W1086">
            <v>4011521</v>
          </cell>
          <cell r="X1086" t="str">
            <v>OSCARO</v>
          </cell>
          <cell r="Y1086" t="str">
            <v>A Réc.</v>
          </cell>
          <cell r="Z1086">
            <v>0</v>
          </cell>
          <cell r="AA1086">
            <v>0</v>
          </cell>
        </row>
        <row r="1087">
          <cell r="B1087" t="str">
            <v/>
          </cell>
          <cell r="C1087"/>
          <cell r="D1087" t="str">
            <v/>
          </cell>
          <cell r="W1087">
            <v>4011522</v>
          </cell>
          <cell r="X1087" t="str">
            <v xml:space="preserve"> </v>
          </cell>
          <cell r="Y1087" t="str">
            <v>A Réc.</v>
          </cell>
          <cell r="Z1087">
            <v>0</v>
          </cell>
          <cell r="AA1087">
            <v>0</v>
          </cell>
        </row>
        <row r="1088">
          <cell r="B1088" t="str">
            <v/>
          </cell>
          <cell r="C1088"/>
          <cell r="D1088" t="str">
            <v/>
          </cell>
          <cell r="W1088">
            <v>4011599</v>
          </cell>
          <cell r="X1088" t="str">
            <v>FRNS° O</v>
          </cell>
          <cell r="Y1088" t="str">
            <v>A Réc.</v>
          </cell>
          <cell r="Z1088">
            <v>0</v>
          </cell>
          <cell r="AA1088">
            <v>0</v>
          </cell>
        </row>
        <row r="1089">
          <cell r="B1089" t="str">
            <v/>
          </cell>
          <cell r="C1089"/>
          <cell r="D1089" t="str">
            <v/>
          </cell>
          <cell r="W1089">
            <v>4011603</v>
          </cell>
          <cell r="X1089" t="str">
            <v>PEIGNOT</v>
          </cell>
          <cell r="Y1089" t="str">
            <v>A Réc.</v>
          </cell>
          <cell r="Z1089">
            <v>0</v>
          </cell>
          <cell r="AA1089">
            <v>0</v>
          </cell>
        </row>
        <row r="1090">
          <cell r="B1090" t="str">
            <v/>
          </cell>
          <cell r="C1090"/>
          <cell r="D1090" t="str">
            <v/>
          </cell>
          <cell r="W1090">
            <v>4011604</v>
          </cell>
          <cell r="X1090" t="str">
            <v>POSTE</v>
          </cell>
          <cell r="Y1090" t="str">
            <v>A Réc.</v>
          </cell>
          <cell r="Z1090">
            <v>0</v>
          </cell>
          <cell r="AA1090">
            <v>0</v>
          </cell>
        </row>
        <row r="1091">
          <cell r="B1091" t="str">
            <v/>
          </cell>
          <cell r="C1091"/>
          <cell r="D1091" t="str">
            <v/>
          </cell>
          <cell r="W1091">
            <v>4011605</v>
          </cell>
          <cell r="X1091" t="str">
            <v>POINT CONFIANCE</v>
          </cell>
          <cell r="Y1091" t="str">
            <v>A Réc.</v>
          </cell>
          <cell r="Z1091">
            <v>0</v>
          </cell>
          <cell r="AA1091">
            <v>0</v>
          </cell>
        </row>
        <row r="1092">
          <cell r="B1092" t="str">
            <v/>
          </cell>
          <cell r="C1092"/>
          <cell r="D1092" t="str">
            <v/>
          </cell>
          <cell r="W1092">
            <v>4011606</v>
          </cell>
          <cell r="X1092" t="str">
            <v xml:space="preserve"> </v>
          </cell>
          <cell r="Y1092" t="str">
            <v>A Réc.</v>
          </cell>
          <cell r="Z1092">
            <v>0</v>
          </cell>
          <cell r="AA1092">
            <v>0</v>
          </cell>
        </row>
        <row r="1093">
          <cell r="B1093" t="str">
            <v/>
          </cell>
          <cell r="C1093"/>
          <cell r="D1093" t="str">
            <v/>
          </cell>
          <cell r="W1093">
            <v>4011699</v>
          </cell>
          <cell r="X1093" t="str">
            <v>FRNS° P - Q</v>
          </cell>
          <cell r="Y1093" t="str">
            <v>A Réc.</v>
          </cell>
          <cell r="Z1093">
            <v>0</v>
          </cell>
          <cell r="AA1093">
            <v>0</v>
          </cell>
        </row>
        <row r="1094">
          <cell r="B1094" t="str">
            <v/>
          </cell>
          <cell r="C1094"/>
          <cell r="D1094" t="str">
            <v/>
          </cell>
          <cell r="W1094">
            <v>4011801</v>
          </cell>
          <cell r="X1094" t="str">
            <v>REMOND</v>
          </cell>
          <cell r="Y1094" t="str">
            <v>45 j</v>
          </cell>
          <cell r="Z1094">
            <v>1</v>
          </cell>
          <cell r="AA1094">
            <v>15</v>
          </cell>
        </row>
        <row r="1095">
          <cell r="B1095" t="str">
            <v/>
          </cell>
          <cell r="C1095"/>
          <cell r="D1095" t="str">
            <v/>
          </cell>
          <cell r="W1095">
            <v>4011803</v>
          </cell>
          <cell r="X1095" t="str">
            <v>ROUSSELET</v>
          </cell>
          <cell r="Y1095" t="str">
            <v>30 j</v>
          </cell>
          <cell r="Z1095">
            <v>0</v>
          </cell>
          <cell r="AA1095">
            <v>30</v>
          </cell>
        </row>
        <row r="1096">
          <cell r="B1096" t="str">
            <v/>
          </cell>
          <cell r="C1096"/>
          <cell r="D1096" t="str">
            <v/>
          </cell>
          <cell r="W1096">
            <v>4011804</v>
          </cell>
          <cell r="X1096" t="str">
            <v>ROY DIAMANT</v>
          </cell>
          <cell r="Y1096" t="str">
            <v>45 j</v>
          </cell>
          <cell r="Z1096">
            <v>1</v>
          </cell>
          <cell r="AA1096">
            <v>15</v>
          </cell>
        </row>
        <row r="1097">
          <cell r="B1097" t="str">
            <v/>
          </cell>
          <cell r="C1097"/>
          <cell r="D1097" t="str">
            <v/>
          </cell>
          <cell r="W1097">
            <v>4011805</v>
          </cell>
          <cell r="X1097" t="str">
            <v>RANDSTAD</v>
          </cell>
          <cell r="Y1097" t="str">
            <v>30 j</v>
          </cell>
          <cell r="Z1097">
            <v>0</v>
          </cell>
          <cell r="AA1097">
            <v>30</v>
          </cell>
        </row>
        <row r="1098">
          <cell r="B1098" t="str">
            <v/>
          </cell>
          <cell r="C1098"/>
          <cell r="D1098" t="str">
            <v/>
          </cell>
          <cell r="W1098">
            <v>4011806</v>
          </cell>
          <cell r="X1098" t="str">
            <v>RETIF</v>
          </cell>
          <cell r="Y1098" t="str">
            <v>A Réc.</v>
          </cell>
          <cell r="Z1098">
            <v>0</v>
          </cell>
          <cell r="AA1098">
            <v>0</v>
          </cell>
        </row>
        <row r="1099">
          <cell r="B1099" t="str">
            <v/>
          </cell>
          <cell r="C1099"/>
          <cell r="D1099" t="str">
            <v/>
          </cell>
          <cell r="W1099">
            <v>4011807</v>
          </cell>
          <cell r="X1099" t="str">
            <v>ROUILLY SARL</v>
          </cell>
          <cell r="Y1099" t="str">
            <v>A Réc.</v>
          </cell>
          <cell r="Z1099">
            <v>0</v>
          </cell>
          <cell r="AA1099">
            <v>0</v>
          </cell>
        </row>
        <row r="1100">
          <cell r="B1100" t="str">
            <v/>
          </cell>
          <cell r="C1100"/>
          <cell r="D1100" t="str">
            <v/>
          </cell>
          <cell r="W1100">
            <v>4011899</v>
          </cell>
          <cell r="X1100" t="str">
            <v>FRNS° R</v>
          </cell>
          <cell r="Y1100" t="str">
            <v>A Réc.</v>
          </cell>
          <cell r="Z1100">
            <v>0</v>
          </cell>
          <cell r="AA1100">
            <v>0</v>
          </cell>
        </row>
        <row r="1101">
          <cell r="B1101" t="str">
            <v/>
          </cell>
          <cell r="C1101"/>
          <cell r="D1101" t="str">
            <v/>
          </cell>
          <cell r="W1101">
            <v>4011902</v>
          </cell>
          <cell r="X1101" t="str">
            <v>SAPIM INOX</v>
          </cell>
          <cell r="Y1101" t="str">
            <v>A Réc.</v>
          </cell>
          <cell r="Z1101">
            <v>0</v>
          </cell>
          <cell r="AA1101">
            <v>0</v>
          </cell>
        </row>
        <row r="1102">
          <cell r="B1102" t="str">
            <v/>
          </cell>
          <cell r="C1102"/>
          <cell r="D1102" t="str">
            <v/>
          </cell>
          <cell r="W1102">
            <v>4011903</v>
          </cell>
          <cell r="X1102" t="str">
            <v>SARL ROTGER PRIMEUR</v>
          </cell>
          <cell r="Y1102" t="str">
            <v>15 j</v>
          </cell>
          <cell r="Z1102">
            <v>0</v>
          </cell>
          <cell r="AA1102">
            <v>15</v>
          </cell>
        </row>
        <row r="1103">
          <cell r="B1103" t="str">
            <v/>
          </cell>
          <cell r="C1103"/>
          <cell r="D1103" t="str">
            <v/>
          </cell>
          <cell r="W1103">
            <v>4011904</v>
          </cell>
          <cell r="X1103" t="str">
            <v>SDME</v>
          </cell>
          <cell r="Y1103" t="str">
            <v>A Réc.</v>
          </cell>
          <cell r="Z1103">
            <v>0</v>
          </cell>
          <cell r="AA1103">
            <v>0</v>
          </cell>
        </row>
        <row r="1104">
          <cell r="B1104" t="str">
            <v/>
          </cell>
          <cell r="C1104"/>
          <cell r="D1104" t="str">
            <v/>
          </cell>
          <cell r="W1104">
            <v>4011905</v>
          </cell>
          <cell r="X1104" t="str">
            <v>SECURITEST</v>
          </cell>
          <cell r="Y1104" t="str">
            <v>45 j le 10</v>
          </cell>
          <cell r="Z1104">
            <v>1</v>
          </cell>
          <cell r="AA1104">
            <v>10</v>
          </cell>
        </row>
        <row r="1105">
          <cell r="B1105" t="str">
            <v/>
          </cell>
          <cell r="C1105"/>
          <cell r="D1105" t="str">
            <v/>
          </cell>
          <cell r="W1105">
            <v>4011906</v>
          </cell>
          <cell r="X1105" t="str">
            <v>SNDPI</v>
          </cell>
          <cell r="Y1105" t="str">
            <v>15 j</v>
          </cell>
          <cell r="Z1105">
            <v>0</v>
          </cell>
          <cell r="AA1105">
            <v>15</v>
          </cell>
        </row>
        <row r="1106">
          <cell r="B1106" t="str">
            <v/>
          </cell>
          <cell r="C1106"/>
          <cell r="D1106" t="str">
            <v/>
          </cell>
          <cell r="W1106">
            <v>4011907</v>
          </cell>
          <cell r="X1106" t="str">
            <v>SOLOGNE SCI</v>
          </cell>
          <cell r="Y1106" t="str">
            <v>45 j le 10</v>
          </cell>
          <cell r="Z1106">
            <v>1</v>
          </cell>
          <cell r="AA1106">
            <v>10</v>
          </cell>
        </row>
        <row r="1107">
          <cell r="B1107" t="str">
            <v/>
          </cell>
          <cell r="C1107"/>
          <cell r="D1107" t="str">
            <v/>
          </cell>
          <cell r="W1107">
            <v>4011908</v>
          </cell>
          <cell r="X1107" t="str">
            <v>STB</v>
          </cell>
          <cell r="Y1107" t="str">
            <v>A Réc.</v>
          </cell>
          <cell r="Z1107">
            <v>0</v>
          </cell>
          <cell r="AA1107">
            <v>0</v>
          </cell>
        </row>
        <row r="1108">
          <cell r="B1108" t="str">
            <v/>
          </cell>
          <cell r="C1108"/>
          <cell r="D1108" t="str">
            <v/>
          </cell>
          <cell r="W1108">
            <v>4011909</v>
          </cell>
          <cell r="X1108" t="str">
            <v>ROTGER Françoise</v>
          </cell>
          <cell r="Y1108" t="str">
            <v>15 j</v>
          </cell>
          <cell r="Z1108">
            <v>0</v>
          </cell>
          <cell r="AA1108">
            <v>15</v>
          </cell>
        </row>
        <row r="1109">
          <cell r="B1109" t="str">
            <v/>
          </cell>
          <cell r="C1109"/>
          <cell r="D1109" t="str">
            <v/>
          </cell>
          <cell r="W1109">
            <v>4011910</v>
          </cell>
          <cell r="X1109" t="str">
            <v xml:space="preserve"> </v>
          </cell>
          <cell r="Y1109" t="str">
            <v>A Réc.</v>
          </cell>
          <cell r="Z1109">
            <v>0</v>
          </cell>
          <cell r="AA1109">
            <v>0</v>
          </cell>
        </row>
        <row r="1110">
          <cell r="B1110" t="str">
            <v/>
          </cell>
          <cell r="C1110"/>
          <cell r="D1110" t="str">
            <v/>
          </cell>
          <cell r="W1110">
            <v>4011911</v>
          </cell>
          <cell r="X1110" t="str">
            <v xml:space="preserve"> </v>
          </cell>
          <cell r="Y1110" t="str">
            <v>A Réc.</v>
          </cell>
          <cell r="Z1110">
            <v>0</v>
          </cell>
          <cell r="AA1110">
            <v>0</v>
          </cell>
        </row>
        <row r="1111">
          <cell r="B1111" t="str">
            <v/>
          </cell>
          <cell r="C1111"/>
          <cell r="D1111" t="str">
            <v/>
          </cell>
          <cell r="W1111">
            <v>4011912</v>
          </cell>
          <cell r="X1111">
            <v>0</v>
          </cell>
          <cell r="Y1111" t="str">
            <v>A Réc.</v>
          </cell>
          <cell r="Z1111">
            <v>0</v>
          </cell>
          <cell r="AA1111">
            <v>0</v>
          </cell>
        </row>
        <row r="1112">
          <cell r="B1112" t="str">
            <v/>
          </cell>
          <cell r="C1112"/>
          <cell r="D1112" t="str">
            <v/>
          </cell>
          <cell r="W1112">
            <v>4011913</v>
          </cell>
          <cell r="X1112">
            <v>0</v>
          </cell>
          <cell r="Y1112" t="str">
            <v>A Réc.</v>
          </cell>
          <cell r="Z1112">
            <v>0</v>
          </cell>
          <cell r="AA1112">
            <v>0</v>
          </cell>
        </row>
        <row r="1113">
          <cell r="B1113" t="str">
            <v/>
          </cell>
          <cell r="C1113"/>
          <cell r="D1113" t="str">
            <v/>
          </cell>
          <cell r="W1113">
            <v>4011914</v>
          </cell>
          <cell r="X1113">
            <v>0</v>
          </cell>
          <cell r="Y1113" t="str">
            <v>A Réc.</v>
          </cell>
          <cell r="Z1113">
            <v>0</v>
          </cell>
          <cell r="AA1113">
            <v>0</v>
          </cell>
        </row>
        <row r="1114">
          <cell r="B1114" t="str">
            <v/>
          </cell>
          <cell r="C1114"/>
          <cell r="D1114" t="str">
            <v/>
          </cell>
          <cell r="W1114">
            <v>4011915</v>
          </cell>
          <cell r="X1114">
            <v>0</v>
          </cell>
          <cell r="Y1114" t="str">
            <v>A Réc.</v>
          </cell>
          <cell r="Z1114">
            <v>0</v>
          </cell>
          <cell r="AA1114">
            <v>0</v>
          </cell>
        </row>
        <row r="1115">
          <cell r="B1115" t="str">
            <v/>
          </cell>
          <cell r="C1115"/>
          <cell r="D1115" t="str">
            <v/>
          </cell>
          <cell r="W1115">
            <v>4011999</v>
          </cell>
          <cell r="X1115" t="str">
            <v>FRNS° S</v>
          </cell>
          <cell r="Y1115" t="str">
            <v>A Réc.</v>
          </cell>
          <cell r="Z1115">
            <v>0</v>
          </cell>
          <cell r="AA1115">
            <v>0</v>
          </cell>
        </row>
        <row r="1116">
          <cell r="B1116" t="str">
            <v/>
          </cell>
          <cell r="C1116"/>
          <cell r="D1116" t="str">
            <v/>
          </cell>
          <cell r="W1116">
            <v>4012001</v>
          </cell>
          <cell r="X1116" t="str">
            <v>TRANSOUTILLAGE</v>
          </cell>
          <cell r="Y1116" t="str">
            <v>A Réc.</v>
          </cell>
          <cell r="Z1116">
            <v>0</v>
          </cell>
          <cell r="AA1116">
            <v>0</v>
          </cell>
        </row>
        <row r="1117">
          <cell r="B1117" t="str">
            <v/>
          </cell>
          <cell r="C1117"/>
          <cell r="D1117" t="str">
            <v/>
          </cell>
          <cell r="W1117">
            <v>4012002</v>
          </cell>
          <cell r="X1117">
            <v>0</v>
          </cell>
          <cell r="Y1117" t="str">
            <v>A Réc.</v>
          </cell>
          <cell r="Z1117">
            <v>0</v>
          </cell>
          <cell r="AA1117">
            <v>0</v>
          </cell>
        </row>
        <row r="1118">
          <cell r="B1118" t="str">
            <v/>
          </cell>
          <cell r="C1118"/>
          <cell r="D1118" t="str">
            <v/>
          </cell>
          <cell r="W1118">
            <v>4012003</v>
          </cell>
          <cell r="X1118" t="str">
            <v>TROIS AMI</v>
          </cell>
          <cell r="Y1118" t="str">
            <v>A Réc.</v>
          </cell>
          <cell r="Z1118">
            <v>0</v>
          </cell>
          <cell r="AA1118">
            <v>0</v>
          </cell>
        </row>
        <row r="1119">
          <cell r="B1119" t="str">
            <v/>
          </cell>
          <cell r="C1119"/>
          <cell r="D1119" t="str">
            <v/>
          </cell>
          <cell r="W1119">
            <v>4012004</v>
          </cell>
          <cell r="X1119" t="str">
            <v>TRENOIS</v>
          </cell>
          <cell r="Y1119" t="str">
            <v>30 j le 15</v>
          </cell>
          <cell r="Z1119">
            <v>1</v>
          </cell>
          <cell r="AA1119">
            <v>15</v>
          </cell>
        </row>
        <row r="1120">
          <cell r="B1120" t="str">
            <v/>
          </cell>
          <cell r="C1120"/>
          <cell r="D1120" t="str">
            <v/>
          </cell>
          <cell r="W1120">
            <v>4012005</v>
          </cell>
          <cell r="X1120">
            <v>0</v>
          </cell>
          <cell r="Y1120" t="str">
            <v>A Réc.</v>
          </cell>
          <cell r="Z1120">
            <v>0</v>
          </cell>
          <cell r="AA1120">
            <v>0</v>
          </cell>
        </row>
        <row r="1121">
          <cell r="B1121" t="str">
            <v/>
          </cell>
          <cell r="C1121"/>
          <cell r="D1121" t="str">
            <v/>
          </cell>
          <cell r="W1121">
            <v>4012006</v>
          </cell>
          <cell r="X1121">
            <v>0</v>
          </cell>
          <cell r="Y1121" t="str">
            <v>A Réc.</v>
          </cell>
          <cell r="Z1121">
            <v>0</v>
          </cell>
          <cell r="AA1121">
            <v>0</v>
          </cell>
        </row>
        <row r="1122">
          <cell r="B1122" t="str">
            <v/>
          </cell>
          <cell r="C1122"/>
          <cell r="D1122" t="str">
            <v/>
          </cell>
          <cell r="W1122">
            <v>4012007</v>
          </cell>
          <cell r="X1122">
            <v>0</v>
          </cell>
          <cell r="Y1122" t="str">
            <v>A Réc.</v>
          </cell>
          <cell r="Z1122">
            <v>0</v>
          </cell>
          <cell r="AA1122">
            <v>0</v>
          </cell>
        </row>
        <row r="1123">
          <cell r="B1123" t="str">
            <v/>
          </cell>
          <cell r="C1123"/>
          <cell r="D1123" t="str">
            <v/>
          </cell>
          <cell r="W1123">
            <v>4012008</v>
          </cell>
          <cell r="X1123">
            <v>0</v>
          </cell>
          <cell r="Y1123" t="str">
            <v>A Réc.</v>
          </cell>
          <cell r="Z1123">
            <v>0</v>
          </cell>
          <cell r="AA1123">
            <v>0</v>
          </cell>
        </row>
        <row r="1124">
          <cell r="B1124" t="str">
            <v/>
          </cell>
          <cell r="C1124"/>
          <cell r="D1124" t="str">
            <v/>
          </cell>
          <cell r="W1124">
            <v>4012009</v>
          </cell>
          <cell r="X1124">
            <v>0</v>
          </cell>
          <cell r="Y1124" t="str">
            <v>A Réc.</v>
          </cell>
          <cell r="Z1124">
            <v>0</v>
          </cell>
          <cell r="AA1124">
            <v>0</v>
          </cell>
        </row>
        <row r="1125">
          <cell r="B1125" t="str">
            <v/>
          </cell>
          <cell r="C1125"/>
          <cell r="D1125" t="str">
            <v/>
          </cell>
          <cell r="W1125">
            <v>4012010</v>
          </cell>
          <cell r="X1125" t="str">
            <v xml:space="preserve"> </v>
          </cell>
          <cell r="Y1125" t="str">
            <v>A Réc.</v>
          </cell>
          <cell r="Z1125">
            <v>0</v>
          </cell>
          <cell r="AA1125">
            <v>0</v>
          </cell>
        </row>
        <row r="1126">
          <cell r="B1126" t="str">
            <v/>
          </cell>
          <cell r="C1126"/>
          <cell r="D1126" t="str">
            <v/>
          </cell>
          <cell r="W1126">
            <v>4012099</v>
          </cell>
          <cell r="X1126" t="str">
            <v>FRNS° T</v>
          </cell>
          <cell r="Y1126" t="str">
            <v>A Réc.</v>
          </cell>
          <cell r="Z1126">
            <v>0</v>
          </cell>
          <cell r="AA1126">
            <v>0</v>
          </cell>
        </row>
        <row r="1127">
          <cell r="B1127" t="str">
            <v/>
          </cell>
          <cell r="C1127"/>
          <cell r="D1127" t="str">
            <v/>
          </cell>
          <cell r="W1127">
            <v>4012101</v>
          </cell>
          <cell r="X1127" t="str">
            <v>UMS</v>
          </cell>
          <cell r="Y1127" t="str">
            <v>A Réc.</v>
          </cell>
          <cell r="Z1127">
            <v>0</v>
          </cell>
          <cell r="AA1127">
            <v>0</v>
          </cell>
        </row>
        <row r="1128">
          <cell r="B1128" t="str">
            <v/>
          </cell>
          <cell r="C1128"/>
          <cell r="D1128" t="str">
            <v/>
          </cell>
          <cell r="W1128">
            <v>4012201</v>
          </cell>
          <cell r="X1128" t="str">
            <v>VEDIORBIS</v>
          </cell>
          <cell r="Y1128" t="str">
            <v>A Réc.</v>
          </cell>
          <cell r="Z1128">
            <v>0</v>
          </cell>
          <cell r="AA1128">
            <v>0</v>
          </cell>
        </row>
        <row r="1129">
          <cell r="B1129" t="str">
            <v/>
          </cell>
          <cell r="C1129"/>
          <cell r="D1129" t="str">
            <v/>
          </cell>
          <cell r="W1129">
            <v>4012301</v>
          </cell>
          <cell r="X1129" t="str">
            <v>WURTH</v>
          </cell>
          <cell r="Y1129" t="str">
            <v>A Réc.</v>
          </cell>
          <cell r="Z1129">
            <v>0</v>
          </cell>
          <cell r="AA1129">
            <v>0</v>
          </cell>
        </row>
        <row r="1130">
          <cell r="B1130" t="str">
            <v/>
          </cell>
          <cell r="C1130"/>
          <cell r="D1130" t="str">
            <v/>
          </cell>
          <cell r="W1130">
            <v>4012302</v>
          </cell>
          <cell r="X1130" t="str">
            <v xml:space="preserve"> </v>
          </cell>
          <cell r="Y1130" t="str">
            <v>A Réc.</v>
          </cell>
          <cell r="Z1130">
            <v>0</v>
          </cell>
          <cell r="AA1130">
            <v>0</v>
          </cell>
        </row>
        <row r="1131">
          <cell r="B1131" t="str">
            <v/>
          </cell>
          <cell r="C1131"/>
          <cell r="D1131" t="str">
            <v/>
          </cell>
          <cell r="W1131">
            <v>4012303</v>
          </cell>
          <cell r="X1131" t="str">
            <v xml:space="preserve"> </v>
          </cell>
          <cell r="Y1131" t="str">
            <v>A Réc.</v>
          </cell>
          <cell r="Z1131">
            <v>0</v>
          </cell>
          <cell r="AA1131">
            <v>0</v>
          </cell>
        </row>
        <row r="1132">
          <cell r="B1132" t="str">
            <v/>
          </cell>
          <cell r="C1132"/>
          <cell r="D1132" t="str">
            <v/>
          </cell>
          <cell r="W1132">
            <v>4012304</v>
          </cell>
          <cell r="X1132">
            <v>0</v>
          </cell>
          <cell r="Y1132" t="str">
            <v>A Réc.</v>
          </cell>
          <cell r="Z1132">
            <v>0</v>
          </cell>
          <cell r="AA1132">
            <v>0</v>
          </cell>
        </row>
        <row r="1133">
          <cell r="B1133" t="str">
            <v/>
          </cell>
          <cell r="C1133"/>
          <cell r="D1133" t="str">
            <v/>
          </cell>
          <cell r="W1133">
            <v>4012305</v>
          </cell>
          <cell r="X1133">
            <v>0</v>
          </cell>
          <cell r="Y1133" t="str">
            <v>A Réc.</v>
          </cell>
          <cell r="Z1133">
            <v>0</v>
          </cell>
          <cell r="AA1133">
            <v>0</v>
          </cell>
        </row>
        <row r="1134">
          <cell r="B1134" t="str">
            <v/>
          </cell>
          <cell r="C1134"/>
          <cell r="D1134" t="str">
            <v/>
          </cell>
          <cell r="W1134">
            <v>4012600</v>
          </cell>
          <cell r="X1134" t="str">
            <v>FRS DIVERS</v>
          </cell>
          <cell r="Y1134" t="str">
            <v>A Réc.</v>
          </cell>
          <cell r="Z1134">
            <v>0</v>
          </cell>
          <cell r="AA1134">
            <v>0</v>
          </cell>
        </row>
        <row r="1135">
          <cell r="B1135" t="str">
            <v/>
          </cell>
          <cell r="C1135"/>
          <cell r="D1135" t="str">
            <v/>
          </cell>
          <cell r="W1135">
            <v>4012699</v>
          </cell>
          <cell r="X1135" t="str">
            <v>FRNS° U - V - W - X - Y - Z</v>
          </cell>
          <cell r="Y1135" t="str">
            <v>A Réc.</v>
          </cell>
          <cell r="Z1135">
            <v>0</v>
          </cell>
          <cell r="AA1135">
            <v>0</v>
          </cell>
        </row>
        <row r="1136">
          <cell r="B1136" t="str">
            <v/>
          </cell>
          <cell r="C1136"/>
          <cell r="D1136" t="str">
            <v/>
          </cell>
          <cell r="W1136">
            <v>4016000</v>
          </cell>
          <cell r="X1136" t="str">
            <v>FRNS° INTRACOM°</v>
          </cell>
          <cell r="Y1136" t="str">
            <v>A Réc.</v>
          </cell>
          <cell r="Z1136">
            <v>0</v>
          </cell>
          <cell r="AA1136">
            <v>0</v>
          </cell>
        </row>
        <row r="1137">
          <cell r="B1137" t="str">
            <v/>
          </cell>
          <cell r="C1137"/>
          <cell r="D1137" t="str">
            <v/>
          </cell>
          <cell r="W1137">
            <v>4019000</v>
          </cell>
          <cell r="X1137" t="str">
            <v>LE ST VINCENT</v>
          </cell>
          <cell r="Y1137" t="str">
            <v>A Réc.</v>
          </cell>
          <cell r="Z1137">
            <v>0</v>
          </cell>
          <cell r="AA1137">
            <v>0</v>
          </cell>
        </row>
        <row r="1138">
          <cell r="B1138" t="str">
            <v/>
          </cell>
          <cell r="C1138"/>
          <cell r="D1138" t="str">
            <v/>
          </cell>
          <cell r="W1138">
            <v>4019100</v>
          </cell>
          <cell r="X1138" t="str">
            <v>Ancien FRS GO</v>
          </cell>
          <cell r="Y1138" t="str">
            <v>A Réc.</v>
          </cell>
          <cell r="Z1138">
            <v>0</v>
          </cell>
          <cell r="AA1138">
            <v>0</v>
          </cell>
        </row>
        <row r="1139">
          <cell r="B1139" t="str">
            <v/>
          </cell>
          <cell r="C1139"/>
          <cell r="D1139" t="str">
            <v/>
          </cell>
          <cell r="W1139">
            <v>4019200</v>
          </cell>
          <cell r="X1139" t="str">
            <v>FRS CB</v>
          </cell>
          <cell r="Y1139" t="str">
            <v>A Réc.</v>
          </cell>
          <cell r="Z1139">
            <v>0</v>
          </cell>
          <cell r="AA1139">
            <v>0</v>
          </cell>
        </row>
        <row r="1140">
          <cell r="B1140" t="str">
            <v/>
          </cell>
          <cell r="C1140"/>
          <cell r="D1140" t="str">
            <v/>
          </cell>
          <cell r="W1140">
            <v>4110101</v>
          </cell>
          <cell r="X1140" t="str">
            <v>ARCELOR MITTAL</v>
          </cell>
          <cell r="Y1140" t="str">
            <v>30 j FdM</v>
          </cell>
          <cell r="Z1140">
            <v>1</v>
          </cell>
          <cell r="AA1140">
            <v>0</v>
          </cell>
        </row>
        <row r="1141">
          <cell r="B1141" t="str">
            <v/>
          </cell>
          <cell r="C1141"/>
          <cell r="D1141" t="str">
            <v/>
          </cell>
          <cell r="W1141">
            <v>4110102</v>
          </cell>
          <cell r="X1141" t="str">
            <v>ACCES AUTOMATIQUE</v>
          </cell>
          <cell r="Y1141" t="str">
            <v>30 j FdM</v>
          </cell>
          <cell r="Z1141">
            <v>1</v>
          </cell>
          <cell r="AA1141">
            <v>0</v>
          </cell>
        </row>
        <row r="1142">
          <cell r="B1142" t="str">
            <v/>
          </cell>
          <cell r="C1142"/>
          <cell r="D1142" t="str">
            <v/>
          </cell>
          <cell r="W1142">
            <v>4110103</v>
          </cell>
          <cell r="X1142" t="str">
            <v>ACL EXPO</v>
          </cell>
          <cell r="Y1142" t="str">
            <v>30 j FdM</v>
          </cell>
          <cell r="Z1142">
            <v>1</v>
          </cell>
          <cell r="AA1142">
            <v>0</v>
          </cell>
        </row>
        <row r="1143">
          <cell r="B1143" t="str">
            <v/>
          </cell>
          <cell r="C1143"/>
          <cell r="D1143" t="str">
            <v/>
          </cell>
          <cell r="W1143">
            <v>4110104</v>
          </cell>
          <cell r="X1143" t="str">
            <v>ACODEGE</v>
          </cell>
          <cell r="Y1143" t="str">
            <v>30 j FdM</v>
          </cell>
          <cell r="Z1143">
            <v>1</v>
          </cell>
          <cell r="AA1143">
            <v>0</v>
          </cell>
        </row>
        <row r="1144">
          <cell r="B1144" t="str">
            <v/>
          </cell>
          <cell r="C1144"/>
          <cell r="D1144" t="str">
            <v/>
          </cell>
          <cell r="W1144">
            <v>4110105</v>
          </cell>
          <cell r="X1144" t="str">
            <v>AM L'ESSENCE BOIS</v>
          </cell>
          <cell r="Y1144" t="str">
            <v>30 j FdM</v>
          </cell>
          <cell r="Z1144">
            <v>1</v>
          </cell>
          <cell r="AA1144">
            <v>0</v>
          </cell>
        </row>
        <row r="1145">
          <cell r="B1145" t="str">
            <v/>
          </cell>
          <cell r="C1145"/>
          <cell r="D1145" t="str">
            <v/>
          </cell>
          <cell r="W1145">
            <v>4110106</v>
          </cell>
          <cell r="X1145" t="str">
            <v>ABBAYE ST JOSEPH</v>
          </cell>
          <cell r="Y1145" t="str">
            <v>A Réc.</v>
          </cell>
          <cell r="Z1145">
            <v>0</v>
          </cell>
          <cell r="AA1145">
            <v>0</v>
          </cell>
        </row>
        <row r="1146">
          <cell r="B1146" t="str">
            <v/>
          </cell>
          <cell r="C1146"/>
          <cell r="D1146" t="str">
            <v/>
          </cell>
          <cell r="W1146">
            <v>4110107</v>
          </cell>
          <cell r="X1146" t="str">
            <v>AMBIANCE</v>
          </cell>
          <cell r="Y1146" t="str">
            <v>A Réc.</v>
          </cell>
          <cell r="Z1146">
            <v>0</v>
          </cell>
          <cell r="AA1146">
            <v>0</v>
          </cell>
        </row>
        <row r="1147">
          <cell r="B1147" t="str">
            <v/>
          </cell>
          <cell r="C1147"/>
          <cell r="D1147" t="str">
            <v/>
          </cell>
          <cell r="W1147">
            <v>4110108</v>
          </cell>
          <cell r="X1147" t="str">
            <v>ATELIER PONT DE PIERRE</v>
          </cell>
          <cell r="Y1147" t="str">
            <v>A Réc.</v>
          </cell>
          <cell r="Z1147">
            <v>0</v>
          </cell>
          <cell r="AA1147">
            <v>0</v>
          </cell>
        </row>
        <row r="1148">
          <cell r="B1148" t="str">
            <v/>
          </cell>
          <cell r="C1148"/>
          <cell r="D1148" t="str">
            <v/>
          </cell>
          <cell r="W1148">
            <v>4110109</v>
          </cell>
          <cell r="X1148" t="str">
            <v>AC2M</v>
          </cell>
          <cell r="Y1148" t="str">
            <v>A Réc.</v>
          </cell>
          <cell r="Z1148">
            <v>0</v>
          </cell>
          <cell r="AA1148">
            <v>0</v>
          </cell>
        </row>
        <row r="1149">
          <cell r="B1149" t="str">
            <v/>
          </cell>
          <cell r="C1149"/>
          <cell r="D1149" t="str">
            <v/>
          </cell>
          <cell r="W1149">
            <v>4110110</v>
          </cell>
          <cell r="X1149" t="str">
            <v>A.M.R.</v>
          </cell>
          <cell r="Y1149" t="str">
            <v>30 j FdM</v>
          </cell>
          <cell r="Z1149">
            <v>1</v>
          </cell>
          <cell r="AA1149">
            <v>0</v>
          </cell>
        </row>
        <row r="1150">
          <cell r="B1150" t="str">
            <v/>
          </cell>
          <cell r="C1150"/>
          <cell r="D1150" t="str">
            <v/>
          </cell>
          <cell r="W1150">
            <v>4110111</v>
          </cell>
          <cell r="X1150" t="str">
            <v>SAIP</v>
          </cell>
          <cell r="Y1150" t="str">
            <v>A Réc.</v>
          </cell>
          <cell r="Z1150">
            <v>0</v>
          </cell>
          <cell r="AA1150">
            <v>0</v>
          </cell>
        </row>
        <row r="1151">
          <cell r="B1151" t="str">
            <v/>
          </cell>
          <cell r="C1151"/>
          <cell r="D1151" t="str">
            <v/>
          </cell>
          <cell r="W1151">
            <v>4110112</v>
          </cell>
          <cell r="X1151" t="str">
            <v>ABBAYE FONTENAY</v>
          </cell>
          <cell r="Y1151" t="str">
            <v>A Réc.</v>
          </cell>
          <cell r="Z1151">
            <v>0</v>
          </cell>
          <cell r="AA1151">
            <v>0</v>
          </cell>
        </row>
        <row r="1152">
          <cell r="B1152" t="str">
            <v/>
          </cell>
          <cell r="C1152"/>
          <cell r="D1152" t="str">
            <v/>
          </cell>
          <cell r="W1152">
            <v>4110120</v>
          </cell>
          <cell r="X1152" t="str">
            <v>L'ARTISAN MENUISIER BOURGUIGNON</v>
          </cell>
          <cell r="Y1152" t="str">
            <v>30 j FdM</v>
          </cell>
          <cell r="Z1152">
            <v>1</v>
          </cell>
          <cell r="AA1152">
            <v>0</v>
          </cell>
        </row>
        <row r="1153">
          <cell r="B1153" t="str">
            <v/>
          </cell>
          <cell r="C1153"/>
          <cell r="D1153" t="str">
            <v/>
          </cell>
          <cell r="W1153">
            <v>4110121</v>
          </cell>
          <cell r="X1153" t="str">
            <v>A L'EXTERIEUR BOIS</v>
          </cell>
          <cell r="Y1153" t="str">
            <v>30 j FdM</v>
          </cell>
          <cell r="Z1153">
            <v>1</v>
          </cell>
          <cell r="AA1153">
            <v>0</v>
          </cell>
        </row>
        <row r="1154">
          <cell r="B1154" t="str">
            <v/>
          </cell>
          <cell r="C1154"/>
          <cell r="D1154" t="str">
            <v/>
          </cell>
          <cell r="W1154">
            <v>4110122</v>
          </cell>
          <cell r="X1154" t="str">
            <v>AVENIR MENUISERIE</v>
          </cell>
          <cell r="Y1154" t="str">
            <v>30 j FdM</v>
          </cell>
          <cell r="Z1154">
            <v>1</v>
          </cell>
          <cell r="AA1154">
            <v>0</v>
          </cell>
        </row>
        <row r="1155">
          <cell r="B1155" t="str">
            <v/>
          </cell>
          <cell r="C1155"/>
          <cell r="D1155" t="str">
            <v/>
          </cell>
          <cell r="W1155">
            <v>4110123</v>
          </cell>
          <cell r="X1155">
            <v>0</v>
          </cell>
          <cell r="Y1155" t="str">
            <v>A Réc.</v>
          </cell>
          <cell r="Z1155">
            <v>0</v>
          </cell>
          <cell r="AA1155">
            <v>0</v>
          </cell>
        </row>
        <row r="1156">
          <cell r="B1156" t="str">
            <v/>
          </cell>
          <cell r="C1156"/>
          <cell r="D1156" t="str">
            <v/>
          </cell>
          <cell r="W1156">
            <v>4110124</v>
          </cell>
          <cell r="X1156">
            <v>0</v>
          </cell>
          <cell r="Y1156" t="str">
            <v>A Réc.</v>
          </cell>
          <cell r="Z1156">
            <v>0</v>
          </cell>
          <cell r="AA1156">
            <v>0</v>
          </cell>
        </row>
        <row r="1157">
          <cell r="B1157" t="str">
            <v/>
          </cell>
          <cell r="C1157"/>
          <cell r="D1157" t="str">
            <v/>
          </cell>
          <cell r="W1157">
            <v>4110125</v>
          </cell>
          <cell r="X1157">
            <v>0</v>
          </cell>
          <cell r="Y1157" t="str">
            <v>A Réc.</v>
          </cell>
          <cell r="Z1157">
            <v>0</v>
          </cell>
          <cell r="AA1157">
            <v>0</v>
          </cell>
        </row>
        <row r="1158">
          <cell r="B1158" t="str">
            <v/>
          </cell>
          <cell r="C1158"/>
          <cell r="D1158" t="str">
            <v/>
          </cell>
          <cell r="W1158">
            <v>4110126</v>
          </cell>
          <cell r="X1158">
            <v>0</v>
          </cell>
          <cell r="Y1158" t="str">
            <v>A Réc.</v>
          </cell>
          <cell r="Z1158">
            <v>0</v>
          </cell>
          <cell r="AA1158">
            <v>0</v>
          </cell>
        </row>
        <row r="1159">
          <cell r="B1159" t="str">
            <v/>
          </cell>
          <cell r="C1159"/>
          <cell r="D1159" t="str">
            <v/>
          </cell>
          <cell r="W1159">
            <v>4110127</v>
          </cell>
          <cell r="X1159">
            <v>0</v>
          </cell>
          <cell r="Y1159" t="str">
            <v>A Réc.</v>
          </cell>
          <cell r="Z1159">
            <v>0</v>
          </cell>
          <cell r="AA1159">
            <v>0</v>
          </cell>
        </row>
        <row r="1160">
          <cell r="B1160" t="str">
            <v/>
          </cell>
          <cell r="C1160"/>
          <cell r="D1160" t="str">
            <v/>
          </cell>
          <cell r="W1160">
            <v>4110128</v>
          </cell>
          <cell r="X1160">
            <v>0</v>
          </cell>
          <cell r="Y1160" t="str">
            <v>A Réc.</v>
          </cell>
          <cell r="Z1160">
            <v>0</v>
          </cell>
          <cell r="AA1160">
            <v>0</v>
          </cell>
        </row>
        <row r="1161">
          <cell r="B1161" t="str">
            <v/>
          </cell>
          <cell r="C1161"/>
          <cell r="D1161" t="str">
            <v/>
          </cell>
          <cell r="W1161">
            <v>4110129</v>
          </cell>
          <cell r="X1161">
            <v>0</v>
          </cell>
          <cell r="Y1161" t="str">
            <v>A Réc.</v>
          </cell>
          <cell r="Z1161">
            <v>0</v>
          </cell>
          <cell r="AA1161">
            <v>0</v>
          </cell>
        </row>
        <row r="1162">
          <cell r="B1162" t="str">
            <v/>
          </cell>
          <cell r="C1162"/>
          <cell r="D1162" t="str">
            <v/>
          </cell>
          <cell r="W1162">
            <v>4110130</v>
          </cell>
          <cell r="X1162">
            <v>0</v>
          </cell>
          <cell r="Y1162" t="str">
            <v>A Réc.</v>
          </cell>
          <cell r="Z1162">
            <v>0</v>
          </cell>
          <cell r="AA1162">
            <v>0</v>
          </cell>
        </row>
        <row r="1163">
          <cell r="B1163" t="str">
            <v/>
          </cell>
          <cell r="C1163"/>
          <cell r="D1163" t="str">
            <v/>
          </cell>
          <cell r="W1163">
            <v>4110199</v>
          </cell>
          <cell r="X1163" t="str">
            <v>CLTS - A</v>
          </cell>
          <cell r="Y1163" t="str">
            <v>A Réc.</v>
          </cell>
          <cell r="Z1163">
            <v>0</v>
          </cell>
          <cell r="AA1163">
            <v>0</v>
          </cell>
        </row>
        <row r="1164">
          <cell r="B1164" t="str">
            <v/>
          </cell>
          <cell r="C1164"/>
          <cell r="D1164" t="str">
            <v/>
          </cell>
          <cell r="W1164">
            <v>4110200</v>
          </cell>
          <cell r="X1164" t="str">
            <v>BARBIER OLIVIER</v>
          </cell>
          <cell r="Y1164" t="str">
            <v>A Réc.</v>
          </cell>
          <cell r="Z1164">
            <v>0</v>
          </cell>
          <cell r="AA1164">
            <v>0</v>
          </cell>
        </row>
        <row r="1165">
          <cell r="B1165" t="str">
            <v/>
          </cell>
          <cell r="C1165"/>
          <cell r="D1165" t="str">
            <v/>
          </cell>
          <cell r="W1165">
            <v>4110201</v>
          </cell>
          <cell r="X1165" t="str">
            <v>BENOIT SYST</v>
          </cell>
          <cell r="Y1165" t="str">
            <v>A Réc.</v>
          </cell>
          <cell r="Z1165">
            <v>0</v>
          </cell>
          <cell r="AA1165">
            <v>0</v>
          </cell>
        </row>
        <row r="1166">
          <cell r="B1166" t="str">
            <v/>
          </cell>
          <cell r="C1166"/>
          <cell r="D1166" t="str">
            <v/>
          </cell>
          <cell r="W1166">
            <v>4110202</v>
          </cell>
          <cell r="X1166" t="str">
            <v>ARBEO</v>
          </cell>
          <cell r="Y1166" t="str">
            <v>30 j FdM</v>
          </cell>
          <cell r="Z1166">
            <v>1</v>
          </cell>
          <cell r="AA1166">
            <v>0</v>
          </cell>
        </row>
        <row r="1167">
          <cell r="B1167" t="str">
            <v/>
          </cell>
          <cell r="C1167"/>
          <cell r="D1167" t="str">
            <v/>
          </cell>
          <cell r="W1167">
            <v>4110203</v>
          </cell>
          <cell r="X1167" t="str">
            <v>BRIZARD</v>
          </cell>
          <cell r="Y1167" t="str">
            <v>30 j FdM</v>
          </cell>
          <cell r="Z1167">
            <v>1</v>
          </cell>
          <cell r="AA1167">
            <v>0</v>
          </cell>
        </row>
        <row r="1168">
          <cell r="B1168" t="str">
            <v/>
          </cell>
          <cell r="C1168"/>
          <cell r="D1168" t="str">
            <v/>
          </cell>
          <cell r="W1168">
            <v>4110204</v>
          </cell>
          <cell r="X1168" t="str">
            <v>BROSSETTE BTI</v>
          </cell>
          <cell r="Y1168" t="str">
            <v>30 j</v>
          </cell>
          <cell r="Z1168">
            <v>0</v>
          </cell>
          <cell r="AA1168">
            <v>30</v>
          </cell>
        </row>
        <row r="1169">
          <cell r="B1169" t="str">
            <v/>
          </cell>
          <cell r="C1169"/>
          <cell r="D1169" t="str">
            <v/>
          </cell>
          <cell r="W1169">
            <v>4110205</v>
          </cell>
          <cell r="X1169" t="str">
            <v>BM MENUISERIE</v>
          </cell>
          <cell r="Y1169" t="str">
            <v>30 j FdM</v>
          </cell>
          <cell r="Z1169">
            <v>1</v>
          </cell>
          <cell r="AA1169">
            <v>0</v>
          </cell>
        </row>
        <row r="1170">
          <cell r="B1170" t="str">
            <v/>
          </cell>
          <cell r="C1170"/>
          <cell r="D1170" t="str">
            <v/>
          </cell>
          <cell r="W1170">
            <v>4110206</v>
          </cell>
          <cell r="X1170" t="str">
            <v>BIGARD</v>
          </cell>
          <cell r="Y1170" t="str">
            <v>30 j</v>
          </cell>
          <cell r="Z1170">
            <v>0</v>
          </cell>
          <cell r="AA1170">
            <v>30</v>
          </cell>
        </row>
        <row r="1171">
          <cell r="B1171" t="str">
            <v/>
          </cell>
          <cell r="C1171"/>
          <cell r="D1171" t="str">
            <v/>
          </cell>
          <cell r="W1171">
            <v>4110207</v>
          </cell>
          <cell r="X1171" t="str">
            <v>BARDY</v>
          </cell>
          <cell r="Y1171" t="str">
            <v>A Réc.</v>
          </cell>
          <cell r="Z1171">
            <v>0</v>
          </cell>
          <cell r="AA1171">
            <v>0</v>
          </cell>
        </row>
        <row r="1172">
          <cell r="B1172" t="str">
            <v/>
          </cell>
          <cell r="C1172"/>
          <cell r="D1172" t="str">
            <v/>
          </cell>
          <cell r="W1172">
            <v>4110208</v>
          </cell>
          <cell r="X1172" t="str">
            <v>BOURION</v>
          </cell>
          <cell r="Y1172" t="str">
            <v>30 j FdM</v>
          </cell>
          <cell r="Z1172">
            <v>1</v>
          </cell>
          <cell r="AA1172">
            <v>0</v>
          </cell>
        </row>
        <row r="1173">
          <cell r="B1173" t="str">
            <v/>
          </cell>
          <cell r="C1173"/>
          <cell r="D1173" t="str">
            <v/>
          </cell>
          <cell r="W1173">
            <v>4110209</v>
          </cell>
          <cell r="X1173" t="str">
            <v>BLANCHARD GUY</v>
          </cell>
          <cell r="Y1173" t="str">
            <v>15 j</v>
          </cell>
          <cell r="Z1173">
            <v>0</v>
          </cell>
          <cell r="AA1173">
            <v>15</v>
          </cell>
        </row>
        <row r="1174">
          <cell r="B1174" t="str">
            <v/>
          </cell>
          <cell r="C1174"/>
          <cell r="D1174" t="str">
            <v/>
          </cell>
          <cell r="W1174">
            <v>4110210</v>
          </cell>
          <cell r="X1174" t="str">
            <v>BRICO MARCHE</v>
          </cell>
          <cell r="Y1174" t="str">
            <v>15 j</v>
          </cell>
          <cell r="Z1174">
            <v>0</v>
          </cell>
          <cell r="AA1174">
            <v>15</v>
          </cell>
        </row>
        <row r="1175">
          <cell r="B1175" t="str">
            <v/>
          </cell>
          <cell r="C1175"/>
          <cell r="D1175" t="str">
            <v/>
          </cell>
          <cell r="W1175">
            <v>4110211</v>
          </cell>
          <cell r="X1175" t="str">
            <v>BRASSERIE DES 3 FONTAINES</v>
          </cell>
          <cell r="Y1175" t="str">
            <v>30 j FdM</v>
          </cell>
          <cell r="Z1175">
            <v>1</v>
          </cell>
          <cell r="AA1175">
            <v>0</v>
          </cell>
        </row>
        <row r="1176">
          <cell r="B1176" t="str">
            <v/>
          </cell>
          <cell r="C1176"/>
          <cell r="D1176" t="str">
            <v/>
          </cell>
          <cell r="W1176">
            <v>4110212</v>
          </cell>
          <cell r="X1176" t="str">
            <v>BARRET</v>
          </cell>
          <cell r="Y1176" t="str">
            <v>A Réc.</v>
          </cell>
          <cell r="Z1176">
            <v>0</v>
          </cell>
          <cell r="AA1176">
            <v>0</v>
          </cell>
        </row>
        <row r="1177">
          <cell r="B1177" t="str">
            <v/>
          </cell>
          <cell r="C1177"/>
          <cell r="D1177" t="str">
            <v/>
          </cell>
          <cell r="W1177">
            <v>4110213</v>
          </cell>
          <cell r="X1177" t="str">
            <v>BAU</v>
          </cell>
          <cell r="Y1177" t="str">
            <v>A Réc.</v>
          </cell>
          <cell r="Z1177">
            <v>0</v>
          </cell>
          <cell r="AA1177">
            <v>0</v>
          </cell>
        </row>
        <row r="1178">
          <cell r="B1178" t="str">
            <v/>
          </cell>
          <cell r="C1178"/>
          <cell r="D1178" t="str">
            <v/>
          </cell>
          <cell r="W1178">
            <v>4110214</v>
          </cell>
          <cell r="X1178" t="str">
            <v>BIDAULT</v>
          </cell>
          <cell r="Y1178" t="str">
            <v>A Réc.</v>
          </cell>
          <cell r="Z1178">
            <v>0</v>
          </cell>
          <cell r="AA1178">
            <v>0</v>
          </cell>
        </row>
        <row r="1179">
          <cell r="B1179" t="str">
            <v/>
          </cell>
          <cell r="C1179"/>
          <cell r="D1179" t="str">
            <v/>
          </cell>
          <cell r="W1179">
            <v>4110215</v>
          </cell>
          <cell r="X1179" t="str">
            <v>TREE</v>
          </cell>
          <cell r="Y1179" t="str">
            <v>A Réc.</v>
          </cell>
          <cell r="Z1179">
            <v>0</v>
          </cell>
          <cell r="AA1179">
            <v>0</v>
          </cell>
        </row>
        <row r="1180">
          <cell r="B1180" t="str">
            <v/>
          </cell>
          <cell r="C1180"/>
          <cell r="D1180" t="str">
            <v/>
          </cell>
          <cell r="W1180">
            <v>4110216</v>
          </cell>
          <cell r="X1180" t="str">
            <v xml:space="preserve"> </v>
          </cell>
          <cell r="Y1180" t="str">
            <v>A Réc.</v>
          </cell>
          <cell r="Z1180">
            <v>0</v>
          </cell>
          <cell r="AA1180">
            <v>0</v>
          </cell>
        </row>
        <row r="1181">
          <cell r="B1181" t="str">
            <v/>
          </cell>
          <cell r="C1181"/>
          <cell r="D1181" t="str">
            <v/>
          </cell>
          <cell r="W1181">
            <v>4110217</v>
          </cell>
          <cell r="X1181">
            <v>0</v>
          </cell>
          <cell r="Y1181" t="str">
            <v>A Réc.</v>
          </cell>
          <cell r="Z1181">
            <v>0</v>
          </cell>
          <cell r="AA1181">
            <v>0</v>
          </cell>
        </row>
        <row r="1182">
          <cell r="B1182" t="str">
            <v/>
          </cell>
          <cell r="C1182"/>
          <cell r="D1182" t="str">
            <v/>
          </cell>
          <cell r="W1182">
            <v>4110218</v>
          </cell>
          <cell r="X1182">
            <v>0</v>
          </cell>
          <cell r="Y1182" t="str">
            <v>A Réc.</v>
          </cell>
          <cell r="Z1182">
            <v>0</v>
          </cell>
          <cell r="AA1182">
            <v>0</v>
          </cell>
        </row>
        <row r="1183">
          <cell r="B1183" t="str">
            <v/>
          </cell>
          <cell r="C1183"/>
          <cell r="D1183" t="str">
            <v/>
          </cell>
          <cell r="W1183">
            <v>4110219</v>
          </cell>
          <cell r="X1183">
            <v>0</v>
          </cell>
          <cell r="Y1183" t="str">
            <v>A Réc.</v>
          </cell>
          <cell r="Z1183">
            <v>0</v>
          </cell>
          <cell r="AA1183">
            <v>0</v>
          </cell>
        </row>
        <row r="1184">
          <cell r="B1184" t="str">
            <v/>
          </cell>
          <cell r="C1184"/>
          <cell r="D1184" t="str">
            <v/>
          </cell>
          <cell r="W1184">
            <v>4110220</v>
          </cell>
          <cell r="X1184">
            <v>0</v>
          </cell>
          <cell r="Y1184" t="str">
            <v>A Réc.</v>
          </cell>
          <cell r="Z1184">
            <v>0</v>
          </cell>
          <cell r="AA1184">
            <v>0</v>
          </cell>
        </row>
        <row r="1185">
          <cell r="B1185" t="str">
            <v/>
          </cell>
          <cell r="C1185"/>
          <cell r="D1185" t="str">
            <v/>
          </cell>
          <cell r="W1185">
            <v>4110299</v>
          </cell>
          <cell r="X1185" t="str">
            <v>CLTS - B</v>
          </cell>
          <cell r="Y1185" t="str">
            <v>A Réc.</v>
          </cell>
          <cell r="Z1185">
            <v>0</v>
          </cell>
          <cell r="AA1185">
            <v>0</v>
          </cell>
        </row>
        <row r="1186">
          <cell r="B1186" t="str">
            <v/>
          </cell>
          <cell r="C1186"/>
          <cell r="D1186" t="str">
            <v/>
          </cell>
          <cell r="W1186">
            <v>4110301</v>
          </cell>
          <cell r="X1186" t="str">
            <v>COTE D'OR COUVERTURE</v>
          </cell>
          <cell r="Y1186" t="str">
            <v>A Réc.</v>
          </cell>
          <cell r="Z1186">
            <v>0</v>
          </cell>
          <cell r="AA1186">
            <v>0</v>
          </cell>
        </row>
        <row r="1187">
          <cell r="B1187" t="str">
            <v/>
          </cell>
          <cell r="C1187"/>
          <cell r="D1187" t="str">
            <v/>
          </cell>
          <cell r="W1187">
            <v>4110302</v>
          </cell>
          <cell r="X1187" t="str">
            <v>CHAPUIS FRERES</v>
          </cell>
          <cell r="Y1187" t="str">
            <v>5 j</v>
          </cell>
          <cell r="Z1187">
            <v>0</v>
          </cell>
          <cell r="AA1187">
            <v>5</v>
          </cell>
        </row>
        <row r="1188">
          <cell r="B1188" t="str">
            <v/>
          </cell>
          <cell r="C1188"/>
          <cell r="D1188" t="str">
            <v/>
          </cell>
          <cell r="W1188">
            <v>4110303</v>
          </cell>
          <cell r="X1188" t="str">
            <v>CHAPART PIERRE</v>
          </cell>
          <cell r="Y1188" t="str">
            <v>A Réc.</v>
          </cell>
          <cell r="Z1188">
            <v>0</v>
          </cell>
          <cell r="AA1188">
            <v>0</v>
          </cell>
        </row>
        <row r="1189">
          <cell r="B1189" t="str">
            <v/>
          </cell>
          <cell r="C1189"/>
          <cell r="D1189" t="str">
            <v/>
          </cell>
          <cell r="W1189">
            <v>4110304</v>
          </cell>
          <cell r="X1189" t="str">
            <v xml:space="preserve"> </v>
          </cell>
          <cell r="Y1189" t="str">
            <v>A Réc.</v>
          </cell>
          <cell r="Z1189">
            <v>0</v>
          </cell>
          <cell r="AA1189">
            <v>0</v>
          </cell>
        </row>
        <row r="1190">
          <cell r="B1190" t="str">
            <v/>
          </cell>
          <cell r="C1190"/>
          <cell r="D1190" t="str">
            <v/>
          </cell>
          <cell r="W1190">
            <v>4110305</v>
          </cell>
          <cell r="X1190" t="str">
            <v>CABLOFIL</v>
          </cell>
          <cell r="Y1190" t="str">
            <v>30 j</v>
          </cell>
          <cell r="Z1190">
            <v>0</v>
          </cell>
          <cell r="AA1190">
            <v>30</v>
          </cell>
        </row>
        <row r="1191">
          <cell r="B1191" t="str">
            <v/>
          </cell>
          <cell r="C1191"/>
          <cell r="D1191" t="str">
            <v/>
          </cell>
          <cell r="W1191">
            <v>4110306</v>
          </cell>
          <cell r="X1191" t="str">
            <v>CERNESSON DOMINIQUE</v>
          </cell>
          <cell r="Y1191" t="str">
            <v>30 j</v>
          </cell>
          <cell r="Z1191">
            <v>0</v>
          </cell>
          <cell r="AA1191">
            <v>30</v>
          </cell>
        </row>
        <row r="1192">
          <cell r="B1192" t="str">
            <v/>
          </cell>
          <cell r="C1192"/>
          <cell r="D1192" t="str">
            <v/>
          </cell>
          <cell r="W1192">
            <v>4110307</v>
          </cell>
          <cell r="X1192" t="str">
            <v>CEDEMO</v>
          </cell>
          <cell r="Y1192" t="str">
            <v>30 j FdM</v>
          </cell>
          <cell r="Z1192">
            <v>1</v>
          </cell>
          <cell r="AA1192">
            <v>0</v>
          </cell>
        </row>
        <row r="1193">
          <cell r="B1193" t="str">
            <v/>
          </cell>
          <cell r="C1193"/>
          <cell r="D1193" t="str">
            <v/>
          </cell>
          <cell r="W1193">
            <v>4110308</v>
          </cell>
          <cell r="X1193" t="str">
            <v>CIRON</v>
          </cell>
          <cell r="Y1193" t="str">
            <v>A Réc.</v>
          </cell>
          <cell r="Z1193">
            <v>0</v>
          </cell>
          <cell r="AA1193">
            <v>0</v>
          </cell>
        </row>
        <row r="1194">
          <cell r="B1194" t="str">
            <v/>
          </cell>
          <cell r="C1194"/>
          <cell r="D1194" t="str">
            <v/>
          </cell>
          <cell r="W1194">
            <v>4110309</v>
          </cell>
          <cell r="X1194" t="str">
            <v>CATINOT</v>
          </cell>
          <cell r="Y1194" t="str">
            <v>A Réc.</v>
          </cell>
          <cell r="Z1194">
            <v>0</v>
          </cell>
          <cell r="AA1194">
            <v>0</v>
          </cell>
        </row>
        <row r="1195">
          <cell r="B1195" t="str">
            <v/>
          </cell>
          <cell r="C1195"/>
          <cell r="D1195" t="str">
            <v/>
          </cell>
          <cell r="W1195">
            <v>4110310</v>
          </cell>
          <cell r="X1195" t="str">
            <v>CARCASSE</v>
          </cell>
          <cell r="Y1195" t="str">
            <v>A Réc.</v>
          </cell>
          <cell r="Z1195">
            <v>0</v>
          </cell>
          <cell r="AA1195">
            <v>0</v>
          </cell>
        </row>
        <row r="1196">
          <cell r="B1196" t="str">
            <v/>
          </cell>
          <cell r="C1196"/>
          <cell r="D1196" t="str">
            <v/>
          </cell>
          <cell r="W1196">
            <v>4110311</v>
          </cell>
          <cell r="X1196" t="str">
            <v>CES</v>
          </cell>
          <cell r="Y1196" t="str">
            <v>A Réc.</v>
          </cell>
          <cell r="Z1196">
            <v>0</v>
          </cell>
          <cell r="AA1196">
            <v>0</v>
          </cell>
        </row>
        <row r="1197">
          <cell r="B1197" t="str">
            <v/>
          </cell>
          <cell r="C1197"/>
          <cell r="D1197" t="str">
            <v/>
          </cell>
          <cell r="W1197">
            <v>4110312</v>
          </cell>
          <cell r="X1197" t="str">
            <v xml:space="preserve"> </v>
          </cell>
          <cell r="Y1197" t="str">
            <v>A Réc.</v>
          </cell>
          <cell r="Z1197">
            <v>0</v>
          </cell>
          <cell r="AA1197">
            <v>0</v>
          </cell>
        </row>
        <row r="1198">
          <cell r="B1198" t="str">
            <v/>
          </cell>
          <cell r="C1198"/>
          <cell r="D1198" t="str">
            <v/>
          </cell>
          <cell r="W1198">
            <v>4110313</v>
          </cell>
          <cell r="X1198" t="str">
            <v xml:space="preserve"> </v>
          </cell>
          <cell r="Y1198" t="str">
            <v>A Réc.</v>
          </cell>
          <cell r="Z1198">
            <v>0</v>
          </cell>
          <cell r="AA1198">
            <v>0</v>
          </cell>
        </row>
        <row r="1199">
          <cell r="B1199" t="str">
            <v/>
          </cell>
          <cell r="C1199"/>
          <cell r="D1199" t="str">
            <v/>
          </cell>
          <cell r="W1199">
            <v>4110314</v>
          </cell>
          <cell r="X1199" t="str">
            <v xml:space="preserve"> </v>
          </cell>
          <cell r="Y1199" t="str">
            <v>A Réc.</v>
          </cell>
          <cell r="Z1199">
            <v>0</v>
          </cell>
          <cell r="AA1199">
            <v>0</v>
          </cell>
        </row>
        <row r="1200">
          <cell r="B1200" t="str">
            <v/>
          </cell>
          <cell r="C1200"/>
          <cell r="D1200" t="str">
            <v/>
          </cell>
          <cell r="W1200">
            <v>4110315</v>
          </cell>
          <cell r="X1200">
            <v>0</v>
          </cell>
          <cell r="Y1200" t="str">
            <v>A Réc.</v>
          </cell>
          <cell r="Z1200">
            <v>0</v>
          </cell>
          <cell r="AA1200">
            <v>0</v>
          </cell>
        </row>
        <row r="1201">
          <cell r="B1201" t="str">
            <v/>
          </cell>
          <cell r="C1201"/>
          <cell r="D1201" t="str">
            <v/>
          </cell>
          <cell r="W1201">
            <v>4110399</v>
          </cell>
          <cell r="X1201" t="str">
            <v>CLTS - C</v>
          </cell>
          <cell r="Y1201" t="str">
            <v>A Réc.</v>
          </cell>
          <cell r="Z1201">
            <v>0</v>
          </cell>
          <cell r="AA1201">
            <v>0</v>
          </cell>
        </row>
        <row r="1202">
          <cell r="B1202" t="str">
            <v/>
          </cell>
          <cell r="C1202"/>
          <cell r="D1202" t="str">
            <v/>
          </cell>
          <cell r="W1202">
            <v>4110401</v>
          </cell>
          <cell r="X1202" t="str">
            <v>DIJON AFFUTAGE</v>
          </cell>
          <cell r="Y1202" t="str">
            <v>20 j</v>
          </cell>
          <cell r="Z1202">
            <v>0</v>
          </cell>
          <cell r="AA1202">
            <v>20</v>
          </cell>
        </row>
        <row r="1203">
          <cell r="B1203" t="str">
            <v/>
          </cell>
          <cell r="C1203"/>
          <cell r="D1203" t="str">
            <v/>
          </cell>
          <cell r="W1203">
            <v>4110402</v>
          </cell>
          <cell r="X1203" t="str">
            <v>DANDELOT</v>
          </cell>
          <cell r="Y1203" t="str">
            <v>A Réc.</v>
          </cell>
          <cell r="Z1203">
            <v>0</v>
          </cell>
          <cell r="AA1203">
            <v>0</v>
          </cell>
        </row>
        <row r="1204">
          <cell r="B1204" t="str">
            <v/>
          </cell>
          <cell r="C1204"/>
          <cell r="D1204" t="str">
            <v/>
          </cell>
          <cell r="W1204">
            <v>4110403</v>
          </cell>
          <cell r="X1204" t="str">
            <v>DDE MONTBARD</v>
          </cell>
          <cell r="Y1204" t="str">
            <v>30 j</v>
          </cell>
          <cell r="Z1204">
            <v>0</v>
          </cell>
          <cell r="AA1204">
            <v>30</v>
          </cell>
        </row>
        <row r="1205">
          <cell r="B1205" t="str">
            <v/>
          </cell>
          <cell r="C1205"/>
          <cell r="D1205" t="str">
            <v/>
          </cell>
          <cell r="W1205">
            <v>4110404</v>
          </cell>
          <cell r="X1205" t="str">
            <v>DGP</v>
          </cell>
          <cell r="Y1205" t="str">
            <v>A Réc.</v>
          </cell>
          <cell r="Z1205">
            <v>0</v>
          </cell>
          <cell r="AA1205">
            <v>0</v>
          </cell>
        </row>
        <row r="1206">
          <cell r="B1206" t="str">
            <v/>
          </cell>
          <cell r="C1206"/>
          <cell r="D1206" t="str">
            <v/>
          </cell>
          <cell r="W1206">
            <v>4110405</v>
          </cell>
          <cell r="X1206" t="str">
            <v>DORAS</v>
          </cell>
          <cell r="Y1206" t="str">
            <v>A Réc.</v>
          </cell>
          <cell r="Z1206">
            <v>0</v>
          </cell>
          <cell r="AA1206">
            <v>0</v>
          </cell>
        </row>
        <row r="1207">
          <cell r="B1207" t="str">
            <v/>
          </cell>
          <cell r="C1207"/>
          <cell r="D1207" t="str">
            <v/>
          </cell>
          <cell r="W1207">
            <v>4110406</v>
          </cell>
          <cell r="X1207" t="str">
            <v>DUPUY</v>
          </cell>
          <cell r="Y1207" t="str">
            <v>A Réc.</v>
          </cell>
          <cell r="Z1207">
            <v>0</v>
          </cell>
          <cell r="AA1207">
            <v>0</v>
          </cell>
        </row>
        <row r="1208">
          <cell r="B1208" t="str">
            <v/>
          </cell>
          <cell r="C1208"/>
          <cell r="D1208" t="str">
            <v/>
          </cell>
          <cell r="W1208">
            <v>4110407</v>
          </cell>
          <cell r="X1208" t="str">
            <v>DELPECH</v>
          </cell>
          <cell r="Y1208" t="str">
            <v>A Réc.</v>
          </cell>
          <cell r="Z1208">
            <v>0</v>
          </cell>
          <cell r="AA1208">
            <v>0</v>
          </cell>
        </row>
        <row r="1209">
          <cell r="B1209" t="str">
            <v/>
          </cell>
          <cell r="C1209"/>
          <cell r="D1209" t="str">
            <v/>
          </cell>
          <cell r="W1209">
            <v>4110408</v>
          </cell>
          <cell r="X1209" t="str">
            <v>DOUIX</v>
          </cell>
          <cell r="Y1209" t="str">
            <v>A Réc.</v>
          </cell>
          <cell r="Z1209">
            <v>0</v>
          </cell>
          <cell r="AA1209">
            <v>0</v>
          </cell>
        </row>
        <row r="1210">
          <cell r="B1210" t="str">
            <v/>
          </cell>
          <cell r="C1210"/>
          <cell r="D1210" t="str">
            <v/>
          </cell>
          <cell r="W1210">
            <v>4110409</v>
          </cell>
          <cell r="X1210" t="str">
            <v xml:space="preserve"> </v>
          </cell>
          <cell r="Y1210" t="str">
            <v>A Réc.</v>
          </cell>
          <cell r="Z1210">
            <v>0</v>
          </cell>
          <cell r="AA1210">
            <v>0</v>
          </cell>
        </row>
        <row r="1211">
          <cell r="B1211" t="str">
            <v/>
          </cell>
          <cell r="C1211"/>
          <cell r="D1211" t="str">
            <v/>
          </cell>
          <cell r="W1211">
            <v>4110410</v>
          </cell>
          <cell r="X1211" t="str">
            <v xml:space="preserve"> </v>
          </cell>
          <cell r="Y1211" t="str">
            <v>A Réc.</v>
          </cell>
          <cell r="Z1211">
            <v>0</v>
          </cell>
          <cell r="AA1211">
            <v>0</v>
          </cell>
        </row>
        <row r="1212">
          <cell r="B1212" t="str">
            <v/>
          </cell>
          <cell r="C1212"/>
          <cell r="D1212" t="str">
            <v/>
          </cell>
          <cell r="W1212">
            <v>4110411</v>
          </cell>
          <cell r="X1212" t="str">
            <v xml:space="preserve"> </v>
          </cell>
          <cell r="Y1212" t="str">
            <v>A Réc.</v>
          </cell>
          <cell r="Z1212">
            <v>0</v>
          </cell>
          <cell r="AA1212">
            <v>0</v>
          </cell>
        </row>
        <row r="1213">
          <cell r="B1213" t="str">
            <v/>
          </cell>
          <cell r="C1213"/>
          <cell r="D1213" t="str">
            <v/>
          </cell>
          <cell r="W1213">
            <v>4110412</v>
          </cell>
          <cell r="X1213" t="str">
            <v xml:space="preserve"> </v>
          </cell>
          <cell r="Y1213" t="str">
            <v>A Réc.</v>
          </cell>
          <cell r="Z1213">
            <v>0</v>
          </cell>
          <cell r="AA1213">
            <v>0</v>
          </cell>
        </row>
        <row r="1214">
          <cell r="B1214" t="str">
            <v/>
          </cell>
          <cell r="C1214"/>
          <cell r="D1214" t="str">
            <v/>
          </cell>
          <cell r="W1214">
            <v>4110413</v>
          </cell>
          <cell r="X1214">
            <v>0</v>
          </cell>
          <cell r="Y1214" t="str">
            <v>A Réc.</v>
          </cell>
          <cell r="Z1214">
            <v>0</v>
          </cell>
          <cell r="AA1214">
            <v>0</v>
          </cell>
        </row>
        <row r="1215">
          <cell r="B1215" t="str">
            <v/>
          </cell>
          <cell r="C1215"/>
          <cell r="D1215" t="str">
            <v/>
          </cell>
          <cell r="W1215">
            <v>4110414</v>
          </cell>
          <cell r="X1215">
            <v>0</v>
          </cell>
          <cell r="Y1215" t="str">
            <v>A Réc.</v>
          </cell>
          <cell r="Z1215">
            <v>0</v>
          </cell>
          <cell r="AA1215">
            <v>0</v>
          </cell>
        </row>
        <row r="1216">
          <cell r="B1216" t="str">
            <v/>
          </cell>
          <cell r="C1216"/>
          <cell r="D1216" t="str">
            <v/>
          </cell>
          <cell r="W1216">
            <v>4110415</v>
          </cell>
          <cell r="X1216">
            <v>0</v>
          </cell>
          <cell r="Y1216" t="str">
            <v>A Réc.</v>
          </cell>
          <cell r="Z1216">
            <v>0</v>
          </cell>
          <cell r="AA1216">
            <v>0</v>
          </cell>
        </row>
        <row r="1217">
          <cell r="B1217" t="str">
            <v/>
          </cell>
          <cell r="C1217"/>
          <cell r="D1217" t="str">
            <v/>
          </cell>
          <cell r="W1217">
            <v>4110499</v>
          </cell>
          <cell r="X1217" t="str">
            <v>CLTS - D</v>
          </cell>
          <cell r="Y1217" t="str">
            <v>A Réc.</v>
          </cell>
          <cell r="Z1217">
            <v>0</v>
          </cell>
          <cell r="AA1217">
            <v>0</v>
          </cell>
        </row>
        <row r="1218">
          <cell r="B1218" t="str">
            <v/>
          </cell>
          <cell r="C1218"/>
          <cell r="D1218" t="str">
            <v/>
          </cell>
          <cell r="W1218">
            <v>4110501</v>
          </cell>
          <cell r="X1218" t="str">
            <v>GOUOT EARL</v>
          </cell>
          <cell r="Y1218" t="str">
            <v>A Réc.</v>
          </cell>
          <cell r="Z1218">
            <v>0</v>
          </cell>
          <cell r="AA1218">
            <v>0</v>
          </cell>
        </row>
        <row r="1219">
          <cell r="B1219" t="str">
            <v/>
          </cell>
          <cell r="C1219"/>
          <cell r="D1219" t="str">
            <v/>
          </cell>
          <cell r="W1219">
            <v>4110502</v>
          </cell>
          <cell r="X1219" t="str">
            <v>FLEURY EARL</v>
          </cell>
          <cell r="Y1219" t="str">
            <v>A Réc.</v>
          </cell>
          <cell r="Z1219">
            <v>0</v>
          </cell>
          <cell r="AA1219">
            <v>0</v>
          </cell>
        </row>
        <row r="1220">
          <cell r="B1220" t="str">
            <v/>
          </cell>
          <cell r="C1220"/>
          <cell r="D1220" t="str">
            <v/>
          </cell>
          <cell r="W1220">
            <v>4110503</v>
          </cell>
          <cell r="X1220" t="str">
            <v>ROUVRAY PLAST</v>
          </cell>
          <cell r="Y1220" t="str">
            <v>45 j le 15</v>
          </cell>
          <cell r="Z1220">
            <v>1</v>
          </cell>
          <cell r="AA1220">
            <v>15</v>
          </cell>
        </row>
        <row r="1221">
          <cell r="B1221" t="str">
            <v/>
          </cell>
          <cell r="C1221"/>
          <cell r="D1221" t="str">
            <v/>
          </cell>
          <cell r="W1221">
            <v>4110504</v>
          </cell>
          <cell r="X1221" t="str">
            <v>EMA</v>
          </cell>
          <cell r="Y1221" t="str">
            <v>A Réc.</v>
          </cell>
          <cell r="Z1221">
            <v>0</v>
          </cell>
          <cell r="AA1221">
            <v>0</v>
          </cell>
        </row>
        <row r="1222">
          <cell r="B1222" t="str">
            <v/>
          </cell>
          <cell r="C1222"/>
          <cell r="D1222" t="str">
            <v/>
          </cell>
          <cell r="W1222">
            <v>4110505</v>
          </cell>
          <cell r="X1222" t="str">
            <v>EIMI</v>
          </cell>
          <cell r="Y1222" t="str">
            <v>A Réc.</v>
          </cell>
          <cell r="Z1222">
            <v>0</v>
          </cell>
          <cell r="AA1222">
            <v>0</v>
          </cell>
        </row>
        <row r="1223">
          <cell r="B1223" t="str">
            <v/>
          </cell>
          <cell r="C1223"/>
          <cell r="D1223" t="str">
            <v/>
          </cell>
          <cell r="W1223">
            <v>4110506</v>
          </cell>
          <cell r="X1223" t="str">
            <v>LES ENFANTS DU METRO</v>
          </cell>
          <cell r="Y1223" t="str">
            <v>A Réc.</v>
          </cell>
          <cell r="Z1223">
            <v>0</v>
          </cell>
          <cell r="AA1223">
            <v>0</v>
          </cell>
        </row>
        <row r="1224">
          <cell r="B1224" t="str">
            <v/>
          </cell>
          <cell r="C1224"/>
          <cell r="D1224" t="str">
            <v/>
          </cell>
          <cell r="W1224">
            <v>4110507</v>
          </cell>
          <cell r="X1224" t="str">
            <v>EQUIP SERVICE</v>
          </cell>
          <cell r="Y1224" t="str">
            <v>30 j FdM</v>
          </cell>
          <cell r="Z1224">
            <v>1</v>
          </cell>
          <cell r="AA1224">
            <v>0</v>
          </cell>
        </row>
        <row r="1225">
          <cell r="B1225" t="str">
            <v/>
          </cell>
          <cell r="C1225"/>
          <cell r="D1225" t="str">
            <v/>
          </cell>
          <cell r="W1225">
            <v>4110508</v>
          </cell>
          <cell r="X1225" t="str">
            <v>ECO MOTOCULTURE IS</v>
          </cell>
          <cell r="Y1225" t="str">
            <v>30 j FdM</v>
          </cell>
          <cell r="Z1225">
            <v>1</v>
          </cell>
          <cell r="AA1225">
            <v>0</v>
          </cell>
        </row>
        <row r="1226">
          <cell r="B1226" t="str">
            <v/>
          </cell>
          <cell r="C1226"/>
          <cell r="D1226" t="str">
            <v/>
          </cell>
          <cell r="W1226">
            <v>4110509</v>
          </cell>
          <cell r="X1226" t="str">
            <v>ESPACE MENUISERIE</v>
          </cell>
          <cell r="Y1226" t="str">
            <v>A Réc.</v>
          </cell>
          <cell r="Z1226">
            <v>0</v>
          </cell>
          <cell r="AA1226">
            <v>0</v>
          </cell>
        </row>
        <row r="1227">
          <cell r="B1227" t="str">
            <v/>
          </cell>
          <cell r="C1227"/>
          <cell r="D1227" t="str">
            <v/>
          </cell>
          <cell r="W1227">
            <v>4110510</v>
          </cell>
          <cell r="X1227" t="str">
            <v xml:space="preserve"> </v>
          </cell>
          <cell r="Y1227" t="str">
            <v>A Réc.</v>
          </cell>
          <cell r="Z1227">
            <v>0</v>
          </cell>
          <cell r="AA1227">
            <v>0</v>
          </cell>
        </row>
        <row r="1228">
          <cell r="B1228" t="str">
            <v/>
          </cell>
          <cell r="C1228"/>
          <cell r="D1228" t="str">
            <v/>
          </cell>
          <cell r="W1228">
            <v>4110511</v>
          </cell>
          <cell r="X1228">
            <v>0</v>
          </cell>
          <cell r="Y1228" t="str">
            <v>A Réc.</v>
          </cell>
          <cell r="Z1228">
            <v>0</v>
          </cell>
          <cell r="AA1228">
            <v>0</v>
          </cell>
        </row>
        <row r="1229">
          <cell r="B1229" t="str">
            <v/>
          </cell>
          <cell r="C1229"/>
          <cell r="D1229" t="str">
            <v/>
          </cell>
          <cell r="W1229">
            <v>4110512</v>
          </cell>
          <cell r="X1229">
            <v>0</v>
          </cell>
          <cell r="Y1229" t="str">
            <v>A Réc.</v>
          </cell>
          <cell r="Z1229">
            <v>0</v>
          </cell>
          <cell r="AA1229">
            <v>0</v>
          </cell>
        </row>
        <row r="1230">
          <cell r="B1230" t="str">
            <v/>
          </cell>
          <cell r="C1230"/>
          <cell r="D1230" t="str">
            <v/>
          </cell>
          <cell r="W1230">
            <v>4110513</v>
          </cell>
          <cell r="X1230">
            <v>0</v>
          </cell>
          <cell r="Y1230" t="str">
            <v>A Réc.</v>
          </cell>
          <cell r="Z1230">
            <v>0</v>
          </cell>
          <cell r="AA1230">
            <v>0</v>
          </cell>
        </row>
        <row r="1231">
          <cell r="B1231" t="str">
            <v/>
          </cell>
          <cell r="C1231"/>
          <cell r="D1231" t="str">
            <v/>
          </cell>
          <cell r="W1231">
            <v>4110514</v>
          </cell>
          <cell r="X1231">
            <v>0</v>
          </cell>
          <cell r="Y1231" t="str">
            <v>A Réc.</v>
          </cell>
          <cell r="Z1231">
            <v>0</v>
          </cell>
          <cell r="AA1231">
            <v>0</v>
          </cell>
        </row>
        <row r="1232">
          <cell r="B1232" t="str">
            <v/>
          </cell>
          <cell r="C1232"/>
          <cell r="D1232" t="str">
            <v/>
          </cell>
          <cell r="W1232">
            <v>4110515</v>
          </cell>
          <cell r="X1232">
            <v>0</v>
          </cell>
          <cell r="Y1232" t="str">
            <v>A Réc.</v>
          </cell>
          <cell r="Z1232">
            <v>0</v>
          </cell>
          <cell r="AA1232">
            <v>0</v>
          </cell>
        </row>
        <row r="1233">
          <cell r="B1233" t="str">
            <v/>
          </cell>
          <cell r="C1233"/>
          <cell r="D1233" t="str">
            <v/>
          </cell>
          <cell r="W1233">
            <v>4110599</v>
          </cell>
          <cell r="X1233" t="str">
            <v>CLTS - E</v>
          </cell>
          <cell r="Y1233" t="str">
            <v>A Réc.</v>
          </cell>
          <cell r="Z1233">
            <v>0</v>
          </cell>
          <cell r="AA1233">
            <v>0</v>
          </cell>
        </row>
        <row r="1234">
          <cell r="B1234" t="str">
            <v/>
          </cell>
          <cell r="C1234"/>
          <cell r="D1234" t="str">
            <v/>
          </cell>
          <cell r="W1234">
            <v>4110601</v>
          </cell>
          <cell r="X1234" t="str">
            <v>FEVRIER YVES</v>
          </cell>
          <cell r="Y1234" t="str">
            <v>30 j FdM</v>
          </cell>
          <cell r="Z1234">
            <v>1</v>
          </cell>
          <cell r="AA1234">
            <v>0</v>
          </cell>
        </row>
        <row r="1235">
          <cell r="B1235" t="str">
            <v/>
          </cell>
          <cell r="C1235"/>
          <cell r="D1235" t="str">
            <v/>
          </cell>
          <cell r="W1235">
            <v>4110602</v>
          </cell>
          <cell r="X1235" t="str">
            <v>GAEC DE L'EPICEA</v>
          </cell>
          <cell r="Y1235" t="str">
            <v>A Réc.</v>
          </cell>
          <cell r="Z1235">
            <v>0</v>
          </cell>
          <cell r="AA1235">
            <v>0</v>
          </cell>
        </row>
        <row r="1236">
          <cell r="B1236" t="str">
            <v/>
          </cell>
          <cell r="C1236"/>
          <cell r="D1236" t="str">
            <v/>
          </cell>
          <cell r="W1236">
            <v>4110603</v>
          </cell>
          <cell r="X1236" t="str">
            <v>HERMANN Atelier Ivoire</v>
          </cell>
          <cell r="Y1236" t="str">
            <v>30 j FdM</v>
          </cell>
          <cell r="Z1236">
            <v>1</v>
          </cell>
          <cell r="AA1236">
            <v>0</v>
          </cell>
        </row>
        <row r="1237">
          <cell r="B1237" t="str">
            <v/>
          </cell>
          <cell r="C1237"/>
          <cell r="D1237" t="str">
            <v/>
          </cell>
          <cell r="W1237">
            <v>4110604</v>
          </cell>
          <cell r="X1237" t="str">
            <v>ECO MOTOCULTURE</v>
          </cell>
          <cell r="Y1237" t="str">
            <v>30 j FdM</v>
          </cell>
          <cell r="Z1237">
            <v>1</v>
          </cell>
          <cell r="AA1237">
            <v>0</v>
          </cell>
        </row>
        <row r="1238">
          <cell r="B1238" t="str">
            <v/>
          </cell>
          <cell r="C1238"/>
          <cell r="D1238" t="str">
            <v/>
          </cell>
          <cell r="W1238">
            <v>4110605</v>
          </cell>
          <cell r="X1238" t="str">
            <v>ENTREPOT BRICOLAGE</v>
          </cell>
          <cell r="Y1238" t="str">
            <v>60 j le 10</v>
          </cell>
          <cell r="Z1238">
            <v>2</v>
          </cell>
          <cell r="AA1238">
            <v>10</v>
          </cell>
        </row>
        <row r="1239">
          <cell r="B1239" t="str">
            <v/>
          </cell>
          <cell r="C1239"/>
          <cell r="D1239" t="str">
            <v/>
          </cell>
          <cell r="W1239">
            <v>4110606</v>
          </cell>
          <cell r="X1239" t="str">
            <v>FOUSSIER</v>
          </cell>
          <cell r="Y1239" t="str">
            <v>30 j FdM</v>
          </cell>
          <cell r="Z1239">
            <v>1</v>
          </cell>
          <cell r="AA1239">
            <v>0</v>
          </cell>
        </row>
        <row r="1240">
          <cell r="B1240" t="str">
            <v/>
          </cell>
          <cell r="C1240"/>
          <cell r="D1240" t="str">
            <v/>
          </cell>
          <cell r="W1240">
            <v>4110607</v>
          </cell>
          <cell r="X1240" t="str">
            <v>FIEMEYER GERMAIN</v>
          </cell>
          <cell r="Y1240" t="str">
            <v>A Réc.</v>
          </cell>
          <cell r="Z1240">
            <v>0</v>
          </cell>
          <cell r="AA1240">
            <v>0</v>
          </cell>
        </row>
        <row r="1241">
          <cell r="B1241" t="str">
            <v/>
          </cell>
          <cell r="C1241"/>
          <cell r="D1241" t="str">
            <v/>
          </cell>
          <cell r="W1241">
            <v>4110608</v>
          </cell>
          <cell r="X1241" t="str">
            <v>HM BOIS DESING</v>
          </cell>
          <cell r="Y1241" t="str">
            <v>30 j FdM</v>
          </cell>
          <cell r="Z1241">
            <v>1</v>
          </cell>
          <cell r="AA1241">
            <v>0</v>
          </cell>
        </row>
        <row r="1242">
          <cell r="B1242" t="str">
            <v/>
          </cell>
          <cell r="C1242"/>
          <cell r="D1242" t="str">
            <v/>
          </cell>
          <cell r="W1242">
            <v>4110609</v>
          </cell>
          <cell r="X1242" t="str">
            <v>HUMBERT</v>
          </cell>
          <cell r="Y1242" t="str">
            <v>30 j FdM</v>
          </cell>
          <cell r="Z1242">
            <v>1</v>
          </cell>
          <cell r="AA1242">
            <v>0</v>
          </cell>
        </row>
        <row r="1243">
          <cell r="B1243" t="str">
            <v/>
          </cell>
          <cell r="C1243"/>
          <cell r="D1243" t="str">
            <v/>
          </cell>
          <cell r="W1243">
            <v>4110610</v>
          </cell>
          <cell r="X1243" t="str">
            <v>GEORGIN ETS</v>
          </cell>
          <cell r="Y1243" t="str">
            <v>30 j FdM</v>
          </cell>
          <cell r="Z1243">
            <v>1</v>
          </cell>
          <cell r="AA1243">
            <v>0</v>
          </cell>
        </row>
        <row r="1244">
          <cell r="B1244" t="str">
            <v/>
          </cell>
          <cell r="C1244"/>
          <cell r="D1244" t="str">
            <v/>
          </cell>
          <cell r="W1244">
            <v>4110611</v>
          </cell>
          <cell r="X1244" t="str">
            <v>FLACELIERE</v>
          </cell>
          <cell r="Y1244" t="str">
            <v>A Réc.</v>
          </cell>
          <cell r="Z1244">
            <v>0</v>
          </cell>
          <cell r="AA1244">
            <v>0</v>
          </cell>
        </row>
        <row r="1245">
          <cell r="B1245" t="str">
            <v/>
          </cell>
          <cell r="C1245"/>
          <cell r="D1245" t="str">
            <v/>
          </cell>
          <cell r="W1245">
            <v>4110612</v>
          </cell>
          <cell r="X1245" t="str">
            <v>FORGE</v>
          </cell>
          <cell r="Y1245" t="str">
            <v>A Réc.</v>
          </cell>
          <cell r="Z1245">
            <v>0</v>
          </cell>
          <cell r="AA1245">
            <v>0</v>
          </cell>
        </row>
        <row r="1246">
          <cell r="B1246" t="str">
            <v/>
          </cell>
          <cell r="C1246"/>
          <cell r="D1246" t="str">
            <v/>
          </cell>
          <cell r="W1246">
            <v>4110613</v>
          </cell>
          <cell r="X1246" t="str">
            <v>GRUET Menuiserie</v>
          </cell>
          <cell r="Y1246" t="str">
            <v>A Réc.</v>
          </cell>
          <cell r="Z1246">
            <v>0</v>
          </cell>
          <cell r="AA1246">
            <v>0</v>
          </cell>
        </row>
        <row r="1247">
          <cell r="B1247" t="str">
            <v/>
          </cell>
          <cell r="C1247"/>
          <cell r="D1247" t="str">
            <v/>
          </cell>
          <cell r="W1247">
            <v>4110614</v>
          </cell>
          <cell r="X1247" t="str">
            <v>HEURET</v>
          </cell>
          <cell r="Y1247" t="str">
            <v>A Réc.</v>
          </cell>
          <cell r="Z1247">
            <v>0</v>
          </cell>
          <cell r="AA1247">
            <v>0</v>
          </cell>
        </row>
        <row r="1248">
          <cell r="B1248" t="str">
            <v/>
          </cell>
          <cell r="C1248"/>
          <cell r="D1248" t="str">
            <v/>
          </cell>
          <cell r="W1248">
            <v>4110615</v>
          </cell>
          <cell r="X1248" t="str">
            <v>GTL</v>
          </cell>
          <cell r="Y1248" t="str">
            <v>A Réc.</v>
          </cell>
          <cell r="Z1248">
            <v>0</v>
          </cell>
          <cell r="AA1248">
            <v>0</v>
          </cell>
        </row>
        <row r="1249">
          <cell r="B1249" t="str">
            <v/>
          </cell>
          <cell r="C1249"/>
          <cell r="D1249" t="str">
            <v/>
          </cell>
          <cell r="W1249">
            <v>4110616</v>
          </cell>
          <cell r="X1249" t="str">
            <v>FAINE</v>
          </cell>
          <cell r="Y1249" t="str">
            <v>A Réc.</v>
          </cell>
          <cell r="Z1249">
            <v>0</v>
          </cell>
          <cell r="AA1249">
            <v>0</v>
          </cell>
        </row>
        <row r="1250">
          <cell r="B1250" t="str">
            <v/>
          </cell>
          <cell r="C1250"/>
          <cell r="D1250" t="str">
            <v/>
          </cell>
          <cell r="W1250">
            <v>4110617</v>
          </cell>
          <cell r="X1250" t="str">
            <v>GIBOUX</v>
          </cell>
          <cell r="Y1250" t="str">
            <v>A Réc.</v>
          </cell>
          <cell r="Z1250">
            <v>0</v>
          </cell>
          <cell r="AA1250">
            <v>0</v>
          </cell>
        </row>
        <row r="1251">
          <cell r="B1251" t="str">
            <v/>
          </cell>
          <cell r="C1251"/>
          <cell r="D1251" t="str">
            <v/>
          </cell>
          <cell r="W1251">
            <v>4110618</v>
          </cell>
          <cell r="X1251" t="str">
            <v>GUILLER</v>
          </cell>
          <cell r="Y1251" t="str">
            <v>A Réc.</v>
          </cell>
          <cell r="Z1251">
            <v>0</v>
          </cell>
          <cell r="AA1251">
            <v>0</v>
          </cell>
        </row>
        <row r="1252">
          <cell r="B1252" t="str">
            <v/>
          </cell>
          <cell r="C1252"/>
          <cell r="D1252" t="str">
            <v/>
          </cell>
          <cell r="W1252">
            <v>4110619</v>
          </cell>
          <cell r="X1252">
            <v>0</v>
          </cell>
          <cell r="Y1252" t="str">
            <v>A Réc.</v>
          </cell>
          <cell r="Z1252">
            <v>0</v>
          </cell>
          <cell r="AA1252">
            <v>0</v>
          </cell>
        </row>
        <row r="1253">
          <cell r="B1253" t="str">
            <v/>
          </cell>
          <cell r="C1253"/>
          <cell r="D1253" t="str">
            <v/>
          </cell>
          <cell r="W1253">
            <v>4110620</v>
          </cell>
          <cell r="X1253">
            <v>0</v>
          </cell>
          <cell r="Y1253" t="str">
            <v>A Réc.</v>
          </cell>
          <cell r="Z1253">
            <v>0</v>
          </cell>
          <cell r="AA1253">
            <v>0</v>
          </cell>
        </row>
        <row r="1254">
          <cell r="B1254" t="str">
            <v/>
          </cell>
          <cell r="C1254"/>
          <cell r="D1254" t="str">
            <v/>
          </cell>
          <cell r="W1254">
            <v>4110621</v>
          </cell>
          <cell r="X1254" t="str">
            <v>GIRARD AUBERTIN</v>
          </cell>
          <cell r="Y1254" t="str">
            <v>A Réc.</v>
          </cell>
          <cell r="Z1254">
            <v>0</v>
          </cell>
          <cell r="AA1254">
            <v>0</v>
          </cell>
        </row>
        <row r="1255">
          <cell r="B1255" t="str">
            <v/>
          </cell>
          <cell r="C1255"/>
          <cell r="D1255" t="str">
            <v/>
          </cell>
          <cell r="W1255">
            <v>4110622</v>
          </cell>
          <cell r="X1255" t="str">
            <v>GALLICE</v>
          </cell>
          <cell r="Y1255" t="str">
            <v>A Réc.</v>
          </cell>
          <cell r="Z1255">
            <v>0</v>
          </cell>
          <cell r="AA1255">
            <v>0</v>
          </cell>
        </row>
        <row r="1256">
          <cell r="B1256" t="str">
            <v/>
          </cell>
          <cell r="C1256"/>
          <cell r="D1256" t="str">
            <v/>
          </cell>
          <cell r="W1256">
            <v>4110623</v>
          </cell>
          <cell r="X1256" t="str">
            <v>GOUDET</v>
          </cell>
          <cell r="Y1256" t="str">
            <v>A Réc.</v>
          </cell>
          <cell r="Z1256">
            <v>0</v>
          </cell>
          <cell r="AA1256">
            <v>0</v>
          </cell>
        </row>
        <row r="1257">
          <cell r="B1257" t="str">
            <v/>
          </cell>
          <cell r="C1257"/>
          <cell r="D1257" t="str">
            <v/>
          </cell>
          <cell r="W1257">
            <v>4110624</v>
          </cell>
          <cell r="X1257" t="str">
            <v>GRESSET</v>
          </cell>
          <cell r="Y1257" t="str">
            <v>A Réc.</v>
          </cell>
          <cell r="Z1257">
            <v>0</v>
          </cell>
          <cell r="AA1257">
            <v>0</v>
          </cell>
        </row>
        <row r="1258">
          <cell r="B1258" t="str">
            <v/>
          </cell>
          <cell r="C1258"/>
          <cell r="D1258" t="str">
            <v/>
          </cell>
          <cell r="W1258">
            <v>4110625</v>
          </cell>
          <cell r="X1258">
            <v>0</v>
          </cell>
          <cell r="Y1258" t="str">
            <v>A Réc.</v>
          </cell>
          <cell r="Z1258">
            <v>0</v>
          </cell>
          <cell r="AA1258">
            <v>0</v>
          </cell>
        </row>
        <row r="1259">
          <cell r="B1259" t="str">
            <v/>
          </cell>
          <cell r="C1259"/>
          <cell r="D1259" t="str">
            <v/>
          </cell>
          <cell r="W1259">
            <v>4110626</v>
          </cell>
          <cell r="X1259">
            <v>0</v>
          </cell>
          <cell r="Y1259" t="str">
            <v>A Réc.</v>
          </cell>
          <cell r="Z1259">
            <v>0</v>
          </cell>
          <cell r="AA1259">
            <v>0</v>
          </cell>
        </row>
        <row r="1260">
          <cell r="B1260" t="str">
            <v/>
          </cell>
          <cell r="C1260"/>
          <cell r="D1260" t="str">
            <v/>
          </cell>
          <cell r="W1260">
            <v>4110627</v>
          </cell>
          <cell r="X1260">
            <v>0</v>
          </cell>
          <cell r="Y1260" t="str">
            <v>A Réc.</v>
          </cell>
          <cell r="Z1260">
            <v>0</v>
          </cell>
          <cell r="AA1260">
            <v>0</v>
          </cell>
        </row>
        <row r="1261">
          <cell r="B1261" t="str">
            <v/>
          </cell>
          <cell r="C1261"/>
          <cell r="D1261" t="str">
            <v/>
          </cell>
          <cell r="W1261">
            <v>4110628</v>
          </cell>
          <cell r="X1261">
            <v>0</v>
          </cell>
          <cell r="Y1261" t="str">
            <v>A Réc.</v>
          </cell>
          <cell r="Z1261">
            <v>0</v>
          </cell>
          <cell r="AA1261">
            <v>0</v>
          </cell>
        </row>
        <row r="1262">
          <cell r="B1262" t="str">
            <v/>
          </cell>
          <cell r="C1262"/>
          <cell r="D1262" t="str">
            <v/>
          </cell>
          <cell r="W1262">
            <v>4110629</v>
          </cell>
          <cell r="X1262" t="str">
            <v>HUDELEY</v>
          </cell>
          <cell r="Y1262" t="str">
            <v>A Réc.</v>
          </cell>
          <cell r="Z1262">
            <v>0</v>
          </cell>
          <cell r="AA1262">
            <v>0</v>
          </cell>
        </row>
        <row r="1263">
          <cell r="B1263" t="str">
            <v/>
          </cell>
          <cell r="C1263"/>
          <cell r="D1263" t="str">
            <v/>
          </cell>
          <cell r="W1263">
            <v>4110630</v>
          </cell>
          <cell r="X1263">
            <v>0</v>
          </cell>
          <cell r="Y1263" t="str">
            <v>A Réc.</v>
          </cell>
          <cell r="Z1263">
            <v>0</v>
          </cell>
          <cell r="AA1263">
            <v>0</v>
          </cell>
        </row>
        <row r="1264">
          <cell r="B1264" t="str">
            <v/>
          </cell>
          <cell r="C1264"/>
          <cell r="D1264" t="str">
            <v/>
          </cell>
          <cell r="W1264">
            <v>4110699</v>
          </cell>
          <cell r="X1264" t="str">
            <v>CLTS - F - G - H</v>
          </cell>
          <cell r="Y1264" t="str">
            <v>A Réc.</v>
          </cell>
          <cell r="Z1264">
            <v>0</v>
          </cell>
          <cell r="AA1264">
            <v>0</v>
          </cell>
        </row>
        <row r="1265">
          <cell r="B1265" t="str">
            <v/>
          </cell>
          <cell r="C1265"/>
          <cell r="D1265" t="str">
            <v/>
          </cell>
          <cell r="W1265">
            <v>4111101</v>
          </cell>
          <cell r="X1265" t="str">
            <v>JERUSALEM SARL</v>
          </cell>
          <cell r="Y1265" t="str">
            <v>A Réc.</v>
          </cell>
          <cell r="Z1265">
            <v>0</v>
          </cell>
          <cell r="AA1265">
            <v>0</v>
          </cell>
        </row>
        <row r="1266">
          <cell r="B1266" t="str">
            <v/>
          </cell>
          <cell r="C1266"/>
          <cell r="D1266" t="str">
            <v/>
          </cell>
          <cell r="W1266">
            <v>4111102</v>
          </cell>
          <cell r="X1266" t="str">
            <v>JOURDAN</v>
          </cell>
          <cell r="Y1266" t="str">
            <v>A Réc.</v>
          </cell>
          <cell r="Z1266">
            <v>0</v>
          </cell>
          <cell r="AA1266">
            <v>0</v>
          </cell>
        </row>
        <row r="1267">
          <cell r="B1267" t="str">
            <v/>
          </cell>
          <cell r="C1267"/>
          <cell r="D1267" t="str">
            <v/>
          </cell>
          <cell r="W1267">
            <v>4111201</v>
          </cell>
          <cell r="X1267" t="str">
            <v>LEP MONTBARD</v>
          </cell>
          <cell r="Y1267" t="str">
            <v>A Réc.</v>
          </cell>
          <cell r="Z1267">
            <v>0</v>
          </cell>
          <cell r="AA1267">
            <v>0</v>
          </cell>
        </row>
        <row r="1268">
          <cell r="B1268" t="str">
            <v/>
          </cell>
          <cell r="C1268"/>
          <cell r="D1268" t="str">
            <v/>
          </cell>
          <cell r="W1268">
            <v>4111202</v>
          </cell>
          <cell r="X1268" t="str">
            <v>LAMBERT</v>
          </cell>
          <cell r="Y1268" t="str">
            <v>30 j FdM</v>
          </cell>
          <cell r="Z1268">
            <v>1</v>
          </cell>
          <cell r="AA1268">
            <v>0</v>
          </cell>
        </row>
        <row r="1269">
          <cell r="B1269" t="str">
            <v/>
          </cell>
          <cell r="C1269"/>
          <cell r="D1269" t="str">
            <v/>
          </cell>
          <cell r="W1269">
            <v>4111203</v>
          </cell>
          <cell r="X1269" t="str">
            <v>LEMOINE ETS</v>
          </cell>
          <cell r="Y1269" t="str">
            <v>A Réc.</v>
          </cell>
          <cell r="Z1269">
            <v>0</v>
          </cell>
          <cell r="AA1269">
            <v>0</v>
          </cell>
        </row>
        <row r="1270">
          <cell r="B1270" t="str">
            <v/>
          </cell>
          <cell r="C1270"/>
          <cell r="D1270" t="str">
            <v/>
          </cell>
          <cell r="W1270">
            <v>4111204</v>
          </cell>
          <cell r="X1270" t="str">
            <v>INTAGLIO</v>
          </cell>
          <cell r="Y1270" t="str">
            <v>15 j</v>
          </cell>
          <cell r="Z1270">
            <v>0</v>
          </cell>
          <cell r="AA1270">
            <v>15</v>
          </cell>
        </row>
        <row r="1271">
          <cell r="B1271" t="str">
            <v/>
          </cell>
          <cell r="C1271"/>
          <cell r="D1271" t="str">
            <v/>
          </cell>
          <cell r="W1271">
            <v>4111205</v>
          </cell>
          <cell r="X1271" t="str">
            <v>LAVERDAN</v>
          </cell>
          <cell r="Y1271" t="str">
            <v>A Réc.</v>
          </cell>
          <cell r="Z1271">
            <v>0</v>
          </cell>
          <cell r="AA1271">
            <v>0</v>
          </cell>
        </row>
        <row r="1272">
          <cell r="B1272" t="str">
            <v/>
          </cell>
          <cell r="C1272"/>
          <cell r="D1272" t="str">
            <v/>
          </cell>
          <cell r="W1272">
            <v>4111206</v>
          </cell>
          <cell r="X1272" t="str">
            <v>LAMARCHE</v>
          </cell>
          <cell r="Y1272" t="str">
            <v>A Réc.</v>
          </cell>
          <cell r="Z1272">
            <v>0</v>
          </cell>
          <cell r="AA1272">
            <v>0</v>
          </cell>
        </row>
        <row r="1273">
          <cell r="B1273" t="str">
            <v/>
          </cell>
          <cell r="C1273"/>
          <cell r="D1273" t="str">
            <v/>
          </cell>
          <cell r="W1273">
            <v>4111207</v>
          </cell>
          <cell r="X1273" t="str">
            <v>LE MOBILIER BOURGUIGNON</v>
          </cell>
          <cell r="Y1273" t="str">
            <v>A Réc.</v>
          </cell>
          <cell r="Z1273">
            <v>0</v>
          </cell>
          <cell r="AA1273">
            <v>0</v>
          </cell>
        </row>
        <row r="1274">
          <cell r="B1274" t="str">
            <v/>
          </cell>
          <cell r="C1274"/>
          <cell r="D1274" t="str">
            <v/>
          </cell>
          <cell r="W1274">
            <v>4111208</v>
          </cell>
          <cell r="X1274" t="str">
            <v>LEROY</v>
          </cell>
          <cell r="Y1274" t="str">
            <v>A Réc.</v>
          </cell>
          <cell r="Z1274">
            <v>0</v>
          </cell>
          <cell r="AA1274">
            <v>0</v>
          </cell>
        </row>
        <row r="1275">
          <cell r="B1275" t="str">
            <v/>
          </cell>
          <cell r="C1275"/>
          <cell r="D1275" t="str">
            <v/>
          </cell>
          <cell r="W1275">
            <v>4111209</v>
          </cell>
          <cell r="X1275" t="str">
            <v>L'ESSENCE BOIS</v>
          </cell>
          <cell r="Y1275" t="str">
            <v>30 j FdM</v>
          </cell>
          <cell r="Z1275">
            <v>1</v>
          </cell>
          <cell r="AA1275">
            <v>0</v>
          </cell>
        </row>
        <row r="1276">
          <cell r="B1276" t="str">
            <v/>
          </cell>
          <cell r="C1276"/>
          <cell r="D1276" t="str">
            <v/>
          </cell>
          <cell r="W1276">
            <v>4111210</v>
          </cell>
          <cell r="X1276" t="str">
            <v>LORRILLIARD</v>
          </cell>
          <cell r="Y1276" t="str">
            <v>A Réc.</v>
          </cell>
          <cell r="Z1276">
            <v>0</v>
          </cell>
          <cell r="AA1276">
            <v>0</v>
          </cell>
        </row>
        <row r="1277">
          <cell r="B1277" t="str">
            <v/>
          </cell>
          <cell r="C1277"/>
          <cell r="D1277" t="str">
            <v/>
          </cell>
          <cell r="W1277">
            <v>4111211</v>
          </cell>
          <cell r="X1277" t="str">
            <v>LERNOULD</v>
          </cell>
          <cell r="Y1277" t="str">
            <v>A Réc.</v>
          </cell>
          <cell r="Z1277">
            <v>0</v>
          </cell>
          <cell r="AA1277">
            <v>0</v>
          </cell>
        </row>
        <row r="1278">
          <cell r="B1278" t="str">
            <v/>
          </cell>
          <cell r="C1278"/>
          <cell r="D1278" t="str">
            <v/>
          </cell>
          <cell r="W1278">
            <v>4111212</v>
          </cell>
          <cell r="X1278" t="str">
            <v>JTP</v>
          </cell>
          <cell r="Y1278" t="str">
            <v>A Réc.</v>
          </cell>
          <cell r="Z1278">
            <v>0</v>
          </cell>
          <cell r="AA1278">
            <v>0</v>
          </cell>
        </row>
        <row r="1279">
          <cell r="B1279" t="str">
            <v/>
          </cell>
          <cell r="C1279"/>
          <cell r="D1279" t="str">
            <v/>
          </cell>
          <cell r="W1279">
            <v>4111213</v>
          </cell>
          <cell r="X1279" t="str">
            <v>LAVIER</v>
          </cell>
          <cell r="Y1279" t="str">
            <v>A Réc.</v>
          </cell>
          <cell r="Z1279">
            <v>0</v>
          </cell>
          <cell r="AA1279">
            <v>0</v>
          </cell>
        </row>
        <row r="1280">
          <cell r="B1280" t="str">
            <v/>
          </cell>
          <cell r="C1280"/>
          <cell r="D1280" t="str">
            <v/>
          </cell>
          <cell r="W1280">
            <v>4111214</v>
          </cell>
          <cell r="X1280" t="str">
            <v>LE RABOT CHATILLONNAIS</v>
          </cell>
          <cell r="Y1280" t="str">
            <v>A Réc.</v>
          </cell>
          <cell r="Z1280">
            <v>0</v>
          </cell>
          <cell r="AA1280">
            <v>0</v>
          </cell>
        </row>
        <row r="1281">
          <cell r="B1281" t="str">
            <v/>
          </cell>
          <cell r="C1281"/>
          <cell r="D1281" t="str">
            <v/>
          </cell>
          <cell r="W1281">
            <v>4111215</v>
          </cell>
          <cell r="X1281" t="str">
            <v>LANGUEREAU</v>
          </cell>
          <cell r="Y1281" t="str">
            <v>A Réc.</v>
          </cell>
          <cell r="Z1281">
            <v>0</v>
          </cell>
          <cell r="AA1281">
            <v>0</v>
          </cell>
        </row>
        <row r="1282">
          <cell r="B1282" t="str">
            <v/>
          </cell>
          <cell r="C1282"/>
          <cell r="D1282" t="str">
            <v/>
          </cell>
          <cell r="W1282">
            <v>4111216</v>
          </cell>
          <cell r="X1282">
            <v>0</v>
          </cell>
          <cell r="Y1282" t="str">
            <v>A Réc.</v>
          </cell>
          <cell r="Z1282">
            <v>0</v>
          </cell>
          <cell r="AA1282">
            <v>0</v>
          </cell>
        </row>
        <row r="1283">
          <cell r="B1283" t="str">
            <v/>
          </cell>
          <cell r="C1283"/>
          <cell r="D1283" t="str">
            <v/>
          </cell>
          <cell r="W1283">
            <v>4111217</v>
          </cell>
          <cell r="X1283">
            <v>0</v>
          </cell>
          <cell r="Y1283" t="str">
            <v>A Réc.</v>
          </cell>
          <cell r="Z1283">
            <v>0</v>
          </cell>
          <cell r="AA1283">
            <v>0</v>
          </cell>
        </row>
        <row r="1284">
          <cell r="B1284" t="str">
            <v/>
          </cell>
          <cell r="C1284"/>
          <cell r="D1284" t="str">
            <v/>
          </cell>
          <cell r="W1284">
            <v>4111218</v>
          </cell>
          <cell r="X1284">
            <v>0</v>
          </cell>
          <cell r="Y1284" t="str">
            <v>A Réc.</v>
          </cell>
          <cell r="Z1284">
            <v>0</v>
          </cell>
          <cell r="AA1284">
            <v>0</v>
          </cell>
        </row>
        <row r="1285">
          <cell r="B1285" t="str">
            <v/>
          </cell>
          <cell r="C1285"/>
          <cell r="D1285" t="str">
            <v/>
          </cell>
          <cell r="W1285">
            <v>4111219</v>
          </cell>
          <cell r="X1285">
            <v>0</v>
          </cell>
          <cell r="Y1285" t="str">
            <v>A Réc.</v>
          </cell>
          <cell r="Z1285">
            <v>0</v>
          </cell>
          <cell r="AA1285">
            <v>0</v>
          </cell>
        </row>
        <row r="1286">
          <cell r="B1286" t="str">
            <v/>
          </cell>
          <cell r="C1286"/>
          <cell r="D1286" t="str">
            <v/>
          </cell>
          <cell r="W1286">
            <v>4111220</v>
          </cell>
          <cell r="X1286">
            <v>0</v>
          </cell>
          <cell r="Y1286" t="str">
            <v>A Réc.</v>
          </cell>
          <cell r="Z1286">
            <v>0</v>
          </cell>
          <cell r="AA1286">
            <v>0</v>
          </cell>
        </row>
        <row r="1287">
          <cell r="B1287" t="str">
            <v/>
          </cell>
          <cell r="C1287"/>
          <cell r="D1287" t="str">
            <v/>
          </cell>
          <cell r="W1287">
            <v>4111299</v>
          </cell>
          <cell r="X1287" t="str">
            <v>CLTS -I - J - K - L</v>
          </cell>
          <cell r="Y1287" t="str">
            <v>A Réc.</v>
          </cell>
          <cell r="Z1287">
            <v>0</v>
          </cell>
          <cell r="AA1287">
            <v>0</v>
          </cell>
        </row>
        <row r="1288">
          <cell r="B1288" t="str">
            <v/>
          </cell>
          <cell r="C1288"/>
          <cell r="D1288" t="str">
            <v/>
          </cell>
          <cell r="W1288">
            <v>4111301</v>
          </cell>
          <cell r="X1288" t="str">
            <v>METAL DEPLOYE REISISTOR</v>
          </cell>
          <cell r="Y1288" t="str">
            <v>A Réc.</v>
          </cell>
          <cell r="Z1288">
            <v>0</v>
          </cell>
          <cell r="AA1288">
            <v>0</v>
          </cell>
        </row>
        <row r="1289">
          <cell r="B1289" t="str">
            <v/>
          </cell>
          <cell r="C1289"/>
          <cell r="D1289" t="str">
            <v/>
          </cell>
          <cell r="W1289">
            <v>4111302</v>
          </cell>
          <cell r="X1289" t="str">
            <v>MISTRAL</v>
          </cell>
          <cell r="Y1289" t="str">
            <v>30 j FdM</v>
          </cell>
          <cell r="Z1289">
            <v>1</v>
          </cell>
          <cell r="AA1289">
            <v>0</v>
          </cell>
        </row>
        <row r="1290">
          <cell r="B1290" t="str">
            <v/>
          </cell>
          <cell r="C1290"/>
          <cell r="D1290" t="str">
            <v/>
          </cell>
          <cell r="W1290">
            <v>4111303</v>
          </cell>
          <cell r="X1290" t="str">
            <v>MOTOCULTURE AUXOIS (MOA)</v>
          </cell>
          <cell r="Y1290" t="str">
            <v>A Réc.</v>
          </cell>
          <cell r="Z1290">
            <v>0</v>
          </cell>
          <cell r="AA1290">
            <v>0</v>
          </cell>
        </row>
        <row r="1291">
          <cell r="B1291" t="str">
            <v/>
          </cell>
          <cell r="C1291"/>
          <cell r="D1291" t="str">
            <v/>
          </cell>
          <cell r="W1291">
            <v>4111304</v>
          </cell>
          <cell r="X1291" t="str">
            <v>TECHNO PROFILS</v>
          </cell>
          <cell r="Y1291" t="str">
            <v>30 j FdM</v>
          </cell>
          <cell r="Z1291">
            <v>1</v>
          </cell>
          <cell r="AA1291">
            <v>0</v>
          </cell>
        </row>
        <row r="1292">
          <cell r="B1292" t="str">
            <v/>
          </cell>
          <cell r="C1292"/>
          <cell r="D1292" t="str">
            <v/>
          </cell>
          <cell r="W1292">
            <v>4111305</v>
          </cell>
          <cell r="X1292" t="str">
            <v>MORIN</v>
          </cell>
          <cell r="Y1292" t="str">
            <v>30 j FdM</v>
          </cell>
          <cell r="Z1292">
            <v>1</v>
          </cell>
          <cell r="AA1292">
            <v>0</v>
          </cell>
        </row>
        <row r="1293">
          <cell r="B1293" t="str">
            <v/>
          </cell>
          <cell r="C1293"/>
          <cell r="D1293" t="str">
            <v/>
          </cell>
          <cell r="W1293">
            <v>4111306</v>
          </cell>
          <cell r="X1293" t="str">
            <v>MUGNIER</v>
          </cell>
          <cell r="Y1293" t="str">
            <v>30 j FdM</v>
          </cell>
          <cell r="Z1293">
            <v>1</v>
          </cell>
          <cell r="AA1293">
            <v>0</v>
          </cell>
        </row>
        <row r="1294">
          <cell r="B1294" t="str">
            <v/>
          </cell>
          <cell r="C1294"/>
          <cell r="D1294" t="str">
            <v/>
          </cell>
          <cell r="W1294">
            <v>4111307</v>
          </cell>
          <cell r="X1294" t="str">
            <v>MTHF</v>
          </cell>
          <cell r="Y1294" t="str">
            <v>30 j le 15</v>
          </cell>
          <cell r="Z1294">
            <v>1</v>
          </cell>
          <cell r="AA1294">
            <v>15</v>
          </cell>
        </row>
        <row r="1295">
          <cell r="B1295" t="str">
            <v/>
          </cell>
          <cell r="C1295"/>
          <cell r="D1295" t="str">
            <v/>
          </cell>
          <cell r="W1295">
            <v>4111308</v>
          </cell>
          <cell r="X1295" t="str">
            <v>NICOLARDOT</v>
          </cell>
          <cell r="Y1295" t="str">
            <v>30 j le 15</v>
          </cell>
          <cell r="Z1295">
            <v>1</v>
          </cell>
          <cell r="AA1295">
            <v>15</v>
          </cell>
        </row>
        <row r="1296">
          <cell r="B1296" t="str">
            <v/>
          </cell>
          <cell r="C1296"/>
          <cell r="D1296" t="str">
            <v/>
          </cell>
          <cell r="W1296">
            <v>4111309</v>
          </cell>
          <cell r="X1296" t="str">
            <v>MATIRON</v>
          </cell>
          <cell r="Y1296" t="str">
            <v>A Réc.</v>
          </cell>
          <cell r="Z1296">
            <v>0</v>
          </cell>
          <cell r="AA1296">
            <v>0</v>
          </cell>
        </row>
        <row r="1297">
          <cell r="B1297" t="str">
            <v/>
          </cell>
          <cell r="C1297"/>
          <cell r="D1297" t="str">
            <v/>
          </cell>
          <cell r="W1297">
            <v>4111310</v>
          </cell>
          <cell r="X1297" t="str">
            <v>MGB 21</v>
          </cell>
          <cell r="Y1297" t="str">
            <v>A Réc.</v>
          </cell>
          <cell r="Z1297">
            <v>0</v>
          </cell>
          <cell r="AA1297">
            <v>0</v>
          </cell>
        </row>
        <row r="1298">
          <cell r="B1298" t="str">
            <v/>
          </cell>
          <cell r="C1298"/>
          <cell r="D1298" t="str">
            <v/>
          </cell>
          <cell r="W1298">
            <v>4111311</v>
          </cell>
          <cell r="X1298" t="str">
            <v>MGO</v>
          </cell>
          <cell r="Y1298" t="str">
            <v>A Réc.</v>
          </cell>
          <cell r="Z1298">
            <v>0</v>
          </cell>
          <cell r="AA1298">
            <v>0</v>
          </cell>
        </row>
        <row r="1299">
          <cell r="B1299" t="str">
            <v/>
          </cell>
          <cell r="C1299"/>
          <cell r="D1299" t="str">
            <v/>
          </cell>
          <cell r="W1299">
            <v>4111312</v>
          </cell>
          <cell r="X1299" t="str">
            <v>MOINS</v>
          </cell>
          <cell r="Y1299" t="str">
            <v>A Réc.</v>
          </cell>
          <cell r="Z1299">
            <v>0</v>
          </cell>
          <cell r="AA1299">
            <v>0</v>
          </cell>
        </row>
        <row r="1300">
          <cell r="B1300" t="str">
            <v/>
          </cell>
          <cell r="C1300"/>
          <cell r="D1300" t="str">
            <v/>
          </cell>
          <cell r="W1300">
            <v>4111313</v>
          </cell>
          <cell r="X1300" t="str">
            <v>MOUSSERON J.Michel</v>
          </cell>
          <cell r="Y1300" t="str">
            <v>A Réc.</v>
          </cell>
          <cell r="Z1300">
            <v>0</v>
          </cell>
          <cell r="AA1300">
            <v>0</v>
          </cell>
        </row>
        <row r="1301">
          <cell r="B1301" t="str">
            <v/>
          </cell>
          <cell r="C1301"/>
          <cell r="D1301" t="str">
            <v/>
          </cell>
          <cell r="W1301">
            <v>4111314</v>
          </cell>
          <cell r="X1301" t="str">
            <v>MAGNON</v>
          </cell>
          <cell r="Y1301" t="str">
            <v>A Réc.</v>
          </cell>
          <cell r="Z1301">
            <v>0</v>
          </cell>
          <cell r="AA1301">
            <v>0</v>
          </cell>
        </row>
        <row r="1302">
          <cell r="B1302" t="str">
            <v/>
          </cell>
          <cell r="C1302"/>
          <cell r="D1302" t="str">
            <v/>
          </cell>
          <cell r="W1302">
            <v>4111315</v>
          </cell>
          <cell r="X1302" t="str">
            <v>MECA CHAINEY</v>
          </cell>
          <cell r="Y1302" t="str">
            <v>A Réc.</v>
          </cell>
          <cell r="Z1302">
            <v>0</v>
          </cell>
          <cell r="AA1302">
            <v>0</v>
          </cell>
        </row>
        <row r="1303">
          <cell r="B1303" t="str">
            <v/>
          </cell>
          <cell r="C1303"/>
          <cell r="D1303" t="str">
            <v/>
          </cell>
          <cell r="W1303">
            <v>4111316</v>
          </cell>
          <cell r="X1303" t="str">
            <v>MENUISERIE ALEXANDRE</v>
          </cell>
          <cell r="Y1303" t="str">
            <v>A Réc.</v>
          </cell>
          <cell r="Z1303">
            <v>0</v>
          </cell>
          <cell r="AA1303">
            <v>0</v>
          </cell>
        </row>
        <row r="1304">
          <cell r="B1304" t="str">
            <v/>
          </cell>
          <cell r="C1304"/>
          <cell r="D1304" t="str">
            <v/>
          </cell>
          <cell r="W1304">
            <v>4111317</v>
          </cell>
          <cell r="X1304" t="str">
            <v>MUTIN JB</v>
          </cell>
          <cell r="Y1304" t="str">
            <v>A Réc.</v>
          </cell>
          <cell r="Z1304">
            <v>0</v>
          </cell>
          <cell r="AA1304">
            <v>0</v>
          </cell>
        </row>
        <row r="1305">
          <cell r="B1305" t="str">
            <v/>
          </cell>
          <cell r="C1305"/>
          <cell r="D1305" t="str">
            <v/>
          </cell>
          <cell r="W1305">
            <v>4111318</v>
          </cell>
          <cell r="X1305" t="str">
            <v>MONTBARD PNEUS</v>
          </cell>
          <cell r="Y1305" t="str">
            <v>A Réc.</v>
          </cell>
          <cell r="Z1305">
            <v>0</v>
          </cell>
          <cell r="AA1305">
            <v>0</v>
          </cell>
        </row>
        <row r="1306">
          <cell r="B1306" t="str">
            <v/>
          </cell>
          <cell r="C1306"/>
          <cell r="D1306" t="str">
            <v/>
          </cell>
          <cell r="W1306">
            <v>4111319</v>
          </cell>
          <cell r="X1306" t="str">
            <v>MARCHI</v>
          </cell>
          <cell r="Y1306" t="str">
            <v>30 j FdM</v>
          </cell>
          <cell r="Z1306">
            <v>1</v>
          </cell>
          <cell r="AA1306">
            <v>0</v>
          </cell>
        </row>
        <row r="1307">
          <cell r="B1307" t="str">
            <v/>
          </cell>
          <cell r="C1307"/>
          <cell r="D1307" t="str">
            <v/>
          </cell>
          <cell r="W1307">
            <v>4111320</v>
          </cell>
          <cell r="X1307" t="str">
            <v>MYRAL</v>
          </cell>
          <cell r="Y1307" t="str">
            <v>A Réc.</v>
          </cell>
          <cell r="Z1307">
            <v>0</v>
          </cell>
          <cell r="AA1307">
            <v>0</v>
          </cell>
        </row>
        <row r="1308">
          <cell r="B1308" t="str">
            <v/>
          </cell>
          <cell r="C1308"/>
          <cell r="D1308" t="str">
            <v/>
          </cell>
          <cell r="W1308">
            <v>4111321</v>
          </cell>
          <cell r="X1308" t="str">
            <v>MENUISERIE de L'AUXOIS</v>
          </cell>
          <cell r="Y1308" t="str">
            <v>A Réc.</v>
          </cell>
          <cell r="Z1308">
            <v>0</v>
          </cell>
          <cell r="AA1308">
            <v>0</v>
          </cell>
        </row>
        <row r="1309">
          <cell r="B1309" t="str">
            <v/>
          </cell>
          <cell r="C1309"/>
          <cell r="D1309" t="str">
            <v/>
          </cell>
          <cell r="W1309">
            <v>4111322</v>
          </cell>
          <cell r="X1309" t="str">
            <v>MENUISERIE de L'OUCHE</v>
          </cell>
          <cell r="Y1309" t="str">
            <v>A Réc.</v>
          </cell>
          <cell r="Z1309">
            <v>0</v>
          </cell>
          <cell r="AA1309">
            <v>0</v>
          </cell>
        </row>
        <row r="1310">
          <cell r="B1310" t="str">
            <v/>
          </cell>
          <cell r="C1310"/>
          <cell r="D1310" t="str">
            <v/>
          </cell>
          <cell r="W1310">
            <v>4111323</v>
          </cell>
          <cell r="X1310" t="str">
            <v>MARTENS</v>
          </cell>
          <cell r="Y1310" t="str">
            <v>A Réc.</v>
          </cell>
          <cell r="Z1310">
            <v>0</v>
          </cell>
          <cell r="AA1310">
            <v>0</v>
          </cell>
        </row>
        <row r="1311">
          <cell r="B1311" t="str">
            <v/>
          </cell>
          <cell r="C1311"/>
          <cell r="D1311" t="str">
            <v/>
          </cell>
          <cell r="W1311">
            <v>4111324</v>
          </cell>
          <cell r="X1311" t="str">
            <v>MOUSSERON JL</v>
          </cell>
          <cell r="Y1311" t="str">
            <v>A Réc.</v>
          </cell>
          <cell r="Z1311">
            <v>0</v>
          </cell>
          <cell r="AA1311">
            <v>0</v>
          </cell>
        </row>
        <row r="1312">
          <cell r="B1312" t="str">
            <v/>
          </cell>
          <cell r="C1312"/>
          <cell r="D1312" t="str">
            <v/>
          </cell>
          <cell r="W1312">
            <v>4111325</v>
          </cell>
          <cell r="X1312" t="str">
            <v>M.A.D.B.</v>
          </cell>
          <cell r="Y1312" t="str">
            <v>A Réc.</v>
          </cell>
          <cell r="Z1312">
            <v>0</v>
          </cell>
          <cell r="AA1312">
            <v>0</v>
          </cell>
        </row>
        <row r="1313">
          <cell r="B1313" t="str">
            <v/>
          </cell>
          <cell r="C1313"/>
          <cell r="D1313" t="str">
            <v/>
          </cell>
          <cell r="W1313">
            <v>4111326</v>
          </cell>
          <cell r="X1313">
            <v>0</v>
          </cell>
          <cell r="Y1313" t="str">
            <v>A Réc.</v>
          </cell>
          <cell r="Z1313">
            <v>0</v>
          </cell>
          <cell r="AA1313">
            <v>0</v>
          </cell>
        </row>
        <row r="1314">
          <cell r="B1314" t="str">
            <v/>
          </cell>
          <cell r="C1314"/>
          <cell r="D1314" t="str">
            <v/>
          </cell>
          <cell r="W1314">
            <v>4111327</v>
          </cell>
          <cell r="X1314">
            <v>0</v>
          </cell>
          <cell r="Y1314" t="str">
            <v>A Réc.</v>
          </cell>
          <cell r="Z1314">
            <v>0</v>
          </cell>
          <cell r="AA1314">
            <v>0</v>
          </cell>
        </row>
        <row r="1315">
          <cell r="B1315" t="str">
            <v/>
          </cell>
          <cell r="C1315"/>
          <cell r="D1315" t="str">
            <v/>
          </cell>
          <cell r="W1315">
            <v>4111328</v>
          </cell>
          <cell r="X1315">
            <v>0</v>
          </cell>
          <cell r="Y1315" t="str">
            <v>A Réc.</v>
          </cell>
          <cell r="Z1315">
            <v>0</v>
          </cell>
          <cell r="AA1315">
            <v>0</v>
          </cell>
        </row>
        <row r="1316">
          <cell r="B1316" t="str">
            <v/>
          </cell>
          <cell r="C1316"/>
          <cell r="D1316" t="str">
            <v/>
          </cell>
          <cell r="W1316">
            <v>4111329</v>
          </cell>
          <cell r="X1316">
            <v>0</v>
          </cell>
          <cell r="Y1316" t="str">
            <v>A Réc.</v>
          </cell>
          <cell r="Z1316">
            <v>0</v>
          </cell>
          <cell r="AA1316">
            <v>0</v>
          </cell>
        </row>
        <row r="1317">
          <cell r="B1317" t="str">
            <v/>
          </cell>
          <cell r="C1317"/>
          <cell r="D1317" t="str">
            <v/>
          </cell>
          <cell r="W1317">
            <v>4111330</v>
          </cell>
          <cell r="X1317">
            <v>0</v>
          </cell>
          <cell r="Y1317" t="str">
            <v>A Réc.</v>
          </cell>
          <cell r="Z1317">
            <v>0</v>
          </cell>
          <cell r="AA1317">
            <v>0</v>
          </cell>
        </row>
        <row r="1318">
          <cell r="B1318" t="str">
            <v/>
          </cell>
          <cell r="C1318"/>
          <cell r="D1318" t="str">
            <v/>
          </cell>
          <cell r="W1318">
            <v>4111399</v>
          </cell>
          <cell r="X1318" t="str">
            <v>CLTS - M</v>
          </cell>
          <cell r="Y1318" t="str">
            <v>A Réc.</v>
          </cell>
          <cell r="Z1318">
            <v>0</v>
          </cell>
          <cell r="AA1318">
            <v>0</v>
          </cell>
        </row>
        <row r="1319">
          <cell r="B1319" t="str">
            <v/>
          </cell>
          <cell r="C1319"/>
          <cell r="D1319" t="str">
            <v/>
          </cell>
          <cell r="W1319">
            <v>4111401</v>
          </cell>
          <cell r="X1319" t="str">
            <v>NIEUTIN</v>
          </cell>
          <cell r="Y1319" t="str">
            <v>A Réc.</v>
          </cell>
          <cell r="Z1319">
            <v>0</v>
          </cell>
          <cell r="AA1319">
            <v>0</v>
          </cell>
        </row>
        <row r="1320">
          <cell r="B1320" t="str">
            <v/>
          </cell>
          <cell r="C1320"/>
          <cell r="D1320" t="str">
            <v/>
          </cell>
          <cell r="W1320">
            <v>4111402</v>
          </cell>
          <cell r="X1320" t="str">
            <v xml:space="preserve"> </v>
          </cell>
          <cell r="Y1320" t="str">
            <v>A Réc.</v>
          </cell>
          <cell r="Z1320">
            <v>0</v>
          </cell>
          <cell r="AA1320">
            <v>0</v>
          </cell>
        </row>
        <row r="1321">
          <cell r="B1321" t="str">
            <v/>
          </cell>
          <cell r="C1321"/>
          <cell r="D1321" t="str">
            <v/>
          </cell>
          <cell r="W1321">
            <v>4111403</v>
          </cell>
          <cell r="X1321" t="str">
            <v xml:space="preserve"> </v>
          </cell>
          <cell r="Y1321" t="str">
            <v>A Réc.</v>
          </cell>
          <cell r="Z1321">
            <v>0</v>
          </cell>
          <cell r="AA1321">
            <v>0</v>
          </cell>
        </row>
        <row r="1322">
          <cell r="B1322" t="str">
            <v/>
          </cell>
          <cell r="C1322"/>
          <cell r="D1322" t="str">
            <v/>
          </cell>
          <cell r="W1322">
            <v>4111404</v>
          </cell>
          <cell r="X1322" t="str">
            <v xml:space="preserve"> </v>
          </cell>
          <cell r="Y1322" t="str">
            <v>A Réc.</v>
          </cell>
          <cell r="Z1322">
            <v>0</v>
          </cell>
          <cell r="AA1322">
            <v>0</v>
          </cell>
        </row>
        <row r="1323">
          <cell r="B1323" t="str">
            <v/>
          </cell>
          <cell r="C1323"/>
          <cell r="D1323" t="str">
            <v/>
          </cell>
          <cell r="W1323">
            <v>4111405</v>
          </cell>
          <cell r="X1323" t="str">
            <v xml:space="preserve"> </v>
          </cell>
          <cell r="Y1323" t="str">
            <v>A Réc.</v>
          </cell>
          <cell r="Z1323">
            <v>0</v>
          </cell>
          <cell r="AA1323">
            <v>0</v>
          </cell>
        </row>
        <row r="1324">
          <cell r="B1324" t="str">
            <v/>
          </cell>
          <cell r="C1324"/>
          <cell r="D1324" t="str">
            <v/>
          </cell>
          <cell r="W1324">
            <v>4111499</v>
          </cell>
          <cell r="X1324" t="str">
            <v>CLTS - N</v>
          </cell>
          <cell r="Y1324" t="str">
            <v>A Réc.</v>
          </cell>
          <cell r="Z1324">
            <v>0</v>
          </cell>
          <cell r="AA1324">
            <v>0</v>
          </cell>
        </row>
        <row r="1325">
          <cell r="B1325" t="str">
            <v/>
          </cell>
          <cell r="C1325"/>
          <cell r="D1325" t="str">
            <v/>
          </cell>
          <cell r="W1325">
            <v>4111501</v>
          </cell>
          <cell r="X1325" t="str">
            <v>ONF</v>
          </cell>
          <cell r="Y1325" t="str">
            <v>30 j FdM</v>
          </cell>
          <cell r="Z1325">
            <v>1</v>
          </cell>
          <cell r="AA1325">
            <v>0</v>
          </cell>
        </row>
        <row r="1326">
          <cell r="B1326" t="str">
            <v/>
          </cell>
          <cell r="C1326"/>
          <cell r="D1326" t="str">
            <v/>
          </cell>
          <cell r="W1326">
            <v>4111502</v>
          </cell>
          <cell r="X1326" t="str">
            <v>OLIVIER</v>
          </cell>
          <cell r="Y1326" t="str">
            <v>A Réc.</v>
          </cell>
          <cell r="Z1326">
            <v>0</v>
          </cell>
          <cell r="AA1326">
            <v>0</v>
          </cell>
        </row>
        <row r="1327">
          <cell r="B1327" t="str">
            <v/>
          </cell>
          <cell r="C1327"/>
          <cell r="D1327" t="str">
            <v/>
          </cell>
          <cell r="W1327">
            <v>4111503</v>
          </cell>
          <cell r="X1327" t="str">
            <v>OBROTHER</v>
          </cell>
          <cell r="Y1327" t="str">
            <v>A Réc.</v>
          </cell>
          <cell r="Z1327">
            <v>0</v>
          </cell>
          <cell r="AA1327">
            <v>0</v>
          </cell>
        </row>
        <row r="1328">
          <cell r="B1328" t="str">
            <v/>
          </cell>
          <cell r="C1328"/>
          <cell r="D1328" t="str">
            <v/>
          </cell>
          <cell r="W1328">
            <v>4111504</v>
          </cell>
          <cell r="X1328" t="str">
            <v xml:space="preserve"> </v>
          </cell>
          <cell r="Y1328" t="str">
            <v>A Réc.</v>
          </cell>
          <cell r="Z1328">
            <v>0</v>
          </cell>
          <cell r="AA1328">
            <v>0</v>
          </cell>
        </row>
        <row r="1329">
          <cell r="B1329" t="str">
            <v/>
          </cell>
          <cell r="C1329"/>
          <cell r="D1329" t="str">
            <v/>
          </cell>
          <cell r="W1329">
            <v>4111599</v>
          </cell>
          <cell r="X1329" t="str">
            <v>CLTS - O</v>
          </cell>
          <cell r="Y1329" t="str">
            <v>A Réc.</v>
          </cell>
          <cell r="Z1329">
            <v>0</v>
          </cell>
          <cell r="AA1329">
            <v>0</v>
          </cell>
        </row>
        <row r="1330">
          <cell r="B1330" t="str">
            <v/>
          </cell>
          <cell r="C1330"/>
          <cell r="D1330" t="str">
            <v/>
          </cell>
          <cell r="W1330">
            <v>4111601</v>
          </cell>
          <cell r="X1330" t="str">
            <v>3M BRICOLAGE &amp; BATIMENT</v>
          </cell>
          <cell r="Y1330" t="str">
            <v>30 j FdM</v>
          </cell>
          <cell r="Z1330">
            <v>1</v>
          </cell>
          <cell r="AA1330">
            <v>0</v>
          </cell>
        </row>
        <row r="1331">
          <cell r="B1331" t="str">
            <v/>
          </cell>
          <cell r="C1331"/>
          <cell r="D1331" t="str">
            <v/>
          </cell>
          <cell r="W1331">
            <v>4111602</v>
          </cell>
          <cell r="X1331" t="str">
            <v>PETRY</v>
          </cell>
          <cell r="Y1331" t="str">
            <v>30 j FdM</v>
          </cell>
          <cell r="Z1331">
            <v>1</v>
          </cell>
          <cell r="AA1331">
            <v>0</v>
          </cell>
        </row>
        <row r="1332">
          <cell r="B1332" t="str">
            <v/>
          </cell>
          <cell r="C1332"/>
          <cell r="D1332" t="str">
            <v/>
          </cell>
          <cell r="W1332">
            <v>4111603</v>
          </cell>
          <cell r="X1332" t="str">
            <v>ADHEX TECHNOLOGIES</v>
          </cell>
          <cell r="Y1332" t="str">
            <v>60 j</v>
          </cell>
          <cell r="Z1332">
            <v>0</v>
          </cell>
          <cell r="AA1332">
            <v>60</v>
          </cell>
        </row>
        <row r="1333">
          <cell r="B1333" t="str">
            <v/>
          </cell>
          <cell r="C1333"/>
          <cell r="D1333" t="str">
            <v/>
          </cell>
          <cell r="W1333">
            <v>4111604</v>
          </cell>
          <cell r="X1333" t="str">
            <v>POLYMOUSSE</v>
          </cell>
          <cell r="Y1333" t="str">
            <v>A Réc.</v>
          </cell>
          <cell r="Z1333">
            <v>0</v>
          </cell>
          <cell r="AA1333">
            <v>0</v>
          </cell>
        </row>
        <row r="1334">
          <cell r="B1334" t="str">
            <v/>
          </cell>
          <cell r="C1334"/>
          <cell r="D1334" t="str">
            <v/>
          </cell>
          <cell r="W1334">
            <v>4111605</v>
          </cell>
          <cell r="X1334" t="str">
            <v>PACOTTE</v>
          </cell>
          <cell r="Y1334" t="str">
            <v>30 j FdM</v>
          </cell>
          <cell r="Z1334">
            <v>1</v>
          </cell>
          <cell r="AA1334">
            <v>0</v>
          </cell>
        </row>
        <row r="1335">
          <cell r="B1335" t="str">
            <v/>
          </cell>
          <cell r="C1335"/>
          <cell r="D1335" t="str">
            <v/>
          </cell>
          <cell r="W1335">
            <v>4111606</v>
          </cell>
          <cell r="X1335" t="str">
            <v>PEVESCAL</v>
          </cell>
          <cell r="Y1335" t="str">
            <v>30 j</v>
          </cell>
          <cell r="Z1335">
            <v>0</v>
          </cell>
          <cell r="AA1335">
            <v>30</v>
          </cell>
        </row>
        <row r="1336">
          <cell r="B1336" t="str">
            <v/>
          </cell>
          <cell r="C1336"/>
          <cell r="D1336" t="str">
            <v/>
          </cell>
          <cell r="W1336">
            <v>4111607</v>
          </cell>
          <cell r="X1336" t="str">
            <v>PIOCHE</v>
          </cell>
          <cell r="Y1336" t="str">
            <v>A Réc.</v>
          </cell>
          <cell r="Z1336">
            <v>0</v>
          </cell>
          <cell r="AA1336">
            <v>0</v>
          </cell>
        </row>
        <row r="1337">
          <cell r="B1337" t="str">
            <v/>
          </cell>
          <cell r="C1337"/>
          <cell r="D1337" t="str">
            <v/>
          </cell>
          <cell r="W1337">
            <v>4111608</v>
          </cell>
          <cell r="X1337" t="str">
            <v>PELLETIER</v>
          </cell>
          <cell r="Y1337" t="str">
            <v>A Réc.</v>
          </cell>
          <cell r="Z1337">
            <v>0</v>
          </cell>
          <cell r="AA1337">
            <v>0</v>
          </cell>
        </row>
        <row r="1338">
          <cell r="B1338" t="str">
            <v/>
          </cell>
          <cell r="C1338"/>
          <cell r="D1338" t="str">
            <v/>
          </cell>
          <cell r="W1338">
            <v>4111609</v>
          </cell>
          <cell r="X1338" t="str">
            <v>PROVEA</v>
          </cell>
          <cell r="Y1338" t="str">
            <v>A Réc.</v>
          </cell>
          <cell r="Z1338">
            <v>0</v>
          </cell>
          <cell r="AA1338">
            <v>0</v>
          </cell>
        </row>
        <row r="1339">
          <cell r="B1339" t="str">
            <v/>
          </cell>
          <cell r="C1339"/>
          <cell r="D1339" t="str">
            <v/>
          </cell>
          <cell r="W1339">
            <v>4111610</v>
          </cell>
          <cell r="X1339" t="str">
            <v>POP</v>
          </cell>
          <cell r="Y1339" t="str">
            <v>A Réc.</v>
          </cell>
          <cell r="Z1339">
            <v>0</v>
          </cell>
          <cell r="AA1339">
            <v>0</v>
          </cell>
        </row>
        <row r="1340">
          <cell r="B1340" t="str">
            <v/>
          </cell>
          <cell r="C1340"/>
          <cell r="D1340" t="str">
            <v/>
          </cell>
          <cell r="W1340">
            <v>4111611</v>
          </cell>
          <cell r="X1340" t="str">
            <v>PIALAT</v>
          </cell>
          <cell r="Y1340" t="str">
            <v>A Réc.</v>
          </cell>
          <cell r="Z1340">
            <v>0</v>
          </cell>
          <cell r="AA1340">
            <v>0</v>
          </cell>
        </row>
        <row r="1341">
          <cell r="B1341" t="str">
            <v/>
          </cell>
          <cell r="C1341"/>
          <cell r="D1341" t="str">
            <v/>
          </cell>
          <cell r="W1341">
            <v>4111612</v>
          </cell>
          <cell r="X1341">
            <v>0</v>
          </cell>
          <cell r="Y1341" t="str">
            <v>A Réc.</v>
          </cell>
          <cell r="Z1341">
            <v>0</v>
          </cell>
          <cell r="AA1341">
            <v>0</v>
          </cell>
        </row>
        <row r="1342">
          <cell r="B1342" t="str">
            <v/>
          </cell>
          <cell r="C1342"/>
          <cell r="D1342" t="str">
            <v/>
          </cell>
          <cell r="W1342">
            <v>4111613</v>
          </cell>
          <cell r="X1342">
            <v>0</v>
          </cell>
          <cell r="Y1342" t="str">
            <v>A Réc.</v>
          </cell>
          <cell r="Z1342">
            <v>0</v>
          </cell>
          <cell r="AA1342">
            <v>0</v>
          </cell>
        </row>
        <row r="1343">
          <cell r="B1343" t="str">
            <v/>
          </cell>
          <cell r="C1343"/>
          <cell r="D1343" t="str">
            <v/>
          </cell>
          <cell r="W1343">
            <v>4111614</v>
          </cell>
          <cell r="X1343" t="str">
            <v>PRESSING</v>
          </cell>
          <cell r="Y1343" t="str">
            <v>A Réc.</v>
          </cell>
          <cell r="Z1343">
            <v>0</v>
          </cell>
          <cell r="AA1343">
            <v>0</v>
          </cell>
        </row>
        <row r="1344">
          <cell r="B1344" t="str">
            <v/>
          </cell>
          <cell r="C1344"/>
          <cell r="D1344" t="str">
            <v/>
          </cell>
          <cell r="W1344">
            <v>4111615</v>
          </cell>
          <cell r="X1344" t="str">
            <v>PRELAT</v>
          </cell>
          <cell r="Y1344" t="str">
            <v>A Réc.</v>
          </cell>
          <cell r="Z1344">
            <v>0</v>
          </cell>
          <cell r="AA1344">
            <v>0</v>
          </cell>
        </row>
        <row r="1345">
          <cell r="B1345" t="str">
            <v/>
          </cell>
          <cell r="C1345"/>
          <cell r="D1345" t="str">
            <v/>
          </cell>
          <cell r="W1345">
            <v>4111699</v>
          </cell>
          <cell r="X1345" t="str">
            <v>CLTS - P</v>
          </cell>
          <cell r="Y1345" t="str">
            <v>A Réc.</v>
          </cell>
          <cell r="Z1345">
            <v>0</v>
          </cell>
          <cell r="AA1345">
            <v>0</v>
          </cell>
        </row>
        <row r="1346">
          <cell r="B1346" t="str">
            <v/>
          </cell>
          <cell r="C1346"/>
          <cell r="D1346" t="str">
            <v/>
          </cell>
          <cell r="W1346">
            <v>4111801</v>
          </cell>
          <cell r="X1346" t="str">
            <v>REMOND MENUISERIE</v>
          </cell>
          <cell r="Y1346" t="str">
            <v>30 j FdM</v>
          </cell>
          <cell r="Z1346">
            <v>1</v>
          </cell>
          <cell r="AA1346">
            <v>0</v>
          </cell>
        </row>
        <row r="1347">
          <cell r="B1347" t="str">
            <v/>
          </cell>
          <cell r="C1347"/>
          <cell r="D1347" t="str">
            <v/>
          </cell>
          <cell r="W1347">
            <v>4111802</v>
          </cell>
          <cell r="X1347" t="str">
            <v>RISTORI</v>
          </cell>
          <cell r="Y1347" t="str">
            <v>30 j FdM</v>
          </cell>
          <cell r="Z1347">
            <v>1</v>
          </cell>
          <cell r="AA1347">
            <v>0</v>
          </cell>
        </row>
        <row r="1348">
          <cell r="B1348" t="str">
            <v/>
          </cell>
          <cell r="C1348"/>
          <cell r="D1348" t="str">
            <v/>
          </cell>
          <cell r="W1348">
            <v>4111803</v>
          </cell>
          <cell r="X1348" t="str">
            <v>ROSSI ETS</v>
          </cell>
          <cell r="Y1348" t="str">
            <v>5 j</v>
          </cell>
          <cell r="Z1348">
            <v>0</v>
          </cell>
          <cell r="AA1348">
            <v>5</v>
          </cell>
        </row>
        <row r="1349">
          <cell r="B1349" t="str">
            <v/>
          </cell>
          <cell r="C1349"/>
          <cell r="D1349" t="str">
            <v/>
          </cell>
          <cell r="W1349">
            <v>4111804</v>
          </cell>
          <cell r="X1349" t="str">
            <v>ROSSI MENUISERIE</v>
          </cell>
          <cell r="Y1349" t="str">
            <v>30 j FdM</v>
          </cell>
          <cell r="Z1349">
            <v>1</v>
          </cell>
          <cell r="AA1349">
            <v>0</v>
          </cell>
        </row>
        <row r="1350">
          <cell r="B1350" t="str">
            <v/>
          </cell>
          <cell r="C1350"/>
          <cell r="D1350" t="str">
            <v/>
          </cell>
          <cell r="W1350">
            <v>4111805</v>
          </cell>
          <cell r="X1350" t="str">
            <v>REMOND DOMINIQUE</v>
          </cell>
          <cell r="Y1350" t="str">
            <v>A Réc.</v>
          </cell>
          <cell r="Z1350">
            <v>0</v>
          </cell>
          <cell r="AA1350">
            <v>0</v>
          </cell>
        </row>
        <row r="1351">
          <cell r="B1351" t="str">
            <v/>
          </cell>
          <cell r="C1351"/>
          <cell r="D1351" t="str">
            <v/>
          </cell>
          <cell r="W1351">
            <v>4111806</v>
          </cell>
          <cell r="X1351" t="str">
            <v>TONNELLERIE REMOND</v>
          </cell>
          <cell r="Y1351" t="str">
            <v>30 j FdM</v>
          </cell>
          <cell r="Z1351">
            <v>1</v>
          </cell>
          <cell r="AA1351">
            <v>0</v>
          </cell>
        </row>
        <row r="1352">
          <cell r="B1352" t="str">
            <v/>
          </cell>
          <cell r="C1352"/>
          <cell r="D1352" t="str">
            <v/>
          </cell>
          <cell r="W1352">
            <v>4111807</v>
          </cell>
          <cell r="X1352" t="str">
            <v>ETS RICHARD</v>
          </cell>
          <cell r="Y1352" t="str">
            <v>30 j FdM</v>
          </cell>
          <cell r="Z1352">
            <v>1</v>
          </cell>
          <cell r="AA1352">
            <v>0</v>
          </cell>
        </row>
        <row r="1353">
          <cell r="B1353" t="str">
            <v/>
          </cell>
          <cell r="C1353"/>
          <cell r="D1353" t="str">
            <v/>
          </cell>
          <cell r="W1353">
            <v>4111808</v>
          </cell>
          <cell r="X1353" t="str">
            <v>RENARD</v>
          </cell>
          <cell r="Y1353" t="str">
            <v>A Réc.</v>
          </cell>
          <cell r="Z1353">
            <v>0</v>
          </cell>
          <cell r="AA1353">
            <v>0</v>
          </cell>
        </row>
        <row r="1354">
          <cell r="B1354" t="str">
            <v/>
          </cell>
          <cell r="C1354"/>
          <cell r="D1354" t="str">
            <v/>
          </cell>
          <cell r="W1354">
            <v>4111809</v>
          </cell>
          <cell r="X1354" t="str">
            <v>RICHEBOURG</v>
          </cell>
          <cell r="Y1354" t="str">
            <v>A Réc.</v>
          </cell>
          <cell r="Z1354">
            <v>0</v>
          </cell>
          <cell r="AA1354">
            <v>0</v>
          </cell>
        </row>
        <row r="1355">
          <cell r="B1355" t="str">
            <v/>
          </cell>
          <cell r="C1355"/>
          <cell r="D1355" t="str">
            <v/>
          </cell>
          <cell r="W1355">
            <v>4111810</v>
          </cell>
          <cell r="X1355" t="str">
            <v>ROY</v>
          </cell>
          <cell r="Y1355" t="str">
            <v>A Réc.</v>
          </cell>
          <cell r="Z1355">
            <v>0</v>
          </cell>
          <cell r="AA1355">
            <v>0</v>
          </cell>
        </row>
        <row r="1356">
          <cell r="B1356" t="str">
            <v/>
          </cell>
          <cell r="C1356"/>
          <cell r="D1356" t="str">
            <v/>
          </cell>
          <cell r="W1356">
            <v>4111811</v>
          </cell>
          <cell r="X1356" t="str">
            <v>ROBINET Menuiserie</v>
          </cell>
          <cell r="Y1356" t="str">
            <v>A Réc.</v>
          </cell>
          <cell r="Z1356">
            <v>0</v>
          </cell>
          <cell r="AA1356">
            <v>0</v>
          </cell>
        </row>
        <row r="1357">
          <cell r="B1357" t="str">
            <v/>
          </cell>
          <cell r="C1357"/>
          <cell r="D1357" t="str">
            <v/>
          </cell>
          <cell r="W1357">
            <v>4111812</v>
          </cell>
          <cell r="X1357" t="str">
            <v>RAVERAT</v>
          </cell>
          <cell r="Y1357" t="str">
            <v>A Réc.</v>
          </cell>
          <cell r="Z1357">
            <v>0</v>
          </cell>
          <cell r="AA1357">
            <v>0</v>
          </cell>
        </row>
        <row r="1358">
          <cell r="B1358" t="str">
            <v/>
          </cell>
          <cell r="C1358"/>
          <cell r="D1358" t="str">
            <v/>
          </cell>
          <cell r="W1358">
            <v>4111813</v>
          </cell>
          <cell r="X1358">
            <v>0</v>
          </cell>
          <cell r="Y1358" t="str">
            <v>A Réc.</v>
          </cell>
          <cell r="Z1358">
            <v>0</v>
          </cell>
          <cell r="AA1358">
            <v>0</v>
          </cell>
        </row>
        <row r="1359">
          <cell r="B1359" t="str">
            <v/>
          </cell>
          <cell r="C1359"/>
          <cell r="D1359" t="str">
            <v/>
          </cell>
          <cell r="W1359">
            <v>4111814</v>
          </cell>
          <cell r="X1359">
            <v>0</v>
          </cell>
          <cell r="Y1359" t="str">
            <v>A Réc.</v>
          </cell>
          <cell r="Z1359">
            <v>0</v>
          </cell>
          <cell r="AA1359">
            <v>0</v>
          </cell>
        </row>
        <row r="1360">
          <cell r="B1360" t="str">
            <v/>
          </cell>
          <cell r="C1360"/>
          <cell r="D1360" t="str">
            <v/>
          </cell>
          <cell r="W1360">
            <v>4111815</v>
          </cell>
          <cell r="X1360">
            <v>0</v>
          </cell>
          <cell r="Y1360" t="str">
            <v>A Réc.</v>
          </cell>
          <cell r="Z1360">
            <v>0</v>
          </cell>
          <cell r="AA1360">
            <v>0</v>
          </cell>
        </row>
        <row r="1361">
          <cell r="B1361" t="str">
            <v/>
          </cell>
          <cell r="C1361"/>
          <cell r="D1361" t="str">
            <v/>
          </cell>
          <cell r="W1361">
            <v>4111816</v>
          </cell>
          <cell r="X1361">
            <v>0</v>
          </cell>
          <cell r="Y1361" t="str">
            <v>A Réc.</v>
          </cell>
          <cell r="Z1361">
            <v>0</v>
          </cell>
          <cell r="AA1361">
            <v>0</v>
          </cell>
        </row>
        <row r="1362">
          <cell r="B1362" t="str">
            <v/>
          </cell>
          <cell r="C1362"/>
          <cell r="D1362" t="str">
            <v/>
          </cell>
          <cell r="W1362">
            <v>4111817</v>
          </cell>
          <cell r="X1362">
            <v>0</v>
          </cell>
          <cell r="Y1362" t="str">
            <v>A Réc.</v>
          </cell>
          <cell r="Z1362">
            <v>0</v>
          </cell>
          <cell r="AA1362">
            <v>0</v>
          </cell>
        </row>
        <row r="1363">
          <cell r="B1363" t="str">
            <v/>
          </cell>
          <cell r="C1363"/>
          <cell r="D1363" t="str">
            <v/>
          </cell>
          <cell r="W1363">
            <v>4111818</v>
          </cell>
          <cell r="X1363">
            <v>0</v>
          </cell>
          <cell r="Y1363" t="str">
            <v>A Réc.</v>
          </cell>
          <cell r="Z1363">
            <v>0</v>
          </cell>
          <cell r="AA1363">
            <v>0</v>
          </cell>
        </row>
        <row r="1364">
          <cell r="B1364" t="str">
            <v/>
          </cell>
          <cell r="C1364"/>
          <cell r="D1364" t="str">
            <v/>
          </cell>
          <cell r="W1364">
            <v>4111819</v>
          </cell>
          <cell r="X1364">
            <v>0</v>
          </cell>
          <cell r="Y1364" t="str">
            <v>A Réc.</v>
          </cell>
          <cell r="Z1364">
            <v>0</v>
          </cell>
          <cell r="AA1364">
            <v>0</v>
          </cell>
        </row>
        <row r="1365">
          <cell r="B1365" t="str">
            <v/>
          </cell>
          <cell r="C1365"/>
          <cell r="D1365" t="str">
            <v/>
          </cell>
          <cell r="W1365">
            <v>4111820</v>
          </cell>
          <cell r="X1365">
            <v>0</v>
          </cell>
          <cell r="Y1365" t="str">
            <v>A Réc.</v>
          </cell>
          <cell r="Z1365">
            <v>0</v>
          </cell>
          <cell r="AA1365">
            <v>0</v>
          </cell>
        </row>
        <row r="1366">
          <cell r="B1366" t="str">
            <v/>
          </cell>
          <cell r="C1366"/>
          <cell r="D1366" t="str">
            <v/>
          </cell>
          <cell r="W1366">
            <v>4111899</v>
          </cell>
          <cell r="X1366" t="str">
            <v>CLTS - Q - R</v>
          </cell>
          <cell r="Y1366" t="str">
            <v>A Réc.</v>
          </cell>
          <cell r="Z1366">
            <v>0</v>
          </cell>
          <cell r="AA1366">
            <v>0</v>
          </cell>
        </row>
        <row r="1367">
          <cell r="B1367" t="str">
            <v/>
          </cell>
          <cell r="C1367"/>
          <cell r="D1367" t="str">
            <v/>
          </cell>
          <cell r="W1367">
            <v>4111901</v>
          </cell>
          <cell r="X1367" t="str">
            <v>DE KROES FEUILLETAGE</v>
          </cell>
          <cell r="Y1367" t="str">
            <v>30 j FdM</v>
          </cell>
          <cell r="Z1367">
            <v>1</v>
          </cell>
          <cell r="AA1367">
            <v>0</v>
          </cell>
        </row>
        <row r="1368">
          <cell r="B1368" t="str">
            <v/>
          </cell>
          <cell r="C1368"/>
          <cell r="D1368" t="str">
            <v/>
          </cell>
          <cell r="W1368">
            <v>4111902</v>
          </cell>
          <cell r="X1368" t="str">
            <v>SCIERIE AUXOIS</v>
          </cell>
          <cell r="Y1368" t="str">
            <v>A Réc.</v>
          </cell>
          <cell r="Z1368">
            <v>0</v>
          </cell>
          <cell r="AA1368">
            <v>0</v>
          </cell>
        </row>
        <row r="1369">
          <cell r="B1369" t="str">
            <v/>
          </cell>
          <cell r="C1369"/>
          <cell r="D1369" t="str">
            <v/>
          </cell>
          <cell r="W1369">
            <v>4111903</v>
          </cell>
          <cell r="X1369" t="str">
            <v>SNCF</v>
          </cell>
          <cell r="Y1369" t="str">
            <v>60 j FdM</v>
          </cell>
          <cell r="Z1369">
            <v>2</v>
          </cell>
          <cell r="AA1369">
            <v>0</v>
          </cell>
        </row>
        <row r="1370">
          <cell r="B1370" t="str">
            <v/>
          </cell>
          <cell r="C1370"/>
          <cell r="D1370" t="str">
            <v/>
          </cell>
          <cell r="W1370">
            <v>4111904</v>
          </cell>
          <cell r="X1370" t="str">
            <v>SULLIOT</v>
          </cell>
          <cell r="Y1370" t="str">
            <v>A Réc.</v>
          </cell>
          <cell r="Z1370">
            <v>0</v>
          </cell>
          <cell r="AA1370">
            <v>0</v>
          </cell>
        </row>
        <row r="1371">
          <cell r="B1371" t="str">
            <v/>
          </cell>
          <cell r="C1371"/>
          <cell r="D1371" t="str">
            <v/>
          </cell>
          <cell r="W1371">
            <v>4111905</v>
          </cell>
          <cell r="X1371" t="str">
            <v>STB</v>
          </cell>
          <cell r="Y1371" t="str">
            <v>A Réc.</v>
          </cell>
          <cell r="Z1371">
            <v>0</v>
          </cell>
          <cell r="AA1371">
            <v>0</v>
          </cell>
        </row>
        <row r="1372">
          <cell r="B1372" t="str">
            <v/>
          </cell>
          <cell r="C1372"/>
          <cell r="D1372" t="str">
            <v/>
          </cell>
          <cell r="W1372">
            <v>4111906</v>
          </cell>
          <cell r="X1372" t="str">
            <v>SV-PRO</v>
          </cell>
          <cell r="Y1372" t="str">
            <v>A Réc.</v>
          </cell>
          <cell r="Z1372">
            <v>0</v>
          </cell>
          <cell r="AA1372">
            <v>0</v>
          </cell>
        </row>
        <row r="1373">
          <cell r="B1373" t="str">
            <v/>
          </cell>
          <cell r="C1373"/>
          <cell r="D1373" t="str">
            <v/>
          </cell>
          <cell r="W1373">
            <v>4111907</v>
          </cell>
          <cell r="X1373" t="str">
            <v xml:space="preserve">SCIERIE MAISEY SDM </v>
          </cell>
          <cell r="Y1373" t="str">
            <v>30 j FdM</v>
          </cell>
          <cell r="Z1373">
            <v>1</v>
          </cell>
          <cell r="AA1373">
            <v>0</v>
          </cell>
        </row>
        <row r="1374">
          <cell r="B1374" t="str">
            <v/>
          </cell>
          <cell r="C1374"/>
          <cell r="D1374" t="str">
            <v/>
          </cell>
          <cell r="W1374">
            <v>4111908</v>
          </cell>
          <cell r="X1374" t="str">
            <v>SUPER U</v>
          </cell>
          <cell r="Y1374" t="str">
            <v>A Réc.</v>
          </cell>
          <cell r="Z1374">
            <v>0</v>
          </cell>
          <cell r="AA1374">
            <v>0</v>
          </cell>
        </row>
        <row r="1375">
          <cell r="B1375" t="str">
            <v/>
          </cell>
          <cell r="C1375"/>
          <cell r="D1375" t="str">
            <v/>
          </cell>
          <cell r="W1375">
            <v>4111909</v>
          </cell>
          <cell r="X1375" t="str">
            <v>SANCHEZ</v>
          </cell>
          <cell r="Y1375" t="str">
            <v>A Réc.</v>
          </cell>
          <cell r="Z1375">
            <v>0</v>
          </cell>
          <cell r="AA1375">
            <v>0</v>
          </cell>
        </row>
        <row r="1376">
          <cell r="B1376" t="str">
            <v/>
          </cell>
          <cell r="C1376"/>
          <cell r="D1376" t="str">
            <v/>
          </cell>
          <cell r="W1376">
            <v>4111910</v>
          </cell>
          <cell r="X1376" t="str">
            <v>SARDIN</v>
          </cell>
          <cell r="Y1376" t="str">
            <v>A Réc.</v>
          </cell>
          <cell r="Z1376">
            <v>0</v>
          </cell>
          <cell r="AA1376">
            <v>0</v>
          </cell>
        </row>
        <row r="1377">
          <cell r="B1377" t="str">
            <v/>
          </cell>
          <cell r="C1377"/>
          <cell r="D1377" t="str">
            <v/>
          </cell>
          <cell r="W1377">
            <v>4111911</v>
          </cell>
          <cell r="X1377" t="str">
            <v>SABARLY</v>
          </cell>
          <cell r="Y1377" t="str">
            <v>A Réc.</v>
          </cell>
          <cell r="Z1377">
            <v>0</v>
          </cell>
          <cell r="AA1377">
            <v>0</v>
          </cell>
        </row>
        <row r="1378">
          <cell r="B1378" t="str">
            <v/>
          </cell>
          <cell r="C1378"/>
          <cell r="D1378" t="str">
            <v/>
          </cell>
          <cell r="W1378">
            <v>4111912</v>
          </cell>
          <cell r="X1378">
            <v>0</v>
          </cell>
          <cell r="Y1378" t="str">
            <v>A Réc.</v>
          </cell>
          <cell r="Z1378">
            <v>0</v>
          </cell>
          <cell r="AA1378">
            <v>0</v>
          </cell>
        </row>
        <row r="1379">
          <cell r="B1379" t="str">
            <v/>
          </cell>
          <cell r="C1379"/>
          <cell r="D1379" t="str">
            <v/>
          </cell>
          <cell r="W1379">
            <v>4111913</v>
          </cell>
          <cell r="X1379">
            <v>0</v>
          </cell>
          <cell r="Y1379" t="str">
            <v>A Réc.</v>
          </cell>
          <cell r="Z1379">
            <v>0</v>
          </cell>
          <cell r="AA1379">
            <v>0</v>
          </cell>
        </row>
        <row r="1380">
          <cell r="B1380" t="str">
            <v/>
          </cell>
          <cell r="C1380"/>
          <cell r="D1380" t="str">
            <v/>
          </cell>
          <cell r="W1380">
            <v>4111914</v>
          </cell>
          <cell r="X1380">
            <v>0</v>
          </cell>
          <cell r="Y1380" t="str">
            <v>A Réc.</v>
          </cell>
          <cell r="Z1380">
            <v>0</v>
          </cell>
          <cell r="AA1380">
            <v>0</v>
          </cell>
        </row>
        <row r="1381">
          <cell r="B1381" t="str">
            <v/>
          </cell>
          <cell r="C1381"/>
          <cell r="D1381" t="str">
            <v/>
          </cell>
          <cell r="W1381">
            <v>4111915</v>
          </cell>
          <cell r="X1381">
            <v>0</v>
          </cell>
          <cell r="Y1381" t="str">
            <v>A Réc.</v>
          </cell>
          <cell r="Z1381">
            <v>0</v>
          </cell>
          <cell r="AA1381">
            <v>0</v>
          </cell>
        </row>
        <row r="1382">
          <cell r="B1382" t="str">
            <v/>
          </cell>
          <cell r="C1382"/>
          <cell r="D1382" t="str">
            <v/>
          </cell>
          <cell r="W1382">
            <v>4111999</v>
          </cell>
          <cell r="X1382" t="str">
            <v>CLTS - S</v>
          </cell>
          <cell r="Y1382" t="str">
            <v>A Réc.</v>
          </cell>
          <cell r="Z1382">
            <v>0</v>
          </cell>
          <cell r="AA1382">
            <v>0</v>
          </cell>
        </row>
        <row r="1383">
          <cell r="B1383" t="str">
            <v/>
          </cell>
          <cell r="C1383"/>
          <cell r="D1383" t="str">
            <v/>
          </cell>
          <cell r="W1383">
            <v>4112001</v>
          </cell>
          <cell r="X1383" t="str">
            <v>TRAFOREX</v>
          </cell>
          <cell r="Y1383" t="str">
            <v>30 j FdM</v>
          </cell>
          <cell r="Z1383">
            <v>1</v>
          </cell>
          <cell r="AA1383">
            <v>0</v>
          </cell>
        </row>
        <row r="1384">
          <cell r="B1384" t="str">
            <v/>
          </cell>
          <cell r="C1384"/>
          <cell r="D1384" t="str">
            <v/>
          </cell>
          <cell r="W1384">
            <v>4112002</v>
          </cell>
          <cell r="X1384" t="str">
            <v>TOIT &amp; BOIS</v>
          </cell>
          <cell r="Y1384" t="str">
            <v>45 j le 15</v>
          </cell>
          <cell r="Z1384">
            <v>1</v>
          </cell>
          <cell r="AA1384">
            <v>15</v>
          </cell>
        </row>
        <row r="1385">
          <cell r="B1385" t="str">
            <v/>
          </cell>
          <cell r="C1385"/>
          <cell r="D1385" t="str">
            <v/>
          </cell>
          <cell r="W1385">
            <v>4112003</v>
          </cell>
          <cell r="X1385" t="str">
            <v>TENOT</v>
          </cell>
          <cell r="Y1385" t="str">
            <v>15 j</v>
          </cell>
          <cell r="Z1385">
            <v>0</v>
          </cell>
          <cell r="AA1385">
            <v>15</v>
          </cell>
        </row>
        <row r="1386">
          <cell r="B1386" t="str">
            <v/>
          </cell>
          <cell r="C1386"/>
          <cell r="D1386" t="str">
            <v/>
          </cell>
          <cell r="W1386">
            <v>4112004</v>
          </cell>
          <cell r="X1386" t="str">
            <v>THOMASSIN</v>
          </cell>
          <cell r="Y1386" t="str">
            <v>A Réc.</v>
          </cell>
          <cell r="Z1386">
            <v>0</v>
          </cell>
          <cell r="AA1386">
            <v>0</v>
          </cell>
        </row>
        <row r="1387">
          <cell r="B1387" t="str">
            <v/>
          </cell>
          <cell r="C1387"/>
          <cell r="D1387" t="str">
            <v/>
          </cell>
          <cell r="W1387">
            <v>4112005</v>
          </cell>
          <cell r="X1387" t="str">
            <v xml:space="preserve"> </v>
          </cell>
          <cell r="Y1387" t="str">
            <v>A Réc.</v>
          </cell>
          <cell r="Z1387">
            <v>0</v>
          </cell>
          <cell r="AA1387">
            <v>0</v>
          </cell>
        </row>
        <row r="1388">
          <cell r="B1388" t="str">
            <v/>
          </cell>
          <cell r="C1388"/>
          <cell r="D1388" t="str">
            <v/>
          </cell>
          <cell r="W1388">
            <v>4112006</v>
          </cell>
          <cell r="X1388" t="str">
            <v xml:space="preserve"> </v>
          </cell>
          <cell r="Y1388" t="str">
            <v>A Réc.</v>
          </cell>
          <cell r="Z1388">
            <v>0</v>
          </cell>
          <cell r="AA1388">
            <v>0</v>
          </cell>
        </row>
        <row r="1389">
          <cell r="B1389" t="str">
            <v/>
          </cell>
          <cell r="C1389"/>
          <cell r="D1389" t="str">
            <v/>
          </cell>
          <cell r="W1389">
            <v>4112007</v>
          </cell>
          <cell r="X1389" t="str">
            <v xml:space="preserve"> </v>
          </cell>
          <cell r="Y1389" t="str">
            <v>A Réc.</v>
          </cell>
          <cell r="Z1389">
            <v>0</v>
          </cell>
          <cell r="AA1389">
            <v>0</v>
          </cell>
        </row>
        <row r="1390">
          <cell r="B1390" t="str">
            <v/>
          </cell>
          <cell r="C1390"/>
          <cell r="D1390" t="str">
            <v/>
          </cell>
          <cell r="W1390">
            <v>4112008</v>
          </cell>
          <cell r="X1390" t="str">
            <v xml:space="preserve"> </v>
          </cell>
          <cell r="Y1390" t="str">
            <v>A Réc.</v>
          </cell>
          <cell r="Z1390">
            <v>0</v>
          </cell>
          <cell r="AA1390">
            <v>0</v>
          </cell>
        </row>
        <row r="1391">
          <cell r="B1391" t="str">
            <v/>
          </cell>
          <cell r="C1391"/>
          <cell r="D1391" t="str">
            <v/>
          </cell>
          <cell r="W1391">
            <v>4112009</v>
          </cell>
          <cell r="X1391">
            <v>0</v>
          </cell>
          <cell r="Y1391" t="str">
            <v>A Réc.</v>
          </cell>
          <cell r="Z1391">
            <v>0</v>
          </cell>
          <cell r="AA1391">
            <v>0</v>
          </cell>
        </row>
        <row r="1392">
          <cell r="B1392" t="str">
            <v/>
          </cell>
          <cell r="C1392"/>
          <cell r="D1392" t="str">
            <v/>
          </cell>
          <cell r="W1392">
            <v>4112010</v>
          </cell>
          <cell r="X1392">
            <v>0</v>
          </cell>
          <cell r="Y1392" t="str">
            <v>A Réc.</v>
          </cell>
          <cell r="Z1392">
            <v>0</v>
          </cell>
          <cell r="AA1392">
            <v>0</v>
          </cell>
        </row>
        <row r="1393">
          <cell r="B1393" t="str">
            <v/>
          </cell>
          <cell r="C1393"/>
          <cell r="D1393" t="str">
            <v/>
          </cell>
          <cell r="W1393">
            <v>4112099</v>
          </cell>
          <cell r="X1393" t="str">
            <v>CLTS - T - U</v>
          </cell>
          <cell r="Y1393" t="str">
            <v>A Réc.</v>
          </cell>
          <cell r="Z1393">
            <v>0</v>
          </cell>
          <cell r="AA1393">
            <v>0</v>
          </cell>
        </row>
        <row r="1394">
          <cell r="B1394" t="str">
            <v/>
          </cell>
          <cell r="C1394"/>
          <cell r="D1394" t="str">
            <v/>
          </cell>
          <cell r="W1394">
            <v>4112201</v>
          </cell>
          <cell r="X1394" t="str">
            <v>VBT</v>
          </cell>
          <cell r="Y1394" t="str">
            <v>30 j le 10</v>
          </cell>
          <cell r="Z1394">
            <v>1</v>
          </cell>
          <cell r="AA1394">
            <v>10</v>
          </cell>
        </row>
        <row r="1395">
          <cell r="B1395" t="str">
            <v/>
          </cell>
          <cell r="C1395"/>
          <cell r="D1395" t="str">
            <v/>
          </cell>
          <cell r="W1395">
            <v>4112202</v>
          </cell>
          <cell r="X1395" t="str">
            <v>VANOMAT</v>
          </cell>
          <cell r="Y1395" t="str">
            <v>30 j FdM</v>
          </cell>
          <cell r="Z1395">
            <v>1</v>
          </cell>
          <cell r="AA1395">
            <v>0</v>
          </cell>
        </row>
        <row r="1396">
          <cell r="B1396" t="str">
            <v/>
          </cell>
          <cell r="C1396"/>
          <cell r="D1396" t="str">
            <v/>
          </cell>
          <cell r="W1396">
            <v>4112204</v>
          </cell>
          <cell r="X1396" t="str">
            <v>VALINOX NUCLEAIRE</v>
          </cell>
          <cell r="Y1396" t="str">
            <v>30 j le 10</v>
          </cell>
          <cell r="Z1396">
            <v>1</v>
          </cell>
          <cell r="AA1396">
            <v>10</v>
          </cell>
        </row>
        <row r="1397">
          <cell r="B1397" t="str">
            <v/>
          </cell>
          <cell r="C1397"/>
          <cell r="D1397" t="str">
            <v/>
          </cell>
          <cell r="W1397">
            <v>4112205</v>
          </cell>
          <cell r="X1397" t="str">
            <v>VMF</v>
          </cell>
          <cell r="Y1397" t="str">
            <v>A Réc.</v>
          </cell>
          <cell r="Z1397">
            <v>0</v>
          </cell>
          <cell r="AA1397">
            <v>0</v>
          </cell>
        </row>
        <row r="1398">
          <cell r="B1398" t="str">
            <v/>
          </cell>
          <cell r="C1398"/>
          <cell r="D1398" t="str">
            <v/>
          </cell>
          <cell r="W1398">
            <v>4112206</v>
          </cell>
          <cell r="X1398" t="str">
            <v>VARET ETS</v>
          </cell>
          <cell r="Y1398" t="str">
            <v>30 j</v>
          </cell>
          <cell r="Z1398">
            <v>0</v>
          </cell>
          <cell r="AA1398">
            <v>30</v>
          </cell>
        </row>
        <row r="1399">
          <cell r="B1399" t="str">
            <v/>
          </cell>
          <cell r="C1399"/>
          <cell r="D1399" t="str">
            <v/>
          </cell>
          <cell r="W1399">
            <v>4112207</v>
          </cell>
          <cell r="X1399" t="str">
            <v>VADOT</v>
          </cell>
          <cell r="Y1399" t="str">
            <v>30 j</v>
          </cell>
          <cell r="Z1399">
            <v>0</v>
          </cell>
          <cell r="AA1399">
            <v>30</v>
          </cell>
        </row>
        <row r="1400">
          <cell r="B1400" t="str">
            <v/>
          </cell>
          <cell r="C1400"/>
          <cell r="D1400" t="str">
            <v/>
          </cell>
          <cell r="W1400">
            <v>4112208</v>
          </cell>
          <cell r="X1400" t="str">
            <v>VARET CHRISTIAN</v>
          </cell>
          <cell r="Y1400" t="str">
            <v>A Réc.</v>
          </cell>
          <cell r="Z1400">
            <v>0</v>
          </cell>
          <cell r="AA1400">
            <v>0</v>
          </cell>
        </row>
        <row r="1401">
          <cell r="B1401" t="str">
            <v/>
          </cell>
          <cell r="C1401"/>
          <cell r="D1401" t="str">
            <v/>
          </cell>
          <cell r="W1401">
            <v>4112209</v>
          </cell>
          <cell r="X1401" t="str">
            <v>VIEL</v>
          </cell>
          <cell r="Y1401" t="str">
            <v>A Réc.</v>
          </cell>
          <cell r="Z1401">
            <v>0</v>
          </cell>
          <cell r="AA1401">
            <v>0</v>
          </cell>
        </row>
        <row r="1402">
          <cell r="B1402" t="str">
            <v/>
          </cell>
          <cell r="C1402"/>
          <cell r="D1402" t="str">
            <v/>
          </cell>
          <cell r="W1402">
            <v>4112210</v>
          </cell>
          <cell r="X1402" t="str">
            <v xml:space="preserve"> </v>
          </cell>
          <cell r="Y1402" t="str">
            <v>A Réc.</v>
          </cell>
          <cell r="Z1402">
            <v>0</v>
          </cell>
          <cell r="AA1402">
            <v>0</v>
          </cell>
        </row>
        <row r="1403">
          <cell r="B1403" t="str">
            <v/>
          </cell>
          <cell r="C1403"/>
          <cell r="D1403" t="str">
            <v/>
          </cell>
          <cell r="W1403">
            <v>4112211</v>
          </cell>
          <cell r="X1403" t="str">
            <v xml:space="preserve"> </v>
          </cell>
          <cell r="Y1403" t="str">
            <v>A Réc.</v>
          </cell>
          <cell r="Z1403">
            <v>0</v>
          </cell>
          <cell r="AA1403">
            <v>0</v>
          </cell>
        </row>
        <row r="1404">
          <cell r="B1404" t="str">
            <v/>
          </cell>
          <cell r="C1404"/>
          <cell r="D1404" t="str">
            <v/>
          </cell>
          <cell r="W1404">
            <v>4112299</v>
          </cell>
          <cell r="X1404" t="str">
            <v>CLTS - V</v>
          </cell>
          <cell r="Y1404" t="str">
            <v>A Réc.</v>
          </cell>
          <cell r="Z1404">
            <v>0</v>
          </cell>
          <cell r="AA1404">
            <v>0</v>
          </cell>
        </row>
        <row r="1405">
          <cell r="B1405" t="str">
            <v/>
          </cell>
          <cell r="C1405"/>
          <cell r="D1405" t="str">
            <v/>
          </cell>
          <cell r="W1405">
            <v>4112301</v>
          </cell>
          <cell r="X1405" t="str">
            <v>BOIS &amp; MATERIAUX</v>
          </cell>
          <cell r="Y1405" t="str">
            <v>30 j FdM</v>
          </cell>
          <cell r="Z1405">
            <v>1</v>
          </cell>
          <cell r="AA1405">
            <v>0</v>
          </cell>
        </row>
        <row r="1406">
          <cell r="B1406" t="str">
            <v/>
          </cell>
          <cell r="C1406"/>
          <cell r="D1406" t="str">
            <v/>
          </cell>
          <cell r="W1406">
            <v>4112302</v>
          </cell>
          <cell r="X1406" t="str">
            <v xml:space="preserve"> </v>
          </cell>
          <cell r="Y1406" t="str">
            <v>A Réc.</v>
          </cell>
          <cell r="Z1406">
            <v>0</v>
          </cell>
          <cell r="AA1406">
            <v>0</v>
          </cell>
        </row>
        <row r="1407">
          <cell r="B1407" t="str">
            <v/>
          </cell>
          <cell r="C1407"/>
          <cell r="D1407" t="str">
            <v/>
          </cell>
          <cell r="W1407">
            <v>4112303</v>
          </cell>
          <cell r="X1407">
            <v>0</v>
          </cell>
          <cell r="Y1407" t="str">
            <v>A Réc.</v>
          </cell>
          <cell r="Z1407">
            <v>0</v>
          </cell>
          <cell r="AA1407">
            <v>0</v>
          </cell>
        </row>
        <row r="1408">
          <cell r="B1408" t="str">
            <v/>
          </cell>
          <cell r="C1408"/>
          <cell r="D1408" t="str">
            <v/>
          </cell>
          <cell r="W1408">
            <v>4112304</v>
          </cell>
          <cell r="X1408">
            <v>0</v>
          </cell>
          <cell r="Y1408" t="str">
            <v>A Réc.</v>
          </cell>
          <cell r="Z1408">
            <v>0</v>
          </cell>
          <cell r="AA1408">
            <v>0</v>
          </cell>
        </row>
        <row r="1409">
          <cell r="B1409" t="str">
            <v/>
          </cell>
          <cell r="C1409"/>
          <cell r="D1409" t="str">
            <v/>
          </cell>
          <cell r="W1409">
            <v>4112305</v>
          </cell>
          <cell r="X1409">
            <v>0</v>
          </cell>
          <cell r="Y1409" t="str">
            <v>A Réc.</v>
          </cell>
          <cell r="Z1409">
            <v>0</v>
          </cell>
          <cell r="AA1409">
            <v>0</v>
          </cell>
        </row>
        <row r="1410">
          <cell r="B1410" t="str">
            <v/>
          </cell>
          <cell r="C1410"/>
          <cell r="D1410" t="str">
            <v/>
          </cell>
          <cell r="W1410">
            <v>4112399</v>
          </cell>
          <cell r="X1410" t="str">
            <v>CLTS - W -X - Y - Z</v>
          </cell>
          <cell r="Y1410" t="str">
            <v>A Réc.</v>
          </cell>
          <cell r="Z1410">
            <v>0</v>
          </cell>
          <cell r="AA1410">
            <v>0</v>
          </cell>
        </row>
        <row r="1411">
          <cell r="B1411" t="str">
            <v/>
          </cell>
          <cell r="C1411"/>
          <cell r="D1411" t="str">
            <v/>
          </cell>
          <cell r="W1411">
            <v>4112510</v>
          </cell>
          <cell r="X1411" t="str">
            <v>Clts Vtes CHQ</v>
          </cell>
          <cell r="Y1411" t="str">
            <v>A Réc.</v>
          </cell>
          <cell r="Z1411">
            <v>0</v>
          </cell>
          <cell r="AA1411">
            <v>0</v>
          </cell>
        </row>
        <row r="1412">
          <cell r="B1412" t="str">
            <v/>
          </cell>
          <cell r="C1412"/>
          <cell r="D1412" t="str">
            <v/>
          </cell>
          <cell r="W1412">
            <v>4112520</v>
          </cell>
          <cell r="X1412" t="str">
            <v>Clts Vtes ESP</v>
          </cell>
          <cell r="Y1412" t="str">
            <v>A Réc.</v>
          </cell>
          <cell r="Z1412">
            <v>0</v>
          </cell>
          <cell r="AA1412">
            <v>0</v>
          </cell>
        </row>
        <row r="1413">
          <cell r="B1413" t="str">
            <v/>
          </cell>
          <cell r="C1413"/>
          <cell r="D1413" t="str">
            <v/>
          </cell>
          <cell r="W1413">
            <v>4119000</v>
          </cell>
          <cell r="X1413" t="str">
            <v>Autres CLIENTS DIVERS</v>
          </cell>
          <cell r="Y1413" t="str">
            <v>A Réc.</v>
          </cell>
          <cell r="Z1413">
            <v>0</v>
          </cell>
          <cell r="AA1413">
            <v>0</v>
          </cell>
        </row>
        <row r="1414">
          <cell r="B1414" t="str">
            <v/>
          </cell>
          <cell r="C1414"/>
          <cell r="D1414" t="str">
            <v/>
          </cell>
          <cell r="W1414">
            <v>4119100</v>
          </cell>
          <cell r="X1414" t="str">
            <v>Clients Ventes Comptant</v>
          </cell>
          <cell r="Y1414" t="str">
            <v>A Réc.</v>
          </cell>
          <cell r="Z1414">
            <v>0</v>
          </cell>
          <cell r="AA1414">
            <v>0</v>
          </cell>
        </row>
        <row r="1415">
          <cell r="B1415" t="str">
            <v/>
          </cell>
          <cell r="C1415"/>
          <cell r="D1415" t="str">
            <v/>
          </cell>
          <cell r="W1415">
            <v>4119200</v>
          </cell>
          <cell r="X1415" t="str">
            <v>CLIENTS DIVERS</v>
          </cell>
          <cell r="Y1415" t="str">
            <v>A Réc.</v>
          </cell>
          <cell r="Z1415">
            <v>0</v>
          </cell>
          <cell r="AA1415">
            <v>0</v>
          </cell>
        </row>
        <row r="1416">
          <cell r="B1416" t="str">
            <v/>
          </cell>
          <cell r="C1416"/>
          <cell r="D1416" t="str">
            <v/>
          </cell>
          <cell r="W1416">
            <v>4119999</v>
          </cell>
          <cell r="X1416" t="str">
            <v>SHAMROCK</v>
          </cell>
          <cell r="Y1416" t="str">
            <v>A Réc.</v>
          </cell>
          <cell r="Z1416">
            <v>0</v>
          </cell>
          <cell r="AA1416">
            <v>0</v>
          </cell>
        </row>
        <row r="1417">
          <cell r="B1417" t="str">
            <v/>
          </cell>
          <cell r="C1417"/>
          <cell r="D1417" t="str">
            <v/>
          </cell>
        </row>
        <row r="1418">
          <cell r="B1418" t="str">
            <v/>
          </cell>
          <cell r="C1418"/>
          <cell r="D1418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N30"/>
  <sheetViews>
    <sheetView showGridLines="0" showZeros="0" tabSelected="1" workbookViewId="0">
      <selection activeCell="E3" sqref="E3"/>
    </sheetView>
  </sheetViews>
  <sheetFormatPr baseColWidth="10" defaultRowHeight="15"/>
  <cols>
    <col min="1" max="1" width="2.7109375" customWidth="1"/>
    <col min="2" max="2" width="10" customWidth="1"/>
    <col min="3" max="4" width="3.7109375" customWidth="1"/>
    <col min="5" max="5" width="8.42578125" customWidth="1"/>
    <col min="6" max="6" width="5.85546875" customWidth="1"/>
    <col min="7" max="7" width="8.5703125" customWidth="1"/>
    <col min="8" max="8" width="13.85546875" customWidth="1"/>
    <col min="9" max="9" width="9.5703125" customWidth="1"/>
    <col min="10" max="10" width="17.5703125" customWidth="1"/>
    <col min="11" max="11" width="11.42578125" customWidth="1"/>
    <col min="12" max="12" width="12.5703125" customWidth="1"/>
    <col min="13" max="13" width="14.140625" customWidth="1"/>
    <col min="14" max="14" width="9.42578125" customWidth="1"/>
  </cols>
  <sheetData>
    <row r="6" spans="1:14">
      <c r="B6" s="1" t="s">
        <v>0</v>
      </c>
      <c r="C6" s="1" t="s">
        <v>1</v>
      </c>
      <c r="D6" s="2" t="s">
        <v>2</v>
      </c>
      <c r="E6" s="1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1" t="s">
        <v>8</v>
      </c>
      <c r="K6" s="1" t="s">
        <v>9</v>
      </c>
      <c r="L6" s="1" t="s">
        <v>10</v>
      </c>
      <c r="M6" s="1" t="s">
        <v>11</v>
      </c>
      <c r="N6" s="1" t="s">
        <v>12</v>
      </c>
    </row>
    <row r="7" spans="1:14">
      <c r="A7" s="3" t="s">
        <v>13</v>
      </c>
      <c r="B7" s="37" t="str">
        <f>IF(L7&gt;0,"F","")</f>
        <v>F</v>
      </c>
      <c r="C7" s="5" t="s">
        <v>14</v>
      </c>
      <c r="D7" s="6">
        <v>1</v>
      </c>
      <c r="E7" s="7">
        <v>42552</v>
      </c>
      <c r="F7" s="8">
        <v>42917</v>
      </c>
      <c r="G7" s="9">
        <v>4011909</v>
      </c>
      <c r="H7" s="10"/>
      <c r="I7" s="11" t="s">
        <v>15</v>
      </c>
      <c r="J7" s="10" t="s">
        <v>16</v>
      </c>
      <c r="K7" s="12">
        <v>0</v>
      </c>
      <c r="L7" s="12">
        <v>394.5</v>
      </c>
      <c r="M7" s="13" t="s">
        <v>17</v>
      </c>
      <c r="N7" s="14">
        <v>42566</v>
      </c>
    </row>
    <row r="8" spans="1:14">
      <c r="A8" s="3" t="s">
        <v>13</v>
      </c>
      <c r="B8" s="4" t="s">
        <v>18</v>
      </c>
      <c r="C8" s="5" t="s">
        <v>14</v>
      </c>
      <c r="D8" s="6">
        <v>1</v>
      </c>
      <c r="E8" s="7">
        <v>42552</v>
      </c>
      <c r="F8" s="8">
        <v>42917</v>
      </c>
      <c r="G8" s="9">
        <v>6132000</v>
      </c>
      <c r="H8" s="10"/>
      <c r="I8" s="11" t="s">
        <v>15</v>
      </c>
      <c r="J8" s="10" t="s">
        <v>16</v>
      </c>
      <c r="K8" s="12">
        <v>394.5</v>
      </c>
      <c r="L8" s="12">
        <v>0</v>
      </c>
      <c r="M8" s="13" t="s">
        <v>18</v>
      </c>
      <c r="N8" s="14" t="s">
        <v>18</v>
      </c>
    </row>
    <row r="9" spans="1:14">
      <c r="A9" s="3" t="s">
        <v>13</v>
      </c>
      <c r="B9" s="4"/>
      <c r="C9" s="5" t="s">
        <v>14</v>
      </c>
      <c r="D9" s="6">
        <v>1</v>
      </c>
      <c r="E9" s="7">
        <v>42552</v>
      </c>
      <c r="F9" s="8">
        <v>42917</v>
      </c>
      <c r="G9" s="9">
        <v>4010824</v>
      </c>
      <c r="H9" s="10"/>
      <c r="I9" s="11" t="s">
        <v>19</v>
      </c>
      <c r="J9" s="10" t="s">
        <v>27</v>
      </c>
      <c r="K9" s="12">
        <v>0</v>
      </c>
      <c r="L9" s="12">
        <v>249.99600000000001</v>
      </c>
      <c r="M9" s="32" t="s">
        <v>47</v>
      </c>
      <c r="N9" s="14">
        <v>42614</v>
      </c>
    </row>
    <row r="10" spans="1:14">
      <c r="A10" s="3" t="s">
        <v>13</v>
      </c>
      <c r="B10" s="4" t="s">
        <v>18</v>
      </c>
      <c r="C10" s="5" t="s">
        <v>14</v>
      </c>
      <c r="D10" s="6">
        <v>1</v>
      </c>
      <c r="E10" s="7">
        <v>42552</v>
      </c>
      <c r="F10" s="8">
        <v>42917</v>
      </c>
      <c r="G10" s="9">
        <v>6132000</v>
      </c>
      <c r="H10" s="10"/>
      <c r="I10" s="11" t="s">
        <v>19</v>
      </c>
      <c r="J10" s="10" t="s">
        <v>27</v>
      </c>
      <c r="K10" s="12">
        <v>158.33000000000001</v>
      </c>
      <c r="L10" s="12">
        <v>0</v>
      </c>
      <c r="M10" s="13" t="s">
        <v>18</v>
      </c>
      <c r="N10" s="14" t="s">
        <v>18</v>
      </c>
    </row>
    <row r="11" spans="1:14">
      <c r="A11" s="3" t="s">
        <v>13</v>
      </c>
      <c r="B11" s="4" t="s">
        <v>18</v>
      </c>
      <c r="C11" s="5" t="s">
        <v>14</v>
      </c>
      <c r="D11" s="6">
        <v>1</v>
      </c>
      <c r="E11" s="7">
        <v>42552</v>
      </c>
      <c r="F11" s="8">
        <v>42917</v>
      </c>
      <c r="G11" s="9">
        <v>6140000</v>
      </c>
      <c r="H11" s="10"/>
      <c r="I11" s="11" t="s">
        <v>19</v>
      </c>
      <c r="J11" s="10" t="s">
        <v>27</v>
      </c>
      <c r="K11" s="12">
        <v>50</v>
      </c>
      <c r="L11" s="12">
        <v>0</v>
      </c>
      <c r="M11" s="13" t="s">
        <v>18</v>
      </c>
      <c r="N11" s="14" t="s">
        <v>18</v>
      </c>
    </row>
    <row r="12" spans="1:14">
      <c r="A12" s="3" t="s">
        <v>13</v>
      </c>
      <c r="B12" s="4" t="s">
        <v>18</v>
      </c>
      <c r="C12" s="5" t="s">
        <v>14</v>
      </c>
      <c r="D12" s="6">
        <v>1</v>
      </c>
      <c r="E12" s="7">
        <v>42552</v>
      </c>
      <c r="F12" s="8">
        <v>42917</v>
      </c>
      <c r="G12" s="9">
        <v>4456600</v>
      </c>
      <c r="H12" s="10"/>
      <c r="I12" s="11" t="s">
        <v>19</v>
      </c>
      <c r="J12" s="10" t="s">
        <v>27</v>
      </c>
      <c r="K12" s="12">
        <v>41.666000000000004</v>
      </c>
      <c r="L12" s="12">
        <v>0</v>
      </c>
      <c r="M12" s="13" t="s">
        <v>18</v>
      </c>
      <c r="N12" s="14" t="s">
        <v>18</v>
      </c>
    </row>
    <row r="13" spans="1:14">
      <c r="A13" s="3" t="s">
        <v>13</v>
      </c>
      <c r="B13" s="4"/>
      <c r="C13" s="5" t="s">
        <v>14</v>
      </c>
      <c r="D13" s="6">
        <v>20</v>
      </c>
      <c r="E13" s="7">
        <v>42571</v>
      </c>
      <c r="F13" s="8">
        <v>42936</v>
      </c>
      <c r="G13" s="9">
        <v>4016000</v>
      </c>
      <c r="H13" s="10"/>
      <c r="I13" s="15" t="s">
        <v>32</v>
      </c>
      <c r="J13" s="38" t="s">
        <v>52</v>
      </c>
      <c r="K13" s="12">
        <v>0</v>
      </c>
      <c r="L13" s="12">
        <v>211.5</v>
      </c>
      <c r="M13" s="13" t="s">
        <v>24</v>
      </c>
      <c r="N13" s="14">
        <v>42936</v>
      </c>
    </row>
    <row r="14" spans="1:14">
      <c r="A14" s="3" t="s">
        <v>13</v>
      </c>
      <c r="B14" s="4"/>
      <c r="C14" s="5" t="s">
        <v>14</v>
      </c>
      <c r="D14" s="6">
        <v>20</v>
      </c>
      <c r="E14" s="7">
        <v>42571</v>
      </c>
      <c r="F14" s="8">
        <v>42936</v>
      </c>
      <c r="G14" s="9">
        <v>6071010</v>
      </c>
      <c r="H14" s="10"/>
      <c r="I14" s="15" t="s">
        <v>32</v>
      </c>
      <c r="J14" s="38" t="s">
        <v>52</v>
      </c>
      <c r="K14" s="12">
        <v>211.5</v>
      </c>
      <c r="L14" s="12">
        <v>0</v>
      </c>
      <c r="M14" s="13" t="s">
        <v>18</v>
      </c>
      <c r="N14" s="14" t="s">
        <v>18</v>
      </c>
    </row>
    <row r="15" spans="1:14">
      <c r="A15" s="3" t="s">
        <v>13</v>
      </c>
      <c r="B15" s="4"/>
      <c r="C15" s="5" t="s">
        <v>14</v>
      </c>
      <c r="D15" s="6">
        <v>20</v>
      </c>
      <c r="E15" s="7">
        <v>42571</v>
      </c>
      <c r="F15" s="8">
        <v>42936</v>
      </c>
      <c r="G15" s="9">
        <v>4456620</v>
      </c>
      <c r="H15" s="10" t="s">
        <v>25</v>
      </c>
      <c r="I15" s="15" t="s">
        <v>32</v>
      </c>
      <c r="J15" s="38" t="s">
        <v>52</v>
      </c>
      <c r="K15" s="12">
        <v>42.3</v>
      </c>
      <c r="L15" s="12">
        <v>0</v>
      </c>
      <c r="M15" s="13" t="s">
        <v>18</v>
      </c>
      <c r="N15" s="14" t="s">
        <v>18</v>
      </c>
    </row>
    <row r="16" spans="1:14">
      <c r="A16" s="3" t="s">
        <v>13</v>
      </c>
      <c r="B16" s="4"/>
      <c r="C16" s="5" t="s">
        <v>14</v>
      </c>
      <c r="D16" s="6">
        <v>20</v>
      </c>
      <c r="E16" s="7">
        <v>42571</v>
      </c>
      <c r="F16" s="8">
        <v>42936</v>
      </c>
      <c r="G16" s="39">
        <v>4452000</v>
      </c>
      <c r="H16" s="10" t="s">
        <v>26</v>
      </c>
      <c r="I16" s="15" t="s">
        <v>32</v>
      </c>
      <c r="J16" s="38" t="s">
        <v>52</v>
      </c>
      <c r="K16" s="12">
        <v>0</v>
      </c>
      <c r="L16" s="12">
        <v>42.3</v>
      </c>
      <c r="M16" s="13" t="s">
        <v>24</v>
      </c>
      <c r="N16" s="14">
        <v>42936</v>
      </c>
    </row>
    <row r="17" spans="1:14">
      <c r="A17" s="3" t="s">
        <v>13</v>
      </c>
      <c r="B17" s="4"/>
      <c r="C17" s="5" t="s">
        <v>14</v>
      </c>
      <c r="D17" s="6">
        <v>1</v>
      </c>
      <c r="E17" s="7">
        <v>42552</v>
      </c>
      <c r="F17" s="8">
        <v>42917</v>
      </c>
      <c r="G17" s="9">
        <v>4010217</v>
      </c>
      <c r="H17" s="10"/>
      <c r="I17" s="11" t="s">
        <v>20</v>
      </c>
      <c r="J17" s="10" t="s">
        <v>21</v>
      </c>
      <c r="K17" s="12">
        <v>0</v>
      </c>
      <c r="L17" s="12">
        <v>162</v>
      </c>
      <c r="M17" s="32" t="s">
        <v>48</v>
      </c>
      <c r="N17" s="14">
        <v>42615</v>
      </c>
    </row>
    <row r="18" spans="1:14">
      <c r="A18" s="3" t="s">
        <v>13</v>
      </c>
      <c r="B18" s="4"/>
      <c r="C18" s="5" t="s">
        <v>14</v>
      </c>
      <c r="D18" s="6">
        <v>1</v>
      </c>
      <c r="E18" s="7">
        <v>42552</v>
      </c>
      <c r="F18" s="8">
        <v>42917</v>
      </c>
      <c r="G18" s="9">
        <v>6122200</v>
      </c>
      <c r="H18" s="10"/>
      <c r="I18" s="11" t="s">
        <v>20</v>
      </c>
      <c r="J18" s="10" t="s">
        <v>21</v>
      </c>
      <c r="K18" s="12">
        <v>135</v>
      </c>
      <c r="L18" s="12">
        <v>0</v>
      </c>
      <c r="M18" s="13" t="s">
        <v>18</v>
      </c>
      <c r="N18" s="14" t="s">
        <v>18</v>
      </c>
    </row>
    <row r="19" spans="1:14">
      <c r="A19" s="3" t="s">
        <v>13</v>
      </c>
      <c r="B19" s="4"/>
      <c r="C19" s="5" t="s">
        <v>14</v>
      </c>
      <c r="D19" s="6">
        <v>1</v>
      </c>
      <c r="E19" s="7">
        <v>42552</v>
      </c>
      <c r="F19" s="8">
        <v>42917</v>
      </c>
      <c r="G19" s="9">
        <v>4456600</v>
      </c>
      <c r="H19" s="10"/>
      <c r="I19" s="11" t="s">
        <v>20</v>
      </c>
      <c r="J19" s="10" t="s">
        <v>21</v>
      </c>
      <c r="K19" s="12">
        <v>27</v>
      </c>
      <c r="L19" s="12">
        <v>0</v>
      </c>
      <c r="M19" s="13" t="s">
        <v>18</v>
      </c>
      <c r="N19" s="14" t="s">
        <v>18</v>
      </c>
    </row>
    <row r="20" spans="1:14">
      <c r="A20" s="3" t="s">
        <v>13</v>
      </c>
      <c r="B20" s="4"/>
      <c r="C20" s="5" t="s">
        <v>14</v>
      </c>
      <c r="D20" s="6">
        <v>12</v>
      </c>
      <c r="E20" s="7">
        <v>42563</v>
      </c>
      <c r="F20" s="8">
        <v>42928</v>
      </c>
      <c r="G20" s="9">
        <v>4010609</v>
      </c>
      <c r="H20" s="10"/>
      <c r="I20" s="11" t="s">
        <v>22</v>
      </c>
      <c r="J20" s="10" t="s">
        <v>28</v>
      </c>
      <c r="K20" s="12">
        <v>0</v>
      </c>
      <c r="L20" s="12">
        <v>19.992000000000001</v>
      </c>
      <c r="M20" s="32" t="s">
        <v>49</v>
      </c>
      <c r="N20" s="14">
        <v>42565</v>
      </c>
    </row>
    <row r="21" spans="1:14">
      <c r="A21" s="3" t="s">
        <v>13</v>
      </c>
      <c r="B21" s="4"/>
      <c r="C21" s="5" t="s">
        <v>14</v>
      </c>
      <c r="D21" s="6">
        <v>12</v>
      </c>
      <c r="E21" s="7">
        <v>42563</v>
      </c>
      <c r="F21" s="8">
        <v>42928</v>
      </c>
      <c r="G21" s="9">
        <v>6261000</v>
      </c>
      <c r="H21" s="10"/>
      <c r="I21" s="11" t="s">
        <v>22</v>
      </c>
      <c r="J21" s="10" t="s">
        <v>28</v>
      </c>
      <c r="K21" s="12">
        <v>16.66</v>
      </c>
      <c r="L21" s="12">
        <v>0</v>
      </c>
      <c r="M21" s="13" t="s">
        <v>18</v>
      </c>
      <c r="N21" s="14" t="s">
        <v>18</v>
      </c>
    </row>
    <row r="22" spans="1:14">
      <c r="A22" s="3" t="s">
        <v>13</v>
      </c>
      <c r="B22" s="4"/>
      <c r="C22" s="5" t="s">
        <v>14</v>
      </c>
      <c r="D22" s="6">
        <v>12</v>
      </c>
      <c r="E22" s="7">
        <v>42563</v>
      </c>
      <c r="F22" s="8">
        <v>42928</v>
      </c>
      <c r="G22" s="9">
        <v>4456600</v>
      </c>
      <c r="H22" s="10"/>
      <c r="I22" s="11" t="s">
        <v>22</v>
      </c>
      <c r="J22" s="10" t="s">
        <v>28</v>
      </c>
      <c r="K22" s="12">
        <v>3.3320000000000003</v>
      </c>
      <c r="L22" s="12">
        <v>0</v>
      </c>
      <c r="M22" s="13" t="s">
        <v>18</v>
      </c>
      <c r="N22" s="14" t="s">
        <v>18</v>
      </c>
    </row>
    <row r="23" spans="1:14">
      <c r="A23" s="3" t="s">
        <v>13</v>
      </c>
      <c r="B23" s="44" t="s">
        <v>0</v>
      </c>
      <c r="C23" s="5" t="s">
        <v>14</v>
      </c>
      <c r="D23" s="6">
        <v>4</v>
      </c>
      <c r="E23" s="7">
        <v>42555</v>
      </c>
      <c r="F23" s="8">
        <v>42920</v>
      </c>
      <c r="G23" s="9">
        <v>4011903</v>
      </c>
      <c r="H23" s="10"/>
      <c r="I23" s="11" t="s">
        <v>15</v>
      </c>
      <c r="J23" s="10" t="s">
        <v>29</v>
      </c>
      <c r="K23" s="12">
        <v>0</v>
      </c>
      <c r="L23" s="12">
        <v>864.56400000000008</v>
      </c>
      <c r="M23" s="13" t="s">
        <v>18</v>
      </c>
      <c r="N23" s="14" t="s">
        <v>18</v>
      </c>
    </row>
    <row r="24" spans="1:14">
      <c r="A24" s="3" t="s">
        <v>13</v>
      </c>
      <c r="B24" s="4"/>
      <c r="C24" s="5" t="s">
        <v>14</v>
      </c>
      <c r="D24" s="6">
        <v>4</v>
      </c>
      <c r="E24" s="7">
        <v>42555</v>
      </c>
      <c r="F24" s="8">
        <v>42920</v>
      </c>
      <c r="G24" s="9">
        <v>6131000</v>
      </c>
      <c r="H24" s="10"/>
      <c r="I24" s="11" t="s">
        <v>15</v>
      </c>
      <c r="J24" s="10" t="s">
        <v>29</v>
      </c>
      <c r="K24" s="12">
        <v>720.47</v>
      </c>
      <c r="L24" s="12">
        <v>0</v>
      </c>
      <c r="M24" s="13" t="s">
        <v>18</v>
      </c>
      <c r="N24" s="14" t="s">
        <v>18</v>
      </c>
    </row>
    <row r="25" spans="1:14">
      <c r="A25" s="3" t="s">
        <v>13</v>
      </c>
      <c r="B25" s="4"/>
      <c r="C25" s="5" t="s">
        <v>14</v>
      </c>
      <c r="D25" s="6">
        <v>4</v>
      </c>
      <c r="E25" s="7">
        <v>42555</v>
      </c>
      <c r="F25" s="8">
        <v>42920</v>
      </c>
      <c r="G25" s="9">
        <v>4456600</v>
      </c>
      <c r="H25" s="10"/>
      <c r="I25" s="11" t="s">
        <v>15</v>
      </c>
      <c r="J25" s="10" t="s">
        <v>29</v>
      </c>
      <c r="K25" s="12">
        <v>144.09400000000002</v>
      </c>
      <c r="L25" s="12">
        <v>0</v>
      </c>
      <c r="M25" s="13" t="s">
        <v>18</v>
      </c>
      <c r="N25" s="14" t="s">
        <v>18</v>
      </c>
    </row>
    <row r="26" spans="1:14">
      <c r="A26" s="3" t="s">
        <v>13</v>
      </c>
      <c r="B26" s="4"/>
      <c r="C26" s="5" t="s">
        <v>14</v>
      </c>
      <c r="D26" s="6">
        <v>28</v>
      </c>
      <c r="E26" s="7">
        <v>42579</v>
      </c>
      <c r="F26" s="8">
        <v>42944</v>
      </c>
      <c r="G26" s="9">
        <v>4011401</v>
      </c>
      <c r="H26" s="10"/>
      <c r="I26" s="11" t="s">
        <v>22</v>
      </c>
      <c r="J26" s="10" t="s">
        <v>30</v>
      </c>
      <c r="K26" s="12">
        <v>0</v>
      </c>
      <c r="L26" s="12">
        <v>15.99</v>
      </c>
      <c r="M26" s="13" t="s">
        <v>18</v>
      </c>
      <c r="N26" s="14" t="s">
        <v>18</v>
      </c>
    </row>
    <row r="27" spans="1:14">
      <c r="A27" s="3" t="s">
        <v>13</v>
      </c>
      <c r="B27" s="4"/>
      <c r="C27" s="5" t="s">
        <v>14</v>
      </c>
      <c r="D27" s="6">
        <v>28</v>
      </c>
      <c r="E27" s="7">
        <v>42579</v>
      </c>
      <c r="F27" s="8">
        <v>42944</v>
      </c>
      <c r="G27" s="9">
        <v>6261000</v>
      </c>
      <c r="H27" s="10"/>
      <c r="I27" s="11" t="s">
        <v>22</v>
      </c>
      <c r="J27" s="10" t="s">
        <v>30</v>
      </c>
      <c r="K27" s="12">
        <v>13.33</v>
      </c>
      <c r="L27" s="12">
        <v>0</v>
      </c>
      <c r="M27" s="13" t="s">
        <v>18</v>
      </c>
      <c r="N27" s="14" t="s">
        <v>18</v>
      </c>
    </row>
    <row r="28" spans="1:14">
      <c r="A28" s="3" t="s">
        <v>13</v>
      </c>
      <c r="B28" s="4"/>
      <c r="C28" s="5" t="s">
        <v>14</v>
      </c>
      <c r="D28" s="6">
        <v>28</v>
      </c>
      <c r="E28" s="7">
        <v>42579</v>
      </c>
      <c r="F28" s="8">
        <v>42944</v>
      </c>
      <c r="G28" s="9">
        <v>4456600</v>
      </c>
      <c r="H28" s="10"/>
      <c r="I28" s="11" t="s">
        <v>22</v>
      </c>
      <c r="J28" s="10" t="s">
        <v>30</v>
      </c>
      <c r="K28" s="12">
        <v>2.66</v>
      </c>
      <c r="L28" s="12">
        <v>0</v>
      </c>
      <c r="M28" s="13" t="s">
        <v>18</v>
      </c>
      <c r="N28" s="14" t="s">
        <v>18</v>
      </c>
    </row>
    <row r="29" spans="1:14">
      <c r="A29" s="3" t="s">
        <v>13</v>
      </c>
      <c r="B29" s="4"/>
      <c r="C29" s="5" t="s">
        <v>14</v>
      </c>
      <c r="D29" s="6">
        <v>1</v>
      </c>
      <c r="E29" s="7">
        <v>42552</v>
      </c>
      <c r="F29" s="8">
        <v>42917</v>
      </c>
      <c r="G29" s="9">
        <v>6160000</v>
      </c>
      <c r="H29" s="10"/>
      <c r="I29" s="11" t="s">
        <v>23</v>
      </c>
      <c r="J29" s="10" t="s">
        <v>31</v>
      </c>
      <c r="K29" s="12">
        <v>282</v>
      </c>
      <c r="L29" s="12">
        <v>0</v>
      </c>
      <c r="M29" s="13" t="s">
        <v>18</v>
      </c>
      <c r="N29" s="14" t="s">
        <v>18</v>
      </c>
    </row>
    <row r="30" spans="1:14">
      <c r="A30" s="3" t="s">
        <v>13</v>
      </c>
      <c r="B30" s="44" t="s">
        <v>0</v>
      </c>
      <c r="C30" s="5" t="s">
        <v>14</v>
      </c>
      <c r="D30" s="6">
        <v>1</v>
      </c>
      <c r="E30" s="7">
        <v>42552</v>
      </c>
      <c r="F30" s="8">
        <v>42917</v>
      </c>
      <c r="G30" s="9">
        <v>4011306</v>
      </c>
      <c r="H30" s="10"/>
      <c r="I30" s="11" t="s">
        <v>23</v>
      </c>
      <c r="J30" s="10" t="s">
        <v>31</v>
      </c>
      <c r="K30" s="12">
        <v>0</v>
      </c>
      <c r="L30" s="12">
        <v>282</v>
      </c>
      <c r="M30" s="13" t="s">
        <v>18</v>
      </c>
      <c r="N30" s="14" t="s">
        <v>18</v>
      </c>
    </row>
  </sheetData>
  <conditionalFormatting sqref="C7:N30">
    <cfRule type="expression" dxfId="10" priority="13" stopIfTrue="1">
      <formula>ISNUMBER(SEARCH("530000",$G7))</formula>
    </cfRule>
    <cfRule type="expression" dxfId="9" priority="14" stopIfTrue="1">
      <formula>ISNUMBER(SEARCH("5122000",$G7))</formula>
    </cfRule>
    <cfRule type="expression" dxfId="8" priority="15" stopIfTrue="1">
      <formula>ISNUMBER(SEARCH("5123000",$G7))</formula>
    </cfRule>
    <cfRule type="expression" dxfId="7" priority="16" stopIfTrue="1">
      <formula>ISNUMBER(SEARCH("5121000",$G7))</formula>
    </cfRule>
  </conditionalFormatting>
  <conditionalFormatting sqref="M7:M30">
    <cfRule type="expression" dxfId="6" priority="9" stopIfTrue="1">
      <formula>ISNUMBER(SEARCH("530000",#REF!))</formula>
    </cfRule>
    <cfRule type="expression" dxfId="5" priority="10" stopIfTrue="1">
      <formula>ISNUMBER(SEARCH("5122000",#REF!))</formula>
    </cfRule>
    <cfRule type="expression" dxfId="4" priority="11" stopIfTrue="1">
      <formula>ISNUMBER(SEARCH("5123000",#REF!))</formula>
    </cfRule>
    <cfRule type="expression" dxfId="3" priority="12" stopIfTrue="1">
      <formula>ISNUMBER(SEARCH("5121000",#REF!))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O33"/>
  <sheetViews>
    <sheetView showGridLines="0" topLeftCell="A2" workbookViewId="0">
      <selection activeCell="F6" sqref="F6"/>
    </sheetView>
  </sheetViews>
  <sheetFormatPr baseColWidth="10" defaultRowHeight="15"/>
  <cols>
    <col min="1" max="1" width="7" customWidth="1"/>
    <col min="2" max="2" width="10.5703125" customWidth="1"/>
    <col min="3" max="3" width="8.85546875" customWidth="1"/>
    <col min="4" max="4" width="16" customWidth="1"/>
    <col min="5" max="5" width="20" customWidth="1"/>
    <col min="6" max="6" width="12.5703125" customWidth="1"/>
    <col min="7" max="8" width="11" customWidth="1"/>
    <col min="9" max="9" width="12" customWidth="1"/>
    <col min="10" max="10" width="8.42578125" customWidth="1"/>
    <col min="11" max="11" width="11" customWidth="1"/>
    <col min="12" max="12" width="13.7109375" customWidth="1"/>
    <col min="14" max="14" width="9.140625" customWidth="1"/>
    <col min="15" max="15" width="9.28515625" customWidth="1"/>
  </cols>
  <sheetData>
    <row r="2" spans="1:15">
      <c r="B2" s="40" t="s">
        <v>46</v>
      </c>
      <c r="C2" s="41"/>
    </row>
    <row r="3" spans="1:15">
      <c r="B3" s="42">
        <f ca="1">NOW()</f>
        <v>42926.723822916669</v>
      </c>
      <c r="C3" s="43"/>
      <c r="E3" s="33" t="s">
        <v>50</v>
      </c>
      <c r="F3" s="34">
        <f>SUM(O10:O1525)</f>
        <v>1146.5640000000001</v>
      </c>
    </row>
    <row r="4" spans="1:15">
      <c r="E4" s="35" t="s">
        <v>51</v>
      </c>
      <c r="F4" s="36">
        <f>SUBTOTAL(9,O10:O1525)</f>
        <v>1146.5640000000001</v>
      </c>
    </row>
    <row r="9" spans="1:15" ht="25.5">
      <c r="A9" s="16" t="s">
        <v>0</v>
      </c>
      <c r="B9" s="17" t="s">
        <v>33</v>
      </c>
      <c r="C9" s="17" t="s">
        <v>34</v>
      </c>
      <c r="D9" s="17" t="s">
        <v>35</v>
      </c>
      <c r="E9" s="17" t="s">
        <v>36</v>
      </c>
      <c r="F9" s="17" t="s">
        <v>37</v>
      </c>
      <c r="G9" s="17" t="s">
        <v>38</v>
      </c>
      <c r="H9" s="17" t="s">
        <v>39</v>
      </c>
      <c r="I9" s="17" t="s">
        <v>40</v>
      </c>
      <c r="J9" s="18" t="s">
        <v>41</v>
      </c>
      <c r="K9" s="17" t="s">
        <v>42</v>
      </c>
      <c r="L9" s="17" t="s">
        <v>43</v>
      </c>
      <c r="M9" s="19" t="s">
        <v>44</v>
      </c>
      <c r="N9" s="19" t="s">
        <v>3</v>
      </c>
      <c r="O9" s="20" t="s">
        <v>45</v>
      </c>
    </row>
    <row r="10" spans="1:15">
      <c r="A10" s="21" t="str">
        <f>IF(Journaux!B7="F","F","")</f>
        <v>F</v>
      </c>
      <c r="B10" s="22" t="str">
        <f>IF(Journaux!$B7="F",Journaux!I7,"")</f>
        <v>Loyer</v>
      </c>
      <c r="C10" s="22">
        <f>IF(Journaux!$B7="F",Journaux!G7,"")</f>
        <v>4011909</v>
      </c>
      <c r="D10" s="23"/>
      <c r="E10" s="22" t="str">
        <f>IF(Journaux!$B7="F",Journaux!J7,"")</f>
        <v>Algeco juil-17 Loyer</v>
      </c>
      <c r="F10" s="24">
        <f>IF(Journaux!$B7="F",Journaux!L7,"")</f>
        <v>394.5</v>
      </c>
      <c r="G10" s="25">
        <f>IF(Journaux!$B7="F",Journaux!E7,"")</f>
        <v>42552</v>
      </c>
      <c r="H10" s="26">
        <f t="shared" ref="H10" si="0">IF(G10="","",IF(VLOOKUP(C10,DateEcheance,4,0)=0,G10+VLOOKUP(C10,DateEcheance,5,0),EOMONTH(G10,VLOOKUP(C10,DateEcheance,4,0))+VLOOKUP(C10,DateEcheance,5,0)))</f>
        <v>42567</v>
      </c>
      <c r="I10" s="27" t="str">
        <f ca="1">IF(AND($B$3&gt;H10,K10=""),""&amp;DATEDIF(H10,$B$3,"d")&amp;" jours","")</f>
        <v/>
      </c>
      <c r="J10" s="28" t="str">
        <f t="shared" ref="J10" si="1">IF(L10&lt;&gt;"","Payé le",F10)</f>
        <v>Payé le</v>
      </c>
      <c r="K10" s="29">
        <f>IF(Journaux!$B7="F",Journaux!N7,"")</f>
        <v>42566</v>
      </c>
      <c r="L10" s="25" t="str">
        <f>IF(Journaux!$B7="F",Journaux!M7,"")</f>
        <v>R 760 ChqCMCE</v>
      </c>
      <c r="M10" s="28"/>
      <c r="N10" s="30"/>
      <c r="O10" s="31">
        <f>IF(ISTEXT(J10),0,IF(AND(J10&lt;=0,M10=0),J10-M10,J10-M10))</f>
        <v>0</v>
      </c>
    </row>
    <row r="11" spans="1:15">
      <c r="A11" s="21" t="str">
        <f>IF(Journaux!B8="F","F","")</f>
        <v/>
      </c>
      <c r="B11" s="22" t="str">
        <f>IF(Journaux!$B8="F",Journaux!I8,"")</f>
        <v/>
      </c>
      <c r="C11" s="22" t="str">
        <f>IF(Journaux!$B8="F",Journaux!G8,"")</f>
        <v/>
      </c>
      <c r="D11" s="23"/>
      <c r="E11" s="22" t="str">
        <f>IF(Journaux!$B8="F",Journaux!J8,"")</f>
        <v/>
      </c>
      <c r="F11" s="24" t="str">
        <f>IF(Journaux!$B8="F",Journaux!L8,"")</f>
        <v/>
      </c>
      <c r="G11" s="25" t="str">
        <f>IF(Journaux!$B8="F",Journaux!E8,"")</f>
        <v/>
      </c>
      <c r="H11" s="26" t="str">
        <f t="shared" ref="H11:H28" si="2">IF(G11="","",IF(VLOOKUP(C11,DateEcheance,4,0)=0,G11+VLOOKUP(C11,DateEcheance,5,0),EOMONTH(G11,VLOOKUP(C11,DateEcheance,4,0))+VLOOKUP(C11,DateEcheance,5,0)))</f>
        <v/>
      </c>
      <c r="I11" s="27" t="str">
        <f t="shared" ref="I11:I28" ca="1" si="3">IF(AND($B$3&gt;H11,K11=""),""&amp;DATEDIF(H11,$B$3,"d")&amp;" jours","")</f>
        <v/>
      </c>
      <c r="J11" s="28" t="str">
        <f t="shared" ref="J11:J28" si="4">IF(L11&lt;&gt;"","Payé le",F11)</f>
        <v/>
      </c>
      <c r="K11" s="29" t="str">
        <f>IF(Journaux!$B8="F",Journaux!N8,"")</f>
        <v/>
      </c>
      <c r="L11" s="25" t="str">
        <f>IF(Journaux!$B8="F",Journaux!M8,"")</f>
        <v/>
      </c>
      <c r="M11" s="28"/>
      <c r="N11" s="30"/>
      <c r="O11" s="31">
        <f t="shared" ref="O11:O28" si="5">IF(ISTEXT(J11),0,IF(AND(J11&lt;=0,M11=0),J11-M11,J11-M11))</f>
        <v>0</v>
      </c>
    </row>
    <row r="12" spans="1:15">
      <c r="A12" s="21" t="str">
        <f>IF(Journaux!B9="F","F","")</f>
        <v/>
      </c>
      <c r="B12" s="22" t="str">
        <f>IF(Journaux!$B9="F",Journaux!I9,"")</f>
        <v/>
      </c>
      <c r="C12" s="22" t="str">
        <f>IF(Journaux!$B9="F",Journaux!G9,"")</f>
        <v/>
      </c>
      <c r="D12" s="23"/>
      <c r="E12" s="22" t="str">
        <f>IF(Journaux!$B9="F",Journaux!J9,"")</f>
        <v/>
      </c>
      <c r="F12" s="24" t="str">
        <f>IF(Journaux!$B9="F",Journaux!L9,"")</f>
        <v/>
      </c>
      <c r="G12" s="25" t="str">
        <f>IF(Journaux!$B9="F",Journaux!E9,"")</f>
        <v/>
      </c>
      <c r="H12" s="26" t="str">
        <f t="shared" si="2"/>
        <v/>
      </c>
      <c r="I12" s="27" t="str">
        <f t="shared" ca="1" si="3"/>
        <v/>
      </c>
      <c r="J12" s="28" t="str">
        <f t="shared" si="4"/>
        <v/>
      </c>
      <c r="K12" s="29" t="str">
        <f>IF(Journaux!$B9="F",Journaux!N9,"")</f>
        <v/>
      </c>
      <c r="L12" s="25" t="str">
        <f>IF(Journaux!$B9="F",Journaux!M9,"")</f>
        <v/>
      </c>
      <c r="M12" s="28"/>
      <c r="N12" s="30"/>
      <c r="O12" s="31">
        <f t="shared" si="5"/>
        <v>0</v>
      </c>
    </row>
    <row r="13" spans="1:15">
      <c r="A13" s="21" t="str">
        <f>IF(Journaux!B10="F","F","")</f>
        <v/>
      </c>
      <c r="B13" s="22" t="str">
        <f>IF(Journaux!$B10="F",Journaux!I10,"")</f>
        <v/>
      </c>
      <c r="C13" s="22" t="str">
        <f>IF(Journaux!$B10="F",Journaux!G10,"")</f>
        <v/>
      </c>
      <c r="D13" s="23"/>
      <c r="E13" s="22" t="str">
        <f>IF(Journaux!$B10="F",Journaux!J10,"")</f>
        <v/>
      </c>
      <c r="F13" s="24" t="str">
        <f>IF(Journaux!$B10="F",Journaux!L10,"")</f>
        <v/>
      </c>
      <c r="G13" s="25" t="str">
        <f>IF(Journaux!$B10="F",Journaux!E10,"")</f>
        <v/>
      </c>
      <c r="H13" s="26" t="str">
        <f t="shared" si="2"/>
        <v/>
      </c>
      <c r="I13" s="27" t="str">
        <f t="shared" ca="1" si="3"/>
        <v/>
      </c>
      <c r="J13" s="28" t="str">
        <f t="shared" si="4"/>
        <v/>
      </c>
      <c r="K13" s="29" t="str">
        <f>IF(Journaux!$B10="F",Journaux!N10,"")</f>
        <v/>
      </c>
      <c r="L13" s="25" t="str">
        <f>IF(Journaux!$B10="F",Journaux!M10,"")</f>
        <v/>
      </c>
      <c r="M13" s="28"/>
      <c r="N13" s="30"/>
      <c r="O13" s="31">
        <f t="shared" si="5"/>
        <v>0</v>
      </c>
    </row>
    <row r="14" spans="1:15">
      <c r="A14" s="21" t="str">
        <f>IF(Journaux!B11="F","F","")</f>
        <v/>
      </c>
      <c r="B14" s="22" t="str">
        <f>IF(Journaux!$B11="F",Journaux!I11,"")</f>
        <v/>
      </c>
      <c r="C14" s="22" t="str">
        <f>IF(Journaux!$B11="F",Journaux!G11,"")</f>
        <v/>
      </c>
      <c r="D14" s="23"/>
      <c r="E14" s="22" t="str">
        <f>IF(Journaux!$B11="F",Journaux!J11,"")</f>
        <v/>
      </c>
      <c r="F14" s="24" t="str">
        <f>IF(Journaux!$B11="F",Journaux!L11,"")</f>
        <v/>
      </c>
      <c r="G14" s="25" t="str">
        <f>IF(Journaux!$B11="F",Journaux!E11,"")</f>
        <v/>
      </c>
      <c r="H14" s="26" t="str">
        <f t="shared" si="2"/>
        <v/>
      </c>
      <c r="I14" s="27" t="str">
        <f t="shared" ca="1" si="3"/>
        <v/>
      </c>
      <c r="J14" s="28" t="str">
        <f t="shared" si="4"/>
        <v/>
      </c>
      <c r="K14" s="29" t="str">
        <f>IF(Journaux!$B11="F",Journaux!N11,"")</f>
        <v/>
      </c>
      <c r="L14" s="25" t="str">
        <f>IF(Journaux!$B11="F",Journaux!M11,"")</f>
        <v/>
      </c>
      <c r="M14" s="28"/>
      <c r="N14" s="30"/>
      <c r="O14" s="31">
        <f t="shared" si="5"/>
        <v>0</v>
      </c>
    </row>
    <row r="15" spans="1:15">
      <c r="A15" s="21" t="str">
        <f>IF(Journaux!B12="F","F","")</f>
        <v/>
      </c>
      <c r="B15" s="22" t="str">
        <f>IF(Journaux!$B12="F",Journaux!I12,"")</f>
        <v/>
      </c>
      <c r="C15" s="22" t="str">
        <f>IF(Journaux!$B12="F",Journaux!G12,"")</f>
        <v/>
      </c>
      <c r="D15" s="23"/>
      <c r="E15" s="22" t="str">
        <f>IF(Journaux!$B12="F",Journaux!J12,"")</f>
        <v/>
      </c>
      <c r="F15" s="24" t="str">
        <f>IF(Journaux!$B12="F",Journaux!L12,"")</f>
        <v/>
      </c>
      <c r="G15" s="25" t="str">
        <f>IF(Journaux!$B12="F",Journaux!E12,"")</f>
        <v/>
      </c>
      <c r="H15" s="26" t="str">
        <f t="shared" si="2"/>
        <v/>
      </c>
      <c r="I15" s="27" t="str">
        <f t="shared" ca="1" si="3"/>
        <v/>
      </c>
      <c r="J15" s="28" t="str">
        <f t="shared" si="4"/>
        <v/>
      </c>
      <c r="K15" s="29" t="str">
        <f>IF(Journaux!$B12="F",Journaux!N12,"")</f>
        <v/>
      </c>
      <c r="L15" s="25" t="str">
        <f>IF(Journaux!$B12="F",Journaux!M12,"")</f>
        <v/>
      </c>
      <c r="M15" s="28"/>
      <c r="N15" s="30"/>
      <c r="O15" s="31">
        <f t="shared" si="5"/>
        <v>0</v>
      </c>
    </row>
    <row r="16" spans="1:15">
      <c r="A16" s="21" t="str">
        <f>IF(Journaux!B13="F","F","")</f>
        <v/>
      </c>
      <c r="B16" s="22" t="str">
        <f>IF(Journaux!$B13="F",Journaux!I13,"")</f>
        <v/>
      </c>
      <c r="C16" s="22" t="str">
        <f>IF(Journaux!$B13="F",Journaux!G13,"")</f>
        <v/>
      </c>
      <c r="D16" s="23"/>
      <c r="E16" s="22" t="str">
        <f>IF(Journaux!$B13="F",Journaux!J13,"")</f>
        <v/>
      </c>
      <c r="F16" s="24" t="str">
        <f>IF(Journaux!$B13="F",Journaux!L13,"")</f>
        <v/>
      </c>
      <c r="G16" s="25" t="str">
        <f>IF(Journaux!$B13="F",Journaux!E13,"")</f>
        <v/>
      </c>
      <c r="H16" s="26" t="str">
        <f t="shared" si="2"/>
        <v/>
      </c>
      <c r="I16" s="27" t="str">
        <f t="shared" ca="1" si="3"/>
        <v/>
      </c>
      <c r="J16" s="28" t="str">
        <f t="shared" si="4"/>
        <v/>
      </c>
      <c r="K16" s="29" t="str">
        <f>IF(Journaux!$B13="F",Journaux!N13,"")</f>
        <v/>
      </c>
      <c r="L16" s="25" t="str">
        <f>IF(Journaux!$B13="F",Journaux!M13,"")</f>
        <v/>
      </c>
      <c r="M16" s="28"/>
      <c r="N16" s="30"/>
      <c r="O16" s="31">
        <f t="shared" si="5"/>
        <v>0</v>
      </c>
    </row>
    <row r="17" spans="1:15">
      <c r="A17" s="21" t="str">
        <f>IF(Journaux!B14="F","F","")</f>
        <v/>
      </c>
      <c r="B17" s="22" t="str">
        <f>IF(Journaux!$B14="F",Journaux!I14,"")</f>
        <v/>
      </c>
      <c r="C17" s="22" t="str">
        <f>IF(Journaux!$B14="F",Journaux!G14,"")</f>
        <v/>
      </c>
      <c r="D17" s="23"/>
      <c r="E17" s="22" t="str">
        <f>IF(Journaux!$B14="F",Journaux!J14,"")</f>
        <v/>
      </c>
      <c r="F17" s="24" t="str">
        <f>IF(Journaux!$B14="F",Journaux!L14,"")</f>
        <v/>
      </c>
      <c r="G17" s="25" t="str">
        <f>IF(Journaux!$B14="F",Journaux!E14,"")</f>
        <v/>
      </c>
      <c r="H17" s="26" t="str">
        <f t="shared" si="2"/>
        <v/>
      </c>
      <c r="I17" s="27" t="str">
        <f t="shared" ca="1" si="3"/>
        <v/>
      </c>
      <c r="J17" s="28" t="str">
        <f t="shared" si="4"/>
        <v/>
      </c>
      <c r="K17" s="29" t="str">
        <f>IF(Journaux!$B14="F",Journaux!N14,"")</f>
        <v/>
      </c>
      <c r="L17" s="25" t="str">
        <f>IF(Journaux!$B14="F",Journaux!M14,"")</f>
        <v/>
      </c>
      <c r="M17" s="28"/>
      <c r="N17" s="30"/>
      <c r="O17" s="31">
        <f t="shared" si="5"/>
        <v>0</v>
      </c>
    </row>
    <row r="18" spans="1:15">
      <c r="A18" s="21" t="str">
        <f>IF(Journaux!B15="F","F","")</f>
        <v/>
      </c>
      <c r="B18" s="22" t="str">
        <f>IF(Journaux!$B15="F",Journaux!I15,"")</f>
        <v/>
      </c>
      <c r="C18" s="22" t="str">
        <f>IF(Journaux!$B15="F",Journaux!G15,"")</f>
        <v/>
      </c>
      <c r="D18" s="23"/>
      <c r="E18" s="22" t="str">
        <f>IF(Journaux!$B15="F",Journaux!J15,"")</f>
        <v/>
      </c>
      <c r="F18" s="24" t="str">
        <f>IF(Journaux!$B15="F",Journaux!L15,"")</f>
        <v/>
      </c>
      <c r="G18" s="25" t="str">
        <f>IF(Journaux!$B15="F",Journaux!E15,"")</f>
        <v/>
      </c>
      <c r="H18" s="26" t="str">
        <f t="shared" si="2"/>
        <v/>
      </c>
      <c r="I18" s="27" t="str">
        <f t="shared" ca="1" si="3"/>
        <v/>
      </c>
      <c r="J18" s="28" t="str">
        <f t="shared" si="4"/>
        <v/>
      </c>
      <c r="K18" s="29" t="str">
        <f>IF(Journaux!$B15="F",Journaux!N15,"")</f>
        <v/>
      </c>
      <c r="L18" s="25" t="str">
        <f>IF(Journaux!$B15="F",Journaux!M15,"")</f>
        <v/>
      </c>
      <c r="M18" s="28"/>
      <c r="N18" s="30"/>
      <c r="O18" s="31">
        <f t="shared" si="5"/>
        <v>0</v>
      </c>
    </row>
    <row r="19" spans="1:15">
      <c r="A19" s="21" t="str">
        <f>IF(Journaux!B16="F","F","")</f>
        <v/>
      </c>
      <c r="B19" s="22" t="str">
        <f>IF(Journaux!$B16="F",Journaux!I16,"")</f>
        <v/>
      </c>
      <c r="C19" s="22" t="str">
        <f>IF(Journaux!$B16="F",Journaux!G16,"")</f>
        <v/>
      </c>
      <c r="D19" s="23"/>
      <c r="E19" s="22" t="str">
        <f>IF(Journaux!$B16="F",Journaux!J16,"")</f>
        <v/>
      </c>
      <c r="F19" s="24" t="str">
        <f>IF(Journaux!$B16="F",Journaux!L16,"")</f>
        <v/>
      </c>
      <c r="G19" s="25" t="str">
        <f>IF(Journaux!$B16="F",Journaux!E16,"")</f>
        <v/>
      </c>
      <c r="H19" s="26" t="str">
        <f t="shared" si="2"/>
        <v/>
      </c>
      <c r="I19" s="27" t="str">
        <f t="shared" ca="1" si="3"/>
        <v/>
      </c>
      <c r="J19" s="28" t="str">
        <f t="shared" si="4"/>
        <v/>
      </c>
      <c r="K19" s="29" t="str">
        <f>IF(Journaux!$B16="F",Journaux!N16,"")</f>
        <v/>
      </c>
      <c r="L19" s="25" t="str">
        <f>IF(Journaux!$B16="F",Journaux!M16,"")</f>
        <v/>
      </c>
      <c r="M19" s="28"/>
      <c r="N19" s="30"/>
      <c r="O19" s="31">
        <f t="shared" si="5"/>
        <v>0</v>
      </c>
    </row>
    <row r="20" spans="1:15">
      <c r="A20" s="21" t="str">
        <f>IF(Journaux!B17="F","F","")</f>
        <v/>
      </c>
      <c r="B20" s="22" t="str">
        <f>IF(Journaux!$B17="F",Journaux!I17,"")</f>
        <v/>
      </c>
      <c r="C20" s="22" t="str">
        <f>IF(Journaux!$B17="F",Journaux!G17,"")</f>
        <v/>
      </c>
      <c r="D20" s="23"/>
      <c r="E20" s="22" t="str">
        <f>IF(Journaux!$B17="F",Journaux!J17,"")</f>
        <v/>
      </c>
      <c r="F20" s="24" t="str">
        <f>IF(Journaux!$B17="F",Journaux!L17,"")</f>
        <v/>
      </c>
      <c r="G20" s="25" t="str">
        <f>IF(Journaux!$B17="F",Journaux!E17,"")</f>
        <v/>
      </c>
      <c r="H20" s="26" t="str">
        <f t="shared" si="2"/>
        <v/>
      </c>
      <c r="I20" s="27" t="str">
        <f t="shared" ca="1" si="3"/>
        <v/>
      </c>
      <c r="J20" s="28" t="str">
        <f t="shared" si="4"/>
        <v/>
      </c>
      <c r="K20" s="29" t="str">
        <f>IF(Journaux!$B17="F",Journaux!N17,"")</f>
        <v/>
      </c>
      <c r="L20" s="25" t="str">
        <f>IF(Journaux!$B17="F",Journaux!M17,"")</f>
        <v/>
      </c>
      <c r="M20" s="28"/>
      <c r="N20" s="30"/>
      <c r="O20" s="31">
        <f t="shared" si="5"/>
        <v>0</v>
      </c>
    </row>
    <row r="21" spans="1:15">
      <c r="A21" s="21" t="str">
        <f>IF(Journaux!B18="F","F","")</f>
        <v/>
      </c>
      <c r="B21" s="22" t="str">
        <f>IF(Journaux!$B18="F",Journaux!I18,"")</f>
        <v/>
      </c>
      <c r="C21" s="22" t="str">
        <f>IF(Journaux!$B18="F",Journaux!G18,"")</f>
        <v/>
      </c>
      <c r="D21" s="23"/>
      <c r="E21" s="22" t="str">
        <f>IF(Journaux!$B18="F",Journaux!J18,"")</f>
        <v/>
      </c>
      <c r="F21" s="24" t="str">
        <f>IF(Journaux!$B18="F",Journaux!L18,"")</f>
        <v/>
      </c>
      <c r="G21" s="25" t="str">
        <f>IF(Journaux!$B18="F",Journaux!E18,"")</f>
        <v/>
      </c>
      <c r="H21" s="26" t="str">
        <f t="shared" si="2"/>
        <v/>
      </c>
      <c r="I21" s="27" t="str">
        <f t="shared" ca="1" si="3"/>
        <v/>
      </c>
      <c r="J21" s="28" t="str">
        <f t="shared" si="4"/>
        <v/>
      </c>
      <c r="K21" s="29" t="str">
        <f>IF(Journaux!$B18="F",Journaux!N18,"")</f>
        <v/>
      </c>
      <c r="L21" s="25" t="str">
        <f>IF(Journaux!$B18="F",Journaux!M18,"")</f>
        <v/>
      </c>
      <c r="M21" s="28"/>
      <c r="N21" s="30"/>
      <c r="O21" s="31">
        <f t="shared" si="5"/>
        <v>0</v>
      </c>
    </row>
    <row r="22" spans="1:15">
      <c r="A22" s="21" t="str">
        <f>IF(Journaux!B19="F","F","")</f>
        <v/>
      </c>
      <c r="B22" s="22" t="str">
        <f>IF(Journaux!$B19="F",Journaux!I19,"")</f>
        <v/>
      </c>
      <c r="C22" s="22" t="str">
        <f>IF(Journaux!$B19="F",Journaux!G19,"")</f>
        <v/>
      </c>
      <c r="D22" s="23"/>
      <c r="E22" s="22" t="str">
        <f>IF(Journaux!$B19="F",Journaux!J19,"")</f>
        <v/>
      </c>
      <c r="F22" s="24" t="str">
        <f>IF(Journaux!$B19="F",Journaux!L19,"")</f>
        <v/>
      </c>
      <c r="G22" s="25" t="str">
        <f>IF(Journaux!$B19="F",Journaux!E19,"")</f>
        <v/>
      </c>
      <c r="H22" s="26" t="str">
        <f t="shared" si="2"/>
        <v/>
      </c>
      <c r="I22" s="27" t="str">
        <f t="shared" ca="1" si="3"/>
        <v/>
      </c>
      <c r="J22" s="28" t="str">
        <f t="shared" si="4"/>
        <v/>
      </c>
      <c r="K22" s="29" t="str">
        <f>IF(Journaux!$B19="F",Journaux!N19,"")</f>
        <v/>
      </c>
      <c r="L22" s="25" t="str">
        <f>IF(Journaux!$B19="F",Journaux!M19,"")</f>
        <v/>
      </c>
      <c r="M22" s="28"/>
      <c r="N22" s="30"/>
      <c r="O22" s="31">
        <f t="shared" si="5"/>
        <v>0</v>
      </c>
    </row>
    <row r="23" spans="1:15">
      <c r="A23" s="21" t="str">
        <f>IF(Journaux!B20="F","F","")</f>
        <v/>
      </c>
      <c r="B23" s="22" t="str">
        <f>IF(Journaux!$B20="F",Journaux!I20,"")</f>
        <v/>
      </c>
      <c r="C23" s="22" t="str">
        <f>IF(Journaux!$B20="F",Journaux!G20,"")</f>
        <v/>
      </c>
      <c r="D23" s="23"/>
      <c r="E23" s="22" t="str">
        <f>IF(Journaux!$B20="F",Journaux!J20,"")</f>
        <v/>
      </c>
      <c r="F23" s="24" t="str">
        <f>IF(Journaux!$B20="F",Journaux!L20,"")</f>
        <v/>
      </c>
      <c r="G23" s="25" t="str">
        <f>IF(Journaux!$B20="F",Journaux!E20,"")</f>
        <v/>
      </c>
      <c r="H23" s="26" t="str">
        <f t="shared" si="2"/>
        <v/>
      </c>
      <c r="I23" s="27" t="str">
        <f t="shared" ca="1" si="3"/>
        <v/>
      </c>
      <c r="J23" s="28" t="str">
        <f t="shared" si="4"/>
        <v/>
      </c>
      <c r="K23" s="29" t="str">
        <f>IF(Journaux!$B20="F",Journaux!N20,"")</f>
        <v/>
      </c>
      <c r="L23" s="25" t="str">
        <f>IF(Journaux!$B20="F",Journaux!M20,"")</f>
        <v/>
      </c>
      <c r="M23" s="28"/>
      <c r="N23" s="30"/>
      <c r="O23" s="31">
        <f t="shared" si="5"/>
        <v>0</v>
      </c>
    </row>
    <row r="24" spans="1:15">
      <c r="A24" s="21" t="str">
        <f>IF(Journaux!B21="F","F","")</f>
        <v/>
      </c>
      <c r="B24" s="22" t="str">
        <f>IF(Journaux!$B21="F",Journaux!I21,"")</f>
        <v/>
      </c>
      <c r="C24" s="22" t="str">
        <f>IF(Journaux!$B21="F",Journaux!G21,"")</f>
        <v/>
      </c>
      <c r="D24" s="23"/>
      <c r="E24" s="22" t="str">
        <f>IF(Journaux!$B21="F",Journaux!J21,"")</f>
        <v/>
      </c>
      <c r="F24" s="24" t="str">
        <f>IF(Journaux!$B21="F",Journaux!L21,"")</f>
        <v/>
      </c>
      <c r="G24" s="25" t="str">
        <f>IF(Journaux!$B21="F",Journaux!E21,"")</f>
        <v/>
      </c>
      <c r="H24" s="26" t="str">
        <f t="shared" si="2"/>
        <v/>
      </c>
      <c r="I24" s="27" t="str">
        <f t="shared" ca="1" si="3"/>
        <v/>
      </c>
      <c r="J24" s="28" t="str">
        <f t="shared" si="4"/>
        <v/>
      </c>
      <c r="K24" s="29" t="str">
        <f>IF(Journaux!$B21="F",Journaux!N21,"")</f>
        <v/>
      </c>
      <c r="L24" s="25" t="str">
        <f>IF(Journaux!$B21="F",Journaux!M21,"")</f>
        <v/>
      </c>
      <c r="M24" s="28"/>
      <c r="N24" s="30"/>
      <c r="O24" s="31">
        <f t="shared" si="5"/>
        <v>0</v>
      </c>
    </row>
    <row r="25" spans="1:15">
      <c r="A25" s="21" t="str">
        <f>IF(Journaux!B22="F","F","")</f>
        <v/>
      </c>
      <c r="B25" s="22" t="str">
        <f>IF(Journaux!$B22="F",Journaux!I22,"")</f>
        <v/>
      </c>
      <c r="C25" s="22" t="str">
        <f>IF(Journaux!$B22="F",Journaux!G22,"")</f>
        <v/>
      </c>
      <c r="D25" s="23"/>
      <c r="E25" s="22" t="str">
        <f>IF(Journaux!$B22="F",Journaux!J22,"")</f>
        <v/>
      </c>
      <c r="F25" s="24" t="str">
        <f>IF(Journaux!$B22="F",Journaux!L22,"")</f>
        <v/>
      </c>
      <c r="G25" s="25" t="str">
        <f>IF(Journaux!$B22="F",Journaux!E22,"")</f>
        <v/>
      </c>
      <c r="H25" s="26" t="str">
        <f t="shared" si="2"/>
        <v/>
      </c>
      <c r="I25" s="27" t="str">
        <f t="shared" ca="1" si="3"/>
        <v/>
      </c>
      <c r="J25" s="28" t="str">
        <f t="shared" si="4"/>
        <v/>
      </c>
      <c r="K25" s="29" t="str">
        <f>IF(Journaux!$B22="F",Journaux!N22,"")</f>
        <v/>
      </c>
      <c r="L25" s="25" t="str">
        <f>IF(Journaux!$B22="F",Journaux!M22,"")</f>
        <v/>
      </c>
      <c r="M25" s="28"/>
      <c r="N25" s="30"/>
      <c r="O25" s="31">
        <f t="shared" si="5"/>
        <v>0</v>
      </c>
    </row>
    <row r="26" spans="1:15">
      <c r="A26" s="21" t="str">
        <f>IF(Journaux!B23="F","F","")</f>
        <v>F</v>
      </c>
      <c r="B26" s="22" t="str">
        <f>IF(Journaux!$B23="F",Journaux!I23,"")</f>
        <v>Loyer</v>
      </c>
      <c r="C26" s="22">
        <f>IF(Journaux!$B23="F",Journaux!G23,"")</f>
        <v>4011903</v>
      </c>
      <c r="D26" s="23"/>
      <c r="E26" s="22" t="str">
        <f>IF(Journaux!$B23="F",Journaux!J23,"")</f>
        <v>juil-17 Loyer</v>
      </c>
      <c r="F26" s="24">
        <f>IF(Journaux!$B23="F",Journaux!L23,"")</f>
        <v>864.56400000000008</v>
      </c>
      <c r="G26" s="25">
        <f>IF(Journaux!$B23="F",Journaux!E23,"")</f>
        <v>42555</v>
      </c>
      <c r="H26" s="26">
        <f t="shared" si="2"/>
        <v>42570</v>
      </c>
      <c r="I26" s="27" t="str">
        <f t="shared" ca="1" si="3"/>
        <v>356 jours</v>
      </c>
      <c r="J26" s="28">
        <f t="shared" si="4"/>
        <v>864.56400000000008</v>
      </c>
      <c r="K26" s="29" t="str">
        <f>IF(Journaux!$B23="F",Journaux!N23,"")</f>
        <v/>
      </c>
      <c r="L26" s="25" t="str">
        <f>IF(Journaux!$B23="F",Journaux!M23,"")</f>
        <v/>
      </c>
      <c r="M26" s="28"/>
      <c r="N26" s="30"/>
      <c r="O26" s="31">
        <f t="shared" si="5"/>
        <v>864.56400000000008</v>
      </c>
    </row>
    <row r="27" spans="1:15">
      <c r="A27" s="21" t="str">
        <f>IF(Journaux!B24="F","F","")</f>
        <v/>
      </c>
      <c r="B27" s="22" t="str">
        <f>IF(Journaux!$B24="F",Journaux!I24,"")</f>
        <v/>
      </c>
      <c r="C27" s="22" t="str">
        <f>IF(Journaux!$B24="F",Journaux!G24,"")</f>
        <v/>
      </c>
      <c r="D27" s="23"/>
      <c r="E27" s="22" t="str">
        <f>IF(Journaux!$B24="F",Journaux!J24,"")</f>
        <v/>
      </c>
      <c r="F27" s="24" t="str">
        <f>IF(Journaux!$B24="F",Journaux!L24,"")</f>
        <v/>
      </c>
      <c r="G27" s="25" t="str">
        <f>IF(Journaux!$B24="F",Journaux!E24,"")</f>
        <v/>
      </c>
      <c r="H27" s="26" t="str">
        <f t="shared" si="2"/>
        <v/>
      </c>
      <c r="I27" s="27" t="str">
        <f t="shared" ca="1" si="3"/>
        <v/>
      </c>
      <c r="J27" s="28" t="str">
        <f t="shared" si="4"/>
        <v/>
      </c>
      <c r="K27" s="29" t="str">
        <f>IF(Journaux!$B24="F",Journaux!N24,"")</f>
        <v/>
      </c>
      <c r="L27" s="25" t="str">
        <f>IF(Journaux!$B24="F",Journaux!M24,"")</f>
        <v/>
      </c>
      <c r="M27" s="28"/>
      <c r="N27" s="30"/>
      <c r="O27" s="31">
        <f t="shared" si="5"/>
        <v>0</v>
      </c>
    </row>
    <row r="28" spans="1:15">
      <c r="A28" s="21" t="str">
        <f>IF(Journaux!B25="F","F","")</f>
        <v/>
      </c>
      <c r="B28" s="22" t="str">
        <f>IF(Journaux!$B25="F",Journaux!I25,"")</f>
        <v/>
      </c>
      <c r="C28" s="22" t="str">
        <f>IF(Journaux!$B25="F",Journaux!G25,"")</f>
        <v/>
      </c>
      <c r="D28" s="23"/>
      <c r="E28" s="22" t="str">
        <f>IF(Journaux!$B25="F",Journaux!J25,"")</f>
        <v/>
      </c>
      <c r="F28" s="24" t="str">
        <f>IF(Journaux!$B25="F",Journaux!L25,"")</f>
        <v/>
      </c>
      <c r="G28" s="25" t="str">
        <f>IF(Journaux!$B25="F",Journaux!E25,"")</f>
        <v/>
      </c>
      <c r="H28" s="26" t="str">
        <f t="shared" si="2"/>
        <v/>
      </c>
      <c r="I28" s="27" t="str">
        <f t="shared" ca="1" si="3"/>
        <v/>
      </c>
      <c r="J28" s="28" t="str">
        <f t="shared" si="4"/>
        <v/>
      </c>
      <c r="K28" s="29" t="str">
        <f>IF(Journaux!$B25="F",Journaux!N25,"")</f>
        <v/>
      </c>
      <c r="L28" s="25" t="str">
        <f>IF(Journaux!$B25="F",Journaux!M25,"")</f>
        <v/>
      </c>
      <c r="M28" s="28"/>
      <c r="N28" s="30"/>
      <c r="O28" s="31">
        <f t="shared" si="5"/>
        <v>0</v>
      </c>
    </row>
    <row r="29" spans="1:15">
      <c r="A29" s="21" t="str">
        <f>IF(Journaux!B26="F","F","")</f>
        <v/>
      </c>
      <c r="B29" s="22" t="str">
        <f>IF(Journaux!$B26="F",Journaux!I26,"")</f>
        <v/>
      </c>
      <c r="C29" s="22" t="str">
        <f>IF(Journaux!$B26="F",Journaux!G26,"")</f>
        <v/>
      </c>
      <c r="D29" s="23"/>
      <c r="E29" s="22" t="str">
        <f>IF(Journaux!$B26="F",Journaux!J26,"")</f>
        <v/>
      </c>
      <c r="F29" s="24" t="str">
        <f>IF(Journaux!$B26="F",Journaux!L26,"")</f>
        <v/>
      </c>
      <c r="G29" s="25" t="str">
        <f>IF(Journaux!$B26="F",Journaux!E26,"")</f>
        <v/>
      </c>
      <c r="H29" s="26" t="str">
        <f t="shared" ref="H29:H33" si="6">IF(G29="","",IF(VLOOKUP(C29,DateEcheance,4,0)=0,G29+VLOOKUP(C29,DateEcheance,5,0),EOMONTH(G29,VLOOKUP(C29,DateEcheance,4,0))+VLOOKUP(C29,DateEcheance,5,0)))</f>
        <v/>
      </c>
      <c r="I29" s="27" t="str">
        <f t="shared" ref="I29:I33" ca="1" si="7">IF(AND($B$3&gt;H29,K29=""),""&amp;DATEDIF(H29,$B$3,"d")&amp;" jours","")</f>
        <v/>
      </c>
      <c r="J29" s="28" t="str">
        <f t="shared" ref="J29:J33" si="8">IF(L29&lt;&gt;"","Payé le",F29)</f>
        <v/>
      </c>
      <c r="K29" s="29" t="str">
        <f>IF(Journaux!$B26="F",Journaux!N26,"")</f>
        <v/>
      </c>
      <c r="L29" s="25" t="str">
        <f>IF(Journaux!$B26="F",Journaux!M26,"")</f>
        <v/>
      </c>
      <c r="M29" s="28"/>
      <c r="N29" s="30"/>
      <c r="O29" s="31">
        <f t="shared" ref="O29:O33" si="9">IF(ISTEXT(J29),0,IF(AND(J29&lt;=0,M29=0),J29-M29,J29-M29))</f>
        <v>0</v>
      </c>
    </row>
    <row r="30" spans="1:15">
      <c r="A30" s="21" t="str">
        <f>IF(Journaux!B27="F","F","")</f>
        <v/>
      </c>
      <c r="B30" s="22" t="str">
        <f>IF(Journaux!$B27="F",Journaux!I27,"")</f>
        <v/>
      </c>
      <c r="C30" s="22" t="str">
        <f>IF(Journaux!$B27="F",Journaux!G27,"")</f>
        <v/>
      </c>
      <c r="D30" s="23"/>
      <c r="E30" s="22" t="str">
        <f>IF(Journaux!$B27="F",Journaux!J27,"")</f>
        <v/>
      </c>
      <c r="F30" s="24" t="str">
        <f>IF(Journaux!$B27="F",Journaux!L27,"")</f>
        <v/>
      </c>
      <c r="G30" s="25" t="str">
        <f>IF(Journaux!$B27="F",Journaux!E27,"")</f>
        <v/>
      </c>
      <c r="H30" s="26" t="str">
        <f t="shared" si="6"/>
        <v/>
      </c>
      <c r="I30" s="27" t="str">
        <f t="shared" ca="1" si="7"/>
        <v/>
      </c>
      <c r="J30" s="28" t="str">
        <f t="shared" si="8"/>
        <v/>
      </c>
      <c r="K30" s="29" t="str">
        <f>IF(Journaux!$B27="F",Journaux!N27,"")</f>
        <v/>
      </c>
      <c r="L30" s="25" t="str">
        <f>IF(Journaux!$B27="F",Journaux!M27,"")</f>
        <v/>
      </c>
      <c r="M30" s="28"/>
      <c r="N30" s="30"/>
      <c r="O30" s="31">
        <f t="shared" si="9"/>
        <v>0</v>
      </c>
    </row>
    <row r="31" spans="1:15">
      <c r="A31" s="21" t="str">
        <f>IF(Journaux!B28="F","F","")</f>
        <v/>
      </c>
      <c r="B31" s="22" t="str">
        <f>IF(Journaux!$B28="F",Journaux!I28,"")</f>
        <v/>
      </c>
      <c r="C31" s="22" t="str">
        <f>IF(Journaux!$B28="F",Journaux!G28,"")</f>
        <v/>
      </c>
      <c r="D31" s="23"/>
      <c r="E31" s="22" t="str">
        <f>IF(Journaux!$B28="F",Journaux!J28,"")</f>
        <v/>
      </c>
      <c r="F31" s="24" t="str">
        <f>IF(Journaux!$B28="F",Journaux!L28,"")</f>
        <v/>
      </c>
      <c r="G31" s="25" t="str">
        <f>IF(Journaux!$B28="F",Journaux!E28,"")</f>
        <v/>
      </c>
      <c r="H31" s="26" t="str">
        <f t="shared" si="6"/>
        <v/>
      </c>
      <c r="I31" s="27" t="str">
        <f t="shared" ca="1" si="7"/>
        <v/>
      </c>
      <c r="J31" s="28" t="str">
        <f t="shared" si="8"/>
        <v/>
      </c>
      <c r="K31" s="29" t="str">
        <f>IF(Journaux!$B28="F",Journaux!N28,"")</f>
        <v/>
      </c>
      <c r="L31" s="25" t="str">
        <f>IF(Journaux!$B28="F",Journaux!M28,"")</f>
        <v/>
      </c>
      <c r="M31" s="28"/>
      <c r="N31" s="30"/>
      <c r="O31" s="31">
        <f t="shared" si="9"/>
        <v>0</v>
      </c>
    </row>
    <row r="32" spans="1:15">
      <c r="A32" s="21" t="str">
        <f>IF(Journaux!B29="F","F","")</f>
        <v/>
      </c>
      <c r="B32" s="22" t="str">
        <f>IF(Journaux!$B29="F",Journaux!I29,"")</f>
        <v/>
      </c>
      <c r="C32" s="22" t="str">
        <f>IF(Journaux!$B29="F",Journaux!G29,"")</f>
        <v/>
      </c>
      <c r="D32" s="23"/>
      <c r="E32" s="22" t="str">
        <f>IF(Journaux!$B29="F",Journaux!J29,"")</f>
        <v/>
      </c>
      <c r="F32" s="24" t="str">
        <f>IF(Journaux!$B29="F",Journaux!L29,"")</f>
        <v/>
      </c>
      <c r="G32" s="25" t="str">
        <f>IF(Journaux!$B29="F",Journaux!E29,"")</f>
        <v/>
      </c>
      <c r="H32" s="26" t="str">
        <f t="shared" si="6"/>
        <v/>
      </c>
      <c r="I32" s="27" t="str">
        <f t="shared" ca="1" si="7"/>
        <v/>
      </c>
      <c r="J32" s="28" t="str">
        <f t="shared" si="8"/>
        <v/>
      </c>
      <c r="K32" s="29" t="str">
        <f>IF(Journaux!$B29="F",Journaux!N29,"")</f>
        <v/>
      </c>
      <c r="L32" s="25" t="str">
        <f>IF(Journaux!$B29="F",Journaux!M29,"")</f>
        <v/>
      </c>
      <c r="M32" s="28"/>
      <c r="N32" s="30"/>
      <c r="O32" s="31">
        <f t="shared" si="9"/>
        <v>0</v>
      </c>
    </row>
    <row r="33" spans="1:15">
      <c r="A33" s="21" t="str">
        <f>IF(Journaux!B30="F","F","")</f>
        <v>F</v>
      </c>
      <c r="B33" s="22" t="str">
        <f>IF(Journaux!$B30="F",Journaux!I30,"")</f>
        <v>fact07</v>
      </c>
      <c r="C33" s="22">
        <f>IF(Journaux!$B30="F",Journaux!G30,"")</f>
        <v>4011306</v>
      </c>
      <c r="D33" s="23"/>
      <c r="E33" s="22" t="str">
        <f>IF(Journaux!$B30="F",Journaux!J30,"")</f>
        <v xml:space="preserve"> 106 fact07</v>
      </c>
      <c r="F33" s="24">
        <f>IF(Journaux!$B30="F",Journaux!L30,"")</f>
        <v>282</v>
      </c>
      <c r="G33" s="25">
        <f>IF(Journaux!$B30="F",Journaux!E30,"")</f>
        <v>42552</v>
      </c>
      <c r="H33" s="26">
        <f t="shared" si="6"/>
        <v>42552</v>
      </c>
      <c r="I33" s="27" t="str">
        <f t="shared" ca="1" si="7"/>
        <v>374 jours</v>
      </c>
      <c r="J33" s="28">
        <f t="shared" si="8"/>
        <v>282</v>
      </c>
      <c r="K33" s="29" t="str">
        <f>IF(Journaux!$B30="F",Journaux!N30,"")</f>
        <v/>
      </c>
      <c r="L33" s="25" t="str">
        <f>IF(Journaux!$B30="F",Journaux!M30,"")</f>
        <v/>
      </c>
      <c r="M33" s="28"/>
      <c r="N33" s="30"/>
      <c r="O33" s="31">
        <f t="shared" si="9"/>
        <v>282</v>
      </c>
    </row>
  </sheetData>
  <autoFilter ref="A9:O33"/>
  <mergeCells count="2">
    <mergeCell ref="B2:C2"/>
    <mergeCell ref="B3:C3"/>
  </mergeCells>
  <conditionalFormatting sqref="A10:J33">
    <cfRule type="expression" dxfId="2" priority="2" stopIfTrue="1">
      <formula>AND(ISNUMBER(SEARCH("*jours*",$I10)),$J10&lt;&gt;"")</formula>
    </cfRule>
  </conditionalFormatting>
  <conditionalFormatting sqref="J10:J33">
    <cfRule type="containsText" priority="1" stopIfTrue="1" operator="containsText" text="Payé le">
      <formula>NOT(ISERROR(SEARCH("Payé le",J10)))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Journaux</vt:lpstr>
      <vt:lpstr>Echeancier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2017-07-10T14:20:34Z</dcterms:created>
  <dcterms:modified xsi:type="dcterms:W3CDTF">2017-07-10T15:24:31Z</dcterms:modified>
</cp:coreProperties>
</file>