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615" yWindow="5160" windowWidth="18570" windowHeight="8970"/>
  </bookViews>
  <sheets>
    <sheet name="Feuil1" sheetId="1" r:id="rId1"/>
  </sheets>
  <definedNames>
    <definedName name="nom">OFFSET(Feuil1!$O$2,,,COUNTA(Feuil1!$O$2:$O$11))</definedName>
    <definedName name="prenom">Feuil1!$O$2:$P$11</definedName>
  </definedNames>
  <calcPr calcId="125725"/>
</workbook>
</file>

<file path=xl/calcChain.xml><?xml version="1.0" encoding="utf-8"?>
<calcChain xmlns="http://schemas.openxmlformats.org/spreadsheetml/2006/main">
  <c r="L8" i="1"/>
  <c r="L7"/>
  <c r="L6"/>
  <c r="L14"/>
  <c r="A14" s="1"/>
  <c r="L13"/>
  <c r="A13" s="1"/>
  <c r="L12"/>
  <c r="A12" s="1"/>
  <c r="A7"/>
  <c r="A8" s="1"/>
  <c r="A6"/>
</calcChain>
</file>

<file path=xl/sharedStrings.xml><?xml version="1.0" encoding="utf-8"?>
<sst xmlns="http://schemas.openxmlformats.org/spreadsheetml/2006/main" count="64" uniqueCount="42">
  <si>
    <t/>
  </si>
  <si>
    <t>aaa</t>
  </si>
  <si>
    <t>ddd</t>
  </si>
  <si>
    <t>ccc</t>
  </si>
  <si>
    <t>g</t>
  </si>
  <si>
    <t>F</t>
  </si>
  <si>
    <t>E</t>
  </si>
  <si>
    <t>D</t>
  </si>
  <si>
    <t>C</t>
  </si>
  <si>
    <t>B</t>
  </si>
  <si>
    <t>A</t>
  </si>
  <si>
    <t>Nom</t>
  </si>
  <si>
    <t>Achats</t>
  </si>
  <si>
    <t>Ventes</t>
  </si>
  <si>
    <t>ggg</t>
  </si>
  <si>
    <t>J'ai ce bordereau de saisie qui me permet d'enregistrer mes achats et mes ventes.</t>
  </si>
  <si>
    <t>Les écritures sont inscrites sur 3 lignes.</t>
  </si>
  <si>
    <t>Pour les achats 2 lignes au débit et 1 ligne au crédit.</t>
  </si>
  <si>
    <t>Pour les ventes 2 lignes au crédit et 1 ligne au débit.</t>
  </si>
  <si>
    <t>J'ai du mal à écrire les formules dans la colonne solde.</t>
  </si>
  <si>
    <t>Ecritures de ventes</t>
  </si>
  <si>
    <t>Ecritures d'achats</t>
  </si>
  <si>
    <t>Lignes 12,13,14, je n'ai pas d'écritures et la fonction ESTNUM en A, ne fonctionne pas</t>
  </si>
  <si>
    <t>Bonjour,</t>
  </si>
  <si>
    <t xml:space="preserve"> Solde </t>
  </si>
  <si>
    <t>vte</t>
  </si>
  <si>
    <t>n</t>
  </si>
  <si>
    <t>marie</t>
  </si>
  <si>
    <t>madeleine</t>
  </si>
  <si>
    <t>junot</t>
  </si>
  <si>
    <t>=I12+I13-J14</t>
  </si>
  <si>
    <t>=SI(I13="";J13;I13)</t>
  </si>
  <si>
    <t>=SI(I12="";J12;I12)</t>
  </si>
  <si>
    <t>=SI(I6="";J6;I6)</t>
  </si>
  <si>
    <t>=SI(I7="";J7;I7)</t>
  </si>
  <si>
    <t>=I6+I7-J8</t>
  </si>
  <si>
    <t>Débit</t>
  </si>
  <si>
    <t>Crédit</t>
  </si>
  <si>
    <r>
      <t xml:space="preserve">Ce qu'il faut dans A écrire AC si achats </t>
    </r>
    <r>
      <rPr>
        <b/>
        <sz val="11"/>
        <color rgb="FFFF0000"/>
        <rFont val="Calibri"/>
        <family val="2"/>
      </rPr>
      <t>G1</t>
    </r>
    <r>
      <rPr>
        <sz val="11"/>
        <color theme="1"/>
        <rFont val="Calibri"/>
        <family val="2"/>
      </rPr>
      <t xml:space="preserve">, et VT si ventes </t>
    </r>
    <r>
      <rPr>
        <b/>
        <sz val="11"/>
        <color rgb="FFFF0000"/>
        <rFont val="Calibri"/>
        <family val="2"/>
      </rPr>
      <t>G2</t>
    </r>
  </si>
  <si>
    <t>ET rien dans A si pas d'écritures</t>
  </si>
  <si>
    <t>A savoir, ce n'est pas moi qui saisi, donc je vai protéger la feuille !</t>
  </si>
  <si>
    <t>Merci</t>
  </si>
</sst>
</file>

<file path=xl/styles.xml><?xml version="1.0" encoding="utf-8"?>
<styleSheet xmlns="http://schemas.openxmlformats.org/spreadsheetml/2006/main">
  <numFmts count="3">
    <numFmt numFmtId="164" formatCode="_(* #,##0.00_);_(* \(#,##0.00\);_(* &quot;-&quot;??_);_(@_)"/>
    <numFmt numFmtId="165" formatCode="00"/>
    <numFmt numFmtId="166" formatCode="mm"/>
  </numFmts>
  <fonts count="17">
    <font>
      <sz val="11"/>
      <color theme="1"/>
      <name val="Calibri"/>
      <family val="2"/>
    </font>
    <font>
      <b/>
      <sz val="11"/>
      <color indexed="9"/>
      <name val="Calibri"/>
      <family val="2"/>
    </font>
    <font>
      <b/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Calibri"/>
      <family val="2"/>
    </font>
    <font>
      <sz val="8"/>
      <name val="Tahoma"/>
      <family val="2"/>
    </font>
    <font>
      <sz val="9"/>
      <color indexed="8"/>
      <name val="Calibri"/>
      <family val="2"/>
    </font>
    <font>
      <b/>
      <sz val="11"/>
      <name val="Calibri"/>
      <family val="2"/>
    </font>
    <font>
      <sz val="11"/>
      <name val="Tahoma"/>
      <family val="2"/>
    </font>
    <font>
      <i/>
      <sz val="9"/>
      <color indexed="8"/>
      <name val="Calibri"/>
      <family val="2"/>
    </font>
    <font>
      <sz val="10"/>
      <name val="Arial"/>
      <family val="2"/>
    </font>
    <font>
      <sz val="9"/>
      <name val="Corbel"/>
      <family val="2"/>
    </font>
    <font>
      <vertAlign val="superscript"/>
      <sz val="11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sz val="10"/>
      <color rgb="FFFF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theme="8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</borders>
  <cellStyleXfs count="3">
    <xf numFmtId="0" fontId="0" fillId="0" borderId="0"/>
    <xf numFmtId="0" fontId="10" fillId="0" borderId="0"/>
    <xf numFmtId="0" fontId="13" fillId="0" borderId="0"/>
  </cellStyleXfs>
  <cellXfs count="41">
    <xf numFmtId="0" fontId="0" fillId="0" borderId="0" xfId="0"/>
    <xf numFmtId="4" fontId="3" fillId="0" borderId="1" xfId="0" applyNumberFormat="1" applyFont="1" applyBorder="1" applyProtection="1">
      <protection locked="0"/>
    </xf>
    <xf numFmtId="0" fontId="3" fillId="0" borderId="1" xfId="0" applyNumberFormat="1" applyFont="1" applyFill="1" applyBorder="1" applyAlignment="1" applyProtection="1">
      <protection locked="0"/>
    </xf>
    <xf numFmtId="0" fontId="3" fillId="0" borderId="1" xfId="0" quotePrefix="1" applyFont="1" applyBorder="1"/>
    <xf numFmtId="0" fontId="4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NumberFormat="1" applyFont="1" applyBorder="1" applyProtection="1">
      <protection locked="0"/>
    </xf>
    <xf numFmtId="14" fontId="5" fillId="0" borderId="1" xfId="0" quotePrefix="1" applyNumberFormat="1" applyFont="1" applyFill="1" applyBorder="1"/>
    <xf numFmtId="0" fontId="0" fillId="0" borderId="0" xfId="0" applyFill="1"/>
    <xf numFmtId="4" fontId="3" fillId="0" borderId="1" xfId="0" applyNumberFormat="1" applyFont="1" applyFill="1" applyBorder="1" applyProtection="1">
      <protection locked="0"/>
    </xf>
    <xf numFmtId="0" fontId="3" fillId="0" borderId="1" xfId="0" applyNumberFormat="1" applyFont="1" applyFill="1" applyBorder="1" applyProtection="1">
      <protection locked="0"/>
    </xf>
    <xf numFmtId="0" fontId="3" fillId="0" borderId="2" xfId="0" applyFont="1" applyFill="1" applyBorder="1" applyAlignment="1"/>
    <xf numFmtId="0" fontId="3" fillId="0" borderId="3" xfId="0" applyFont="1" applyFill="1" applyBorder="1" applyAlignment="1"/>
    <xf numFmtId="0" fontId="6" fillId="0" borderId="0" xfId="0" applyFont="1" applyFill="1" applyBorder="1" applyAlignment="1">
      <alignment horizontal="center"/>
    </xf>
    <xf numFmtId="2" fontId="7" fillId="0" borderId="0" xfId="0" applyNumberFormat="1" applyFont="1" applyFill="1" applyBorder="1"/>
    <xf numFmtId="0" fontId="0" fillId="0" borderId="0" xfId="0" applyFill="1" applyBorder="1"/>
    <xf numFmtId="4" fontId="1" fillId="0" borderId="0" xfId="0" applyNumberFormat="1" applyFont="1" applyFill="1" applyBorder="1" applyAlignment="1"/>
    <xf numFmtId="14" fontId="6" fillId="0" borderId="0" xfId="0" applyNumberFormat="1" applyFont="1" applyFill="1" applyBorder="1"/>
    <xf numFmtId="0" fontId="0" fillId="0" borderId="0" xfId="0" applyFill="1" applyBorder="1" applyAlignment="1">
      <alignment horizontal="left" indent="10"/>
    </xf>
    <xf numFmtId="166" fontId="0" fillId="0" borderId="0" xfId="0" applyNumberFormat="1" applyFill="1" applyBorder="1"/>
    <xf numFmtId="0" fontId="9" fillId="0" borderId="0" xfId="0" applyFont="1" applyFill="1" applyBorder="1" applyAlignment="1">
      <alignment horizontal="right"/>
    </xf>
    <xf numFmtId="10" fontId="9" fillId="0" borderId="0" xfId="0" applyNumberFormat="1" applyFont="1" applyFill="1" applyBorder="1"/>
    <xf numFmtId="0" fontId="0" fillId="0" borderId="4" xfId="0" applyFill="1" applyBorder="1" applyAlignment="1" applyProtection="1">
      <alignment horizontal="center"/>
      <protection locked="0"/>
    </xf>
    <xf numFmtId="14" fontId="11" fillId="0" borderId="1" xfId="0" applyNumberFormat="1" applyFont="1" applyFill="1" applyBorder="1"/>
    <xf numFmtId="0" fontId="12" fillId="0" borderId="0" xfId="0" applyFont="1" applyFill="1" applyAlignment="1">
      <alignment horizontal="center"/>
    </xf>
    <xf numFmtId="0" fontId="12" fillId="0" borderId="0" xfId="0" applyFont="1" applyAlignment="1">
      <alignment horizontal="center"/>
    </xf>
    <xf numFmtId="164" fontId="3" fillId="0" borderId="1" xfId="0" applyNumberFormat="1" applyFont="1" applyBorder="1"/>
    <xf numFmtId="0" fontId="0" fillId="0" borderId="0" xfId="0" applyAlignment="1">
      <alignment horizontal="left" indent="3"/>
    </xf>
    <xf numFmtId="0" fontId="2" fillId="2" borderId="0" xfId="0" applyFont="1" applyFill="1" applyBorder="1" applyAlignment="1">
      <alignment horizontal="center"/>
    </xf>
    <xf numFmtId="0" fontId="3" fillId="0" borderId="4" xfId="0" applyFont="1" applyFill="1" applyBorder="1" applyAlignment="1" applyProtection="1">
      <alignment horizontal="center"/>
      <protection locked="0"/>
    </xf>
    <xf numFmtId="164" fontId="3" fillId="0" borderId="2" xfId="0" applyNumberFormat="1" applyFont="1" applyFill="1" applyBorder="1" applyAlignment="1">
      <alignment horizontal="center"/>
    </xf>
    <xf numFmtId="164" fontId="3" fillId="0" borderId="1" xfId="0" quotePrefix="1" applyNumberFormat="1" applyFont="1" applyFill="1" applyBorder="1" applyAlignment="1"/>
    <xf numFmtId="0" fontId="0" fillId="0" borderId="0" xfId="0" applyFont="1" applyFill="1" applyBorder="1" applyAlignment="1">
      <alignment horizontal="center" wrapText="1"/>
    </xf>
    <xf numFmtId="165" fontId="8" fillId="0" borderId="0" xfId="0" applyNumberFormat="1" applyFont="1" applyFill="1" applyBorder="1" applyAlignment="1">
      <alignment horizontal="center" vertical="center"/>
    </xf>
    <xf numFmtId="0" fontId="14" fillId="0" borderId="0" xfId="0" applyFont="1"/>
    <xf numFmtId="14" fontId="5" fillId="0" borderId="1" xfId="0" applyNumberFormat="1" applyFont="1" applyFill="1" applyBorder="1"/>
    <xf numFmtId="0" fontId="2" fillId="3" borderId="0" xfId="0" applyFont="1" applyFill="1" applyBorder="1" applyAlignment="1">
      <alignment horizontal="center"/>
    </xf>
    <xf numFmtId="0" fontId="3" fillId="0" borderId="1" xfId="0" applyFont="1" applyBorder="1"/>
    <xf numFmtId="164" fontId="3" fillId="0" borderId="5" xfId="0" quotePrefix="1" applyNumberFormat="1" applyFont="1" applyBorder="1"/>
    <xf numFmtId="164" fontId="3" fillId="0" borderId="5" xfId="0" quotePrefix="1" applyNumberFormat="1" applyFont="1" applyFill="1" applyBorder="1" applyAlignment="1"/>
    <xf numFmtId="164" fontId="16" fillId="0" borderId="0" xfId="0" quotePrefix="1" applyNumberFormat="1" applyFont="1" applyBorder="1"/>
    <xf numFmtId="164" fontId="16" fillId="0" borderId="0" xfId="0" quotePrefix="1" applyNumberFormat="1" applyFont="1" applyFill="1" applyBorder="1" applyAlignment="1"/>
  </cellXfs>
  <cellStyles count="3">
    <cellStyle name="Normal" xfId="0" builtinId="0"/>
    <cellStyle name="Normal 2" xfId="1"/>
    <cellStyle name="Normal 2 2" xfId="2"/>
  </cellStyles>
  <dxfs count="25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CD5B4"/>
        </patternFill>
      </fill>
      <border>
        <top/>
        <bottom style="thin">
          <color auto="1"/>
        </bottom>
      </border>
    </dxf>
    <dxf>
      <fill>
        <patternFill>
          <bgColor rgb="FFFCD5B4"/>
        </patternFill>
      </fill>
      <border>
        <top/>
        <bottom style="thin">
          <color auto="1"/>
        </bottom>
      </border>
    </dxf>
    <dxf>
      <fill>
        <patternFill>
          <bgColor rgb="FFFCD5B4"/>
        </patternFill>
      </fill>
      <border>
        <top/>
        <bottom style="thin">
          <color auto="1"/>
        </bottom>
      </border>
    </dxf>
    <dxf>
      <fill>
        <patternFill>
          <bgColor rgb="FFFCD5B4"/>
        </patternFill>
      </fill>
      <border>
        <top/>
        <bottom style="thin">
          <color auto="1"/>
        </bottom>
      </border>
    </dxf>
    <dxf>
      <fill>
        <patternFill>
          <bgColor rgb="FFFCD5B4"/>
        </patternFill>
      </fill>
      <border>
        <top/>
        <bottom style="thin">
          <color auto="1"/>
        </bottom>
      </border>
    </dxf>
    <dxf>
      <fill>
        <patternFill>
          <bgColor rgb="FFFCD5B4"/>
        </patternFill>
      </fill>
      <border>
        <top/>
        <bottom style="thin">
          <color auto="1"/>
        </bottom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rgb="FFFCD5B4"/>
        </patternFill>
      </fill>
      <border>
        <top/>
        <bottom style="thin">
          <color auto="1"/>
        </bottom>
      </border>
    </dxf>
    <dxf>
      <fill>
        <patternFill>
          <bgColor theme="9" tint="0.59996337778862885"/>
        </patternFill>
      </fill>
    </dxf>
    <dxf>
      <fill>
        <patternFill>
          <bgColor rgb="FFFCD5B4"/>
        </patternFill>
      </fill>
      <border>
        <top/>
        <bottom style="thin">
          <color auto="1"/>
        </bottom>
      </border>
    </dxf>
    <dxf>
      <fill>
        <patternFill>
          <bgColor rgb="FFFCD5B4"/>
        </patternFill>
      </fill>
      <border>
        <top/>
        <bottom style="thin">
          <color auto="1"/>
        </bottom>
      </border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66675</xdr:colOff>
      <xdr:row>11</xdr:row>
      <xdr:rowOff>66675</xdr:rowOff>
    </xdr:from>
    <xdr:to>
      <xdr:col>13</xdr:col>
      <xdr:colOff>238125</xdr:colOff>
      <xdr:row>13</xdr:row>
      <xdr:rowOff>153675</xdr:rowOff>
    </xdr:to>
    <xdr:sp macro="" textlink="">
      <xdr:nvSpPr>
        <xdr:cNvPr id="4" name="Accolade fermante 3"/>
        <xdr:cNvSpPr/>
      </xdr:nvSpPr>
      <xdr:spPr>
        <a:xfrm>
          <a:off x="8705850" y="1676400"/>
          <a:ext cx="171450" cy="468000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13</xdr:col>
      <xdr:colOff>85725</xdr:colOff>
      <xdr:row>5</xdr:row>
      <xdr:rowOff>0</xdr:rowOff>
    </xdr:from>
    <xdr:to>
      <xdr:col>13</xdr:col>
      <xdr:colOff>257175</xdr:colOff>
      <xdr:row>7</xdr:row>
      <xdr:rowOff>101850</xdr:rowOff>
    </xdr:to>
    <xdr:sp macro="" textlink="">
      <xdr:nvSpPr>
        <xdr:cNvPr id="5" name="Accolade fermante 4"/>
        <xdr:cNvSpPr/>
      </xdr:nvSpPr>
      <xdr:spPr>
        <a:xfrm>
          <a:off x="8724900" y="952500"/>
          <a:ext cx="171450" cy="540000"/>
        </a:xfrm>
        <a:prstGeom prst="rightBrace">
          <a:avLst/>
        </a:prstGeom>
        <a:ln>
          <a:solidFill>
            <a:srgbClr val="FF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  <xdr:txBody>
        <a:bodyPr vertOverflow="clip"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8"/>
  <sheetViews>
    <sheetView tabSelected="1" topLeftCell="A13" workbookViewId="0">
      <selection activeCell="E29" sqref="E29"/>
    </sheetView>
  </sheetViews>
  <sheetFormatPr baseColWidth="10" defaultRowHeight="15"/>
  <cols>
    <col min="1" max="1" width="4.7109375" customWidth="1"/>
    <col min="2" max="2" width="5.85546875" customWidth="1"/>
    <col min="3" max="3" width="9.28515625" customWidth="1"/>
    <col min="4" max="4" width="8.28515625" customWidth="1"/>
    <col min="5" max="5" width="10.5703125" customWidth="1"/>
    <col min="6" max="6" width="26.28515625" customWidth="1"/>
    <col min="7" max="7" width="12.5703125" customWidth="1"/>
    <col min="10" max="10" width="13.5703125" customWidth="1"/>
    <col min="11" max="11" width="4.140625" customWidth="1"/>
  </cols>
  <sheetData>
    <row r="1" spans="1:15" s="7" customFormat="1">
      <c r="A1" s="14"/>
      <c r="B1" s="31"/>
      <c r="C1" s="14"/>
      <c r="D1" s="32"/>
      <c r="E1" s="14"/>
      <c r="F1" s="17" t="s">
        <v>11</v>
      </c>
      <c r="G1" s="27" t="s">
        <v>12</v>
      </c>
      <c r="H1" s="14"/>
      <c r="I1" s="14"/>
      <c r="J1" s="14"/>
    </row>
    <row r="2" spans="1:15" s="7" customFormat="1">
      <c r="A2" s="14"/>
      <c r="B2" s="31"/>
      <c r="C2" s="18"/>
      <c r="D2" s="32"/>
      <c r="E2" s="14"/>
      <c r="F2" s="17"/>
      <c r="G2" s="35" t="s">
        <v>13</v>
      </c>
      <c r="H2" s="20"/>
      <c r="I2" s="19" t="s">
        <v>0</v>
      </c>
      <c r="J2" s="12"/>
      <c r="O2" s="7" t="s">
        <v>12</v>
      </c>
    </row>
    <row r="3" spans="1:15" s="7" customFormat="1">
      <c r="A3" s="14"/>
      <c r="B3" s="31"/>
      <c r="C3" s="18"/>
      <c r="D3" s="32"/>
      <c r="E3" s="14"/>
      <c r="F3" s="17"/>
      <c r="G3" s="16"/>
      <c r="H3" s="12"/>
      <c r="I3" s="12"/>
      <c r="J3" s="15"/>
      <c r="O3" s="7" t="s">
        <v>13</v>
      </c>
    </row>
    <row r="4" spans="1:15" s="7" customFormat="1">
      <c r="A4" s="14"/>
      <c r="B4" s="14"/>
      <c r="C4" s="14"/>
      <c r="D4" s="14"/>
      <c r="E4" s="14"/>
      <c r="F4" s="14"/>
      <c r="G4" s="14"/>
      <c r="H4" s="13"/>
      <c r="I4" s="13"/>
      <c r="J4" s="12"/>
    </row>
    <row r="5" spans="1:15" s="7" customFormat="1" ht="15" customHeight="1">
      <c r="A5" s="11" t="s">
        <v>10</v>
      </c>
      <c r="B5" s="10" t="s">
        <v>9</v>
      </c>
      <c r="C5" s="10" t="s">
        <v>8</v>
      </c>
      <c r="D5" s="10" t="s">
        <v>7</v>
      </c>
      <c r="E5" s="10" t="s">
        <v>6</v>
      </c>
      <c r="F5" s="10" t="s">
        <v>5</v>
      </c>
      <c r="G5" s="11" t="s">
        <v>4</v>
      </c>
      <c r="I5" s="10" t="s">
        <v>36</v>
      </c>
      <c r="J5" s="10" t="s">
        <v>37</v>
      </c>
      <c r="L5" s="29" t="s">
        <v>24</v>
      </c>
    </row>
    <row r="6" spans="1:15" s="7" customFormat="1" ht="15" customHeight="1">
      <c r="A6" s="28" t="str">
        <f>IF(L6=0,"",IF($G$1="Achats","AC","VT"))</f>
        <v>AC</v>
      </c>
      <c r="B6" s="21">
        <v>2</v>
      </c>
      <c r="C6" s="22" t="s">
        <v>1</v>
      </c>
      <c r="D6" s="9" t="s">
        <v>3</v>
      </c>
      <c r="E6" s="4">
        <v>60</v>
      </c>
      <c r="F6" s="36" t="s">
        <v>27</v>
      </c>
      <c r="G6" s="2" t="s">
        <v>14</v>
      </c>
      <c r="H6" s="8"/>
      <c r="I6" s="8">
        <v>100</v>
      </c>
      <c r="J6" s="8"/>
      <c r="K6" s="23">
        <v>1</v>
      </c>
      <c r="L6" s="37">
        <f>IF(I6="",J6,I6)</f>
        <v>100</v>
      </c>
      <c r="M6" s="39" t="s">
        <v>33</v>
      </c>
    </row>
    <row r="7" spans="1:15" s="7" customFormat="1" ht="15" customHeight="1">
      <c r="A7" s="28" t="str">
        <f>IF(L7=0,"",IF($G$1="Achats","AC","VT"))</f>
        <v>AC</v>
      </c>
      <c r="B7" s="21">
        <v>2</v>
      </c>
      <c r="C7" s="22" t="s">
        <v>2</v>
      </c>
      <c r="D7" s="9" t="s">
        <v>1</v>
      </c>
      <c r="E7" s="4">
        <v>4456</v>
      </c>
      <c r="F7" s="36" t="s">
        <v>27</v>
      </c>
      <c r="G7" s="2" t="s">
        <v>14</v>
      </c>
      <c r="H7" s="8"/>
      <c r="I7" s="8">
        <v>50</v>
      </c>
      <c r="J7" s="8"/>
      <c r="K7" s="23">
        <v>2</v>
      </c>
      <c r="L7" s="37">
        <f>IF(I7="",J7,I7)</f>
        <v>50</v>
      </c>
      <c r="M7" s="39" t="s">
        <v>34</v>
      </c>
      <c r="N7" s="26" t="s">
        <v>21</v>
      </c>
    </row>
    <row r="8" spans="1:15" ht="15" customHeight="1">
      <c r="A8" s="28" t="str">
        <f>A7</f>
        <v>AC</v>
      </c>
      <c r="B8" s="21">
        <v>2</v>
      </c>
      <c r="C8" s="34" t="s">
        <v>2</v>
      </c>
      <c r="D8" s="5"/>
      <c r="E8" s="4">
        <v>401</v>
      </c>
      <c r="F8" s="36" t="s">
        <v>27</v>
      </c>
      <c r="G8" s="2" t="s">
        <v>14</v>
      </c>
      <c r="H8" s="2"/>
      <c r="I8" s="1"/>
      <c r="J8" s="1">
        <v>150</v>
      </c>
      <c r="K8" s="24">
        <v>3</v>
      </c>
      <c r="L8" s="38">
        <f>I6+I7-J8</f>
        <v>0</v>
      </c>
      <c r="M8" s="40" t="s">
        <v>35</v>
      </c>
    </row>
    <row r="9" spans="1:15" ht="15" customHeight="1">
      <c r="A9" s="28"/>
      <c r="B9" s="21"/>
      <c r="C9" s="6" t="s">
        <v>0</v>
      </c>
      <c r="D9" s="5"/>
      <c r="E9" s="4"/>
      <c r="F9" s="3" t="s">
        <v>0</v>
      </c>
      <c r="G9" s="2"/>
      <c r="H9" s="1"/>
      <c r="I9" s="1"/>
      <c r="J9" s="1"/>
      <c r="L9" s="25"/>
    </row>
    <row r="10" spans="1:15" ht="15" customHeight="1">
      <c r="A10" s="28"/>
      <c r="B10" s="21"/>
      <c r="C10" s="6" t="s">
        <v>0</v>
      </c>
      <c r="D10" s="5"/>
      <c r="E10" s="4"/>
      <c r="F10" s="3" t="s">
        <v>0</v>
      </c>
      <c r="G10" s="2"/>
      <c r="H10" s="1"/>
      <c r="I10" s="1"/>
      <c r="J10" s="1"/>
      <c r="L10" s="25"/>
    </row>
    <row r="11" spans="1:15" ht="15" customHeight="1">
      <c r="A11" s="28"/>
      <c r="B11" s="21"/>
      <c r="C11" s="6" t="s">
        <v>0</v>
      </c>
      <c r="D11" s="5"/>
      <c r="E11" s="4"/>
      <c r="F11" s="3" t="s">
        <v>0</v>
      </c>
      <c r="G11" s="2"/>
      <c r="H11" s="1"/>
      <c r="I11" s="1"/>
      <c r="J11" s="1"/>
      <c r="L11" s="30"/>
    </row>
    <row r="12" spans="1:15" ht="15" customHeight="1">
      <c r="A12" s="28" t="str">
        <f>IF(ISNUMBER(L12),IF($G$2="Ventes","VT",""),"")</f>
        <v>VT</v>
      </c>
      <c r="B12" s="21">
        <v>5</v>
      </c>
      <c r="C12" s="34" t="s">
        <v>25</v>
      </c>
      <c r="D12" s="5" t="s">
        <v>26</v>
      </c>
      <c r="E12" s="4">
        <v>70</v>
      </c>
      <c r="F12" s="36" t="s">
        <v>28</v>
      </c>
      <c r="G12" s="2" t="s">
        <v>29</v>
      </c>
      <c r="H12" s="1"/>
      <c r="I12" s="1"/>
      <c r="J12" s="1">
        <v>400</v>
      </c>
      <c r="L12" s="37">
        <f>IF(I12="",J12,I12)</f>
        <v>400</v>
      </c>
      <c r="M12" s="39" t="s">
        <v>32</v>
      </c>
    </row>
    <row r="13" spans="1:15" ht="15" customHeight="1">
      <c r="A13" s="28" t="str">
        <f>IF(ISNUMBER(L13),IF($G$2="Ventes","VT",""),"")</f>
        <v>VT</v>
      </c>
      <c r="B13" s="21">
        <v>5</v>
      </c>
      <c r="C13" s="34" t="s">
        <v>25</v>
      </c>
      <c r="D13" s="5" t="s">
        <v>26</v>
      </c>
      <c r="E13" s="4">
        <v>4457</v>
      </c>
      <c r="F13" s="36" t="s">
        <v>28</v>
      </c>
      <c r="G13" s="2" t="s">
        <v>29</v>
      </c>
      <c r="H13" s="1"/>
      <c r="I13" s="1"/>
      <c r="J13" s="1">
        <v>100</v>
      </c>
      <c r="L13" s="37">
        <f>IF(I13="",J13,I13)</f>
        <v>100</v>
      </c>
      <c r="M13" s="39" t="s">
        <v>31</v>
      </c>
      <c r="N13" s="26" t="s">
        <v>20</v>
      </c>
    </row>
    <row r="14" spans="1:15" ht="15" customHeight="1">
      <c r="A14" s="28" t="str">
        <f>IF(ISNUMBER(L14),IF($G$2="Ventes","VT",""),"")</f>
        <v>VT</v>
      </c>
      <c r="B14" s="21">
        <v>5</v>
      </c>
      <c r="C14" s="34" t="s">
        <v>25</v>
      </c>
      <c r="D14" s="5" t="s">
        <v>26</v>
      </c>
      <c r="E14" s="4">
        <v>411</v>
      </c>
      <c r="F14" s="36" t="s">
        <v>28</v>
      </c>
      <c r="G14" s="2" t="s">
        <v>29</v>
      </c>
      <c r="H14" s="2"/>
      <c r="I14" s="1">
        <v>500</v>
      </c>
      <c r="J14" s="1"/>
      <c r="L14" s="38">
        <f>I12+I13-J14</f>
        <v>0</v>
      </c>
      <c r="M14" s="40" t="s">
        <v>30</v>
      </c>
    </row>
    <row r="16" spans="1:15">
      <c r="E16" t="s">
        <v>23</v>
      </c>
    </row>
    <row r="17" spans="5:5">
      <c r="E17" t="s">
        <v>15</v>
      </c>
    </row>
    <row r="18" spans="5:5">
      <c r="E18" t="s">
        <v>16</v>
      </c>
    </row>
    <row r="19" spans="5:5">
      <c r="E19" t="s">
        <v>17</v>
      </c>
    </row>
    <row r="20" spans="5:5">
      <c r="E20" t="s">
        <v>18</v>
      </c>
    </row>
    <row r="21" spans="5:5">
      <c r="E21" t="s">
        <v>19</v>
      </c>
    </row>
    <row r="23" spans="5:5">
      <c r="E23" s="33" t="s">
        <v>22</v>
      </c>
    </row>
    <row r="25" spans="5:5">
      <c r="E25" t="s">
        <v>38</v>
      </c>
    </row>
    <row r="26" spans="5:5">
      <c r="E26" t="s">
        <v>39</v>
      </c>
    </row>
    <row r="27" spans="5:5">
      <c r="E27" s="33" t="s">
        <v>40</v>
      </c>
    </row>
    <row r="28" spans="5:5">
      <c r="E28" t="s">
        <v>41</v>
      </c>
    </row>
  </sheetData>
  <mergeCells count="2">
    <mergeCell ref="B1:B3"/>
    <mergeCell ref="D1:D3"/>
  </mergeCells>
  <phoneticPr fontId="0" type="noConversion"/>
  <conditionalFormatting sqref="A6:L14">
    <cfRule type="expression" dxfId="13" priority="11" stopIfTrue="1">
      <formula>AND(MOD(ROW(),3)=2,$L4&lt;&gt;"")</formula>
    </cfRule>
  </conditionalFormatting>
  <conditionalFormatting sqref="A12:A14">
    <cfRule type="expression" dxfId="7" priority="5" stopIfTrue="1">
      <formula>AND(MOD(ROW(),3)=0,$CM11&lt;&gt;"")</formula>
    </cfRule>
  </conditionalFormatting>
  <conditionalFormatting sqref="A12:A14">
    <cfRule type="expression" dxfId="6" priority="4" stopIfTrue="1">
      <formula>AND(MOD(ROW(),3)=0,$CM11&lt;&gt;"")</formula>
    </cfRule>
  </conditionalFormatting>
  <conditionalFormatting sqref="M14">
    <cfRule type="expression" dxfId="5" priority="3" stopIfTrue="1">
      <formula>AND(MOD(ROW(),3)=2,$L12&lt;&gt;"")</formula>
    </cfRule>
  </conditionalFormatting>
  <conditionalFormatting sqref="M12:M13">
    <cfRule type="expression" dxfId="4" priority="2" stopIfTrue="1">
      <formula>AND(MOD(ROW(),3)=2,$L10&lt;&gt;"")</formula>
    </cfRule>
  </conditionalFormatting>
  <conditionalFormatting sqref="M6:M8">
    <cfRule type="expression" dxfId="3" priority="1" stopIfTrue="1">
      <formula>AND(MOD(ROW(),3)=2,$L4&lt;&gt;"")</formula>
    </cfRule>
  </conditionalFormatting>
  <dataValidations disablePrompts="1" count="1">
    <dataValidation type="list" allowBlank="1" showInputMessage="1" showErrorMessage="1" sqref="G1:G2">
      <formula1>nom</formula1>
    </dataValidation>
  </dataValidations>
  <pageMargins left="0.7" right="0.7" top="0.75" bottom="0.75" header="0.3" footer="0.3"/>
  <pageSetup paperSize="9" orientation="portrait" horizontalDpi="4294967293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prenom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Marie Mad.</dc:creator>
  <cp:lastModifiedBy>Marie Mad.</cp:lastModifiedBy>
  <dcterms:created xsi:type="dcterms:W3CDTF">2012-04-11T19:13:44Z</dcterms:created>
  <dcterms:modified xsi:type="dcterms:W3CDTF">2012-05-03T04:21:41Z</dcterms:modified>
</cp:coreProperties>
</file>