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5" yWindow="-15" windowWidth="24030" windowHeight="10155" activeTab="1"/>
  </bookViews>
  <sheets>
    <sheet name="facture" sheetId="1" r:id="rId1"/>
    <sheet name="tableau" sheetId="2" r:id="rId2"/>
    <sheet name="access" sheetId="3" r:id="rId3"/>
  </sheets>
  <definedNames>
    <definedName name="_xlnm._FilterDatabase" localSheetId="2" hidden="1">access!$A$1:$F$15</definedName>
    <definedName name="_xlnm._FilterDatabase" localSheetId="1" hidden="1">tableau!$A$1:$F$15</definedName>
  </definedNames>
  <calcPr calcId="145621"/>
</workbook>
</file>

<file path=xl/calcChain.xml><?xml version="1.0" encoding="utf-8"?>
<calcChain xmlns="http://schemas.openxmlformats.org/spreadsheetml/2006/main">
  <c r="F3" i="2" l="1"/>
  <c r="F4" i="2"/>
  <c r="F5" i="2"/>
  <c r="F6" i="2"/>
  <c r="F7" i="2"/>
  <c r="F8" i="2"/>
  <c r="F9" i="2"/>
  <c r="F10" i="2"/>
  <c r="F11" i="2"/>
  <c r="F12" i="2"/>
  <c r="F13" i="2"/>
  <c r="F14" i="2"/>
  <c r="F15" i="2"/>
  <c r="F16" i="2"/>
  <c r="D16" i="2" l="1"/>
  <c r="E16" i="2"/>
  <c r="E15" i="3"/>
  <c r="D15" i="3"/>
  <c r="F14" i="3"/>
  <c r="E14" i="3"/>
  <c r="D14" i="3"/>
  <c r="F13" i="3"/>
  <c r="E13" i="3"/>
  <c r="D13" i="3"/>
  <c r="F12" i="3"/>
  <c r="E12" i="3"/>
  <c r="D12" i="3"/>
  <c r="F11" i="3"/>
  <c r="E11" i="3"/>
  <c r="D11" i="3"/>
  <c r="E10" i="3"/>
  <c r="D10" i="3"/>
  <c r="E9" i="3"/>
  <c r="D9" i="3"/>
  <c r="F8" i="3"/>
  <c r="E8" i="3"/>
  <c r="D8" i="3"/>
  <c r="F7" i="3"/>
  <c r="E7" i="3"/>
  <c r="D7" i="3"/>
  <c r="E6" i="3"/>
  <c r="D6" i="3"/>
  <c r="F5" i="3"/>
  <c r="E5" i="3"/>
  <c r="D5" i="3"/>
  <c r="E4" i="3"/>
  <c r="D4" i="3"/>
  <c r="F3" i="3"/>
  <c r="E3" i="3"/>
  <c r="D3" i="3"/>
  <c r="F2" i="3"/>
  <c r="E2" i="3"/>
  <c r="D2" i="3"/>
  <c r="C2" i="3"/>
  <c r="B2" i="3"/>
  <c r="A2" i="3"/>
  <c r="C2" i="2"/>
  <c r="A2" i="2"/>
  <c r="F2" i="2"/>
  <c r="E3" i="2"/>
  <c r="E4" i="2"/>
  <c r="E5" i="2"/>
  <c r="E6" i="2"/>
  <c r="E7" i="2"/>
  <c r="E8" i="2"/>
  <c r="E9" i="2"/>
  <c r="E10" i="2"/>
  <c r="E11" i="2"/>
  <c r="E12" i="2"/>
  <c r="E13" i="2"/>
  <c r="E14" i="2"/>
  <c r="E15" i="2"/>
  <c r="E2" i="2"/>
  <c r="D3" i="2"/>
  <c r="D4" i="2"/>
  <c r="D5" i="2"/>
  <c r="D6" i="2"/>
  <c r="D7" i="2"/>
  <c r="D8" i="2"/>
  <c r="D9" i="2"/>
  <c r="D10" i="2"/>
  <c r="D11" i="2"/>
  <c r="D12" i="2"/>
  <c r="D13" i="2"/>
  <c r="D14" i="2"/>
  <c r="D15" i="2"/>
  <c r="D2" i="2"/>
  <c r="B2" i="2"/>
  <c r="H35" i="1" l="1"/>
  <c r="H33" i="1"/>
  <c r="H32" i="1"/>
  <c r="H31" i="1"/>
  <c r="H30" i="1"/>
  <c r="H29" i="1"/>
  <c r="H28" i="1"/>
  <c r="H27" i="1"/>
  <c r="H26" i="1"/>
  <c r="H24" i="1"/>
  <c r="H23" i="1"/>
  <c r="H22" i="1"/>
  <c r="H21" i="1"/>
  <c r="F4" i="3" l="1"/>
  <c r="F9" i="3"/>
  <c r="F10" i="3"/>
  <c r="F15" i="3"/>
  <c r="F6" i="3"/>
  <c r="H36" i="1"/>
  <c r="H40" i="1" s="1"/>
  <c r="H41" i="1" s="1"/>
  <c r="H42" i="1" s="1"/>
  <c r="H44" i="1" s="1"/>
</calcChain>
</file>

<file path=xl/sharedStrings.xml><?xml version="1.0" encoding="utf-8"?>
<sst xmlns="http://schemas.openxmlformats.org/spreadsheetml/2006/main" count="40" uniqueCount="32">
  <si>
    <t xml:space="preserve"> </t>
  </si>
  <si>
    <t>FACTURE  N° :</t>
  </si>
  <si>
    <t xml:space="preserve"> du :</t>
  </si>
  <si>
    <t xml:space="preserve">PRIX </t>
  </si>
  <si>
    <t>MONTANT</t>
  </si>
  <si>
    <t>CODE</t>
  </si>
  <si>
    <t>QUANTITE</t>
  </si>
  <si>
    <t>UNITAIRE</t>
  </si>
  <si>
    <t>H.T. €uros</t>
  </si>
  <si>
    <t xml:space="preserve">  SOUS TOTAL</t>
  </si>
  <si>
    <t xml:space="preserve">  PORT  et</t>
  </si>
  <si>
    <t>Valeur en votre aimable réglement  :</t>
  </si>
  <si>
    <t xml:space="preserve">  EMBALLAGE</t>
  </si>
  <si>
    <t xml:space="preserve">  TOTAL  H.T.</t>
  </si>
  <si>
    <t xml:space="preserve">  T.V.A. 19,6 %</t>
  </si>
  <si>
    <t xml:space="preserve">  TOTAL  T.T.C.</t>
  </si>
  <si>
    <t xml:space="preserve">  ACOMPTE</t>
  </si>
  <si>
    <t xml:space="preserve">  NET A PAYER</t>
  </si>
  <si>
    <t>N° Facture</t>
  </si>
  <si>
    <t xml:space="preserve">Date </t>
  </si>
  <si>
    <t>Contenu</t>
  </si>
  <si>
    <t>Quantité</t>
  </si>
  <si>
    <t>Prix total</t>
  </si>
  <si>
    <t>Nom client</t>
  </si>
  <si>
    <t>Sté</t>
  </si>
  <si>
    <t>Adresse</t>
  </si>
  <si>
    <t xml:space="preserve">N/Réf. : </t>
  </si>
  <si>
    <t>V/Réf. :</t>
  </si>
  <si>
    <t xml:space="preserve">V/N° TVA : </t>
  </si>
  <si>
    <t xml:space="preserve">Code fournisseur: </t>
  </si>
  <si>
    <t>Produit n°1</t>
  </si>
  <si>
    <t>Produit n°2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</si>
</sst>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00"/>
    <numFmt numFmtId="165" formatCode="#,##0.00\€;[Red]\ #,##0.00\€"/>
  </numFmts>
  <fonts count="18">
    <font>
      <sz val="11"/>
      <color theme="1"/>
      <name val="Calibri"/>
      <family val="2"/>
      <scheme val="minor"/>
    </font>
    <font>
      <b/>
      <sz val="20"/>
      <name val="Corpus"/>
      <family val="1"/>
    </font>
    <font>
      <b/>
      <sz val="10"/>
      <name val="Times New Roman"/>
      <family val="1"/>
    </font>
    <font>
      <b/>
      <i/>
      <sz val="11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7"/>
      <name val="Arial"/>
      <family val="2"/>
    </font>
    <font>
      <sz val="7"/>
      <name val="Times New Roman"/>
      <family val="1"/>
    </font>
    <font>
      <sz val="6"/>
      <name val="Arial"/>
      <family val="2"/>
    </font>
    <font>
      <b/>
      <sz val="14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b/>
      <i/>
      <sz val="10"/>
      <name val="Arial"/>
      <family val="2"/>
    </font>
    <font>
      <i/>
      <sz val="10"/>
      <name val="Arial"/>
      <family val="2"/>
    </font>
    <font>
      <b/>
      <sz val="9"/>
      <name val="Arial"/>
      <family val="2"/>
    </font>
    <font>
      <b/>
      <i/>
      <sz val="12"/>
      <name val="Arial"/>
      <family val="2"/>
    </font>
    <font>
      <i/>
      <sz val="9"/>
      <name val="Arial"/>
      <family val="2"/>
    </font>
    <font>
      <b/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gray0625">
        <bgColor indexed="9"/>
      </patternFill>
    </fill>
    <fill>
      <patternFill patternType="solid">
        <fgColor indexed="9"/>
        <bgColor indexed="64"/>
      </patternFill>
    </fill>
    <fill>
      <patternFill patternType="solid">
        <fgColor theme="0" tint="-0.14999847407452621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hair">
        <color indexed="21"/>
      </bottom>
      <diagonal/>
    </border>
    <border>
      <left style="thin">
        <color indexed="8"/>
      </left>
      <right/>
      <top style="medium">
        <color indexed="64"/>
      </top>
      <bottom style="hair">
        <color indexed="21"/>
      </bottom>
      <diagonal/>
    </border>
    <border>
      <left style="thin">
        <color indexed="8"/>
      </left>
      <right/>
      <top/>
      <bottom style="hair">
        <color indexed="21"/>
      </bottom>
      <diagonal/>
    </border>
    <border>
      <left style="thin">
        <color indexed="8"/>
      </left>
      <right style="thin">
        <color indexed="64"/>
      </right>
      <top/>
      <bottom style="hair">
        <color indexed="21"/>
      </bottom>
      <diagonal/>
    </border>
    <border>
      <left/>
      <right/>
      <top/>
      <bottom style="hair">
        <color indexed="21"/>
      </bottom>
      <diagonal/>
    </border>
    <border>
      <left style="thin">
        <color indexed="8"/>
      </left>
      <right/>
      <top/>
      <bottom style="medium">
        <color indexed="64"/>
      </bottom>
      <diagonal/>
    </border>
    <border>
      <left style="thin">
        <color indexed="8"/>
      </left>
      <right/>
      <top/>
      <bottom style="medium">
        <color indexed="8"/>
      </bottom>
      <diagonal/>
    </border>
    <border>
      <left style="thin">
        <color indexed="64"/>
      </left>
      <right/>
      <top style="thin">
        <color indexed="64"/>
      </top>
      <bottom style="hair">
        <color indexed="21"/>
      </bottom>
      <diagonal/>
    </border>
    <border>
      <left/>
      <right style="thin">
        <color indexed="8"/>
      </right>
      <top style="medium">
        <color indexed="8"/>
      </top>
      <bottom style="hair">
        <color indexed="21"/>
      </bottom>
      <diagonal/>
    </border>
    <border>
      <left/>
      <right style="medium">
        <color indexed="64"/>
      </right>
      <top style="medium">
        <color indexed="64"/>
      </top>
      <bottom style="hair">
        <color indexed="21"/>
      </bottom>
      <diagonal/>
    </border>
    <border>
      <left style="thin">
        <color indexed="64"/>
      </left>
      <right/>
      <top/>
      <bottom style="hair">
        <color indexed="21"/>
      </bottom>
      <diagonal/>
    </border>
    <border>
      <left/>
      <right style="thin">
        <color indexed="8"/>
      </right>
      <top/>
      <bottom style="hair">
        <color indexed="21"/>
      </bottom>
      <diagonal/>
    </border>
    <border>
      <left/>
      <right style="medium">
        <color indexed="64"/>
      </right>
      <top/>
      <bottom style="hair">
        <color indexed="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8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8">
    <xf numFmtId="0" fontId="0" fillId="0" borderId="0" xfId="0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1" fillId="2" borderId="4" xfId="0" applyFont="1" applyFill="1" applyBorder="1"/>
    <xf numFmtId="0" fontId="0" fillId="2" borderId="0" xfId="0" applyFill="1" applyBorder="1"/>
    <xf numFmtId="0" fontId="2" fillId="2" borderId="0" xfId="0" applyFont="1" applyFill="1" applyBorder="1" applyAlignment="1">
      <alignment horizontal="centerContinuous"/>
    </xf>
    <xf numFmtId="0" fontId="3" fillId="2" borderId="0" xfId="0" applyFont="1" applyFill="1" applyBorder="1" applyAlignment="1">
      <alignment horizontal="centerContinuous"/>
    </xf>
    <xf numFmtId="0" fontId="4" fillId="2" borderId="0" xfId="0" applyFont="1" applyFill="1" applyBorder="1" applyAlignment="1">
      <alignment horizontal="right"/>
    </xf>
    <xf numFmtId="0" fontId="5" fillId="2" borderId="0" xfId="0" applyFont="1" applyFill="1" applyBorder="1" applyAlignment="1">
      <alignment horizontal="right"/>
    </xf>
    <xf numFmtId="0" fontId="5" fillId="2" borderId="5" xfId="0" applyFont="1" applyFill="1" applyBorder="1" applyAlignment="1">
      <alignment horizontal="right"/>
    </xf>
    <xf numFmtId="0" fontId="5" fillId="2" borderId="4" xfId="0" applyFont="1" applyFill="1" applyBorder="1" applyAlignment="1">
      <alignment horizontal="left"/>
    </xf>
    <xf numFmtId="0" fontId="5" fillId="2" borderId="0" xfId="0" applyFont="1" applyFill="1" applyBorder="1" applyAlignment="1">
      <alignment horizontal="left"/>
    </xf>
    <xf numFmtId="0" fontId="5" fillId="2" borderId="0" xfId="0" applyFont="1" applyFill="1" applyBorder="1" applyAlignment="1">
      <alignment horizontal="centerContinuous"/>
    </xf>
    <xf numFmtId="0" fontId="6" fillId="2" borderId="0" xfId="0" applyFont="1" applyFill="1" applyBorder="1"/>
    <xf numFmtId="0" fontId="7" fillId="2" borderId="0" xfId="0" applyFont="1" applyFill="1" applyBorder="1" applyAlignment="1">
      <alignment horizontal="centerContinuous"/>
    </xf>
    <xf numFmtId="0" fontId="0" fillId="2" borderId="0" xfId="0" applyFill="1" applyBorder="1" applyAlignment="1">
      <alignment horizontal="centerContinuous"/>
    </xf>
    <xf numFmtId="0" fontId="4" fillId="2" borderId="0" xfId="0" applyFont="1" applyFill="1" applyBorder="1" applyAlignment="1">
      <alignment horizontal="centerContinuous"/>
    </xf>
    <xf numFmtId="0" fontId="8" fillId="2" borderId="0" xfId="0" applyFont="1" applyFill="1" applyBorder="1" applyAlignment="1">
      <alignment horizontal="right"/>
    </xf>
    <xf numFmtId="0" fontId="8" fillId="2" borderId="5" xfId="0" applyFont="1" applyFill="1" applyBorder="1" applyAlignment="1">
      <alignment horizontal="right"/>
    </xf>
    <xf numFmtId="0" fontId="5" fillId="2" borderId="0" xfId="0" applyFont="1" applyFill="1" applyBorder="1"/>
    <xf numFmtId="0" fontId="7" fillId="2" borderId="6" xfId="0" applyFont="1" applyFill="1" applyBorder="1"/>
    <xf numFmtId="0" fontId="0" fillId="2" borderId="7" xfId="0" applyFill="1" applyBorder="1"/>
    <xf numFmtId="0" fontId="7" fillId="2" borderId="7" xfId="0" applyFont="1" applyFill="1" applyBorder="1" applyAlignment="1">
      <alignment horizontal="centerContinuous"/>
    </xf>
    <xf numFmtId="0" fontId="0" fillId="2" borderId="7" xfId="0" applyFill="1" applyBorder="1" applyAlignment="1">
      <alignment horizontal="centerContinuous"/>
    </xf>
    <xf numFmtId="0" fontId="8" fillId="2" borderId="7" xfId="0" applyFont="1" applyFill="1" applyBorder="1" applyAlignment="1">
      <alignment horizontal="left"/>
    </xf>
    <xf numFmtId="0" fontId="8" fillId="2" borderId="7" xfId="0" applyFont="1" applyFill="1" applyBorder="1" applyAlignment="1">
      <alignment horizontal="right"/>
    </xf>
    <xf numFmtId="0" fontId="8" fillId="2" borderId="8" xfId="0" applyFont="1" applyFill="1" applyBorder="1" applyAlignment="1">
      <alignment horizontal="right"/>
    </xf>
    <xf numFmtId="0" fontId="9" fillId="0" borderId="0" xfId="0" applyFont="1"/>
    <xf numFmtId="0" fontId="9" fillId="0" borderId="0" xfId="0" applyFont="1" applyProtection="1">
      <protection hidden="1"/>
    </xf>
    <xf numFmtId="0" fontId="4" fillId="0" borderId="0" xfId="0" applyFont="1"/>
    <xf numFmtId="0" fontId="11" fillId="2" borderId="9" xfId="0" applyFont="1" applyFill="1" applyBorder="1" applyAlignment="1">
      <alignment horizontal="centerContinuous"/>
    </xf>
    <xf numFmtId="164" fontId="9" fillId="2" borderId="10" xfId="0" applyNumberFormat="1" applyFont="1" applyFill="1" applyBorder="1" applyAlignment="1">
      <alignment horizontal="center"/>
    </xf>
    <xf numFmtId="0" fontId="11" fillId="2" borderId="9" xfId="0" applyFont="1" applyFill="1" applyBorder="1" applyAlignment="1">
      <alignment horizontal="right"/>
    </xf>
    <xf numFmtId="14" fontId="10" fillId="2" borderId="10" xfId="0" applyNumberFormat="1" applyFont="1" applyFill="1" applyBorder="1" applyAlignment="1">
      <alignment horizontal="left"/>
    </xf>
    <xf numFmtId="0" fontId="5" fillId="0" borderId="11" xfId="0" applyFont="1" applyBorder="1"/>
    <xf numFmtId="0" fontId="5" fillId="0" borderId="12" xfId="0" applyFont="1" applyBorder="1"/>
    <xf numFmtId="0" fontId="5" fillId="0" borderId="13" xfId="0" applyFont="1" applyBorder="1"/>
    <xf numFmtId="0" fontId="5" fillId="0" borderId="13" xfId="0" applyFont="1" applyBorder="1" applyAlignment="1"/>
    <xf numFmtId="0" fontId="5" fillId="0" borderId="14" xfId="0" applyFont="1" applyBorder="1" applyAlignment="1" applyProtection="1">
      <alignment horizontal="center"/>
      <protection hidden="1"/>
    </xf>
    <xf numFmtId="0" fontId="5" fillId="0" borderId="15" xfId="0" applyFont="1" applyBorder="1" applyAlignment="1" applyProtection="1">
      <alignment horizontal="center"/>
      <protection hidden="1"/>
    </xf>
    <xf numFmtId="0" fontId="4" fillId="0" borderId="16" xfId="0" applyFont="1" applyBorder="1" applyAlignment="1">
      <alignment horizontal="centerContinuous"/>
    </xf>
    <xf numFmtId="0" fontId="5" fillId="0" borderId="0" xfId="0" applyFont="1" applyBorder="1" applyAlignment="1">
      <alignment horizontal="centerContinuous"/>
    </xf>
    <xf numFmtId="0" fontId="4" fillId="0" borderId="0" xfId="0" applyFont="1" applyAlignment="1">
      <alignment horizontal="centerContinuous"/>
    </xf>
    <xf numFmtId="0" fontId="5" fillId="0" borderId="4" xfId="0" applyFont="1" applyBorder="1" applyAlignment="1">
      <alignment horizontal="center"/>
    </xf>
    <xf numFmtId="0" fontId="5" fillId="0" borderId="4" xfId="0" applyFont="1" applyBorder="1" applyAlignment="1"/>
    <xf numFmtId="0" fontId="5" fillId="0" borderId="17" xfId="0" applyFont="1" applyBorder="1" applyAlignment="1" applyProtection="1">
      <alignment horizontal="center"/>
      <protection hidden="1"/>
    </xf>
    <xf numFmtId="0" fontId="5" fillId="0" borderId="18" xfId="0" applyFont="1" applyBorder="1" applyAlignment="1" applyProtection="1">
      <alignment horizontal="center"/>
      <protection hidden="1"/>
    </xf>
    <xf numFmtId="0" fontId="12" fillId="0" borderId="20" xfId="0" applyFont="1" applyBorder="1"/>
    <xf numFmtId="0" fontId="12" fillId="0" borderId="20" xfId="0" applyFont="1" applyBorder="1" applyAlignment="1">
      <alignment horizontal="left"/>
    </xf>
    <xf numFmtId="0" fontId="4" fillId="0" borderId="21" xfId="0" applyFont="1" applyBorder="1" applyAlignment="1">
      <alignment horizontal="center"/>
    </xf>
    <xf numFmtId="0" fontId="4" fillId="0" borderId="22" xfId="0" applyNumberFormat="1" applyFont="1" applyBorder="1" applyAlignment="1">
      <alignment horizontal="center"/>
    </xf>
    <xf numFmtId="165" fontId="4" fillId="0" borderId="23" xfId="0" applyNumberFormat="1" applyFont="1" applyBorder="1" applyProtection="1">
      <protection hidden="1"/>
    </xf>
    <xf numFmtId="0" fontId="12" fillId="0" borderId="24" xfId="0" applyFont="1" applyBorder="1"/>
    <xf numFmtId="0" fontId="12" fillId="0" borderId="24" xfId="0" applyFont="1" applyBorder="1" applyAlignment="1">
      <alignment horizontal="left"/>
    </xf>
    <xf numFmtId="0" fontId="4" fillId="0" borderId="22" xfId="0" applyFont="1" applyBorder="1" applyAlignment="1">
      <alignment horizontal="center"/>
    </xf>
    <xf numFmtId="0" fontId="13" fillId="0" borderId="24" xfId="0" applyFont="1" applyBorder="1"/>
    <xf numFmtId="0" fontId="13" fillId="0" borderId="24" xfId="0" applyFont="1" applyBorder="1" applyAlignment="1">
      <alignment horizontal="left"/>
    </xf>
    <xf numFmtId="0" fontId="4" fillId="0" borderId="19" xfId="0" applyFont="1" applyBorder="1"/>
    <xf numFmtId="0" fontId="4" fillId="0" borderId="19" xfId="0" applyFont="1" applyBorder="1" applyAlignment="1">
      <alignment horizontal="left"/>
    </xf>
    <xf numFmtId="0" fontId="4" fillId="0" borderId="25" xfId="0" applyFont="1" applyBorder="1" applyAlignment="1">
      <alignment horizontal="center"/>
    </xf>
    <xf numFmtId="0" fontId="4" fillId="0" borderId="26" xfId="0" applyNumberFormat="1" applyFont="1" applyBorder="1" applyAlignment="1"/>
    <xf numFmtId="0" fontId="14" fillId="2" borderId="27" xfId="0" applyFont="1" applyFill="1" applyBorder="1"/>
    <xf numFmtId="0" fontId="14" fillId="2" borderId="28" xfId="0" applyFont="1" applyFill="1" applyBorder="1"/>
    <xf numFmtId="165" fontId="10" fillId="2" borderId="29" xfId="0" applyNumberFormat="1" applyFont="1" applyFill="1" applyBorder="1" applyProtection="1">
      <protection hidden="1"/>
    </xf>
    <xf numFmtId="9" fontId="14" fillId="3" borderId="30" xfId="0" applyNumberFormat="1" applyFont="1" applyFill="1" applyBorder="1"/>
    <xf numFmtId="0" fontId="14" fillId="3" borderId="31" xfId="0" applyFont="1" applyFill="1" applyBorder="1"/>
    <xf numFmtId="165" fontId="10" fillId="3" borderId="32" xfId="0" applyNumberFormat="1" applyFont="1" applyFill="1" applyBorder="1" applyProtection="1">
      <protection hidden="1"/>
    </xf>
    <xf numFmtId="0" fontId="14" fillId="2" borderId="30" xfId="0" applyFont="1" applyFill="1" applyBorder="1"/>
    <xf numFmtId="0" fontId="14" fillId="2" borderId="31" xfId="0" applyFont="1" applyFill="1" applyBorder="1"/>
    <xf numFmtId="165" fontId="10" fillId="2" borderId="32" xfId="0" applyNumberFormat="1" applyFont="1" applyFill="1" applyBorder="1" applyProtection="1">
      <protection hidden="1"/>
    </xf>
    <xf numFmtId="0" fontId="15" fillId="0" borderId="0" xfId="0" applyFont="1"/>
    <xf numFmtId="0" fontId="14" fillId="3" borderId="30" xfId="0" applyFont="1" applyFill="1" applyBorder="1"/>
    <xf numFmtId="0" fontId="3" fillId="0" borderId="0" xfId="0" applyFont="1"/>
    <xf numFmtId="0" fontId="5" fillId="0" borderId="0" xfId="0" applyFont="1"/>
    <xf numFmtId="0" fontId="16" fillId="0" borderId="0" xfId="0" applyFont="1"/>
    <xf numFmtId="0" fontId="8" fillId="0" borderId="0" xfId="0" applyFont="1"/>
    <xf numFmtId="0" fontId="10" fillId="2" borderId="33" xfId="0" applyFont="1" applyFill="1" applyBorder="1"/>
    <xf numFmtId="0" fontId="17" fillId="2" borderId="34" xfId="0" applyFont="1" applyFill="1" applyBorder="1"/>
    <xf numFmtId="165" fontId="10" fillId="2" borderId="35" xfId="0" applyNumberFormat="1" applyFont="1" applyFill="1" applyBorder="1" applyProtection="1">
      <protection hidden="1"/>
    </xf>
    <xf numFmtId="0" fontId="0" fillId="0" borderId="36" xfId="0" applyBorder="1"/>
    <xf numFmtId="0" fontId="0" fillId="4" borderId="36" xfId="0" applyFill="1" applyBorder="1"/>
    <xf numFmtId="0" fontId="5" fillId="0" borderId="16" xfId="0" applyFont="1" applyBorder="1"/>
    <xf numFmtId="0" fontId="5" fillId="0" borderId="0" xfId="0" applyFont="1" applyBorder="1"/>
    <xf numFmtId="0" fontId="5" fillId="0" borderId="18" xfId="0" applyFont="1" applyBorder="1" applyProtection="1">
      <protection hidden="1"/>
    </xf>
    <xf numFmtId="165" fontId="4" fillId="0" borderId="30" xfId="0" applyNumberFormat="1" applyFont="1" applyBorder="1" applyProtection="1">
      <protection hidden="1"/>
    </xf>
    <xf numFmtId="0" fontId="5" fillId="0" borderId="4" xfId="0" applyFont="1" applyBorder="1"/>
    <xf numFmtId="0" fontId="5" fillId="0" borderId="17" xfId="0" applyFont="1" applyBorder="1" applyProtection="1">
      <protection hidden="1"/>
    </xf>
    <xf numFmtId="0" fontId="0" fillId="0" borderId="37" xfId="0" applyBorder="1"/>
    <xf numFmtId="0" fontId="0" fillId="0" borderId="38" xfId="0" applyBorder="1"/>
    <xf numFmtId="14" fontId="0" fillId="0" borderId="37" xfId="0" applyNumberFormat="1" applyBorder="1" applyAlignment="1">
      <alignment horizontal="center" vertical="center"/>
    </xf>
    <xf numFmtId="14" fontId="0" fillId="0" borderId="17" xfId="0" applyNumberFormat="1" applyBorder="1" applyAlignment="1">
      <alignment horizontal="center" vertical="center"/>
    </xf>
    <xf numFmtId="14" fontId="0" fillId="0" borderId="38" xfId="0" applyNumberFormat="1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14" fontId="0" fillId="0" borderId="36" xfId="0" applyNumberFormat="1" applyBorder="1" applyAlignment="1">
      <alignment horizontal="center" vertical="center"/>
    </xf>
  </cellXfs>
  <cellStyles count="1">
    <cellStyle name="Normal" xfId="0" builtinId="0"/>
  </cellStyles>
  <dxfs count="2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€;[Red]\ #,##0.00\€"/>
      <border diagonalUp="0" diagonalDown="0" outline="0">
        <left style="thin">
          <color indexed="64"/>
        </left>
        <right/>
        <top/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€;[Red]\ #,##0.00\€"/>
      <border diagonalUp="0" diagonalDown="0">
        <left style="thin">
          <color indexed="64"/>
        </left>
        <right/>
        <top/>
        <bottom style="hair">
          <color indexed="21"/>
        </bottom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€;[Red]\ #,##0.00\€"/>
      <border diagonalUp="0" diagonalDown="0" outline="0">
        <left style="thin">
          <color indexed="64"/>
        </left>
        <right/>
        <top/>
        <bottom style="hair">
          <color indexed="21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 outline="0">
        <left style="thin">
          <color indexed="8"/>
        </left>
        <right style="thin">
          <color indexed="64"/>
        </right>
        <top/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€;[Red]\ #,##0.00\€"/>
      <border diagonalUp="0" diagonalDown="0">
        <left style="thin">
          <color indexed="8"/>
        </left>
        <right style="thin">
          <color indexed="64"/>
        </right>
        <top/>
        <bottom style="hair">
          <color indexed="21"/>
        </bottom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€;[Red]\ #,##0.00\€"/>
      <border diagonalUp="0" diagonalDown="0" outline="0">
        <left style="thin">
          <color indexed="8"/>
        </left>
        <right style="thin">
          <color indexed="64"/>
        </right>
        <top/>
        <bottom style="hair">
          <color indexed="21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8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8"/>
        </left>
        <right/>
        <top/>
        <bottom style="hair">
          <color indexed="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8"/>
        </left>
        <right/>
        <top/>
        <bottom style="hair">
          <color indexed="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8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8"/>
        </left>
        <right/>
        <top/>
        <bottom style="hair">
          <color indexed="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8"/>
        </left>
        <right/>
        <top style="medium">
          <color indexed="64"/>
        </top>
        <bottom style="hair">
          <color indexed="21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 outline="0">
        <left/>
        <right/>
        <top/>
        <bottom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/>
        <right/>
        <top/>
        <bottom style="hair">
          <color indexed="21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 outline="0">
        <left/>
        <right/>
        <top style="medium">
          <color indexed="64"/>
        </top>
        <bottom style="hair">
          <color indexed="21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bottom" textRotation="0" wrapText="0" indent="0" justifyLastLine="0" shrinkToFit="0" readingOrder="0"/>
      <border diagonalUp="0" diagonalDown="0">
        <left/>
        <right/>
        <top/>
        <bottom style="hair">
          <color indexed="21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bottom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hair">
          <color indexed="21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 outline="0">
        <left/>
        <right/>
        <top/>
        <bottom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/>
        <right/>
        <top/>
        <bottom style="hair">
          <color indexed="21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 outline="0">
        <left/>
        <right/>
        <top style="medium">
          <color indexed="64"/>
        </top>
        <bottom style="hair">
          <color indexed="21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 outline="0">
        <left/>
        <right/>
        <top/>
        <bottom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/>
        <right/>
        <top/>
        <bottom style="hair">
          <color indexed="21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 outline="0">
        <left/>
        <right/>
        <top style="medium">
          <color indexed="64"/>
        </top>
        <bottom style="hair">
          <color indexed="21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border outline="0">
        <bottom style="hair">
          <color indexed="21"/>
        </bottom>
      </border>
    </dxf>
  </dxfs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4" name="Tableau4" displayName="Tableau4" ref="A21:H35" headerRowCount="0" headerRowBorderDxfId="25" tableBorderDxfId="24">
  <tableColumns count="8">
    <tableColumn id="1" name="Colonne1" totalsRowLabel="Total" headerRowDxfId="23" dataDxfId="22" totalsRowDxfId="21"/>
    <tableColumn id="2" name="Colonne2" headerRowDxfId="20" dataDxfId="19" totalsRowDxfId="18"/>
    <tableColumn id="3" name="Colonne3" headerRowDxfId="17" dataDxfId="16" totalsRowDxfId="15"/>
    <tableColumn id="4" name="Colonne4" headerRowDxfId="14" dataDxfId="13" totalsRowDxfId="12"/>
    <tableColumn id="5" name="Colonne5" headerRowDxfId="11" dataDxfId="10" totalsRowDxfId="9"/>
    <tableColumn id="6" name="Colonne6" headerRowDxfId="8" dataDxfId="7" totalsRowDxfId="6"/>
    <tableColumn id="7" name="Colonne7" headerRowDxfId="5" dataDxfId="4" totalsRowDxfId="3"/>
    <tableColumn id="8" name="Colonne8" totalsRowFunction="sum" headerRowDxfId="2" dataDxfId="1" totalsRowDxfId="0">
      <calculatedColumnFormula>F22*G22</calculatedColumnFormula>
    </tableColumn>
  </tableColumns>
  <tableStyleInfo name="Style de tableau 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4"/>
  <sheetViews>
    <sheetView workbookViewId="0">
      <selection activeCell="K31" sqref="K31"/>
    </sheetView>
  </sheetViews>
  <sheetFormatPr baseColWidth="10" defaultRowHeight="15"/>
  <cols>
    <col min="1" max="1" width="20.140625" customWidth="1"/>
    <col min="2" max="2" width="12.42578125" customWidth="1"/>
    <col min="3" max="4" width="11.85546875" customWidth="1"/>
    <col min="10" max="10" width="29.140625" bestFit="1" customWidth="1"/>
    <col min="12" max="12" width="13.7109375" customWidth="1"/>
    <col min="13" max="13" width="10.85546875" customWidth="1"/>
  </cols>
  <sheetData>
    <row r="1" spans="1:18">
      <c r="A1" s="1"/>
      <c r="B1" s="2"/>
      <c r="C1" s="2"/>
      <c r="D1" s="2"/>
      <c r="E1" s="2"/>
      <c r="F1" s="2"/>
      <c r="G1" s="2"/>
      <c r="H1" s="3"/>
    </row>
    <row r="2" spans="1:18" ht="25.5">
      <c r="A2" s="4"/>
      <c r="B2" s="5"/>
      <c r="C2" s="6"/>
      <c r="D2" s="7"/>
      <c r="E2" s="7"/>
      <c r="F2" s="8"/>
      <c r="G2" s="9"/>
      <c r="H2" s="10"/>
    </row>
    <row r="3" spans="1:18">
      <c r="A3" s="11"/>
      <c r="B3" s="12"/>
      <c r="C3" s="13"/>
      <c r="D3" s="13"/>
      <c r="E3" s="13"/>
      <c r="F3" s="13"/>
      <c r="G3" s="9"/>
      <c r="H3" s="10"/>
    </row>
    <row r="4" spans="1:18">
      <c r="A4" s="11"/>
      <c r="B4" s="14"/>
      <c r="C4" s="15" t="s">
        <v>0</v>
      </c>
      <c r="D4" s="16"/>
      <c r="E4" s="16"/>
      <c r="F4" s="17"/>
      <c r="G4" s="18"/>
      <c r="H4" s="19"/>
    </row>
    <row r="5" spans="1:18">
      <c r="A5" s="11"/>
      <c r="B5" s="20"/>
      <c r="C5" s="15"/>
      <c r="D5" s="16"/>
      <c r="E5" s="16"/>
      <c r="F5" s="17"/>
      <c r="G5" s="18"/>
      <c r="H5" s="19"/>
    </row>
    <row r="6" spans="1:18">
      <c r="A6" s="21"/>
      <c r="B6" s="22"/>
      <c r="C6" s="23"/>
      <c r="D6" s="24"/>
      <c r="E6" s="24"/>
      <c r="F6" s="25"/>
      <c r="G6" s="26"/>
      <c r="H6" s="27"/>
    </row>
    <row r="9" spans="1:18" ht="18">
      <c r="A9" s="30" t="s">
        <v>26</v>
      </c>
      <c r="F9" s="28" t="s">
        <v>24</v>
      </c>
      <c r="K9" s="28"/>
      <c r="L9" s="28"/>
      <c r="M9" s="28"/>
      <c r="N9" s="28"/>
      <c r="O9" s="28"/>
      <c r="P9" s="28"/>
      <c r="Q9" s="29"/>
      <c r="R9" s="28"/>
    </row>
    <row r="10" spans="1:18" ht="18">
      <c r="A10" s="30" t="s">
        <v>27</v>
      </c>
      <c r="F10" s="28" t="s">
        <v>25</v>
      </c>
    </row>
    <row r="11" spans="1:18" ht="18">
      <c r="A11" s="30" t="s">
        <v>28</v>
      </c>
      <c r="F11" s="28"/>
    </row>
    <row r="12" spans="1:18" ht="18">
      <c r="A12" s="30" t="s">
        <v>29</v>
      </c>
      <c r="F12" s="28"/>
    </row>
    <row r="13" spans="1:18" ht="18">
      <c r="F13" s="28"/>
    </row>
    <row r="14" spans="1:18" ht="18">
      <c r="A14" s="31" t="s">
        <v>1</v>
      </c>
      <c r="B14" s="32"/>
    </row>
    <row r="16" spans="1:18" ht="15.75">
      <c r="A16" s="33" t="s">
        <v>2</v>
      </c>
      <c r="B16" s="34"/>
    </row>
    <row r="17" spans="1:8" ht="15.75" thickBot="1"/>
    <row r="18" spans="1:8">
      <c r="A18" s="35"/>
      <c r="B18" s="36"/>
      <c r="C18" s="36"/>
      <c r="D18" s="36"/>
      <c r="E18" s="37"/>
      <c r="F18" s="38"/>
      <c r="G18" s="39" t="s">
        <v>3</v>
      </c>
      <c r="H18" s="40" t="s">
        <v>4</v>
      </c>
    </row>
    <row r="19" spans="1:8">
      <c r="A19" s="41"/>
      <c r="B19" s="42"/>
      <c r="C19" s="43"/>
      <c r="D19" s="42"/>
      <c r="E19" s="44" t="s">
        <v>5</v>
      </c>
      <c r="F19" s="45" t="s">
        <v>6</v>
      </c>
      <c r="G19" s="46" t="s">
        <v>7</v>
      </c>
      <c r="H19" s="47" t="s">
        <v>8</v>
      </c>
    </row>
    <row r="20" spans="1:8" ht="15.75" thickBot="1">
      <c r="A20" s="82"/>
      <c r="B20" s="83"/>
      <c r="C20" s="83"/>
      <c r="D20" s="83"/>
      <c r="E20" s="86"/>
      <c r="F20" s="45"/>
      <c r="G20" s="87"/>
      <c r="H20" s="84"/>
    </row>
    <row r="21" spans="1:8">
      <c r="A21" s="48"/>
      <c r="B21" s="48"/>
      <c r="C21" s="49"/>
      <c r="D21" s="48"/>
      <c r="E21" s="50"/>
      <c r="F21" s="51"/>
      <c r="G21" s="52"/>
      <c r="H21" s="85">
        <f>F21*G21</f>
        <v>0</v>
      </c>
    </row>
    <row r="22" spans="1:8">
      <c r="A22" s="53"/>
      <c r="B22" s="53"/>
      <c r="C22" s="54"/>
      <c r="D22" s="53"/>
      <c r="E22" s="55"/>
      <c r="F22" s="51"/>
      <c r="G22" s="52"/>
      <c r="H22" s="85">
        <f t="shared" ref="H22:H35" si="0">F22*G22</f>
        <v>0</v>
      </c>
    </row>
    <row r="23" spans="1:8">
      <c r="A23" s="53" t="s">
        <v>30</v>
      </c>
      <c r="B23" s="53"/>
      <c r="C23" s="54"/>
      <c r="D23" s="53"/>
      <c r="E23" s="55"/>
      <c r="F23" s="51">
        <v>1</v>
      </c>
      <c r="G23" s="52">
        <v>50</v>
      </c>
      <c r="H23" s="85">
        <f t="shared" si="0"/>
        <v>50</v>
      </c>
    </row>
    <row r="24" spans="1:8">
      <c r="A24" s="56"/>
      <c r="B24" s="56"/>
      <c r="C24" s="57"/>
      <c r="D24" s="56"/>
      <c r="E24" s="55"/>
      <c r="F24" s="51"/>
      <c r="G24" s="52"/>
      <c r="H24" s="85">
        <f t="shared" si="0"/>
        <v>0</v>
      </c>
    </row>
    <row r="25" spans="1:8">
      <c r="A25" s="56" t="s">
        <v>31</v>
      </c>
      <c r="B25" s="56"/>
      <c r="C25" s="57"/>
      <c r="D25" s="56"/>
      <c r="E25" s="55"/>
      <c r="F25" s="51">
        <v>1</v>
      </c>
      <c r="G25" s="52">
        <v>60</v>
      </c>
      <c r="H25" s="85">
        <v>29</v>
      </c>
    </row>
    <row r="26" spans="1:8">
      <c r="A26" s="56"/>
      <c r="B26" s="56"/>
      <c r="C26" s="57"/>
      <c r="D26" s="56"/>
      <c r="E26" s="55"/>
      <c r="F26" s="51"/>
      <c r="G26" s="52"/>
      <c r="H26" s="85">
        <f t="shared" si="0"/>
        <v>0</v>
      </c>
    </row>
    <row r="27" spans="1:8">
      <c r="A27" s="53"/>
      <c r="B27" s="53"/>
      <c r="C27" s="54"/>
      <c r="D27" s="53"/>
      <c r="E27" s="55"/>
      <c r="F27" s="51"/>
      <c r="G27" s="52"/>
      <c r="H27" s="85">
        <f t="shared" si="0"/>
        <v>0</v>
      </c>
    </row>
    <row r="28" spans="1:8">
      <c r="A28" s="53"/>
      <c r="B28" s="53"/>
      <c r="C28" s="54"/>
      <c r="D28" s="53"/>
      <c r="E28" s="55"/>
      <c r="F28" s="51"/>
      <c r="G28" s="52"/>
      <c r="H28" s="85">
        <f t="shared" si="0"/>
        <v>0</v>
      </c>
    </row>
    <row r="29" spans="1:8">
      <c r="A29" s="53"/>
      <c r="B29" s="53"/>
      <c r="C29" s="54"/>
      <c r="D29" s="53"/>
      <c r="E29" s="55"/>
      <c r="F29" s="51"/>
      <c r="G29" s="52"/>
      <c r="H29" s="85">
        <f t="shared" si="0"/>
        <v>0</v>
      </c>
    </row>
    <row r="30" spans="1:8">
      <c r="A30" s="53"/>
      <c r="B30" s="53"/>
      <c r="C30" s="54"/>
      <c r="D30" s="53"/>
      <c r="E30" s="55"/>
      <c r="F30" s="51"/>
      <c r="G30" s="52"/>
      <c r="H30" s="85">
        <f t="shared" si="0"/>
        <v>0</v>
      </c>
    </row>
    <row r="31" spans="1:8">
      <c r="A31" s="53"/>
      <c r="B31" s="53"/>
      <c r="C31" s="54"/>
      <c r="D31" s="53"/>
      <c r="E31" s="55"/>
      <c r="F31" s="51"/>
      <c r="G31" s="52"/>
      <c r="H31" s="85">
        <f t="shared" si="0"/>
        <v>0</v>
      </c>
    </row>
    <row r="32" spans="1:8">
      <c r="A32" s="53"/>
      <c r="B32" s="53"/>
      <c r="C32" s="54"/>
      <c r="D32" s="53"/>
      <c r="E32" s="55"/>
      <c r="F32" s="51"/>
      <c r="G32" s="52"/>
      <c r="H32" s="85">
        <f t="shared" si="0"/>
        <v>0</v>
      </c>
    </row>
    <row r="33" spans="1:8">
      <c r="A33" s="53"/>
      <c r="B33" s="53"/>
      <c r="C33" s="54"/>
      <c r="D33" s="53"/>
      <c r="E33" s="55"/>
      <c r="F33" s="51"/>
      <c r="G33" s="52"/>
      <c r="H33" s="85">
        <f t="shared" si="0"/>
        <v>0</v>
      </c>
    </row>
    <row r="34" spans="1:8">
      <c r="A34" s="53"/>
      <c r="B34" s="53"/>
      <c r="C34" s="54"/>
      <c r="D34" s="53"/>
      <c r="E34" s="55"/>
      <c r="F34" s="51"/>
      <c r="G34" s="52"/>
      <c r="H34" s="85"/>
    </row>
    <row r="35" spans="1:8" ht="15.75" thickBot="1">
      <c r="A35" s="58"/>
      <c r="B35" s="58"/>
      <c r="C35" s="59"/>
      <c r="D35" s="58"/>
      <c r="E35" s="60">
        <v>0</v>
      </c>
      <c r="F35" s="61">
        <v>0</v>
      </c>
      <c r="G35" s="52"/>
      <c r="H35" s="85">
        <f t="shared" si="0"/>
        <v>0</v>
      </c>
    </row>
    <row r="36" spans="1:8">
      <c r="A36" s="30"/>
      <c r="B36" s="30"/>
      <c r="C36" s="30"/>
      <c r="D36" s="30"/>
      <c r="F36" s="62" t="s">
        <v>9</v>
      </c>
      <c r="G36" s="63"/>
      <c r="H36" s="64">
        <f>SUM(H21:H35)</f>
        <v>79</v>
      </c>
    </row>
    <row r="37" spans="1:8">
      <c r="A37" s="30"/>
      <c r="B37" s="30"/>
      <c r="C37" s="30"/>
      <c r="D37" s="30"/>
      <c r="F37" s="65">
        <v>0</v>
      </c>
      <c r="G37" s="66" t="s">
        <v>0</v>
      </c>
      <c r="H37" s="67"/>
    </row>
    <row r="38" spans="1:8">
      <c r="A38" s="30"/>
      <c r="B38" s="30"/>
      <c r="C38" s="30"/>
      <c r="D38" s="30"/>
      <c r="F38" s="68" t="s">
        <v>10</v>
      </c>
      <c r="G38" s="69"/>
      <c r="H38" s="70"/>
    </row>
    <row r="39" spans="1:8" ht="15.75">
      <c r="A39" s="71" t="s">
        <v>11</v>
      </c>
      <c r="B39" s="71"/>
      <c r="C39" s="71"/>
      <c r="D39" s="71"/>
      <c r="F39" s="72" t="s">
        <v>12</v>
      </c>
      <c r="G39" s="66"/>
      <c r="H39" s="67"/>
    </row>
    <row r="40" spans="1:8" ht="15.75">
      <c r="A40" s="73"/>
      <c r="B40" s="73"/>
      <c r="C40" s="71"/>
      <c r="D40" s="71"/>
      <c r="F40" s="68" t="s">
        <v>13</v>
      </c>
      <c r="G40" s="69"/>
      <c r="H40" s="70">
        <f>H39+H38+H36-H37</f>
        <v>79</v>
      </c>
    </row>
    <row r="41" spans="1:8" ht="15.75">
      <c r="A41" s="74"/>
      <c r="B41" s="71"/>
      <c r="C41" s="30"/>
      <c r="D41" s="30"/>
      <c r="F41" s="72" t="s">
        <v>14</v>
      </c>
      <c r="G41" s="66"/>
      <c r="H41" s="67">
        <f>H40*19.6%</f>
        <v>15.484</v>
      </c>
    </row>
    <row r="42" spans="1:8" ht="15.75">
      <c r="A42" s="30"/>
      <c r="B42" s="71" t="s">
        <v>0</v>
      </c>
      <c r="C42" s="74"/>
      <c r="D42" s="74"/>
      <c r="F42" s="68" t="s">
        <v>15</v>
      </c>
      <c r="G42" s="69"/>
      <c r="H42" s="70">
        <f>H40+H41</f>
        <v>94.483999999999995</v>
      </c>
    </row>
    <row r="43" spans="1:8">
      <c r="A43" s="75"/>
      <c r="B43" s="30"/>
      <c r="C43" s="30"/>
      <c r="D43" s="30"/>
      <c r="F43" s="72" t="s">
        <v>16</v>
      </c>
      <c r="G43" s="66"/>
      <c r="H43" s="67"/>
    </row>
    <row r="44" spans="1:8" ht="15.75" thickBot="1">
      <c r="A44" s="76"/>
      <c r="B44" s="30"/>
      <c r="C44" s="30"/>
      <c r="D44" s="30"/>
      <c r="F44" s="77" t="s">
        <v>17</v>
      </c>
      <c r="G44" s="78"/>
      <c r="H44" s="79">
        <f>H42-H43</f>
        <v>94.483999999999995</v>
      </c>
    </row>
  </sheetData>
  <dataConsolidate function="product"/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abSelected="1" zoomScaleNormal="100" workbookViewId="0">
      <selection activeCell="G18" sqref="G18"/>
    </sheetView>
  </sheetViews>
  <sheetFormatPr baseColWidth="10" defaultRowHeight="15"/>
  <cols>
    <col min="4" max="4" width="29.140625" bestFit="1" customWidth="1"/>
    <col min="8" max="8" width="12.28515625" bestFit="1" customWidth="1"/>
  </cols>
  <sheetData>
    <row r="1" spans="1:6">
      <c r="A1" s="81" t="s">
        <v>18</v>
      </c>
      <c r="B1" s="81" t="s">
        <v>19</v>
      </c>
      <c r="C1" s="81" t="s">
        <v>23</v>
      </c>
      <c r="D1" s="81" t="s">
        <v>20</v>
      </c>
      <c r="E1" s="81" t="s">
        <v>21</v>
      </c>
      <c r="F1" s="81" t="s">
        <v>22</v>
      </c>
    </row>
    <row r="2" spans="1:6">
      <c r="A2" s="93">
        <f>facture!B14</f>
        <v>0</v>
      </c>
      <c r="B2" s="90">
        <f>facture!B16</f>
        <v>0</v>
      </c>
      <c r="C2" s="90" t="str">
        <f>facture!F9</f>
        <v>Sté</v>
      </c>
      <c r="D2" s="80" t="str">
        <f>IF(facture!A21=0,"",facture!A21)</f>
        <v/>
      </c>
      <c r="E2" s="80" t="str">
        <f>IF(facture!F21=0,"",facture!F21)</f>
        <v/>
      </c>
      <c r="F2" s="80" t="str">
        <f>IF(facture!H21=0,"",facture!H21)</f>
        <v/>
      </c>
    </row>
    <row r="3" spans="1:6">
      <c r="A3" s="94"/>
      <c r="B3" s="91"/>
      <c r="C3" s="91"/>
      <c r="D3" s="80" t="str">
        <f>IF(facture!A22=0,"",facture!A22)</f>
        <v/>
      </c>
      <c r="E3" s="80" t="str">
        <f>IF(facture!F22=0,"",facture!F22)</f>
        <v/>
      </c>
      <c r="F3" s="80" t="str">
        <f>IF(facture!H22=0,"",facture!H22)</f>
        <v/>
      </c>
    </row>
    <row r="4" spans="1:6">
      <c r="A4" s="94"/>
      <c r="B4" s="91"/>
      <c r="C4" s="91"/>
      <c r="D4" s="80" t="str">
        <f>IF(facture!A23=0,"",facture!A23)</f>
        <v>Produit n°1</v>
      </c>
      <c r="E4" s="80">
        <f>IF(facture!F23=0,"",facture!F23)</f>
        <v>1</v>
      </c>
      <c r="F4" s="80">
        <f>IF(facture!H23=0,"",facture!H23)</f>
        <v>50</v>
      </c>
    </row>
    <row r="5" spans="1:6">
      <c r="A5" s="94"/>
      <c r="B5" s="91"/>
      <c r="C5" s="91"/>
      <c r="D5" s="80" t="str">
        <f>IF(facture!A24=0,"",facture!A24)</f>
        <v/>
      </c>
      <c r="E5" s="80" t="str">
        <f>IF(facture!F24=0,"",facture!F24)</f>
        <v/>
      </c>
      <c r="F5" s="80" t="str">
        <f>IF(facture!H24=0,"",facture!H24)</f>
        <v/>
      </c>
    </row>
    <row r="6" spans="1:6">
      <c r="A6" s="94"/>
      <c r="B6" s="91"/>
      <c r="C6" s="91"/>
      <c r="D6" s="80" t="str">
        <f>IF(facture!A25=0,"",facture!A25)</f>
        <v>Produit n°2</v>
      </c>
      <c r="E6" s="80">
        <f>IF(facture!F25=0,"",facture!F25)</f>
        <v>1</v>
      </c>
      <c r="F6" s="80">
        <f>IF(facture!H25=0,"",facture!H25)</f>
        <v>29</v>
      </c>
    </row>
    <row r="7" spans="1:6">
      <c r="A7" s="94"/>
      <c r="B7" s="91"/>
      <c r="C7" s="91"/>
      <c r="D7" s="80" t="str">
        <f>IF(facture!A26=0,"",facture!A26)</f>
        <v/>
      </c>
      <c r="E7" s="80" t="str">
        <f>IF(facture!F26=0,"",facture!F26)</f>
        <v/>
      </c>
      <c r="F7" s="80" t="str">
        <f>IF(facture!H26=0,"",facture!H26)</f>
        <v/>
      </c>
    </row>
    <row r="8" spans="1:6">
      <c r="A8" s="94"/>
      <c r="B8" s="91"/>
      <c r="C8" s="91"/>
      <c r="D8" s="80" t="str">
        <f>IF(facture!A27=0,"",facture!A27)</f>
        <v/>
      </c>
      <c r="E8" s="80" t="str">
        <f>IF(facture!F27=0,"",facture!F27)</f>
        <v/>
      </c>
      <c r="F8" s="80" t="str">
        <f>IF(facture!H27=0,"",facture!H27)</f>
        <v/>
      </c>
    </row>
    <row r="9" spans="1:6">
      <c r="A9" s="94"/>
      <c r="B9" s="91"/>
      <c r="C9" s="91"/>
      <c r="D9" s="80" t="str">
        <f>IF(facture!A28=0,"",facture!A28)</f>
        <v/>
      </c>
      <c r="E9" s="80" t="str">
        <f>IF(facture!F28=0,"",facture!F28)</f>
        <v/>
      </c>
      <c r="F9" s="80" t="str">
        <f>IF(facture!H28=0,"",facture!H28)</f>
        <v/>
      </c>
    </row>
    <row r="10" spans="1:6">
      <c r="A10" s="94"/>
      <c r="B10" s="91"/>
      <c r="C10" s="91"/>
      <c r="D10" s="80" t="str">
        <f>IF(facture!A29=0,"",facture!A29)</f>
        <v/>
      </c>
      <c r="E10" s="80" t="str">
        <f>IF(facture!F29=0,"",facture!F29)</f>
        <v/>
      </c>
      <c r="F10" s="80" t="str">
        <f>IF(facture!H29=0,"",facture!H29)</f>
        <v/>
      </c>
    </row>
    <row r="11" spans="1:6">
      <c r="A11" s="94"/>
      <c r="B11" s="91"/>
      <c r="C11" s="91"/>
      <c r="D11" s="80" t="str">
        <f>IF(facture!A30=0,"",facture!A30)</f>
        <v/>
      </c>
      <c r="E11" s="80" t="str">
        <f>IF(facture!F30=0,"",facture!F30)</f>
        <v/>
      </c>
      <c r="F11" s="80" t="str">
        <f>IF(facture!H30=0,"",facture!H30)</f>
        <v/>
      </c>
    </row>
    <row r="12" spans="1:6">
      <c r="A12" s="94"/>
      <c r="B12" s="91"/>
      <c r="C12" s="91"/>
      <c r="D12" s="80" t="str">
        <f>IF(facture!A31=0,"",facture!A31)</f>
        <v/>
      </c>
      <c r="E12" s="80" t="str">
        <f>IF(facture!F31=0,"",facture!F31)</f>
        <v/>
      </c>
      <c r="F12" s="80" t="str">
        <f>IF(facture!H31=0,"",facture!H31)</f>
        <v/>
      </c>
    </row>
    <row r="13" spans="1:6">
      <c r="A13" s="94"/>
      <c r="B13" s="91"/>
      <c r="C13" s="91"/>
      <c r="D13" s="80" t="str">
        <f>IF(facture!A32=0,"",facture!A32)</f>
        <v/>
      </c>
      <c r="E13" s="80" t="str">
        <f>IF(facture!F32=0,"",facture!F32)</f>
        <v/>
      </c>
      <c r="F13" s="80" t="str">
        <f>IF(facture!H32=0,"",facture!H32)</f>
        <v/>
      </c>
    </row>
    <row r="14" spans="1:6">
      <c r="A14" s="94"/>
      <c r="B14" s="91"/>
      <c r="C14" s="91"/>
      <c r="D14" s="80" t="str">
        <f>IF(facture!A33=0,"",facture!A33)</f>
        <v/>
      </c>
      <c r="E14" s="80" t="str">
        <f>IF(facture!F33=0,"",facture!F33)</f>
        <v/>
      </c>
      <c r="F14" s="80" t="str">
        <f>IF(facture!H33=0,"",facture!H33)</f>
        <v/>
      </c>
    </row>
    <row r="15" spans="1:6">
      <c r="A15" s="94"/>
      <c r="B15" s="91"/>
      <c r="C15" s="91"/>
      <c r="D15" s="80" t="str">
        <f>IF(facture!A34=0,"",facture!A34)</f>
        <v/>
      </c>
      <c r="E15" s="80" t="str">
        <f>IF(facture!F34=0,"",facture!F34)</f>
        <v/>
      </c>
      <c r="F15" s="80" t="str">
        <f>IF(facture!H34=0,"",facture!H34)</f>
        <v/>
      </c>
    </row>
    <row r="16" spans="1:6">
      <c r="A16" s="95"/>
      <c r="B16" s="92"/>
      <c r="C16" s="92"/>
      <c r="D16" s="80" t="str">
        <f>IF(facture!A35=0,"",facture!A35)</f>
        <v/>
      </c>
      <c r="E16" s="80" t="str">
        <f>IF(facture!F35=0,"",facture!F35)</f>
        <v/>
      </c>
      <c r="F16" s="80" t="str">
        <f>IF(facture!H35=0,"",facture!H35)</f>
        <v/>
      </c>
    </row>
  </sheetData>
  <mergeCells count="3">
    <mergeCell ref="C2:C16"/>
    <mergeCell ref="B2:B16"/>
    <mergeCell ref="A2:A16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F15"/>
  <sheetViews>
    <sheetView workbookViewId="0">
      <selection activeCell="E28" sqref="E28"/>
    </sheetView>
  </sheetViews>
  <sheetFormatPr baseColWidth="10" defaultRowHeight="15"/>
  <cols>
    <col min="4" max="4" width="29.140625" bestFit="1" customWidth="1"/>
  </cols>
  <sheetData>
    <row r="1" spans="1:6">
      <c r="A1" s="81" t="s">
        <v>18</v>
      </c>
      <c r="B1" s="81" t="s">
        <v>19</v>
      </c>
      <c r="C1" s="81" t="s">
        <v>23</v>
      </c>
      <c r="D1" s="81" t="s">
        <v>20</v>
      </c>
      <c r="E1" s="81" t="s">
        <v>21</v>
      </c>
      <c r="F1" s="81" t="s">
        <v>22</v>
      </c>
    </row>
    <row r="2" spans="1:6" hidden="1">
      <c r="A2" s="93">
        <f>facture!B14</f>
        <v>0</v>
      </c>
      <c r="B2" s="90">
        <f>facture!B16</f>
        <v>0</v>
      </c>
      <c r="C2" s="90" t="str">
        <f>facture!F9</f>
        <v>Sté</v>
      </c>
      <c r="D2" s="80" t="str">
        <f>IF(facture!A21=0,"",facture!A21)</f>
        <v/>
      </c>
      <c r="E2" s="80" t="str">
        <f>IF(facture!F21=0,"",facture!F21)</f>
        <v/>
      </c>
      <c r="F2" s="80" t="str">
        <f>IF(facture!H21=0,"",facture!H21)</f>
        <v/>
      </c>
    </row>
    <row r="3" spans="1:6" hidden="1">
      <c r="A3" s="94"/>
      <c r="B3" s="91"/>
      <c r="C3" s="91"/>
      <c r="D3" s="88" t="str">
        <f>IF(facture!A22=0,"",facture!A22)</f>
        <v/>
      </c>
      <c r="E3" s="88" t="str">
        <f>IF(facture!F22=0,"",facture!F22)</f>
        <v/>
      </c>
      <c r="F3" s="88" t="str">
        <f>IF(facture!H22=0,"",facture!H22)</f>
        <v/>
      </c>
    </row>
    <row r="4" spans="1:6">
      <c r="A4" s="96"/>
      <c r="B4" s="97"/>
      <c r="C4" s="97"/>
      <c r="D4" s="80" t="str">
        <f>IF(facture!A23=0,"",facture!A23)</f>
        <v>Produit n°1</v>
      </c>
      <c r="E4" s="80">
        <f>IF(facture!F23=0,"",facture!F23)</f>
        <v>1</v>
      </c>
      <c r="F4" s="80">
        <f>IF(facture!H23=0,"",facture!H23)</f>
        <v>50</v>
      </c>
    </row>
    <row r="5" spans="1:6" hidden="1">
      <c r="A5" s="94"/>
      <c r="B5" s="91"/>
      <c r="C5" s="91"/>
      <c r="D5" s="89" t="str">
        <f>IF(facture!A24=0,"",facture!A24)</f>
        <v/>
      </c>
      <c r="E5" s="89" t="str">
        <f>IF(facture!F24=0,"",facture!F24)</f>
        <v/>
      </c>
      <c r="F5" s="89" t="str">
        <f>IF(facture!H24=0,"",facture!H24)</f>
        <v/>
      </c>
    </row>
    <row r="6" spans="1:6">
      <c r="A6" s="94"/>
      <c r="B6" s="91"/>
      <c r="C6" s="91"/>
      <c r="D6" s="80" t="str">
        <f>IF(facture!A25=0,"",facture!A25)</f>
        <v>Produit n°2</v>
      </c>
      <c r="E6" s="80">
        <f>IF(facture!F25=0,"",facture!F25)</f>
        <v>1</v>
      </c>
      <c r="F6" s="80">
        <f>IF(facture!H25=0,"",facture!H25)</f>
        <v>29</v>
      </c>
    </row>
    <row r="7" spans="1:6" hidden="1">
      <c r="A7" s="94"/>
      <c r="B7" s="91"/>
      <c r="C7" s="91"/>
      <c r="D7" s="80" t="str">
        <f>IF(facture!A26=0,"",facture!A26)</f>
        <v/>
      </c>
      <c r="E7" s="80" t="str">
        <f>IF(facture!F26=0,"",facture!F26)</f>
        <v/>
      </c>
      <c r="F7" s="80" t="str">
        <f>IF(facture!H26=0,"",facture!H26)</f>
        <v/>
      </c>
    </row>
    <row r="8" spans="1:6" hidden="1">
      <c r="A8" s="94"/>
      <c r="B8" s="91"/>
      <c r="C8" s="91"/>
      <c r="D8" s="80" t="str">
        <f>IF(facture!A27=0,"",facture!A27)</f>
        <v/>
      </c>
      <c r="E8" s="80" t="str">
        <f>IF(facture!F27=0,"",facture!F27)</f>
        <v/>
      </c>
      <c r="F8" s="80" t="str">
        <f>IF(facture!H27=0,"",facture!H27)</f>
        <v/>
      </c>
    </row>
    <row r="9" spans="1:6" hidden="1">
      <c r="A9" s="94"/>
      <c r="B9" s="91"/>
      <c r="C9" s="91"/>
      <c r="D9" s="80" t="str">
        <f>IF(facture!A28=0,"",facture!A28)</f>
        <v/>
      </c>
      <c r="E9" s="80" t="str">
        <f>IF(facture!F28=0,"",facture!F28)</f>
        <v/>
      </c>
      <c r="F9" s="80" t="str">
        <f>IF(facture!H28=0,"",facture!H28)</f>
        <v/>
      </c>
    </row>
    <row r="10" spans="1:6" hidden="1">
      <c r="A10" s="94"/>
      <c r="B10" s="91"/>
      <c r="C10" s="91"/>
      <c r="D10" s="80" t="str">
        <f>IF(facture!A29=0,"",facture!A29)</f>
        <v/>
      </c>
      <c r="E10" s="80" t="str">
        <f>IF(facture!F29=0,"",facture!F29)</f>
        <v/>
      </c>
      <c r="F10" s="80" t="str">
        <f>IF(facture!H29=0,"",facture!H29)</f>
        <v/>
      </c>
    </row>
    <row r="11" spans="1:6" hidden="1">
      <c r="A11" s="94"/>
      <c r="B11" s="91"/>
      <c r="C11" s="91"/>
      <c r="D11" s="80" t="str">
        <f>IF(facture!A30=0,"",facture!A30)</f>
        <v/>
      </c>
      <c r="E11" s="80" t="str">
        <f>IF(facture!F30=0,"",facture!F30)</f>
        <v/>
      </c>
      <c r="F11" s="80" t="str">
        <f>IF(facture!H30=0,"",facture!H30)</f>
        <v/>
      </c>
    </row>
    <row r="12" spans="1:6" hidden="1">
      <c r="A12" s="94"/>
      <c r="B12" s="91"/>
      <c r="C12" s="91"/>
      <c r="D12" s="80" t="str">
        <f>IF(facture!A31=0,"",facture!A31)</f>
        <v/>
      </c>
      <c r="E12" s="80" t="str">
        <f>IF(facture!F31=0,"",facture!F31)</f>
        <v/>
      </c>
      <c r="F12" s="80" t="str">
        <f>IF(facture!H31=0,"",facture!H31)</f>
        <v/>
      </c>
    </row>
    <row r="13" spans="1:6" hidden="1">
      <c r="A13" s="94"/>
      <c r="B13" s="91"/>
      <c r="C13" s="91"/>
      <c r="D13" s="80" t="str">
        <f>IF(facture!A32=0,"",facture!A32)</f>
        <v/>
      </c>
      <c r="E13" s="80" t="str">
        <f>IF(facture!F32=0,"",facture!F32)</f>
        <v/>
      </c>
      <c r="F13" s="80" t="str">
        <f>IF(facture!H32=0,"",facture!H32)</f>
        <v/>
      </c>
    </row>
    <row r="14" spans="1:6" hidden="1">
      <c r="A14" s="94"/>
      <c r="B14" s="91"/>
      <c r="C14" s="91"/>
      <c r="D14" s="80" t="str">
        <f>IF(facture!A33=0,"",facture!A33)</f>
        <v/>
      </c>
      <c r="E14" s="80" t="str">
        <f>IF(facture!F33=0,"",facture!F33)</f>
        <v/>
      </c>
      <c r="F14" s="80" t="str">
        <f>IF(facture!H33=0,"",facture!H33)</f>
        <v/>
      </c>
    </row>
    <row r="15" spans="1:6" hidden="1">
      <c r="A15" s="95"/>
      <c r="B15" s="92"/>
      <c r="C15" s="92"/>
      <c r="D15" s="80" t="str">
        <f>IF(facture!A34=0,"",facture!A34)</f>
        <v/>
      </c>
      <c r="E15" s="80" t="str">
        <f>IF(facture!F34=0,"",facture!F34)</f>
        <v/>
      </c>
      <c r="F15" s="80" t="str">
        <f>IF(facture!H34=0,"",facture!H34)</f>
        <v/>
      </c>
    </row>
  </sheetData>
  <autoFilter ref="A1:F15">
    <filterColumn colId="3">
      <customFilters>
        <customFilter operator="notEqual" val=" "/>
      </customFilters>
    </filterColumn>
  </autoFilter>
  <mergeCells count="3">
    <mergeCell ref="A2:A15"/>
    <mergeCell ref="B2:B15"/>
    <mergeCell ref="C2:C1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facture</vt:lpstr>
      <vt:lpstr>tableau</vt:lpstr>
      <vt:lpstr>access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Charlene Germanique</dc:creator>
  <cp:lastModifiedBy>Charlene Germanique</cp:lastModifiedBy>
  <cp:lastPrinted>2011-11-23T15:27:38Z</cp:lastPrinted>
  <dcterms:created xsi:type="dcterms:W3CDTF">2011-11-23T14:52:09Z</dcterms:created>
  <dcterms:modified xsi:type="dcterms:W3CDTF">2011-11-25T09:31:23Z</dcterms:modified>
</cp:coreProperties>
</file>