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doc\Desktop\test scan\"/>
    </mc:Choice>
  </mc:AlternateContent>
  <xr:revisionPtr revIDLastSave="0" documentId="8_{E81EE62B-0EF2-417C-BC8C-BE19B18345A4}" xr6:coauthVersionLast="47" xr6:coauthVersionMax="47" xr10:uidLastSave="{00000000-0000-0000-0000-000000000000}"/>
  <bookViews>
    <workbookView xWindow="2505" yWindow="2505" windowWidth="38700" windowHeight="15345" xr2:uid="{473C6467-2BC4-4686-9C1F-1DA04032DE99}"/>
  </bookViews>
  <sheets>
    <sheet name="Inventaire" sheetId="1" r:id="rId1"/>
    <sheet name="Impression code barre" sheetId="2" r:id="rId2"/>
  </sheets>
  <definedNames>
    <definedName name="_xlnm._FilterDatabase" localSheetId="0" hidden="1">Inventaire!$A$1:$H$500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28" i="1" l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32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E4" i="2" s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L2" i="2" s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2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196" i="1"/>
  <c r="J11" i="2" s="1"/>
  <c r="H196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4" i="1"/>
  <c r="L23" i="1"/>
  <c r="L22" i="1"/>
  <c r="L21" i="1"/>
  <c r="L50" i="1"/>
  <c r="L25" i="1"/>
  <c r="H335" i="1"/>
  <c r="L10" i="1"/>
  <c r="L12" i="1"/>
  <c r="L24" i="2"/>
  <c r="L23" i="2"/>
  <c r="L22" i="2"/>
  <c r="H158" i="1"/>
  <c r="M17" i="2"/>
  <c r="M18" i="2"/>
  <c r="M19" i="2"/>
  <c r="M20" i="2"/>
  <c r="M21" i="2"/>
  <c r="M22" i="2"/>
  <c r="M23" i="2"/>
  <c r="M24" i="2"/>
  <c r="N17" i="2"/>
  <c r="N18" i="2"/>
  <c r="N19" i="2"/>
  <c r="N20" i="2"/>
  <c r="N21" i="2"/>
  <c r="N22" i="2"/>
  <c r="N23" i="2"/>
  <c r="N24" i="2"/>
  <c r="O17" i="2"/>
  <c r="O18" i="2"/>
  <c r="O19" i="2"/>
  <c r="O20" i="2"/>
  <c r="O21" i="2"/>
  <c r="O22" i="2"/>
  <c r="O23" i="2"/>
  <c r="O24" i="2"/>
  <c r="B25" i="2"/>
  <c r="B26" i="2"/>
  <c r="B27" i="2"/>
  <c r="B28" i="2"/>
  <c r="B29" i="2"/>
  <c r="B30" i="2"/>
  <c r="B31" i="2"/>
  <c r="B32" i="2"/>
  <c r="C25" i="2"/>
  <c r="C26" i="2"/>
  <c r="C27" i="2"/>
  <c r="C28" i="2"/>
  <c r="C29" i="2"/>
  <c r="C30" i="2"/>
  <c r="C31" i="2"/>
  <c r="C32" i="2"/>
  <c r="D25" i="2"/>
  <c r="D26" i="2"/>
  <c r="D27" i="2"/>
  <c r="D28" i="2"/>
  <c r="D29" i="2"/>
  <c r="D30" i="2"/>
  <c r="D31" i="2"/>
  <c r="D32" i="2"/>
  <c r="E25" i="2"/>
  <c r="E26" i="2"/>
  <c r="E27" i="2"/>
  <c r="E28" i="2"/>
  <c r="E29" i="2"/>
  <c r="E30" i="2"/>
  <c r="E31" i="2"/>
  <c r="E32" i="2"/>
  <c r="F25" i="2"/>
  <c r="F26" i="2"/>
  <c r="F27" i="2"/>
  <c r="F28" i="2"/>
  <c r="F29" i="2"/>
  <c r="F30" i="2"/>
  <c r="F31" i="2"/>
  <c r="F32" i="2"/>
  <c r="G25" i="2"/>
  <c r="G26" i="2"/>
  <c r="G27" i="2"/>
  <c r="G28" i="2"/>
  <c r="G29" i="2"/>
  <c r="G30" i="2"/>
  <c r="G31" i="2"/>
  <c r="G32" i="2"/>
  <c r="H25" i="2"/>
  <c r="H26" i="2"/>
  <c r="H27" i="2"/>
  <c r="H28" i="2"/>
  <c r="H29" i="2"/>
  <c r="H30" i="2"/>
  <c r="H31" i="2"/>
  <c r="H32" i="2"/>
  <c r="I25" i="2"/>
  <c r="I26" i="2"/>
  <c r="I27" i="2"/>
  <c r="I28" i="2"/>
  <c r="I29" i="2"/>
  <c r="I30" i="2"/>
  <c r="I31" i="2"/>
  <c r="I32" i="2"/>
  <c r="J25" i="2"/>
  <c r="J26" i="2"/>
  <c r="J27" i="2"/>
  <c r="J28" i="2"/>
  <c r="J29" i="2"/>
  <c r="J30" i="2"/>
  <c r="J31" i="2"/>
  <c r="J32" i="2"/>
  <c r="K25" i="2"/>
  <c r="K26" i="2"/>
  <c r="K27" i="2"/>
  <c r="K28" i="2"/>
  <c r="K29" i="2"/>
  <c r="K30" i="2"/>
  <c r="K31" i="2"/>
  <c r="K32" i="2"/>
  <c r="L25" i="2"/>
  <c r="L26" i="2"/>
  <c r="L27" i="2"/>
  <c r="L28" i="2"/>
  <c r="L29" i="2"/>
  <c r="L30" i="2"/>
  <c r="L31" i="2"/>
  <c r="L32" i="2"/>
  <c r="M25" i="2"/>
  <c r="M26" i="2"/>
  <c r="M27" i="2"/>
  <c r="M28" i="2"/>
  <c r="M29" i="2"/>
  <c r="M30" i="2"/>
  <c r="M31" i="2"/>
  <c r="M32" i="2"/>
  <c r="N25" i="2"/>
  <c r="N26" i="2"/>
  <c r="N27" i="2"/>
  <c r="N28" i="2"/>
  <c r="N29" i="2"/>
  <c r="N30" i="2"/>
  <c r="N31" i="2"/>
  <c r="N32" i="2"/>
  <c r="O25" i="2"/>
  <c r="O26" i="2"/>
  <c r="O27" i="2"/>
  <c r="O28" i="2"/>
  <c r="O29" i="2"/>
  <c r="O30" i="2"/>
  <c r="O31" i="2"/>
  <c r="O32" i="2"/>
  <c r="E5" i="2"/>
  <c r="E6" i="2"/>
  <c r="E7" i="2"/>
  <c r="E8" i="2"/>
  <c r="F1" i="2"/>
  <c r="F2" i="2"/>
  <c r="F3" i="2"/>
  <c r="F4" i="2"/>
  <c r="F5" i="2"/>
  <c r="F6" i="2"/>
  <c r="F7" i="2"/>
  <c r="F8" i="2"/>
  <c r="G1" i="2"/>
  <c r="G2" i="2"/>
  <c r="G3" i="2"/>
  <c r="G4" i="2"/>
  <c r="G5" i="2"/>
  <c r="G6" i="2"/>
  <c r="G7" i="2"/>
  <c r="G8" i="2"/>
  <c r="H1" i="2"/>
  <c r="H2" i="2"/>
  <c r="H3" i="2"/>
  <c r="H4" i="2"/>
  <c r="H5" i="2"/>
  <c r="H6" i="2"/>
  <c r="H7" i="2"/>
  <c r="H8" i="2"/>
  <c r="I1" i="2"/>
  <c r="I2" i="2"/>
  <c r="I3" i="2"/>
  <c r="I4" i="2"/>
  <c r="I5" i="2"/>
  <c r="I6" i="2"/>
  <c r="I7" i="2"/>
  <c r="I8" i="2"/>
  <c r="J1" i="2"/>
  <c r="J2" i="2"/>
  <c r="J3" i="2"/>
  <c r="J4" i="2"/>
  <c r="J5" i="2"/>
  <c r="J6" i="2"/>
  <c r="J7" i="2"/>
  <c r="J8" i="2"/>
  <c r="K1" i="2"/>
  <c r="K2" i="2"/>
  <c r="K3" i="2"/>
  <c r="K4" i="2"/>
  <c r="K5" i="2"/>
  <c r="K6" i="2"/>
  <c r="K7" i="2"/>
  <c r="K8" i="2"/>
  <c r="L1" i="2"/>
  <c r="L3" i="2"/>
  <c r="L4" i="2"/>
  <c r="L5" i="2"/>
  <c r="L6" i="2"/>
  <c r="L7" i="2"/>
  <c r="L8" i="2"/>
  <c r="M1" i="2"/>
  <c r="M2" i="2"/>
  <c r="M3" i="2"/>
  <c r="M4" i="2"/>
  <c r="M5" i="2"/>
  <c r="M6" i="2"/>
  <c r="M7" i="2"/>
  <c r="M8" i="2"/>
  <c r="N1" i="2"/>
  <c r="N2" i="2"/>
  <c r="N3" i="2"/>
  <c r="N4" i="2"/>
  <c r="N5" i="2"/>
  <c r="N6" i="2"/>
  <c r="N7" i="2"/>
  <c r="N8" i="2"/>
  <c r="O1" i="2"/>
  <c r="O2" i="2"/>
  <c r="O3" i="2"/>
  <c r="O4" i="2"/>
  <c r="O5" i="2"/>
  <c r="O6" i="2"/>
  <c r="O7" i="2"/>
  <c r="O8" i="2"/>
  <c r="A9" i="2"/>
  <c r="A10" i="2"/>
  <c r="A11" i="2"/>
  <c r="A12" i="2"/>
  <c r="A13" i="2"/>
  <c r="A14" i="2"/>
  <c r="A15" i="2"/>
  <c r="A16" i="2"/>
  <c r="B9" i="2"/>
  <c r="B10" i="2"/>
  <c r="B11" i="2"/>
  <c r="B12" i="2"/>
  <c r="B13" i="2"/>
  <c r="B14" i="2"/>
  <c r="B15" i="2"/>
  <c r="B16" i="2"/>
  <c r="C9" i="2"/>
  <c r="C10" i="2"/>
  <c r="C11" i="2"/>
  <c r="C12" i="2"/>
  <c r="C13" i="2"/>
  <c r="C14" i="2"/>
  <c r="C15" i="2"/>
  <c r="C16" i="2"/>
  <c r="D9" i="2"/>
  <c r="D10" i="2"/>
  <c r="D11" i="2"/>
  <c r="D12" i="2"/>
  <c r="D13" i="2"/>
  <c r="D14" i="2"/>
  <c r="D15" i="2"/>
  <c r="D16" i="2"/>
  <c r="E9" i="2"/>
  <c r="E10" i="2"/>
  <c r="E11" i="2"/>
  <c r="E12" i="2"/>
  <c r="E13" i="2"/>
  <c r="E14" i="2"/>
  <c r="E15" i="2"/>
  <c r="E16" i="2"/>
  <c r="F9" i="2"/>
  <c r="F10" i="2"/>
  <c r="F11" i="2"/>
  <c r="F12" i="2"/>
  <c r="F13" i="2"/>
  <c r="F14" i="2"/>
  <c r="F15" i="2"/>
  <c r="F16" i="2"/>
  <c r="G9" i="2"/>
  <c r="G10" i="2"/>
  <c r="G11" i="2"/>
  <c r="G12" i="2"/>
  <c r="G13" i="2"/>
  <c r="G14" i="2"/>
  <c r="G15" i="2"/>
  <c r="G16" i="2"/>
  <c r="H9" i="2"/>
  <c r="H10" i="2"/>
  <c r="H11" i="2"/>
  <c r="H12" i="2"/>
  <c r="H13" i="2"/>
  <c r="H14" i="2"/>
  <c r="H15" i="2"/>
  <c r="H16" i="2"/>
  <c r="I9" i="2"/>
  <c r="I10" i="2"/>
  <c r="I11" i="2"/>
  <c r="I12" i="2"/>
  <c r="I13" i="2"/>
  <c r="I14" i="2"/>
  <c r="I15" i="2"/>
  <c r="I16" i="2"/>
  <c r="J9" i="2"/>
  <c r="J10" i="2"/>
  <c r="J12" i="2"/>
  <c r="J13" i="2"/>
  <c r="J14" i="2"/>
  <c r="J15" i="2"/>
  <c r="J16" i="2"/>
  <c r="K9" i="2"/>
  <c r="K10" i="2"/>
  <c r="K11" i="2"/>
  <c r="K12" i="2"/>
  <c r="K13" i="2"/>
  <c r="K14" i="2"/>
  <c r="K15" i="2"/>
  <c r="K16" i="2"/>
  <c r="L9" i="2"/>
  <c r="L10" i="2"/>
  <c r="L11" i="2"/>
  <c r="L12" i="2"/>
  <c r="L13" i="2"/>
  <c r="L14" i="2"/>
  <c r="L15" i="2"/>
  <c r="L16" i="2"/>
  <c r="M9" i="2"/>
  <c r="M10" i="2"/>
  <c r="M11" i="2"/>
  <c r="M12" i="2"/>
  <c r="M13" i="2"/>
  <c r="M14" i="2"/>
  <c r="M15" i="2"/>
  <c r="M16" i="2"/>
  <c r="N9" i="2"/>
  <c r="N10" i="2"/>
  <c r="N11" i="2"/>
  <c r="N12" i="2"/>
  <c r="N13" i="2"/>
  <c r="N14" i="2"/>
  <c r="N15" i="2"/>
  <c r="N16" i="2"/>
  <c r="O9" i="2"/>
  <c r="O10" i="2"/>
  <c r="O11" i="2"/>
  <c r="O12" i="2"/>
  <c r="O13" i="2"/>
  <c r="O14" i="2"/>
  <c r="O15" i="2"/>
  <c r="O16" i="2"/>
  <c r="A17" i="2"/>
  <c r="A18" i="2"/>
  <c r="A19" i="2"/>
  <c r="A20" i="2"/>
  <c r="A21" i="2"/>
  <c r="A22" i="2"/>
  <c r="A23" i="2"/>
  <c r="A24" i="2"/>
  <c r="B17" i="2"/>
  <c r="B18" i="2"/>
  <c r="B19" i="2"/>
  <c r="B20" i="2"/>
  <c r="B21" i="2"/>
  <c r="B22" i="2"/>
  <c r="B23" i="2"/>
  <c r="B24" i="2"/>
  <c r="C17" i="2"/>
  <c r="C18" i="2"/>
  <c r="C19" i="2"/>
  <c r="C20" i="2"/>
  <c r="C21" i="2"/>
  <c r="C22" i="2"/>
  <c r="C23" i="2"/>
  <c r="C24" i="2"/>
  <c r="D17" i="2"/>
  <c r="D18" i="2"/>
  <c r="D19" i="2"/>
  <c r="D20" i="2"/>
  <c r="D21" i="2"/>
  <c r="D22" i="2"/>
  <c r="D23" i="2"/>
  <c r="D24" i="2"/>
  <c r="E17" i="2"/>
  <c r="E18" i="2"/>
  <c r="E19" i="2"/>
  <c r="E20" i="2"/>
  <c r="E21" i="2"/>
  <c r="E22" i="2"/>
  <c r="E23" i="2"/>
  <c r="E24" i="2"/>
  <c r="F17" i="2"/>
  <c r="F18" i="2"/>
  <c r="F19" i="2"/>
  <c r="F20" i="2"/>
  <c r="F21" i="2"/>
  <c r="F22" i="2"/>
  <c r="F23" i="2"/>
  <c r="F24" i="2"/>
  <c r="G17" i="2"/>
  <c r="G18" i="2"/>
  <c r="G19" i="2"/>
  <c r="G20" i="2"/>
  <c r="G21" i="2"/>
  <c r="G22" i="2"/>
  <c r="G23" i="2"/>
  <c r="G24" i="2"/>
  <c r="H17" i="2"/>
  <c r="H18" i="2"/>
  <c r="H19" i="2"/>
  <c r="H20" i="2"/>
  <c r="H21" i="2"/>
  <c r="H22" i="2"/>
  <c r="H23" i="2"/>
  <c r="H24" i="2"/>
  <c r="I17" i="2"/>
  <c r="I18" i="2"/>
  <c r="I19" i="2"/>
  <c r="I20" i="2"/>
  <c r="I21" i="2"/>
  <c r="I22" i="2"/>
  <c r="I23" i="2"/>
  <c r="I24" i="2"/>
  <c r="J17" i="2"/>
  <c r="J18" i="2"/>
  <c r="J19" i="2"/>
  <c r="J20" i="2"/>
  <c r="J21" i="2"/>
  <c r="J22" i="2"/>
  <c r="J23" i="2"/>
  <c r="J24" i="2"/>
  <c r="K17" i="2"/>
  <c r="K18" i="2"/>
  <c r="K19" i="2"/>
  <c r="K20" i="2"/>
  <c r="K21" i="2"/>
  <c r="K22" i="2"/>
  <c r="K23" i="2"/>
  <c r="K24" i="2"/>
  <c r="L17" i="2"/>
  <c r="L18" i="2"/>
  <c r="L19" i="2"/>
  <c r="L20" i="2"/>
  <c r="L21" i="2"/>
  <c r="A2" i="2"/>
  <c r="A3" i="2"/>
  <c r="A4" i="2"/>
  <c r="A5" i="2"/>
  <c r="A6" i="2"/>
  <c r="A7" i="2"/>
  <c r="A8" i="2"/>
  <c r="B1" i="2"/>
  <c r="B2" i="2"/>
  <c r="B3" i="2"/>
  <c r="B4" i="2"/>
  <c r="B5" i="2"/>
  <c r="B6" i="2"/>
  <c r="B7" i="2"/>
  <c r="B8" i="2"/>
  <c r="C1" i="2"/>
  <c r="C2" i="2"/>
  <c r="C3" i="2"/>
  <c r="C4" i="2"/>
  <c r="C5" i="2"/>
  <c r="C6" i="2"/>
  <c r="C7" i="2"/>
  <c r="C8" i="2"/>
  <c r="D1" i="2"/>
  <c r="D2" i="2"/>
  <c r="D3" i="2"/>
  <c r="D4" i="2"/>
  <c r="D5" i="2"/>
  <c r="D6" i="2"/>
  <c r="D7" i="2"/>
  <c r="D8" i="2"/>
  <c r="E1" i="2"/>
  <c r="E2" i="2"/>
  <c r="E3" i="2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A1" i="2" l="1"/>
  <c r="L16" i="1"/>
  <c r="L14" i="1"/>
</calcChain>
</file>

<file path=xl/sharedStrings.xml><?xml version="1.0" encoding="utf-8"?>
<sst xmlns="http://schemas.openxmlformats.org/spreadsheetml/2006/main" count="1041" uniqueCount="447">
  <si>
    <t>id Produit</t>
  </si>
  <si>
    <t>id Categorie</t>
  </si>
  <si>
    <t>Reference</t>
  </si>
  <si>
    <t>Designation</t>
  </si>
  <si>
    <t>PU HT</t>
  </si>
  <si>
    <t>Qte</t>
  </si>
  <si>
    <t>TOTALE</t>
  </si>
  <si>
    <t>ALDES</t>
  </si>
  <si>
    <t>BOUCHE</t>
  </si>
  <si>
    <t>BOUCHE 300X100</t>
  </si>
  <si>
    <t>BOUCHE 200X100</t>
  </si>
  <si>
    <t>GESTIONNAIRE</t>
  </si>
  <si>
    <t>THERMOSTAT</t>
  </si>
  <si>
    <t>GRILLE</t>
  </si>
  <si>
    <t>GRILLE DE REPRISE 440X550</t>
  </si>
  <si>
    <t>DIVERS</t>
  </si>
  <si>
    <t>MOTEUR DE BOUCHE</t>
  </si>
  <si>
    <t>CHAUFFAGE</t>
  </si>
  <si>
    <t>ACCESSOIRE</t>
  </si>
  <si>
    <t>SOUPAPE ANTI GEL CA26M CALFI</t>
  </si>
  <si>
    <t>CARTOUCHE ANTI GEL RECHANGE CA26M CALFI</t>
  </si>
  <si>
    <t>PLANCHER</t>
  </si>
  <si>
    <t>COLLECTEUR 6 SORTIES</t>
  </si>
  <si>
    <t>AGRAFFES   40MM  (BOITE)</t>
  </si>
  <si>
    <t>PURGEURS AUTOMATIQUE X2       (COLLECTEUR )</t>
  </si>
  <si>
    <t>BANDE PERIPHERIQUE 180MM</t>
  </si>
  <si>
    <t>COLLECTEUR 7 SORTIES</t>
  </si>
  <si>
    <t>RACCORDS COLLECTEUR</t>
  </si>
  <si>
    <t>ISOLANT</t>
  </si>
  <si>
    <t>ARMAFLEX 35X13 NON FENDU</t>
  </si>
  <si>
    <t>ARMAFLEX 35X19 NON FENDU</t>
  </si>
  <si>
    <t>FLEXIBLE</t>
  </si>
  <si>
    <t>FLEXIBLE 800 L    1 " 1/4</t>
  </si>
  <si>
    <t>FLEXIBLE 500 L    1 " 1/4</t>
  </si>
  <si>
    <t>FLEXIBLE 500 L    1"</t>
  </si>
  <si>
    <t>FLEXIBLE 700 L    1"</t>
  </si>
  <si>
    <t>FLEXIBLE 800 L    1"</t>
  </si>
  <si>
    <t>FLEXIBLE 1000 L  1 "</t>
  </si>
  <si>
    <t>ADDITIF</t>
  </si>
  <si>
    <t>FERNOX F1   ( LITRE)</t>
  </si>
  <si>
    <t>FERNOX F3   ( LITRE)</t>
  </si>
  <si>
    <t>FERNOX AF10 BIOCIDE  ( LITRE )</t>
  </si>
  <si>
    <t>FERNOX   F7   BIOCIDE   (1/2 LITRE)</t>
  </si>
  <si>
    <t>GAINE</t>
  </si>
  <si>
    <t>FOURREAU   63          (50 M )</t>
  </si>
  <si>
    <t>FOURREAU   75         (50M )</t>
  </si>
  <si>
    <t>FOURREAU   40         (50M)</t>
  </si>
  <si>
    <t>FLUIDE</t>
  </si>
  <si>
    <t>GLYCOL      X20 LITRES</t>
  </si>
  <si>
    <t>CLIMATISATION</t>
  </si>
  <si>
    <t>271930040</t>
  </si>
  <si>
    <t>NETTOYANT DESINFECTANT EVAPO 1L RTU-ECD</t>
  </si>
  <si>
    <t>271930012</t>
  </si>
  <si>
    <t>NETTOYANT CONDENSEUR SUPERCLEAN BIDON 5 L</t>
  </si>
  <si>
    <t>PRIMITIF V2 A2</t>
  </si>
  <si>
    <t>ISOLANT  -25 mm  L:3m l:1,20m</t>
  </si>
  <si>
    <t>R407C</t>
  </si>
  <si>
    <t>R410A</t>
  </si>
  <si>
    <t>R32</t>
  </si>
  <si>
    <t>R448A</t>
  </si>
  <si>
    <t>R134A</t>
  </si>
  <si>
    <t>BOUTEILLE DE RECUPRATION  27 LITRES</t>
  </si>
  <si>
    <t>GOULOTTE 06</t>
  </si>
  <si>
    <t>COUVERCLE TERMINAL 0608TT</t>
  </si>
  <si>
    <t>CACHE JOINT EC60G</t>
  </si>
  <si>
    <t>GAZ</t>
  </si>
  <si>
    <t>AZOTE 2,1 M3</t>
  </si>
  <si>
    <t>EVACUATION</t>
  </si>
  <si>
    <t>SIPHON CLIM</t>
  </si>
  <si>
    <t>TUYAU TRANSPARANT 6/9   30M</t>
  </si>
  <si>
    <t>MILLE BULLE</t>
  </si>
  <si>
    <t>PVC</t>
  </si>
  <si>
    <t>BARRE PVC 32 BLANC           4M</t>
  </si>
  <si>
    <t>COUDE   FF 32 BLANC</t>
  </si>
  <si>
    <t>DALLES  BETON</t>
  </si>
  <si>
    <t xml:space="preserve">DALLES BETON 50 X 50 </t>
  </si>
  <si>
    <t>GOULOTTE 12</t>
  </si>
  <si>
    <t>1205AI</t>
  </si>
  <si>
    <t>PVC 32</t>
  </si>
  <si>
    <t>BLANC</t>
  </si>
  <si>
    <t xml:space="preserve">T     F/F/F       </t>
  </si>
  <si>
    <t xml:space="preserve">COLLIER 32   </t>
  </si>
  <si>
    <t xml:space="preserve"> BLANC</t>
  </si>
  <si>
    <t>MANCHON 32</t>
  </si>
  <si>
    <t>CHEVILLES METALLIQUE</t>
  </si>
  <si>
    <t>M10,20/60 WURTH</t>
  </si>
  <si>
    <t>RACCORDS CUIVRE</t>
  </si>
  <si>
    <t>RACCORDS CUIVRE DIVERS</t>
  </si>
  <si>
    <t>VISERIE BOULONERIE</t>
  </si>
  <si>
    <t>SCOTCH</t>
  </si>
  <si>
    <t>TOILE BLANCHE 70MMX45M</t>
  </si>
  <si>
    <t>PVC ORANGE      48MMX33M</t>
  </si>
  <si>
    <t>PVC ORANGE      75MMX33M</t>
  </si>
  <si>
    <t>SILICONE</t>
  </si>
  <si>
    <t>POLYMERE TRANSLUCIDE</t>
  </si>
  <si>
    <t>POLYMERE BLANC</t>
  </si>
  <si>
    <t>CHIFFON</t>
  </si>
  <si>
    <t>LINGETTE DE NETTOYAGE  (BLEU,ORANGE)</t>
  </si>
  <si>
    <t>GAZ NEUTRE POUR VASE EXPENSION</t>
  </si>
  <si>
    <t>CHEVILLES A EXPENSION</t>
  </si>
  <si>
    <t>CHEVILLE MOLLY    x100         M5X50</t>
  </si>
  <si>
    <t>CHEVILLES A FRAPPER</t>
  </si>
  <si>
    <t>CHEVILLE HITM                             6X30      X1000</t>
  </si>
  <si>
    <t>CHEVILLES</t>
  </si>
  <si>
    <t>CHEVILLE ARPON                        6X25       X2000</t>
  </si>
  <si>
    <t>CHEVILLE ARPON PATE A VIS 8X32       X1200</t>
  </si>
  <si>
    <t>CONSOMABLE</t>
  </si>
  <si>
    <t>SILICONE TRANSLUCIDE SANITAIRE</t>
  </si>
  <si>
    <t>SILICONE BLANC SANITAIRE</t>
  </si>
  <si>
    <t>MOUSSE POLYRETHANE</t>
  </si>
  <si>
    <t>NETTOYANT PU</t>
  </si>
  <si>
    <t>ACCESSOIRE CHAUFFAGE ET CLIMATISATION</t>
  </si>
  <si>
    <t>ELECTRICITE</t>
  </si>
  <si>
    <t>CABLE</t>
  </si>
  <si>
    <t>CABLE BLINDEEE 2X0,75</t>
  </si>
  <si>
    <t>CABLE 3G2,5</t>
  </si>
  <si>
    <t>CABLE 3G4</t>
  </si>
  <si>
    <t>CABLE 3G6</t>
  </si>
  <si>
    <t>CABLE 4G1,5</t>
  </si>
  <si>
    <t xml:space="preserve">CABLE 5G 2,5 </t>
  </si>
  <si>
    <t>CABLE 5G4</t>
  </si>
  <si>
    <t>CABLE 2X0,75</t>
  </si>
  <si>
    <t>CABLE 3X0,75</t>
  </si>
  <si>
    <t>CABLE 3G10</t>
  </si>
  <si>
    <t>CABLE 5G6</t>
  </si>
  <si>
    <t>TABLEAU</t>
  </si>
  <si>
    <t>TABLEAU 13 MODULES     R9H13401</t>
  </si>
  <si>
    <t>PRISE</t>
  </si>
  <si>
    <t>PRISE TABLEAU</t>
  </si>
  <si>
    <t>DISJONCTEUR</t>
  </si>
  <si>
    <t>2A   SCHNEIDER R9PFC602</t>
  </si>
  <si>
    <t>2A   SCHNEIDER R9EFC602    BROCHABLE</t>
  </si>
  <si>
    <t>DIJONCTEUR</t>
  </si>
  <si>
    <t>10A SCHNEIDER R9PFC610</t>
  </si>
  <si>
    <t>10A SCHNEIDER R9EFC610   BROCHABLE</t>
  </si>
  <si>
    <t xml:space="preserve">16A SCHNEIDER R9PFC616   </t>
  </si>
  <si>
    <t>16A SCHNEIDER R9EFC616   BROCHABLE</t>
  </si>
  <si>
    <t xml:space="preserve">20A SCHNEIDER R9PFC620   </t>
  </si>
  <si>
    <t>20A SCHNEIDER R9EFC620   BROCHABLE</t>
  </si>
  <si>
    <t>25A SCHNEIDER R9PFC625</t>
  </si>
  <si>
    <t>25A SCHNEIDER R9EFC625   BROCHABLE</t>
  </si>
  <si>
    <t>32A SCHNEIDER R9PFC632</t>
  </si>
  <si>
    <t>32A SCHNEIDER R9EFC632   BROCHABLE</t>
  </si>
  <si>
    <t>INTER DIFF SCHNEIDER 63 A R9PRC263</t>
  </si>
  <si>
    <t>INTER DIFF SCHNEIDER 40 A R9PRC240</t>
  </si>
  <si>
    <t>ICT 16</t>
  </si>
  <si>
    <t>ICT 25</t>
  </si>
  <si>
    <t>ICT 32</t>
  </si>
  <si>
    <t>PORTE FUSIBLE CLIM</t>
  </si>
  <si>
    <t>FUSIBLE 2 AMPERE</t>
  </si>
  <si>
    <t>THERMOSTAT DELTA DORE TYBOX 21</t>
  </si>
  <si>
    <t>THERMOSTAT DELTA DORE TYBOX 51</t>
  </si>
  <si>
    <t>PILE 9 V  6LR61</t>
  </si>
  <si>
    <t>PILE 1,5 V LR03</t>
  </si>
  <si>
    <t>PILE 1,5V LR6</t>
  </si>
  <si>
    <t>DEMARREUR PROGRESSIF 32 A</t>
  </si>
  <si>
    <t>DEMARREUR PROGRESSIF 25 A</t>
  </si>
  <si>
    <t>BOITES</t>
  </si>
  <si>
    <t>BOITE DE DERIVATION RONDE 70X42</t>
  </si>
  <si>
    <t>BOITE DE DERIVATION CARRE   80X80</t>
  </si>
  <si>
    <t>BOITE DE DERIVATION RECTANG  89X43X37</t>
  </si>
  <si>
    <t>ABB 20A</t>
  </si>
  <si>
    <t>ABB  16A</t>
  </si>
  <si>
    <t>ABB  10A</t>
  </si>
  <si>
    <t>TUBE IRO  16     LONGUEUR 3 M</t>
  </si>
  <si>
    <t>TUBE IRO  20     LONGUEUR 3 M</t>
  </si>
  <si>
    <t>TUBE IRO  25     LONGUEUR 3M</t>
  </si>
  <si>
    <t>TUBE IRO   32    LONGUEUR  3M</t>
  </si>
  <si>
    <t>COLLIER</t>
  </si>
  <si>
    <t>FIXE TUBE VARIABE   X50</t>
  </si>
  <si>
    <t>COLSON 9X260MM     PA12      X100</t>
  </si>
  <si>
    <t>COLSON 9X181 MM        X100</t>
  </si>
  <si>
    <t>COLSON 9X360 MM        X100</t>
  </si>
  <si>
    <t>EMBASE A VISER  050339518   X100</t>
  </si>
  <si>
    <t>EMBASE A CHEVILLE 050336537  X100</t>
  </si>
  <si>
    <t>HAGER 16 A   MFN716</t>
  </si>
  <si>
    <t>LEGRAND 16 A</t>
  </si>
  <si>
    <t>MULTICOUCHE</t>
  </si>
  <si>
    <t>COURONNE</t>
  </si>
  <si>
    <t>32mm   (25 mètres)</t>
  </si>
  <si>
    <t>26mm   (25 mètres)</t>
  </si>
  <si>
    <t>20mm   (50 mètres)</t>
  </si>
  <si>
    <t>16mm   (50mètres)</t>
  </si>
  <si>
    <t>BARRE</t>
  </si>
  <si>
    <t>16mm      (le mètre)</t>
  </si>
  <si>
    <t>20mm     (le mètre)</t>
  </si>
  <si>
    <t>26 mm    ( le mètre)</t>
  </si>
  <si>
    <t>32mm      (le mètre)</t>
  </si>
  <si>
    <t>T REDUIT</t>
  </si>
  <si>
    <t>32 20 32</t>
  </si>
  <si>
    <t>32 16 32</t>
  </si>
  <si>
    <t>26 16 26</t>
  </si>
  <si>
    <t>20 16 20</t>
  </si>
  <si>
    <t>20 20 16</t>
  </si>
  <si>
    <t>20 16 16</t>
  </si>
  <si>
    <t>RACCORD DE 32</t>
  </si>
  <si>
    <t>RACCORD FIXE M 32 1"</t>
  </si>
  <si>
    <t>ECROU LIBRE 32 1"</t>
  </si>
  <si>
    <t>ECROU LIBRE  32 1' 1/4</t>
  </si>
  <si>
    <t>RACCORD FIXE M 32 1"1/4</t>
  </si>
  <si>
    <t>T32</t>
  </si>
  <si>
    <t>T32 3/4 M 32</t>
  </si>
  <si>
    <t>T323/4 F 32</t>
  </si>
  <si>
    <t>MANCHON DE 32</t>
  </si>
  <si>
    <t>COUDE DE 32</t>
  </si>
  <si>
    <t>RACCORD DE 26</t>
  </si>
  <si>
    <t>RACCORD FIXE M 26 1"</t>
  </si>
  <si>
    <t>ECROU LIBRE 26 1"</t>
  </si>
  <si>
    <t>T 26  1/2F  26</t>
  </si>
  <si>
    <t xml:space="preserve">RACCORD DE 26 </t>
  </si>
  <si>
    <t>MANCHON 26</t>
  </si>
  <si>
    <t>RACCORD DE 20</t>
  </si>
  <si>
    <t>MANCHON</t>
  </si>
  <si>
    <t>ECROU LIBRE 1/2 FFEMELLE</t>
  </si>
  <si>
    <t>ECROU LIBRE 3/4 FEMELLE</t>
  </si>
  <si>
    <t>T20  1/2 FEMELLE</t>
  </si>
  <si>
    <t xml:space="preserve">T 20 </t>
  </si>
  <si>
    <t>COUDE</t>
  </si>
  <si>
    <t>RACCCORD FIXE M 1/2</t>
  </si>
  <si>
    <t>RACCORD FIXE M 3/4</t>
  </si>
  <si>
    <t>RACCORD DE 16</t>
  </si>
  <si>
    <t>T16</t>
  </si>
  <si>
    <t>MANCHON DE 16</t>
  </si>
  <si>
    <t>ECROU LIBRE 1/2</t>
  </si>
  <si>
    <t>RACCORD FIXE M 1/2</t>
  </si>
  <si>
    <t>RACCORD FIXE M 3/8</t>
  </si>
  <si>
    <t>ECROU LIBRE 3/4</t>
  </si>
  <si>
    <t>PISCINE</t>
  </si>
  <si>
    <t>PVC SOUPLE</t>
  </si>
  <si>
    <t>63mm      COURONNE       ( 25 M )</t>
  </si>
  <si>
    <t>50mm       COURONNE     (50 M )</t>
  </si>
  <si>
    <t>PVC BARRE</t>
  </si>
  <si>
    <t>63mm    LONG 6M</t>
  </si>
  <si>
    <t xml:space="preserve">50mm    LONG 6M </t>
  </si>
  <si>
    <t>ACCESSOIRES PVC  50</t>
  </si>
  <si>
    <t>COUDE 90° FF</t>
  </si>
  <si>
    <t>COUDE 45° FF</t>
  </si>
  <si>
    <t>TE 50mm</t>
  </si>
  <si>
    <t>MANCHON EGAL 50mm</t>
  </si>
  <si>
    <t>RACCORD UNION 50mm</t>
  </si>
  <si>
    <t>VANNE 50mm</t>
  </si>
  <si>
    <t>COLLIER 50mm</t>
  </si>
  <si>
    <t>ACCESSOIRES PVC 50</t>
  </si>
  <si>
    <t>ENTRETOISE 5- 24 050</t>
  </si>
  <si>
    <t>ACCESSOIRES PVC  63</t>
  </si>
  <si>
    <t>COUDE 90°FF</t>
  </si>
  <si>
    <t>COUDE 45°FF</t>
  </si>
  <si>
    <t>TE</t>
  </si>
  <si>
    <t>MANCHON EGAL</t>
  </si>
  <si>
    <t>RACCORD UNION</t>
  </si>
  <si>
    <t>VANNE</t>
  </si>
  <si>
    <t>ENTRETOISE 5- 24 063</t>
  </si>
  <si>
    <t>ACCESSOIRES DIVERS</t>
  </si>
  <si>
    <t>UNION MALE 1"-1/2</t>
  </si>
  <si>
    <t>ACCESSOIRES</t>
  </si>
  <si>
    <t>DIVERS pvc 125 + accessoires</t>
  </si>
  <si>
    <t>PLOMBERIE</t>
  </si>
  <si>
    <t>BOUCHON LAITON</t>
  </si>
  <si>
    <t>COUDE LAITON</t>
  </si>
  <si>
    <t>EGALE            FEMELLE /MALE</t>
  </si>
  <si>
    <t>MAMELON MALE</t>
  </si>
  <si>
    <t>MANCHON 6 PANS</t>
  </si>
  <si>
    <t>REDUCTION FEMELLE /MALE</t>
  </si>
  <si>
    <t>REDUCTION MALE / MALE</t>
  </si>
  <si>
    <t>REDUCTION MALE /MALE</t>
  </si>
  <si>
    <t>REDUCTION MALE FEMELLE</t>
  </si>
  <si>
    <t>T LAITON</t>
  </si>
  <si>
    <t>COLLIERS</t>
  </si>
  <si>
    <t>SIPHON 2292315 GROUPE DE SECURITE</t>
  </si>
  <si>
    <t>FILASSE</t>
  </si>
  <si>
    <t>GEB</t>
  </si>
  <si>
    <t>PATES A VIS</t>
  </si>
  <si>
    <t>PATE A VIS BOIS                            30          X100</t>
  </si>
  <si>
    <t>PATE A VIS BOIS                            40          X100</t>
  </si>
  <si>
    <t>PATE A VIS BOIS                            50          X100</t>
  </si>
  <si>
    <t>PATE A VIS BOIS                            60          X100</t>
  </si>
  <si>
    <t>PVC   32</t>
  </si>
  <si>
    <t>BARRE PVC 32                     4M</t>
  </si>
  <si>
    <t>T      FFM</t>
  </si>
  <si>
    <t>T      FFF</t>
  </si>
  <si>
    <t>Y      FFM</t>
  </si>
  <si>
    <t>Y      FFF</t>
  </si>
  <si>
    <t>COUDE    FF 90°</t>
  </si>
  <si>
    <t>COUDE    MF 90°</t>
  </si>
  <si>
    <t>COUDE    FF 45°</t>
  </si>
  <si>
    <t>COUDE    MF 45°</t>
  </si>
  <si>
    <t>MANCHON   32</t>
  </si>
  <si>
    <t>REDUCTION   40/32</t>
  </si>
  <si>
    <t>CAOUTCHOUC   32</t>
  </si>
  <si>
    <t>COLLIER     32  NICOLE</t>
  </si>
  <si>
    <t>PVC  32</t>
  </si>
  <si>
    <t>COLLIER  32  GIRPI OUVERT</t>
  </si>
  <si>
    <t>PVC   40</t>
  </si>
  <si>
    <t>BARRE PVC 40                          4M</t>
  </si>
  <si>
    <t>PVC  40</t>
  </si>
  <si>
    <t>COUDE M/F  90°</t>
  </si>
  <si>
    <t>PVC 40</t>
  </si>
  <si>
    <t>COUDE F/F 90°</t>
  </si>
  <si>
    <t>COUDE M/F 45°</t>
  </si>
  <si>
    <t>COUDE F/F 45°</t>
  </si>
  <si>
    <t>COLLIER 40</t>
  </si>
  <si>
    <t>Y     F/F/F</t>
  </si>
  <si>
    <t>T     F/F/F</t>
  </si>
  <si>
    <t>CAOUTCHOU NOIR 40</t>
  </si>
  <si>
    <t>RALLONGES</t>
  </si>
  <si>
    <t>RALLONGE POUR COLLIER      20            X100</t>
  </si>
  <si>
    <t>RALLONGE POUR COLLIER      30            X100</t>
  </si>
  <si>
    <t>RALLONGE POUR COLLIER      40            X100</t>
  </si>
  <si>
    <t>RALLONGE POUR COLLIER      50            X50</t>
  </si>
  <si>
    <t>ROSACES</t>
  </si>
  <si>
    <t>ROSACE CONIQUE ZINUGEE     H4         X100</t>
  </si>
  <si>
    <t>ROSACE CONIQUE ZINGUEE     H9         X100</t>
  </si>
  <si>
    <t>ROSACE CONIQUE ZINGUEE     H14       X100</t>
  </si>
  <si>
    <t>ROSACE CONIQUE ZINGUEE     H19       X100</t>
  </si>
  <si>
    <t>POMPE A CHALEUR</t>
  </si>
  <si>
    <t>STOCK</t>
  </si>
  <si>
    <t>RXF35</t>
  </si>
  <si>
    <t>FTXF35</t>
  </si>
  <si>
    <t>EBVH16S23DJ6V</t>
  </si>
  <si>
    <t>FTXM35R</t>
  </si>
  <si>
    <t>MIDEA 25  COMPLET</t>
  </si>
  <si>
    <t>MIDEA 35   COMPLET</t>
  </si>
  <si>
    <t>ECO CONTRIBUTION</t>
  </si>
  <si>
    <t>CODE BARRE</t>
  </si>
  <si>
    <t>Désignation</t>
  </si>
  <si>
    <t>Quantité</t>
  </si>
  <si>
    <t>ID Catégorie</t>
  </si>
  <si>
    <t>ID Produit</t>
  </si>
  <si>
    <t>Référence</t>
  </si>
  <si>
    <t>https://www.sider.biz/produit/article-115012</t>
  </si>
  <si>
    <t>https://www.sider.biz/produit/article-116033</t>
  </si>
  <si>
    <t>https://www.sider.biz/produit/article-116040</t>
  </si>
  <si>
    <t>f</t>
  </si>
  <si>
    <t>ZONE DE RECHERCHE</t>
  </si>
  <si>
    <t>https://www.sider.biz/produit/article-115015</t>
  </si>
  <si>
    <t>https://www.sider.biz/produit/article-115017</t>
  </si>
  <si>
    <t>https://www.sider.biz/produit/article-115020</t>
  </si>
  <si>
    <t>https://www.sider.biz/produit/article-115026</t>
  </si>
  <si>
    <t>https://www.sider.biz/recherche?term=115033</t>
  </si>
  <si>
    <t>https://www.sider.biz/produit/article-115040</t>
  </si>
  <si>
    <t>https://www.sider.biz/produit/article-116006</t>
  </si>
  <si>
    <t>https://www.sider.biz/produit/article-116008</t>
  </si>
  <si>
    <t>https://www.sider.biz/produit/article-116012</t>
  </si>
  <si>
    <t>https://www.sider.biz/produit/article-116015</t>
  </si>
  <si>
    <t>https://www.sider.biz/produit/article-116020</t>
  </si>
  <si>
    <t>https://www.sider.biz/produit/article-116026</t>
  </si>
  <si>
    <t>https://www.sider.biz/produit/article-120012</t>
  </si>
  <si>
    <t>https://www.sider.biz/produit/article-120015</t>
  </si>
  <si>
    <t>https://www.sider.biz/produit/article-120020</t>
  </si>
  <si>
    <t>https://www.sider.biz/produit/article-120038</t>
  </si>
  <si>
    <t>https://www.sider.biz/produit/article-120044</t>
  </si>
  <si>
    <t>https://www.sider.biz/produit/article-120050</t>
  </si>
  <si>
    <t>https://www.sider.biz/produit/article-120054</t>
  </si>
  <si>
    <t>https://www.sider.biz/produit/article-120013</t>
  </si>
  <si>
    <t>https://www.sider.biz/produit/article-120016</t>
  </si>
  <si>
    <t>https://www.sider.biz/produit/article-120022</t>
  </si>
  <si>
    <t>https://www.sider.biz/produit/article-120040</t>
  </si>
  <si>
    <t>https://www.sider.biz/produit/article-120048</t>
  </si>
  <si>
    <t>https://www.sider.biz/produit/article-120024</t>
  </si>
  <si>
    <t>https://www.sider.biz/produit/article-120028</t>
  </si>
  <si>
    <t>https://www.sider.biz/produit/article-120026</t>
  </si>
  <si>
    <t>https://www.sider.biz/produit/article-120030</t>
  </si>
  <si>
    <t>https://www.sider.biz/produit/article-120032</t>
  </si>
  <si>
    <t>https://www.sider.biz/produit/article-120034</t>
  </si>
  <si>
    <t>https://www.sider.biz/produit/article-120036</t>
  </si>
  <si>
    <t>https://www.sider.biz/produit/article-130015</t>
  </si>
  <si>
    <t>https://www.sider.biz/produit/article-130020</t>
  </si>
  <si>
    <t>https://www.sider.biz/produit/article-130026</t>
  </si>
  <si>
    <t>https://www.sider.biz/produit/article-130033</t>
  </si>
  <si>
    <t>https://www.sider.biz/produit/article-130215</t>
  </si>
  <si>
    <t>https://www.sider.biz/produit/article-130220</t>
  </si>
  <si>
    <t>https://www.sider.biz/produit/article-130226</t>
  </si>
  <si>
    <t>https://www.sider.biz/produit/article-130233</t>
  </si>
  <si>
    <t>https://www.sider.biz/produit/article-130240</t>
  </si>
  <si>
    <t>https://www.sider.biz/produit/article-135011</t>
  </si>
  <si>
    <t>https://www.sider.biz/produit/article-135012</t>
  </si>
  <si>
    <t>https://www.sider.biz/produit/article-404557</t>
  </si>
  <si>
    <t>https://www.sider.biz/produit/article-404558</t>
  </si>
  <si>
    <t>https://www.sider.biz/produit/article-404559</t>
  </si>
  <si>
    <t>https://www.sider.biz/produit/article-404560</t>
  </si>
  <si>
    <t>https://www.sider.biz/produit/article-404561</t>
  </si>
  <si>
    <t>https://www.sider.biz/produit/article-404562</t>
  </si>
  <si>
    <t>https://www.sider.biz/produit/article-404563</t>
  </si>
  <si>
    <t>https://www.sider.biz/produit/article-404564</t>
  </si>
  <si>
    <t>https://www.sider.biz/produit/article-404565</t>
  </si>
  <si>
    <t>https://www.sider.biz/produit/article-404566</t>
  </si>
  <si>
    <t>https://www.sider.biz/produit/article-209993</t>
  </si>
  <si>
    <t>https://www.sider.biz/produit/article-209994</t>
  </si>
  <si>
    <t>https://www.sider.biz/produit/article-209995</t>
  </si>
  <si>
    <t>https://www.sider.biz/produit/article-307348</t>
  </si>
  <si>
    <t>https://www.sider.biz/produit/article-404502</t>
  </si>
  <si>
    <t>https://www.sider.biz/produit/article-404503</t>
  </si>
  <si>
    <t>https://www.sider.biz/produit/article-404504</t>
  </si>
  <si>
    <t>https://www.sider.biz/produit/article-404506</t>
  </si>
  <si>
    <t>https://www.sider.biz/produit/article-404508</t>
  </si>
  <si>
    <t>https://www.sider.biz/produit/article-404509</t>
  </si>
  <si>
    <t>https://www.sider.biz/produit/article-404530</t>
  </si>
  <si>
    <t>https://www.sider.biz/produit/article-404531</t>
  </si>
  <si>
    <t>https://www.sider.biz/produit/article-404532</t>
  </si>
  <si>
    <t>https://www.sider.biz/produit/article-404533</t>
  </si>
  <si>
    <t>https://www.sider.biz/produit/article-404512</t>
  </si>
  <si>
    <t>https://www.sider.biz/produit/article-404513</t>
  </si>
  <si>
    <t>https://www.sider.biz/produit/article-404514</t>
  </si>
  <si>
    <t>https://www.sider.biz/produit/article-942020</t>
  </si>
  <si>
    <t>https://www.sider.biz/produit/article-942626</t>
  </si>
  <si>
    <t>https://www.sider.biz/produit/article-943333</t>
  </si>
  <si>
    <t>https://www.sider.biz/produit/article-944040</t>
  </si>
  <si>
    <t>https://www.sider.biz/produit/article-404543</t>
  </si>
  <si>
    <t>https://www.sider.biz/produit/article-404544</t>
  </si>
  <si>
    <t>https://www.sider.biz/produit/article-404545</t>
  </si>
  <si>
    <t>https://www.sider.biz/produit/article-404546</t>
  </si>
  <si>
    <t>https://www.sider.biz/produit/article-404548</t>
  </si>
  <si>
    <t>https://www.sider.biz/produit/article-404549</t>
  </si>
  <si>
    <t>https://www.sider.biz/produit/article-404550</t>
  </si>
  <si>
    <t>https://www.sider.biz/produit/article-404551</t>
  </si>
  <si>
    <t>https://www.sider.biz/produit/article-404573</t>
  </si>
  <si>
    <t>test</t>
  </si>
  <si>
    <t>https://www.sider.biz/produit/article-121028</t>
  </si>
  <si>
    <t>https://www.sider.biz/produit/article-164001</t>
  </si>
  <si>
    <t>https://www.sider.biz/produit/article-168353</t>
  </si>
  <si>
    <t>https://www.sider.biz/produit/article-194796</t>
  </si>
  <si>
    <t>https://www.sider.biz/produit/article-194980</t>
  </si>
  <si>
    <t>https://www.sider.biz/produit/article-297207</t>
  </si>
  <si>
    <t>https://www.sider.biz/produit/article-470003</t>
  </si>
  <si>
    <t>Bouchon à visser - Laiton 300G - F3/8"</t>
  </si>
  <si>
    <t>Bouchon à visser - Laiton 300G - F1/2"</t>
  </si>
  <si>
    <t>Bouchon à visser - Laiton 300G - F5/8"</t>
  </si>
  <si>
    <t>Bouchon à visser - Laiton 300G - F3/4"</t>
  </si>
  <si>
    <t>Bouchon à visser - Laiton 300G - F1"</t>
  </si>
  <si>
    <t>Bouchon à visser - Laiton 300G - F1"1/4</t>
  </si>
  <si>
    <t>Bouchon à visser - Laiton 300G - F1"1/2</t>
  </si>
  <si>
    <t>Bouchon à visser - Laiton 292 g - M1/8"</t>
  </si>
  <si>
    <t>Bouchon à visser - Laiton 292 g - M1/4"</t>
  </si>
  <si>
    <t>Bouchon à visser - Laiton 292 g - M3/8"</t>
  </si>
  <si>
    <t>Bouchon à visser - Laiton 292 g - M1/2"</t>
  </si>
  <si>
    <t>Bouchon à visser - Laiton 292 g - M3/4"</t>
  </si>
  <si>
    <t>Bouchon à visser - Laiton 292 g - M1"</t>
  </si>
  <si>
    <t>Bouchon à visser - Laiton 292 g - M1"1/4</t>
  </si>
  <si>
    <t>Bouchon à visser - Laiton 292 g - M1"1/2</t>
  </si>
  <si>
    <t>Coude 90° - A visser - Laiton - MF3/8"</t>
  </si>
  <si>
    <t>Coude 90° - A visser - Laiton - MF1/2"</t>
  </si>
  <si>
    <t>Coude 90° - A visser - Laiton - MF3/4"</t>
  </si>
  <si>
    <t>Coude 90° - A visser - Laiton - MF1"</t>
  </si>
  <si>
    <t>Coude 90° - A visser - Laiton - MF1"1/4</t>
  </si>
  <si>
    <t>https://www.rolesco.fr/recherche?search_query=271930040&amp;category_id=0</t>
  </si>
  <si>
    <t>grille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</si>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</sst>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24"/>
      <color rgb="FF000000"/>
      <name val="Code 128"/>
      <charset val="2"/>
    </font>
    <font>
      <sz val="26"/>
      <color rgb="FF141414"/>
      <name val="Code 128"/>
      <charset val="2"/>
    </font>
    <font>
      <sz val="26"/>
      <color rgb="FF000000"/>
      <name val="Code 128"/>
      <charset val="2"/>
    </font>
    <font>
      <sz val="14"/>
      <color theme="1"/>
      <name val="Code 128"/>
      <charset val="2"/>
    </font>
    <font>
      <b/>
      <sz val="14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ode 128"/>
      <charset val="2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ourier New"/>
      <family val="3"/>
    </font>
    <font>
      <b/>
      <sz val="20"/>
      <color theme="1"/>
      <name val="Calibri"/>
      <family val="2"/>
      <scheme val="minor"/>
    </font>
    <font>
      <sz val="14"/>
      <color rgb="FF000000"/>
      <name val="Code 128"/>
      <charset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2" tint="-9.9978637043366805E-2"/>
        <bgColor rgb="FFC0C0C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1" xfId="0" applyNumberFormat="1" applyFon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vertical="center"/>
    </xf>
    <xf numFmtId="0" fontId="15" fillId="5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0" xfId="0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9" fillId="0" borderId="0" xfId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49" fontId="9" fillId="0" borderId="0" xfId="1" applyNumberFormat="1" applyAlignment="1" applyProtection="1">
      <alignment horizontal="center" vertic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49" fontId="0" fillId="0" borderId="0" xfId="0" applyNumberFormat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" fontId="1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16" fillId="0" borderId="1" xfId="0" applyFont="1" applyBorder="1" applyAlignment="1">
      <alignment horizontal="center" vertical="center" wrapText="1"/>
    </xf>
    <xf numFmtId="4" fontId="3" fillId="0" borderId="1" xfId="0" applyNumberFormat="1" applyFont="1" applyBorder="1" applyAlignment="1" applyProtection="1">
      <alignment horizontal="center" vertical="center" wrapText="1"/>
      <protection locked="0" hidden="1"/>
    </xf>
    <xf numFmtId="0" fontId="0" fillId="0" borderId="1" xfId="0" applyBorder="1" applyProtection="1">
      <protection locked="0"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2</xdr:row>
      <xdr:rowOff>19050</xdr:rowOff>
    </xdr:from>
    <xdr:to>
      <xdr:col>11</xdr:col>
      <xdr:colOff>2124075</xdr:colOff>
      <xdr:row>3</xdr:row>
      <xdr:rowOff>209550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615BD7-D13D-937E-22C8-A5D5E7C869FB}"/>
            </a:ext>
          </a:extLst>
        </xdr:cNvPr>
        <xdr:cNvSpPr/>
      </xdr:nvSpPr>
      <xdr:spPr>
        <a:xfrm>
          <a:off x="13763625" y="485775"/>
          <a:ext cx="2095500" cy="4191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</a:p>
      </xdr:txBody>
    </xdr:sp>
    <xdr:clientData/>
  </xdr:twoCellAnchor>
  <xdr:twoCellAnchor>
    <xdr:from>
      <xdr:col>11</xdr:col>
      <xdr:colOff>2286000</xdr:colOff>
      <xdr:row>2</xdr:row>
      <xdr:rowOff>28576</xdr:rowOff>
    </xdr:from>
    <xdr:to>
      <xdr:col>12</xdr:col>
      <xdr:colOff>47625</xdr:colOff>
      <xdr:row>3</xdr:row>
      <xdr:rowOff>209551</xdr:rowOff>
    </xdr:to>
    <xdr:sp macro="[0]!ouvrir_invent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442706E-6FD2-13F2-2235-4B7A7483605B}"/>
            </a:ext>
          </a:extLst>
        </xdr:cNvPr>
        <xdr:cNvSpPr/>
      </xdr:nvSpPr>
      <xdr:spPr>
        <a:xfrm>
          <a:off x="18792825" y="581026"/>
          <a:ext cx="2114550" cy="4953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INVENTAIRE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AD30464-DF3E-4FEA-9FAB-3DC69897B1CD}">
  <we:reference id="wa104381026" version="1.2.0.0" store="fr-FR" storeType="OMEX"/>
  <we:alternateReferences>
    <we:reference id="wa104381026" version="1.2.0.0" store="WA104381026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sider.biz/produit/article-120048" TargetMode="External"/><Relationship Id="rId21" Type="http://schemas.openxmlformats.org/officeDocument/2006/relationships/hyperlink" Target="https://www.sider.biz/produit/article-120054" TargetMode="External"/><Relationship Id="rId42" Type="http://schemas.openxmlformats.org/officeDocument/2006/relationships/hyperlink" Target="https://www.sider.biz/produit/article-130240" TargetMode="External"/><Relationship Id="rId47" Type="http://schemas.openxmlformats.org/officeDocument/2006/relationships/hyperlink" Target="https://www.sider.biz/produit/article-404559" TargetMode="External"/><Relationship Id="rId63" Type="http://schemas.openxmlformats.org/officeDocument/2006/relationships/hyperlink" Target="https://www.sider.biz/produit/article-404544" TargetMode="External"/><Relationship Id="rId68" Type="http://schemas.openxmlformats.org/officeDocument/2006/relationships/hyperlink" Target="https://www.sider.biz/produit/article-942020" TargetMode="External"/><Relationship Id="rId84" Type="http://schemas.openxmlformats.org/officeDocument/2006/relationships/hyperlink" Target="https://www.sider.biz/produit/article-404509" TargetMode="External"/><Relationship Id="rId89" Type="http://schemas.openxmlformats.org/officeDocument/2006/relationships/hyperlink" Target="https://www.sider.biz/produit/article-194796" TargetMode="External"/><Relationship Id="rId16" Type="http://schemas.openxmlformats.org/officeDocument/2006/relationships/hyperlink" Target="https://www.sider.biz/produit/article-120020" TargetMode="External"/><Relationship Id="rId11" Type="http://schemas.openxmlformats.org/officeDocument/2006/relationships/hyperlink" Target="https://www.sider.biz/produit/article-116026" TargetMode="External"/><Relationship Id="rId32" Type="http://schemas.openxmlformats.org/officeDocument/2006/relationships/hyperlink" Target="https://www.sider.biz/produit/article-120034" TargetMode="External"/><Relationship Id="rId37" Type="http://schemas.openxmlformats.org/officeDocument/2006/relationships/hyperlink" Target="https://www.sider.biz/produit/article-130033" TargetMode="External"/><Relationship Id="rId53" Type="http://schemas.openxmlformats.org/officeDocument/2006/relationships/hyperlink" Target="https://www.sider.biz/produit/article-404565" TargetMode="External"/><Relationship Id="rId58" Type="http://schemas.openxmlformats.org/officeDocument/2006/relationships/hyperlink" Target="https://www.sider.biz/produit/article-404549" TargetMode="External"/><Relationship Id="rId74" Type="http://schemas.openxmlformats.org/officeDocument/2006/relationships/hyperlink" Target="https://www.sider.biz/produit/article-404531" TargetMode="External"/><Relationship Id="rId79" Type="http://schemas.openxmlformats.org/officeDocument/2006/relationships/hyperlink" Target="https://www.sider.biz/produit/article-404502" TargetMode="External"/><Relationship Id="rId5" Type="http://schemas.openxmlformats.org/officeDocument/2006/relationships/hyperlink" Target="https://www.sider.biz/produit/article-115026" TargetMode="External"/><Relationship Id="rId90" Type="http://schemas.openxmlformats.org/officeDocument/2006/relationships/hyperlink" Target="https://www.sider.biz/produit/article-297207" TargetMode="External"/><Relationship Id="rId95" Type="http://schemas.openxmlformats.org/officeDocument/2006/relationships/drawing" Target="../drawings/drawing1.xml"/><Relationship Id="rId22" Type="http://schemas.openxmlformats.org/officeDocument/2006/relationships/hyperlink" Target="https://www.sider.biz/produit/article-120013" TargetMode="External"/><Relationship Id="rId27" Type="http://schemas.openxmlformats.org/officeDocument/2006/relationships/hyperlink" Target="https://www.sider.biz/produit/article-120024" TargetMode="External"/><Relationship Id="rId43" Type="http://schemas.openxmlformats.org/officeDocument/2006/relationships/hyperlink" Target="https://www.sider.biz/produit/article-135011" TargetMode="External"/><Relationship Id="rId48" Type="http://schemas.openxmlformats.org/officeDocument/2006/relationships/hyperlink" Target="https://www.sider.biz/produit/article-404560" TargetMode="External"/><Relationship Id="rId64" Type="http://schemas.openxmlformats.org/officeDocument/2006/relationships/hyperlink" Target="https://www.sider.biz/produit/article-404543" TargetMode="External"/><Relationship Id="rId69" Type="http://schemas.openxmlformats.org/officeDocument/2006/relationships/hyperlink" Target="https://www.sider.biz/produit/article-404514" TargetMode="External"/><Relationship Id="rId8" Type="http://schemas.openxmlformats.org/officeDocument/2006/relationships/hyperlink" Target="https://www.sider.biz/produit/article-116006" TargetMode="External"/><Relationship Id="rId51" Type="http://schemas.openxmlformats.org/officeDocument/2006/relationships/hyperlink" Target="https://www.sider.biz/produit/article-404563" TargetMode="External"/><Relationship Id="rId72" Type="http://schemas.openxmlformats.org/officeDocument/2006/relationships/hyperlink" Target="https://www.sider.biz/produit/article-404533" TargetMode="External"/><Relationship Id="rId80" Type="http://schemas.openxmlformats.org/officeDocument/2006/relationships/hyperlink" Target="https://www.sider.biz/produit/article-307348" TargetMode="External"/><Relationship Id="rId85" Type="http://schemas.openxmlformats.org/officeDocument/2006/relationships/hyperlink" Target="https://www.sider.biz/produit/article-164001" TargetMode="External"/><Relationship Id="rId93" Type="http://schemas.openxmlformats.org/officeDocument/2006/relationships/hyperlink" Target="https://www.rolesco.fr/recherche?search_query=271930040&amp;category_id=0" TargetMode="External"/><Relationship Id="rId3" Type="http://schemas.openxmlformats.org/officeDocument/2006/relationships/hyperlink" Target="https://www.sider.biz/produit/article-115017" TargetMode="External"/><Relationship Id="rId12" Type="http://schemas.openxmlformats.org/officeDocument/2006/relationships/hyperlink" Target="https://www.sider.biz/produit/article-116012" TargetMode="External"/><Relationship Id="rId17" Type="http://schemas.openxmlformats.org/officeDocument/2006/relationships/hyperlink" Target="https://www.sider.biz/produit/article-120038" TargetMode="External"/><Relationship Id="rId25" Type="http://schemas.openxmlformats.org/officeDocument/2006/relationships/hyperlink" Target="https://www.sider.biz/produit/article-120040" TargetMode="External"/><Relationship Id="rId33" Type="http://schemas.openxmlformats.org/officeDocument/2006/relationships/hyperlink" Target="https://www.sider.biz/produit/article-120036" TargetMode="External"/><Relationship Id="rId38" Type="http://schemas.openxmlformats.org/officeDocument/2006/relationships/hyperlink" Target="https://www.sider.biz/produit/article-130215" TargetMode="External"/><Relationship Id="rId46" Type="http://schemas.openxmlformats.org/officeDocument/2006/relationships/hyperlink" Target="https://www.sider.biz/produit/article-404558" TargetMode="External"/><Relationship Id="rId59" Type="http://schemas.openxmlformats.org/officeDocument/2006/relationships/hyperlink" Target="https://www.sider.biz/produit/article-404548" TargetMode="External"/><Relationship Id="rId67" Type="http://schemas.openxmlformats.org/officeDocument/2006/relationships/hyperlink" Target="https://www.sider.biz/produit/article-942626" TargetMode="External"/><Relationship Id="rId20" Type="http://schemas.openxmlformats.org/officeDocument/2006/relationships/hyperlink" Target="https://www.sider.biz/produit/article-120050" TargetMode="External"/><Relationship Id="rId41" Type="http://schemas.openxmlformats.org/officeDocument/2006/relationships/hyperlink" Target="https://www.sider.biz/produit/article-130233" TargetMode="External"/><Relationship Id="rId54" Type="http://schemas.openxmlformats.org/officeDocument/2006/relationships/hyperlink" Target="https://www.sider.biz/produit/article-404566" TargetMode="External"/><Relationship Id="rId62" Type="http://schemas.openxmlformats.org/officeDocument/2006/relationships/hyperlink" Target="https://www.sider.biz/produit/article-404545" TargetMode="External"/><Relationship Id="rId70" Type="http://schemas.openxmlformats.org/officeDocument/2006/relationships/hyperlink" Target="https://www.sider.biz/produit/article-404513" TargetMode="External"/><Relationship Id="rId75" Type="http://schemas.openxmlformats.org/officeDocument/2006/relationships/hyperlink" Target="https://www.sider.biz/produit/article-404530" TargetMode="External"/><Relationship Id="rId83" Type="http://schemas.openxmlformats.org/officeDocument/2006/relationships/hyperlink" Target="https://www.sider.biz/produit/article-404503" TargetMode="External"/><Relationship Id="rId88" Type="http://schemas.openxmlformats.org/officeDocument/2006/relationships/hyperlink" Target="https://www.sider.biz/produit/article-194980" TargetMode="External"/><Relationship Id="rId91" Type="http://schemas.openxmlformats.org/officeDocument/2006/relationships/hyperlink" Target="https://www.sider.biz/produit/article-168353" TargetMode="External"/><Relationship Id="rId1" Type="http://schemas.openxmlformats.org/officeDocument/2006/relationships/hyperlink" Target="https://www.sider.biz/produit/article-115012" TargetMode="External"/><Relationship Id="rId6" Type="http://schemas.openxmlformats.org/officeDocument/2006/relationships/hyperlink" Target="https://www.sider.biz/recherche?term=115033" TargetMode="External"/><Relationship Id="rId15" Type="http://schemas.openxmlformats.org/officeDocument/2006/relationships/hyperlink" Target="https://www.sider.biz/produit/article-120015" TargetMode="External"/><Relationship Id="rId23" Type="http://schemas.openxmlformats.org/officeDocument/2006/relationships/hyperlink" Target="https://www.sider.biz/produit/article-120016" TargetMode="External"/><Relationship Id="rId28" Type="http://schemas.openxmlformats.org/officeDocument/2006/relationships/hyperlink" Target="https://www.sider.biz/produit/article-120028" TargetMode="External"/><Relationship Id="rId36" Type="http://schemas.openxmlformats.org/officeDocument/2006/relationships/hyperlink" Target="https://www.sider.biz/produit/article-130026" TargetMode="External"/><Relationship Id="rId49" Type="http://schemas.openxmlformats.org/officeDocument/2006/relationships/hyperlink" Target="https://www.sider.biz/produit/article-404561" TargetMode="External"/><Relationship Id="rId57" Type="http://schemas.openxmlformats.org/officeDocument/2006/relationships/hyperlink" Target="https://www.sider.biz/produit/article-404550" TargetMode="External"/><Relationship Id="rId10" Type="http://schemas.openxmlformats.org/officeDocument/2006/relationships/hyperlink" Target="https://www.sider.biz/produit/article-116015" TargetMode="External"/><Relationship Id="rId31" Type="http://schemas.openxmlformats.org/officeDocument/2006/relationships/hyperlink" Target="https://www.sider.biz/produit/article-120032" TargetMode="External"/><Relationship Id="rId44" Type="http://schemas.openxmlformats.org/officeDocument/2006/relationships/hyperlink" Target="https://www.sider.biz/produit/article-135012" TargetMode="External"/><Relationship Id="rId52" Type="http://schemas.openxmlformats.org/officeDocument/2006/relationships/hyperlink" Target="https://www.sider.biz/produit/article-404564" TargetMode="External"/><Relationship Id="rId60" Type="http://schemas.openxmlformats.org/officeDocument/2006/relationships/hyperlink" Target="https://www.sider.biz/produit/article-404546" TargetMode="External"/><Relationship Id="rId65" Type="http://schemas.openxmlformats.org/officeDocument/2006/relationships/hyperlink" Target="https://www.sider.biz/produit/article-944040" TargetMode="External"/><Relationship Id="rId73" Type="http://schemas.openxmlformats.org/officeDocument/2006/relationships/hyperlink" Target="https://www.sider.biz/produit/article-404532" TargetMode="External"/><Relationship Id="rId78" Type="http://schemas.openxmlformats.org/officeDocument/2006/relationships/hyperlink" Target="https://www.sider.biz/produit/article-404504" TargetMode="External"/><Relationship Id="rId81" Type="http://schemas.openxmlformats.org/officeDocument/2006/relationships/hyperlink" Target="https://www.sider.biz/produit/article-209995" TargetMode="External"/><Relationship Id="rId86" Type="http://schemas.openxmlformats.org/officeDocument/2006/relationships/hyperlink" Target="https://www.sider.biz/produit/article-121028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s://www.sider.biz/produit/article-115020" TargetMode="External"/><Relationship Id="rId9" Type="http://schemas.openxmlformats.org/officeDocument/2006/relationships/hyperlink" Target="https://www.sider.biz/produit/article-116008" TargetMode="External"/><Relationship Id="rId13" Type="http://schemas.openxmlformats.org/officeDocument/2006/relationships/hyperlink" Target="https://www.sider.biz/produit/article-116033" TargetMode="External"/><Relationship Id="rId18" Type="http://schemas.openxmlformats.org/officeDocument/2006/relationships/hyperlink" Target="https://www.sider.biz/produit/article-120012" TargetMode="External"/><Relationship Id="rId39" Type="http://schemas.openxmlformats.org/officeDocument/2006/relationships/hyperlink" Target="https://www.sider.biz/produit/article-130220" TargetMode="External"/><Relationship Id="rId34" Type="http://schemas.openxmlformats.org/officeDocument/2006/relationships/hyperlink" Target="https://www.sider.biz/produit/article-130015" TargetMode="External"/><Relationship Id="rId50" Type="http://schemas.openxmlformats.org/officeDocument/2006/relationships/hyperlink" Target="https://www.sider.biz/produit/article-404562" TargetMode="External"/><Relationship Id="rId55" Type="http://schemas.openxmlformats.org/officeDocument/2006/relationships/hyperlink" Target="https://www.sider.biz/produit/article-209993" TargetMode="External"/><Relationship Id="rId76" Type="http://schemas.openxmlformats.org/officeDocument/2006/relationships/hyperlink" Target="https://www.sider.biz/produit/article-404508" TargetMode="External"/><Relationship Id="rId7" Type="http://schemas.openxmlformats.org/officeDocument/2006/relationships/hyperlink" Target="https://www.sider.biz/produit/article-115040" TargetMode="External"/><Relationship Id="rId71" Type="http://schemas.openxmlformats.org/officeDocument/2006/relationships/hyperlink" Target="https://www.sider.biz/produit/article-404512" TargetMode="External"/><Relationship Id="rId92" Type="http://schemas.openxmlformats.org/officeDocument/2006/relationships/hyperlink" Target="https://www.sider.biz/produit/article-116020" TargetMode="External"/><Relationship Id="rId2" Type="http://schemas.openxmlformats.org/officeDocument/2006/relationships/hyperlink" Target="https://www.sider.biz/produit/article-115015" TargetMode="External"/><Relationship Id="rId29" Type="http://schemas.openxmlformats.org/officeDocument/2006/relationships/hyperlink" Target="https://www.sider.biz/produit/article-120030" TargetMode="External"/><Relationship Id="rId24" Type="http://schemas.openxmlformats.org/officeDocument/2006/relationships/hyperlink" Target="https://www.sider.biz/produit/article-120022" TargetMode="External"/><Relationship Id="rId40" Type="http://schemas.openxmlformats.org/officeDocument/2006/relationships/hyperlink" Target="https://www.sider.biz/produit/article-130226" TargetMode="External"/><Relationship Id="rId45" Type="http://schemas.openxmlformats.org/officeDocument/2006/relationships/hyperlink" Target="https://www.sider.biz/produit/article-404557" TargetMode="External"/><Relationship Id="rId66" Type="http://schemas.openxmlformats.org/officeDocument/2006/relationships/hyperlink" Target="https://www.sider.biz/produit/article-943333" TargetMode="External"/><Relationship Id="rId87" Type="http://schemas.openxmlformats.org/officeDocument/2006/relationships/hyperlink" Target="https://www.sider.biz/produit/article-470003" TargetMode="External"/><Relationship Id="rId61" Type="http://schemas.openxmlformats.org/officeDocument/2006/relationships/hyperlink" Target="https://www.sider.biz/produit/article-404551" TargetMode="External"/><Relationship Id="rId82" Type="http://schemas.openxmlformats.org/officeDocument/2006/relationships/hyperlink" Target="https://www.sider.biz/produit/article-209994" TargetMode="External"/><Relationship Id="rId19" Type="http://schemas.openxmlformats.org/officeDocument/2006/relationships/hyperlink" Target="https://www.sider.biz/produit/article-120044" TargetMode="External"/><Relationship Id="rId14" Type="http://schemas.openxmlformats.org/officeDocument/2006/relationships/hyperlink" Target="https://www.sider.biz/produit/article-116040" TargetMode="External"/><Relationship Id="rId30" Type="http://schemas.openxmlformats.org/officeDocument/2006/relationships/hyperlink" Target="https://www.sider.biz/produit/article-120026" TargetMode="External"/><Relationship Id="rId35" Type="http://schemas.openxmlformats.org/officeDocument/2006/relationships/hyperlink" Target="https://www.sider.biz/produit/article-130020" TargetMode="External"/><Relationship Id="rId56" Type="http://schemas.openxmlformats.org/officeDocument/2006/relationships/hyperlink" Target="https://www.sider.biz/produit/article-404573" TargetMode="External"/><Relationship Id="rId77" Type="http://schemas.openxmlformats.org/officeDocument/2006/relationships/hyperlink" Target="https://www.sider.biz/produit/article-404506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29995-4914-49C5-ABC9-CAD00474BFC7}">
  <sheetPr codeName="Feuil1"/>
  <dimension ref="A1:M500"/>
  <sheetViews>
    <sheetView tabSelected="1" zoomScaleNormal="100" workbookViewId="0">
      <selection activeCell="I6" sqref="I6"/>
    </sheetView>
  </sheetViews>
  <sheetFormatPr baseColWidth="10" defaultRowHeight="18" x14ac:dyDescent="0.25"/>
  <cols>
    <col min="1" max="1" width="21.7109375" style="34" customWidth="1"/>
    <col min="2" max="2" width="18.28515625" style="18" customWidth="1"/>
    <col min="3" max="3" width="35.28515625" style="19" customWidth="1"/>
    <col min="4" max="4" width="18.28515625" style="18" customWidth="1"/>
    <col min="5" max="5" width="40.140625" style="17" customWidth="1"/>
    <col min="6" max="6" width="11.42578125" style="17"/>
    <col min="7" max="7" width="12.7109375" style="23" customWidth="1"/>
    <col min="8" max="8" width="17.140625" customWidth="1"/>
    <col min="9" max="9" width="52.7109375" style="34" customWidth="1"/>
    <col min="10" max="10" width="4" customWidth="1"/>
    <col min="11" max="11" width="15.85546875" style="2" customWidth="1"/>
    <col min="12" max="12" width="65.28515625" customWidth="1"/>
    <col min="13" max="13" width="3.42578125" customWidth="1"/>
  </cols>
  <sheetData>
    <row r="1" spans="1:13" ht="18.75" x14ac:dyDescent="0.25">
      <c r="A1" s="15" t="s">
        <v>0</v>
      </c>
      <c r="B1" s="15" t="s">
        <v>1</v>
      </c>
      <c r="C1" s="16" t="s">
        <v>323</v>
      </c>
      <c r="D1" s="15" t="s">
        <v>2</v>
      </c>
      <c r="E1" s="15" t="s">
        <v>3</v>
      </c>
      <c r="F1" s="15" t="s">
        <v>4</v>
      </c>
      <c r="G1" s="20" t="s">
        <v>5</v>
      </c>
      <c r="H1" s="1" t="s">
        <v>6</v>
      </c>
    </row>
    <row r="2" spans="1:13" ht="24.95" customHeight="1" x14ac:dyDescent="0.25">
      <c r="A2" s="9" t="s">
        <v>7</v>
      </c>
      <c r="B2" s="9" t="s">
        <v>8</v>
      </c>
      <c r="C2" s="52">
        <f>D2</f>
        <v>123</v>
      </c>
      <c r="D2" s="9">
        <v>123</v>
      </c>
      <c r="E2" s="8" t="s">
        <v>9</v>
      </c>
      <c r="F2" s="53"/>
      <c r="G2" s="21"/>
      <c r="H2" s="46">
        <f>F2*G2</f>
        <v>0</v>
      </c>
    </row>
    <row r="3" spans="1:13" ht="24.95" customHeight="1" x14ac:dyDescent="0.25">
      <c r="A3" s="9" t="s">
        <v>7</v>
      </c>
      <c r="B3" s="9" t="s">
        <v>8</v>
      </c>
      <c r="C3" s="52">
        <f t="shared" ref="C3:C66" si="0">D3</f>
        <v>12345</v>
      </c>
      <c r="D3" s="9">
        <v>12345</v>
      </c>
      <c r="E3" s="8" t="s">
        <v>10</v>
      </c>
      <c r="F3" s="53"/>
      <c r="G3" s="21"/>
      <c r="H3" s="46">
        <f t="shared" ref="H3:H52" si="1">F3*G3</f>
        <v>0</v>
      </c>
    </row>
    <row r="4" spans="1:13" ht="24.95" customHeight="1" x14ac:dyDescent="0.25">
      <c r="A4" s="9" t="s">
        <v>7</v>
      </c>
      <c r="B4" s="9" t="s">
        <v>11</v>
      </c>
      <c r="C4" s="52">
        <f t="shared" si="0"/>
        <v>0</v>
      </c>
      <c r="D4" s="9"/>
      <c r="E4" s="8" t="s">
        <v>12</v>
      </c>
      <c r="F4" s="53"/>
      <c r="G4" s="21"/>
      <c r="H4" s="46">
        <f t="shared" si="1"/>
        <v>0</v>
      </c>
    </row>
    <row r="5" spans="1:13" ht="24.95" customHeight="1" thickBot="1" x14ac:dyDescent="0.3">
      <c r="A5" s="9" t="s">
        <v>7</v>
      </c>
      <c r="B5" s="9" t="s">
        <v>13</v>
      </c>
      <c r="C5" s="52">
        <f t="shared" si="0"/>
        <v>0</v>
      </c>
      <c r="D5" s="9"/>
      <c r="E5" s="8" t="s">
        <v>14</v>
      </c>
      <c r="F5" s="53"/>
      <c r="G5" s="21"/>
      <c r="H5" s="46">
        <f t="shared" si="1"/>
        <v>0</v>
      </c>
    </row>
    <row r="6" spans="1:13" ht="24.95" customHeight="1" thickTop="1" x14ac:dyDescent="0.25">
      <c r="A6" s="9" t="s">
        <v>7</v>
      </c>
      <c r="B6" s="9" t="s">
        <v>15</v>
      </c>
      <c r="C6" s="52">
        <f t="shared" si="0"/>
        <v>0</v>
      </c>
      <c r="D6" s="9"/>
      <c r="E6" s="8" t="s">
        <v>16</v>
      </c>
      <c r="F6" s="53"/>
      <c r="G6" s="21"/>
      <c r="H6" s="46">
        <f t="shared" si="1"/>
        <v>0</v>
      </c>
      <c r="I6" s="35"/>
      <c r="J6" s="24"/>
      <c r="K6" s="25"/>
      <c r="L6" s="26" t="s">
        <v>333</v>
      </c>
      <c r="M6" s="27"/>
    </row>
    <row r="7" spans="1:13" ht="24.95" customHeight="1" thickBot="1" x14ac:dyDescent="0.3">
      <c r="A7" s="9" t="s">
        <v>17</v>
      </c>
      <c r="B7" s="9" t="s">
        <v>18</v>
      </c>
      <c r="C7" s="52">
        <f t="shared" si="0"/>
        <v>0</v>
      </c>
      <c r="D7" s="9"/>
      <c r="E7" s="8" t="s">
        <v>19</v>
      </c>
      <c r="F7" s="53"/>
      <c r="G7" s="21"/>
      <c r="H7" s="47">
        <f t="shared" si="1"/>
        <v>0</v>
      </c>
      <c r="I7" s="35"/>
      <c r="J7" s="28"/>
      <c r="M7" s="29"/>
    </row>
    <row r="8" spans="1:13" ht="24.95" customHeight="1" thickBot="1" x14ac:dyDescent="0.3">
      <c r="A8" s="9" t="s">
        <v>17</v>
      </c>
      <c r="B8" s="9" t="s">
        <v>18</v>
      </c>
      <c r="C8" s="52">
        <f t="shared" si="0"/>
        <v>0</v>
      </c>
      <c r="D8" s="9"/>
      <c r="E8" s="8" t="s">
        <v>20</v>
      </c>
      <c r="F8" s="53"/>
      <c r="G8" s="21"/>
      <c r="H8" s="47">
        <f t="shared" si="1"/>
        <v>0</v>
      </c>
      <c r="I8" s="35"/>
      <c r="J8" s="28"/>
      <c r="K8" s="2" t="s">
        <v>324</v>
      </c>
      <c r="L8" s="39" t="s">
        <v>10</v>
      </c>
      <c r="M8" s="29"/>
    </row>
    <row r="9" spans="1:13" ht="24.95" customHeight="1" thickBot="1" x14ac:dyDescent="0.3">
      <c r="A9" s="9" t="s">
        <v>17</v>
      </c>
      <c r="B9" s="9" t="s">
        <v>21</v>
      </c>
      <c r="C9" s="52">
        <f t="shared" si="0"/>
        <v>0</v>
      </c>
      <c r="D9" s="9"/>
      <c r="E9" s="8" t="s">
        <v>22</v>
      </c>
      <c r="F9" s="53"/>
      <c r="G9" s="21"/>
      <c r="H9" s="47">
        <f t="shared" si="1"/>
        <v>0</v>
      </c>
      <c r="I9" s="35"/>
      <c r="J9" s="28"/>
      <c r="M9" s="29"/>
    </row>
    <row r="10" spans="1:13" ht="24.95" customHeight="1" thickBot="1" x14ac:dyDescent="0.3">
      <c r="A10" s="9" t="s">
        <v>17</v>
      </c>
      <c r="B10" s="9" t="s">
        <v>21</v>
      </c>
      <c r="C10" s="52">
        <f t="shared" si="0"/>
        <v>0</v>
      </c>
      <c r="D10" s="9"/>
      <c r="E10" s="8" t="s">
        <v>23</v>
      </c>
      <c r="F10" s="53"/>
      <c r="G10" s="21"/>
      <c r="H10" s="47">
        <f t="shared" si="1"/>
        <v>0</v>
      </c>
      <c r="I10" s="35"/>
      <c r="J10" s="28"/>
      <c r="K10" s="2" t="s">
        <v>325</v>
      </c>
      <c r="L10" s="43" t="str">
        <f>_xlfn.XLOOKUP(L8,C2:C494,G2:G494,"",0)</f>
        <v/>
      </c>
      <c r="M10" s="29"/>
    </row>
    <row r="11" spans="1:13" ht="24.95" customHeight="1" thickBot="1" x14ac:dyDescent="0.3">
      <c r="A11" s="9" t="s">
        <v>17</v>
      </c>
      <c r="B11" s="9" t="s">
        <v>21</v>
      </c>
      <c r="C11" s="52">
        <f t="shared" si="0"/>
        <v>0</v>
      </c>
      <c r="D11" s="9"/>
      <c r="E11" s="8" t="s">
        <v>24</v>
      </c>
      <c r="F11" s="53"/>
      <c r="G11" s="21"/>
      <c r="H11" s="47">
        <f t="shared" si="1"/>
        <v>0</v>
      </c>
      <c r="I11" s="35"/>
      <c r="J11" s="28"/>
      <c r="M11" s="29"/>
    </row>
    <row r="12" spans="1:13" ht="24.95" customHeight="1" thickBot="1" x14ac:dyDescent="0.3">
      <c r="A12" s="9" t="s">
        <v>17</v>
      </c>
      <c r="B12" s="9" t="s">
        <v>21</v>
      </c>
      <c r="C12" s="52">
        <f t="shared" si="0"/>
        <v>0</v>
      </c>
      <c r="D12" s="9"/>
      <c r="E12" s="8" t="s">
        <v>25</v>
      </c>
      <c r="F12" s="53"/>
      <c r="G12" s="21"/>
      <c r="H12" s="47">
        <f t="shared" si="1"/>
        <v>0</v>
      </c>
      <c r="I12" s="35"/>
      <c r="J12" s="28"/>
      <c r="K12" s="2" t="s">
        <v>326</v>
      </c>
      <c r="L12" s="44" t="str">
        <f>_xlfn.XLOOKUP(L8,C2:C494,B2:B494,"",0)</f>
        <v/>
      </c>
      <c r="M12" s="29"/>
    </row>
    <row r="13" spans="1:13" ht="24.95" customHeight="1" thickBot="1" x14ac:dyDescent="0.3">
      <c r="A13" s="9" t="s">
        <v>17</v>
      </c>
      <c r="B13" s="9" t="s">
        <v>21</v>
      </c>
      <c r="C13" s="52">
        <f t="shared" si="0"/>
        <v>0</v>
      </c>
      <c r="D13" s="9"/>
      <c r="E13" s="8" t="s">
        <v>26</v>
      </c>
      <c r="F13" s="53"/>
      <c r="G13" s="21"/>
      <c r="H13" s="47">
        <f t="shared" si="1"/>
        <v>0</v>
      </c>
      <c r="I13" s="35"/>
      <c r="J13" s="28"/>
      <c r="M13" s="29"/>
    </row>
    <row r="14" spans="1:13" ht="24.95" customHeight="1" thickBot="1" x14ac:dyDescent="0.3">
      <c r="A14" s="9" t="s">
        <v>17</v>
      </c>
      <c r="B14" s="9" t="s">
        <v>21</v>
      </c>
      <c r="C14" s="52">
        <f t="shared" si="0"/>
        <v>0</v>
      </c>
      <c r="D14" s="9"/>
      <c r="E14" s="8" t="s">
        <v>27</v>
      </c>
      <c r="F14" s="53"/>
      <c r="G14" s="21"/>
      <c r="H14" s="47">
        <f t="shared" si="1"/>
        <v>0</v>
      </c>
      <c r="I14" s="35"/>
      <c r="J14" s="28"/>
      <c r="K14" s="2" t="s">
        <v>327</v>
      </c>
      <c r="L14" s="44" t="str">
        <f>_xlfn.XLOOKUP(L8,C2:C494,A2:A494,"",0)</f>
        <v/>
      </c>
      <c r="M14" s="29"/>
    </row>
    <row r="15" spans="1:13" ht="24.95" customHeight="1" thickBot="1" x14ac:dyDescent="0.3">
      <c r="A15" s="9" t="s">
        <v>17</v>
      </c>
      <c r="B15" s="9" t="s">
        <v>28</v>
      </c>
      <c r="C15" s="52">
        <f t="shared" si="0"/>
        <v>0</v>
      </c>
      <c r="D15" s="9"/>
      <c r="E15" s="8" t="s">
        <v>29</v>
      </c>
      <c r="F15" s="53"/>
      <c r="G15" s="21"/>
      <c r="H15" s="47">
        <f t="shared" si="1"/>
        <v>0</v>
      </c>
      <c r="I15" s="35"/>
      <c r="J15" s="28"/>
      <c r="M15" s="29"/>
    </row>
    <row r="16" spans="1:13" ht="24.95" customHeight="1" thickBot="1" x14ac:dyDescent="0.3">
      <c r="A16" s="9" t="s">
        <v>17</v>
      </c>
      <c r="B16" s="9" t="s">
        <v>28</v>
      </c>
      <c r="C16" s="52">
        <f t="shared" si="0"/>
        <v>0</v>
      </c>
      <c r="D16" s="9"/>
      <c r="E16" s="8" t="s">
        <v>30</v>
      </c>
      <c r="F16" s="53"/>
      <c r="G16" s="21"/>
      <c r="H16" s="47">
        <f t="shared" si="1"/>
        <v>0</v>
      </c>
      <c r="I16" s="35"/>
      <c r="J16" s="28"/>
      <c r="K16" s="2" t="s">
        <v>328</v>
      </c>
      <c r="L16" s="44" t="str">
        <f>_xlfn.XLOOKUP(L8,C2:C494,D2:D494,"",0)</f>
        <v/>
      </c>
      <c r="M16" s="29"/>
    </row>
    <row r="17" spans="1:13" ht="24.95" customHeight="1" thickBot="1" x14ac:dyDescent="0.3">
      <c r="A17" s="9" t="s">
        <v>17</v>
      </c>
      <c r="B17" s="9" t="s">
        <v>31</v>
      </c>
      <c r="C17" s="52">
        <f t="shared" si="0"/>
        <v>0</v>
      </c>
      <c r="D17" s="9"/>
      <c r="E17" s="8" t="s">
        <v>32</v>
      </c>
      <c r="F17" s="53"/>
      <c r="G17" s="21"/>
      <c r="H17" s="47">
        <f t="shared" si="1"/>
        <v>0</v>
      </c>
      <c r="I17" s="35"/>
      <c r="J17" s="30"/>
      <c r="K17" s="31"/>
      <c r="L17" s="32"/>
      <c r="M17" s="33"/>
    </row>
    <row r="18" spans="1:13" ht="24.95" customHeight="1" thickTop="1" x14ac:dyDescent="0.25">
      <c r="A18" s="9" t="s">
        <v>17</v>
      </c>
      <c r="B18" s="9" t="s">
        <v>31</v>
      </c>
      <c r="C18" s="52">
        <f t="shared" si="0"/>
        <v>0</v>
      </c>
      <c r="D18" s="9"/>
      <c r="E18" s="8" t="s">
        <v>33</v>
      </c>
      <c r="F18" s="53"/>
      <c r="G18" s="21"/>
      <c r="H18" s="47">
        <f t="shared" si="1"/>
        <v>0</v>
      </c>
    </row>
    <row r="19" spans="1:13" ht="24.95" customHeight="1" x14ac:dyDescent="0.25">
      <c r="A19" s="9" t="s">
        <v>17</v>
      </c>
      <c r="B19" s="9" t="s">
        <v>31</v>
      </c>
      <c r="C19" s="52" t="str">
        <f t="shared" si="0"/>
        <v>f</v>
      </c>
      <c r="D19" s="9" t="s">
        <v>332</v>
      </c>
      <c r="E19" s="8" t="s">
        <v>34</v>
      </c>
      <c r="F19" s="53"/>
      <c r="G19" s="21"/>
      <c r="H19" s="47">
        <f t="shared" si="1"/>
        <v>0</v>
      </c>
      <c r="K19" s="37"/>
      <c r="L19" s="17"/>
      <c r="M19" s="17"/>
    </row>
    <row r="20" spans="1:13" ht="24.95" customHeight="1" x14ac:dyDescent="0.25">
      <c r="A20" s="9" t="s">
        <v>17</v>
      </c>
      <c r="B20" s="9" t="s">
        <v>31</v>
      </c>
      <c r="C20" s="52">
        <f t="shared" si="0"/>
        <v>0</v>
      </c>
      <c r="D20" s="9"/>
      <c r="E20" s="8" t="s">
        <v>35</v>
      </c>
      <c r="F20" s="53"/>
      <c r="G20" s="21"/>
      <c r="H20" s="47">
        <f t="shared" si="1"/>
        <v>0</v>
      </c>
      <c r="K20" s="37"/>
      <c r="L20" s="17"/>
      <c r="M20" s="17"/>
    </row>
    <row r="21" spans="1:13" ht="24.95" customHeight="1" x14ac:dyDescent="0.25">
      <c r="A21" s="9" t="s">
        <v>17</v>
      </c>
      <c r="B21" s="9" t="s">
        <v>31</v>
      </c>
      <c r="C21" s="52">
        <f t="shared" si="0"/>
        <v>0</v>
      </c>
      <c r="D21" s="9"/>
      <c r="E21" s="8" t="s">
        <v>36</v>
      </c>
      <c r="F21" s="53"/>
      <c r="G21" s="21"/>
      <c r="H21" s="47">
        <f t="shared" si="1"/>
        <v>0</v>
      </c>
      <c r="K21" s="18">
        <v>123</v>
      </c>
      <c r="L21" s="45" t="str">
        <f>_xlfn.XLOOKUP(K21,D2:D500,E2:E500,"en attente",)</f>
        <v>BOUCHE 300X100</v>
      </c>
      <c r="M21" s="17"/>
    </row>
    <row r="22" spans="1:13" ht="24.95" customHeight="1" x14ac:dyDescent="0.25">
      <c r="A22" s="9" t="s">
        <v>17</v>
      </c>
      <c r="B22" s="9" t="s">
        <v>31</v>
      </c>
      <c r="C22" s="52">
        <f t="shared" si="0"/>
        <v>0</v>
      </c>
      <c r="D22" s="9"/>
      <c r="E22" s="8" t="s">
        <v>37</v>
      </c>
      <c r="F22" s="53"/>
      <c r="G22" s="21"/>
      <c r="H22" s="47">
        <f t="shared" si="1"/>
        <v>0</v>
      </c>
      <c r="K22" s="18">
        <v>0</v>
      </c>
      <c r="L22" s="45" t="str">
        <f>_xlfn.XLOOKUP(K22,D2:D500,E2:E500,"en attente",)</f>
        <v>en attente</v>
      </c>
      <c r="M22" s="17"/>
    </row>
    <row r="23" spans="1:13" ht="24.95" customHeight="1" x14ac:dyDescent="0.25">
      <c r="A23" s="9" t="s">
        <v>17</v>
      </c>
      <c r="B23" s="9" t="s">
        <v>38</v>
      </c>
      <c r="C23" s="52">
        <f t="shared" si="0"/>
        <v>0</v>
      </c>
      <c r="D23" s="9"/>
      <c r="E23" s="8" t="s">
        <v>39</v>
      </c>
      <c r="F23" s="53"/>
      <c r="G23" s="21"/>
      <c r="H23" s="47">
        <f t="shared" si="1"/>
        <v>0</v>
      </c>
      <c r="K23" s="18">
        <v>0</v>
      </c>
      <c r="L23" s="45" t="str">
        <f>_xlfn.XLOOKUP(K23,D1:D500,E1:E500,"en attente",)</f>
        <v>en attente</v>
      </c>
      <c r="M23" s="17"/>
    </row>
    <row r="24" spans="1:13" ht="24.95" customHeight="1" x14ac:dyDescent="0.25">
      <c r="A24" s="9" t="s">
        <v>17</v>
      </c>
      <c r="B24" s="9" t="s">
        <v>38</v>
      </c>
      <c r="C24" s="52">
        <f t="shared" si="0"/>
        <v>0</v>
      </c>
      <c r="D24" s="9"/>
      <c r="E24" s="8" t="s">
        <v>40</v>
      </c>
      <c r="F24" s="53"/>
      <c r="G24" s="21"/>
      <c r="H24" s="47">
        <f t="shared" si="1"/>
        <v>0</v>
      </c>
      <c r="K24" s="18">
        <v>0</v>
      </c>
      <c r="L24" s="45" t="str">
        <f>_xlfn.XLOOKUP(K24,D1:D500,E1:E500,"en attente",)</f>
        <v>en attente</v>
      </c>
      <c r="M24" s="17"/>
    </row>
    <row r="25" spans="1:13" ht="24.95" customHeight="1" x14ac:dyDescent="0.25">
      <c r="A25" s="9" t="s">
        <v>17</v>
      </c>
      <c r="B25" s="9" t="s">
        <v>38</v>
      </c>
      <c r="C25" s="52">
        <f t="shared" si="0"/>
        <v>0</v>
      </c>
      <c r="D25" s="9"/>
      <c r="E25" s="8" t="s">
        <v>41</v>
      </c>
      <c r="F25" s="53"/>
      <c r="G25" s="21"/>
      <c r="H25" s="47">
        <f t="shared" si="1"/>
        <v>0</v>
      </c>
      <c r="K25" s="18">
        <v>0</v>
      </c>
      <c r="L25" s="45" t="str">
        <f>_xlfn.XLOOKUP(K25,D2:D500,E2:E500,"en attente",)</f>
        <v>en attente</v>
      </c>
      <c r="M25" s="17"/>
    </row>
    <row r="26" spans="1:13" ht="24.95" customHeight="1" x14ac:dyDescent="0.25">
      <c r="A26" s="9" t="s">
        <v>17</v>
      </c>
      <c r="B26" s="9" t="s">
        <v>38</v>
      </c>
      <c r="C26" s="52">
        <f t="shared" si="0"/>
        <v>0</v>
      </c>
      <c r="D26" s="9"/>
      <c r="E26" s="8" t="s">
        <v>42</v>
      </c>
      <c r="F26" s="53"/>
      <c r="G26" s="21"/>
      <c r="H26" s="47">
        <f t="shared" si="1"/>
        <v>0</v>
      </c>
      <c r="K26" s="18">
        <v>0</v>
      </c>
      <c r="L26" s="45" t="str">
        <f>_xlfn.XLOOKUP(K26,D2:D500,E2:E500,"en attente",)</f>
        <v>en attente</v>
      </c>
      <c r="M26" s="17"/>
    </row>
    <row r="27" spans="1:13" ht="24.95" customHeight="1" x14ac:dyDescent="0.25">
      <c r="A27" s="9" t="s">
        <v>17</v>
      </c>
      <c r="B27" s="9" t="s">
        <v>43</v>
      </c>
      <c r="C27" s="52">
        <f t="shared" si="0"/>
        <v>0</v>
      </c>
      <c r="D27" s="9"/>
      <c r="E27" s="8" t="s">
        <v>44</v>
      </c>
      <c r="F27" s="53"/>
      <c r="G27" s="21"/>
      <c r="H27" s="47">
        <f t="shared" si="1"/>
        <v>0</v>
      </c>
      <c r="K27" s="18">
        <v>0</v>
      </c>
      <c r="L27" s="45" t="str">
        <f>_xlfn.XLOOKUP(K27,D2:D500,E2:E500,"en attente",)</f>
        <v>en attente</v>
      </c>
      <c r="M27" s="17"/>
    </row>
    <row r="28" spans="1:13" ht="24.95" customHeight="1" x14ac:dyDescent="0.25">
      <c r="A28" s="9" t="s">
        <v>17</v>
      </c>
      <c r="B28" s="9" t="s">
        <v>43</v>
      </c>
      <c r="C28" s="52">
        <f t="shared" si="0"/>
        <v>0</v>
      </c>
      <c r="D28" s="9"/>
      <c r="E28" s="8" t="s">
        <v>45</v>
      </c>
      <c r="F28" s="53"/>
      <c r="G28" s="21"/>
      <c r="H28" s="47">
        <f t="shared" si="1"/>
        <v>0</v>
      </c>
      <c r="K28" s="18">
        <v>0</v>
      </c>
      <c r="L28" s="45" t="str">
        <f>_xlfn.XLOOKUP(K28,D2:D500,E2:E500,"en attente",)</f>
        <v>en attente</v>
      </c>
      <c r="M28" s="17"/>
    </row>
    <row r="29" spans="1:13" ht="24.95" customHeight="1" x14ac:dyDescent="0.25">
      <c r="A29" s="9" t="s">
        <v>17</v>
      </c>
      <c r="B29" s="9" t="s">
        <v>43</v>
      </c>
      <c r="C29" s="52">
        <f t="shared" si="0"/>
        <v>0</v>
      </c>
      <c r="D29" s="9"/>
      <c r="E29" s="8" t="s">
        <v>46</v>
      </c>
      <c r="F29" s="53"/>
      <c r="G29" s="21"/>
      <c r="H29" s="47">
        <f t="shared" si="1"/>
        <v>0</v>
      </c>
      <c r="K29" s="18">
        <v>0</v>
      </c>
      <c r="L29" s="45" t="str">
        <f>_xlfn.XLOOKUP(K29,D2:D500,E2:E500,"en attente",)</f>
        <v>en attente</v>
      </c>
      <c r="M29" s="17"/>
    </row>
    <row r="30" spans="1:13" ht="24.95" customHeight="1" x14ac:dyDescent="0.25">
      <c r="A30" s="9" t="s">
        <v>17</v>
      </c>
      <c r="B30" s="9" t="s">
        <v>47</v>
      </c>
      <c r="C30" s="52">
        <f t="shared" si="0"/>
        <v>0</v>
      </c>
      <c r="D30" s="9"/>
      <c r="E30" s="8" t="s">
        <v>48</v>
      </c>
      <c r="F30" s="53"/>
      <c r="G30" s="21"/>
      <c r="H30" s="47">
        <f t="shared" si="1"/>
        <v>0</v>
      </c>
      <c r="K30" s="18">
        <v>0</v>
      </c>
      <c r="L30" s="45" t="str">
        <f>_xlfn.XLOOKUP(K30,D2:D500,E2:E500,"en attente",)</f>
        <v>en attente</v>
      </c>
      <c r="M30" s="17"/>
    </row>
    <row r="31" spans="1:13" ht="24.95" customHeight="1" x14ac:dyDescent="0.25">
      <c r="A31" s="9" t="s">
        <v>49</v>
      </c>
      <c r="B31" s="9" t="s">
        <v>15</v>
      </c>
      <c r="C31" s="52" t="str">
        <f t="shared" si="0"/>
        <v>271930040</v>
      </c>
      <c r="D31" s="9" t="s">
        <v>50</v>
      </c>
      <c r="E31" s="8" t="s">
        <v>51</v>
      </c>
      <c r="F31" s="53"/>
      <c r="G31" s="21"/>
      <c r="H31" s="47">
        <f t="shared" si="1"/>
        <v>0</v>
      </c>
      <c r="I31" s="36" t="s">
        <v>444</v>
      </c>
      <c r="K31" s="18">
        <v>0</v>
      </c>
      <c r="L31" s="45" t="str">
        <f>_xlfn.XLOOKUP(K31,D2:D500,E2:E500,"en attente",)</f>
        <v>en attente</v>
      </c>
      <c r="M31" s="17"/>
    </row>
    <row r="32" spans="1:13" ht="24.95" customHeight="1" x14ac:dyDescent="0.25">
      <c r="A32" s="9" t="s">
        <v>49</v>
      </c>
      <c r="B32" s="9" t="s">
        <v>15</v>
      </c>
      <c r="C32" s="52" t="str">
        <f t="shared" si="0"/>
        <v>271930012</v>
      </c>
      <c r="D32" s="9" t="s">
        <v>52</v>
      </c>
      <c r="E32" s="8" t="s">
        <v>53</v>
      </c>
      <c r="F32" s="53"/>
      <c r="G32" s="21"/>
      <c r="H32" s="47">
        <f t="shared" si="1"/>
        <v>0</v>
      </c>
      <c r="K32" s="18">
        <v>0</v>
      </c>
      <c r="L32" s="45" t="str">
        <f>_xlfn.XLOOKUP(K32,D2:D500,E2:E500,"en attente",)</f>
        <v>en attente</v>
      </c>
      <c r="M32" s="17"/>
    </row>
    <row r="33" spans="1:13" ht="24.95" customHeight="1" x14ac:dyDescent="0.25">
      <c r="A33" s="9" t="s">
        <v>49</v>
      </c>
      <c r="B33" s="9" t="s">
        <v>15</v>
      </c>
      <c r="C33" s="52" t="str">
        <f t="shared" si="0"/>
        <v>PRIMITIF V2 A2</v>
      </c>
      <c r="D33" s="9" t="s">
        <v>54</v>
      </c>
      <c r="E33" s="8" t="s">
        <v>55</v>
      </c>
      <c r="F33" s="53"/>
      <c r="G33" s="21"/>
      <c r="H33" s="47">
        <f t="shared" si="1"/>
        <v>0</v>
      </c>
      <c r="K33" s="18">
        <v>0</v>
      </c>
      <c r="L33" s="45" t="str">
        <f>_xlfn.XLOOKUP(K33,D2:D500,E2:E500,"en attente",)</f>
        <v>en attente</v>
      </c>
      <c r="M33" s="17"/>
    </row>
    <row r="34" spans="1:13" ht="24.95" customHeight="1" x14ac:dyDescent="0.25">
      <c r="A34" s="9" t="s">
        <v>49</v>
      </c>
      <c r="B34" s="9" t="s">
        <v>47</v>
      </c>
      <c r="C34" s="52" t="str">
        <f t="shared" si="0"/>
        <v>R407C</v>
      </c>
      <c r="D34" s="9" t="s">
        <v>56</v>
      </c>
      <c r="E34" s="8" t="s">
        <v>56</v>
      </c>
      <c r="F34" s="53"/>
      <c r="G34" s="21"/>
      <c r="H34" s="47">
        <f t="shared" si="1"/>
        <v>0</v>
      </c>
      <c r="K34" s="18">
        <v>0</v>
      </c>
      <c r="L34" s="45" t="str">
        <f>_xlfn.XLOOKUP(K34,D2:D500,E2:E500,"en attente",)</f>
        <v>en attente</v>
      </c>
      <c r="M34" s="17"/>
    </row>
    <row r="35" spans="1:13" ht="24.95" customHeight="1" x14ac:dyDescent="0.25">
      <c r="A35" s="9" t="s">
        <v>49</v>
      </c>
      <c r="B35" s="9" t="s">
        <v>47</v>
      </c>
      <c r="C35" s="52" t="str">
        <f t="shared" si="0"/>
        <v>R410A</v>
      </c>
      <c r="D35" s="9" t="s">
        <v>57</v>
      </c>
      <c r="E35" s="8" t="s">
        <v>57</v>
      </c>
      <c r="F35" s="53"/>
      <c r="G35" s="21"/>
      <c r="H35" s="47">
        <f t="shared" si="1"/>
        <v>0</v>
      </c>
      <c r="K35" s="18">
        <v>0</v>
      </c>
      <c r="L35" s="45" t="str">
        <f>_xlfn.XLOOKUP(K35,D2:D500,E2:E500,"en attente",)</f>
        <v>en attente</v>
      </c>
      <c r="M35" s="17"/>
    </row>
    <row r="36" spans="1:13" ht="24.95" customHeight="1" x14ac:dyDescent="0.25">
      <c r="A36" s="9" t="s">
        <v>49</v>
      </c>
      <c r="B36" s="9" t="s">
        <v>47</v>
      </c>
      <c r="C36" s="52" t="str">
        <f t="shared" si="0"/>
        <v>R32</v>
      </c>
      <c r="D36" s="9" t="s">
        <v>58</v>
      </c>
      <c r="E36" s="8" t="s">
        <v>58</v>
      </c>
      <c r="F36" s="53"/>
      <c r="G36" s="21"/>
      <c r="H36" s="47">
        <f t="shared" si="1"/>
        <v>0</v>
      </c>
      <c r="K36" s="18">
        <v>0</v>
      </c>
      <c r="L36" s="45" t="str">
        <f>_xlfn.XLOOKUP(K36,D2:D500,E2:E500,"en attente",)</f>
        <v>en attente</v>
      </c>
      <c r="M36" s="17"/>
    </row>
    <row r="37" spans="1:13" ht="24.95" customHeight="1" x14ac:dyDescent="0.25">
      <c r="A37" s="9" t="s">
        <v>49</v>
      </c>
      <c r="B37" s="9" t="s">
        <v>47</v>
      </c>
      <c r="C37" s="52" t="str">
        <f t="shared" si="0"/>
        <v>R448A</v>
      </c>
      <c r="D37" s="9" t="s">
        <v>59</v>
      </c>
      <c r="E37" s="8" t="s">
        <v>59</v>
      </c>
      <c r="F37" s="53"/>
      <c r="G37" s="21"/>
      <c r="H37" s="47">
        <f t="shared" si="1"/>
        <v>0</v>
      </c>
      <c r="K37" s="18">
        <v>0</v>
      </c>
      <c r="L37" s="45" t="str">
        <f>_xlfn.XLOOKUP(K37,D2:D500,E2:E500,"en attente",)</f>
        <v>en attente</v>
      </c>
      <c r="M37" s="17"/>
    </row>
    <row r="38" spans="1:13" ht="24.95" customHeight="1" x14ac:dyDescent="0.25">
      <c r="A38" s="9" t="s">
        <v>49</v>
      </c>
      <c r="B38" s="9" t="s">
        <v>47</v>
      </c>
      <c r="C38" s="52" t="str">
        <f t="shared" si="0"/>
        <v>R134A</v>
      </c>
      <c r="D38" s="9" t="s">
        <v>60</v>
      </c>
      <c r="E38" s="8" t="s">
        <v>60</v>
      </c>
      <c r="F38" s="53"/>
      <c r="G38" s="21"/>
      <c r="H38" s="47">
        <f t="shared" si="1"/>
        <v>0</v>
      </c>
      <c r="K38" s="18">
        <v>0</v>
      </c>
      <c r="L38" s="45" t="str">
        <f>_xlfn.XLOOKUP(K38,D2:D500,E2:E500,"en attente",)</f>
        <v>en attente</v>
      </c>
      <c r="M38" s="17"/>
    </row>
    <row r="39" spans="1:13" ht="24.95" customHeight="1" x14ac:dyDescent="0.25">
      <c r="A39" s="9" t="s">
        <v>49</v>
      </c>
      <c r="B39" s="9" t="s">
        <v>47</v>
      </c>
      <c r="C39" s="52">
        <f t="shared" si="0"/>
        <v>0</v>
      </c>
      <c r="D39" s="9"/>
      <c r="E39" s="8" t="s">
        <v>61</v>
      </c>
      <c r="F39" s="53"/>
      <c r="G39" s="21"/>
      <c r="H39" s="47">
        <f t="shared" si="1"/>
        <v>0</v>
      </c>
      <c r="K39" s="18">
        <v>0</v>
      </c>
      <c r="L39" s="45" t="str">
        <f>_xlfn.XLOOKUP(K39,D2:D500,E2:E500,"en attente",)</f>
        <v>en attente</v>
      </c>
      <c r="M39" s="17"/>
    </row>
    <row r="40" spans="1:13" ht="24.95" customHeight="1" x14ac:dyDescent="0.25">
      <c r="A40" s="9" t="s">
        <v>49</v>
      </c>
      <c r="B40" s="9" t="s">
        <v>62</v>
      </c>
      <c r="C40" s="52">
        <f t="shared" si="0"/>
        <v>0</v>
      </c>
      <c r="D40" s="9"/>
      <c r="E40" s="8" t="s">
        <v>63</v>
      </c>
      <c r="F40" s="53"/>
      <c r="G40" s="21"/>
      <c r="H40" s="47">
        <f t="shared" si="1"/>
        <v>0</v>
      </c>
      <c r="K40" s="18">
        <v>0</v>
      </c>
      <c r="L40" s="45" t="str">
        <f>_xlfn.XLOOKUP(K40,D2:D500,E2:E500,"en attente",)</f>
        <v>en attente</v>
      </c>
      <c r="M40" s="17"/>
    </row>
    <row r="41" spans="1:13" ht="24.95" customHeight="1" x14ac:dyDescent="0.25">
      <c r="A41" s="9" t="s">
        <v>49</v>
      </c>
      <c r="B41" s="9" t="s">
        <v>62</v>
      </c>
      <c r="C41" s="52">
        <f t="shared" si="0"/>
        <v>0</v>
      </c>
      <c r="D41" s="9"/>
      <c r="E41" s="8" t="s">
        <v>64</v>
      </c>
      <c r="F41" s="53"/>
      <c r="G41" s="21"/>
      <c r="H41" s="47">
        <f t="shared" si="1"/>
        <v>0</v>
      </c>
      <c r="K41" s="18">
        <v>0</v>
      </c>
      <c r="L41" s="45" t="str">
        <f>_xlfn.XLOOKUP(K41,D2:D500,E2:E500,"en attente",)</f>
        <v>en attente</v>
      </c>
      <c r="M41" s="17"/>
    </row>
    <row r="42" spans="1:13" ht="24.95" customHeight="1" x14ac:dyDescent="0.25">
      <c r="A42" s="9" t="s">
        <v>49</v>
      </c>
      <c r="B42" s="9" t="s">
        <v>65</v>
      </c>
      <c r="C42" s="52">
        <f t="shared" si="0"/>
        <v>0</v>
      </c>
      <c r="D42" s="9"/>
      <c r="E42" s="8" t="s">
        <v>66</v>
      </c>
      <c r="F42" s="53"/>
      <c r="G42" s="21"/>
      <c r="H42" s="47">
        <f t="shared" si="1"/>
        <v>0</v>
      </c>
      <c r="K42" s="18">
        <v>0</v>
      </c>
      <c r="L42" s="45" t="str">
        <f>_xlfn.XLOOKUP(K42,D2:D500,E2:E500,"en attente",)</f>
        <v>en attente</v>
      </c>
      <c r="M42" s="17"/>
    </row>
    <row r="43" spans="1:13" ht="24.95" customHeight="1" x14ac:dyDescent="0.25">
      <c r="A43" s="9" t="s">
        <v>49</v>
      </c>
      <c r="B43" s="9" t="s">
        <v>67</v>
      </c>
      <c r="C43" s="52">
        <f t="shared" si="0"/>
        <v>0</v>
      </c>
      <c r="D43" s="9"/>
      <c r="E43" s="8" t="s">
        <v>68</v>
      </c>
      <c r="F43" s="53"/>
      <c r="G43" s="21"/>
      <c r="H43" s="47">
        <f t="shared" si="1"/>
        <v>0</v>
      </c>
      <c r="K43" s="18">
        <v>0</v>
      </c>
      <c r="L43" s="45" t="str">
        <f>_xlfn.XLOOKUP(K43,D2:D500,E2:E500,"en attente",)</f>
        <v>en attente</v>
      </c>
      <c r="M43" s="17"/>
    </row>
    <row r="44" spans="1:13" ht="24.95" customHeight="1" x14ac:dyDescent="0.25">
      <c r="A44" s="9" t="s">
        <v>49</v>
      </c>
      <c r="B44" s="9" t="s">
        <v>67</v>
      </c>
      <c r="C44" s="52">
        <f t="shared" si="0"/>
        <v>0</v>
      </c>
      <c r="D44" s="9"/>
      <c r="E44" s="8" t="s">
        <v>69</v>
      </c>
      <c r="F44" s="53"/>
      <c r="G44" s="21"/>
      <c r="H44" s="47">
        <f t="shared" si="1"/>
        <v>0</v>
      </c>
      <c r="K44" s="18">
        <v>0</v>
      </c>
      <c r="L44" s="45" t="str">
        <f>_xlfn.XLOOKUP(K44,D2:D500,E2:E500,"en attente",)</f>
        <v>en attente</v>
      </c>
      <c r="M44" s="17"/>
    </row>
    <row r="45" spans="1:13" ht="24.95" customHeight="1" x14ac:dyDescent="0.25">
      <c r="A45" s="9" t="s">
        <v>49</v>
      </c>
      <c r="B45" s="9" t="s">
        <v>15</v>
      </c>
      <c r="C45" s="52">
        <f t="shared" si="0"/>
        <v>0</v>
      </c>
      <c r="D45" s="9"/>
      <c r="E45" s="8" t="s">
        <v>70</v>
      </c>
      <c r="F45" s="53"/>
      <c r="G45" s="21"/>
      <c r="H45" s="47">
        <f t="shared" si="1"/>
        <v>0</v>
      </c>
      <c r="K45" s="18">
        <v>0</v>
      </c>
      <c r="L45" s="45" t="str">
        <f>_xlfn.XLOOKUP(K45,D2:D500,E2:E500,"en attente",)</f>
        <v>en attente</v>
      </c>
      <c r="M45" s="17"/>
    </row>
    <row r="46" spans="1:13" ht="24.95" customHeight="1" x14ac:dyDescent="0.25">
      <c r="A46" s="9" t="s">
        <v>49</v>
      </c>
      <c r="B46" s="9" t="s">
        <v>71</v>
      </c>
      <c r="C46" s="52">
        <f t="shared" si="0"/>
        <v>0</v>
      </c>
      <c r="D46" s="9"/>
      <c r="E46" s="8" t="s">
        <v>72</v>
      </c>
      <c r="F46" s="53"/>
      <c r="G46" s="21"/>
      <c r="H46" s="47">
        <f t="shared" si="1"/>
        <v>0</v>
      </c>
      <c r="K46" s="18">
        <v>0</v>
      </c>
      <c r="L46" s="45" t="str">
        <f>_xlfn.XLOOKUP(K46,D2:D500,E2:E500,"en attente",)</f>
        <v>en attente</v>
      </c>
      <c r="M46" s="17"/>
    </row>
    <row r="47" spans="1:13" ht="24.95" customHeight="1" x14ac:dyDescent="0.25">
      <c r="A47" s="9" t="s">
        <v>49</v>
      </c>
      <c r="B47" s="9" t="s">
        <v>71</v>
      </c>
      <c r="C47" s="52">
        <f t="shared" si="0"/>
        <v>0</v>
      </c>
      <c r="D47" s="9"/>
      <c r="E47" s="8" t="s">
        <v>73</v>
      </c>
      <c r="F47" s="53"/>
      <c r="G47" s="21"/>
      <c r="H47" s="47">
        <f t="shared" si="1"/>
        <v>0</v>
      </c>
      <c r="K47" s="18">
        <v>0</v>
      </c>
      <c r="L47" s="45" t="str">
        <f>_xlfn.XLOOKUP(K47,D2:D500,E2:E500,"en attente",)</f>
        <v>en attente</v>
      </c>
      <c r="M47" s="17"/>
    </row>
    <row r="48" spans="1:13" ht="24.95" customHeight="1" x14ac:dyDescent="0.25">
      <c r="A48" s="9" t="s">
        <v>49</v>
      </c>
      <c r="B48" s="9" t="s">
        <v>74</v>
      </c>
      <c r="C48" s="52">
        <f t="shared" si="0"/>
        <v>0</v>
      </c>
      <c r="D48" s="9"/>
      <c r="E48" s="8" t="s">
        <v>75</v>
      </c>
      <c r="F48" s="53"/>
      <c r="G48" s="21"/>
      <c r="H48" s="47">
        <f t="shared" si="1"/>
        <v>0</v>
      </c>
      <c r="K48" s="18">
        <v>0</v>
      </c>
      <c r="L48" s="45" t="str">
        <f>_xlfn.XLOOKUP(K48,D2:D500,E2:E500,"en attente",)</f>
        <v>en attente</v>
      </c>
      <c r="M48" s="17"/>
    </row>
    <row r="49" spans="1:13" ht="24.95" customHeight="1" x14ac:dyDescent="0.25">
      <c r="A49" s="9" t="s">
        <v>49</v>
      </c>
      <c r="B49" s="9" t="s">
        <v>76</v>
      </c>
      <c r="C49" s="52">
        <f t="shared" si="0"/>
        <v>0</v>
      </c>
      <c r="D49" s="9"/>
      <c r="E49" s="8" t="s">
        <v>77</v>
      </c>
      <c r="F49" s="53"/>
      <c r="G49" s="21"/>
      <c r="H49" s="47">
        <f t="shared" si="1"/>
        <v>0</v>
      </c>
      <c r="K49" s="18">
        <v>0</v>
      </c>
      <c r="L49" s="45" t="str">
        <f>_xlfn.XLOOKUP(K49,D2:D500,E2:E500,"en attente",)</f>
        <v>en attente</v>
      </c>
      <c r="M49" s="17"/>
    </row>
    <row r="50" spans="1:13" ht="24.95" customHeight="1" x14ac:dyDescent="0.25">
      <c r="A50" s="9" t="s">
        <v>49</v>
      </c>
      <c r="B50" s="9" t="s">
        <v>78</v>
      </c>
      <c r="C50" s="52" t="str">
        <f t="shared" si="0"/>
        <v>BLANC</v>
      </c>
      <c r="D50" s="9" t="s">
        <v>79</v>
      </c>
      <c r="E50" s="8" t="s">
        <v>80</v>
      </c>
      <c r="F50" s="53"/>
      <c r="G50" s="21"/>
      <c r="H50" s="47">
        <f t="shared" si="1"/>
        <v>0</v>
      </c>
      <c r="K50" s="18">
        <v>0</v>
      </c>
      <c r="L50" s="45" t="str">
        <f>_xlfn.XLOOKUP(K50,D2:D500,E2:E500,"en attente",)</f>
        <v>en attente</v>
      </c>
      <c r="M50" s="17"/>
    </row>
    <row r="51" spans="1:13" ht="24.95" customHeight="1" x14ac:dyDescent="0.25">
      <c r="A51" s="9" t="s">
        <v>49</v>
      </c>
      <c r="B51" s="9" t="s">
        <v>78</v>
      </c>
      <c r="C51" s="52" t="str">
        <f t="shared" si="0"/>
        <v>BLANC</v>
      </c>
      <c r="D51" s="9" t="s">
        <v>79</v>
      </c>
      <c r="E51" s="8" t="s">
        <v>81</v>
      </c>
      <c r="F51" s="53"/>
      <c r="G51" s="21"/>
      <c r="H51" s="47">
        <f t="shared" si="1"/>
        <v>0</v>
      </c>
      <c r="K51" s="37"/>
      <c r="L51" s="17"/>
      <c r="M51" s="17"/>
    </row>
    <row r="52" spans="1:13" ht="24.95" customHeight="1" x14ac:dyDescent="0.25">
      <c r="A52" s="9" t="s">
        <v>49</v>
      </c>
      <c r="B52" s="9" t="s">
        <v>78</v>
      </c>
      <c r="C52" s="52" t="str">
        <f t="shared" si="0"/>
        <v xml:space="preserve"> BLANC</v>
      </c>
      <c r="D52" s="9" t="s">
        <v>82</v>
      </c>
      <c r="E52" s="8" t="s">
        <v>83</v>
      </c>
      <c r="F52" s="53"/>
      <c r="G52" s="21"/>
      <c r="H52" s="47">
        <f t="shared" si="1"/>
        <v>0</v>
      </c>
      <c r="K52" s="37"/>
      <c r="L52" s="17"/>
      <c r="M52" s="17"/>
    </row>
    <row r="53" spans="1:13" ht="24.95" customHeight="1" x14ac:dyDescent="0.25">
      <c r="A53" s="9" t="s">
        <v>15</v>
      </c>
      <c r="B53" s="9" t="s">
        <v>84</v>
      </c>
      <c r="C53" s="52">
        <f t="shared" si="0"/>
        <v>0</v>
      </c>
      <c r="D53" s="10"/>
      <c r="E53" s="8" t="s">
        <v>85</v>
      </c>
      <c r="F53" s="53"/>
      <c r="G53" s="21"/>
      <c r="H53" s="47">
        <f t="shared" ref="H53:H84" si="2">F53*G53</f>
        <v>0</v>
      </c>
      <c r="K53" s="37"/>
      <c r="L53" s="17"/>
      <c r="M53" s="17"/>
    </row>
    <row r="54" spans="1:13" ht="24.95" customHeight="1" x14ac:dyDescent="0.25">
      <c r="A54" s="9" t="s">
        <v>15</v>
      </c>
      <c r="B54" s="9" t="s">
        <v>86</v>
      </c>
      <c r="C54" s="52">
        <f t="shared" si="0"/>
        <v>0</v>
      </c>
      <c r="D54" s="10"/>
      <c r="E54" s="8" t="s">
        <v>87</v>
      </c>
      <c r="F54" s="53"/>
      <c r="G54" s="21"/>
      <c r="H54" s="47">
        <f t="shared" si="2"/>
        <v>0</v>
      </c>
      <c r="K54" s="37"/>
      <c r="L54" s="17"/>
      <c r="M54" s="17"/>
    </row>
    <row r="55" spans="1:13" ht="24.95" customHeight="1" x14ac:dyDescent="0.25">
      <c r="A55" s="9" t="s">
        <v>15</v>
      </c>
      <c r="B55" s="9" t="s">
        <v>15</v>
      </c>
      <c r="C55" s="52">
        <f t="shared" si="0"/>
        <v>0</v>
      </c>
      <c r="D55" s="11"/>
      <c r="E55" s="8" t="s">
        <v>88</v>
      </c>
      <c r="F55" s="53"/>
      <c r="G55" s="21"/>
      <c r="H55" s="47">
        <f t="shared" si="2"/>
        <v>0</v>
      </c>
      <c r="K55" s="37"/>
      <c r="L55" s="17"/>
      <c r="M55" s="17"/>
    </row>
    <row r="56" spans="1:13" ht="24.95" customHeight="1" x14ac:dyDescent="0.25">
      <c r="A56" s="9" t="s">
        <v>15</v>
      </c>
      <c r="B56" s="9" t="s">
        <v>89</v>
      </c>
      <c r="C56" s="52">
        <f t="shared" si="0"/>
        <v>0</v>
      </c>
      <c r="D56" s="11"/>
      <c r="E56" s="8" t="s">
        <v>90</v>
      </c>
      <c r="F56" s="53"/>
      <c r="G56" s="21"/>
      <c r="H56" s="47">
        <f t="shared" si="2"/>
        <v>0</v>
      </c>
      <c r="K56" s="37"/>
      <c r="L56" s="17"/>
      <c r="M56" s="17"/>
    </row>
    <row r="57" spans="1:13" ht="24.95" customHeight="1" x14ac:dyDescent="0.25">
      <c r="A57" s="9" t="s">
        <v>15</v>
      </c>
      <c r="B57" s="9" t="s">
        <v>89</v>
      </c>
      <c r="C57" s="52">
        <f t="shared" si="0"/>
        <v>0</v>
      </c>
      <c r="D57" s="12"/>
      <c r="E57" s="8" t="s">
        <v>91</v>
      </c>
      <c r="F57" s="53"/>
      <c r="G57" s="21"/>
      <c r="H57" s="47">
        <f t="shared" si="2"/>
        <v>0</v>
      </c>
      <c r="K57" s="37"/>
      <c r="L57" s="17"/>
      <c r="M57" s="17"/>
    </row>
    <row r="58" spans="1:13" ht="24.95" customHeight="1" x14ac:dyDescent="0.25">
      <c r="A58" s="9" t="s">
        <v>15</v>
      </c>
      <c r="B58" s="9" t="s">
        <v>89</v>
      </c>
      <c r="C58" s="52">
        <f t="shared" si="0"/>
        <v>0</v>
      </c>
      <c r="D58" s="12"/>
      <c r="E58" s="8" t="s">
        <v>92</v>
      </c>
      <c r="F58" s="53"/>
      <c r="G58" s="21"/>
      <c r="H58" s="47">
        <f t="shared" si="2"/>
        <v>0</v>
      </c>
      <c r="K58" s="37"/>
      <c r="L58" s="17"/>
      <c r="M58" s="17"/>
    </row>
    <row r="59" spans="1:13" ht="24.95" customHeight="1" x14ac:dyDescent="0.25">
      <c r="A59" s="9" t="s">
        <v>15</v>
      </c>
      <c r="B59" s="9" t="s">
        <v>93</v>
      </c>
      <c r="C59" s="52">
        <f t="shared" si="0"/>
        <v>0</v>
      </c>
      <c r="D59" s="12"/>
      <c r="E59" s="8" t="s">
        <v>94</v>
      </c>
      <c r="F59" s="53"/>
      <c r="G59" s="21"/>
      <c r="H59" s="47">
        <f t="shared" si="2"/>
        <v>0</v>
      </c>
      <c r="K59" s="37"/>
      <c r="L59" s="17"/>
      <c r="M59" s="17"/>
    </row>
    <row r="60" spans="1:13" ht="24.95" customHeight="1" x14ac:dyDescent="0.25">
      <c r="A60" s="9" t="s">
        <v>15</v>
      </c>
      <c r="B60" s="9" t="s">
        <v>93</v>
      </c>
      <c r="C60" s="52">
        <f t="shared" si="0"/>
        <v>0</v>
      </c>
      <c r="D60" s="12"/>
      <c r="E60" s="8" t="s">
        <v>95</v>
      </c>
      <c r="F60" s="53"/>
      <c r="G60" s="21"/>
      <c r="H60" s="47">
        <f t="shared" si="2"/>
        <v>0</v>
      </c>
      <c r="K60" s="37"/>
      <c r="L60" s="17"/>
      <c r="M60" s="17"/>
    </row>
    <row r="61" spans="1:13" ht="24.95" customHeight="1" x14ac:dyDescent="0.25">
      <c r="A61" s="9" t="s">
        <v>15</v>
      </c>
      <c r="B61" s="9" t="s">
        <v>96</v>
      </c>
      <c r="C61" s="52">
        <f t="shared" si="0"/>
        <v>0</v>
      </c>
      <c r="D61" s="12"/>
      <c r="E61" s="8" t="s">
        <v>97</v>
      </c>
      <c r="F61" s="53"/>
      <c r="G61" s="21"/>
      <c r="H61" s="47">
        <f t="shared" si="2"/>
        <v>0</v>
      </c>
      <c r="K61" s="37"/>
      <c r="L61" s="17"/>
      <c r="M61" s="17"/>
    </row>
    <row r="62" spans="1:13" ht="24.95" customHeight="1" x14ac:dyDescent="0.25">
      <c r="A62" s="9" t="s">
        <v>15</v>
      </c>
      <c r="B62" s="9" t="s">
        <v>65</v>
      </c>
      <c r="C62" s="52">
        <f t="shared" si="0"/>
        <v>0</v>
      </c>
      <c r="D62" s="12"/>
      <c r="E62" s="8" t="s">
        <v>98</v>
      </c>
      <c r="F62" s="53"/>
      <c r="G62" s="21"/>
      <c r="H62" s="47">
        <f t="shared" si="2"/>
        <v>0</v>
      </c>
      <c r="K62" s="37"/>
      <c r="L62" s="17"/>
      <c r="M62" s="17"/>
    </row>
    <row r="63" spans="1:13" ht="24.95" customHeight="1" x14ac:dyDescent="0.25">
      <c r="A63" s="9" t="s">
        <v>15</v>
      </c>
      <c r="B63" s="9" t="s">
        <v>99</v>
      </c>
      <c r="C63" s="52">
        <f t="shared" si="0"/>
        <v>0</v>
      </c>
      <c r="D63" s="12"/>
      <c r="E63" s="8" t="s">
        <v>100</v>
      </c>
      <c r="F63" s="53"/>
      <c r="G63" s="21"/>
      <c r="H63" s="47">
        <f t="shared" si="2"/>
        <v>0</v>
      </c>
      <c r="K63" s="37"/>
      <c r="L63" s="17"/>
      <c r="M63" s="17"/>
    </row>
    <row r="64" spans="1:13" ht="24.95" customHeight="1" x14ac:dyDescent="0.25">
      <c r="A64" s="9" t="s">
        <v>15</v>
      </c>
      <c r="B64" s="9" t="s">
        <v>101</v>
      </c>
      <c r="C64" s="52">
        <f t="shared" si="0"/>
        <v>0</v>
      </c>
      <c r="D64" s="12"/>
      <c r="E64" s="8" t="s">
        <v>102</v>
      </c>
      <c r="F64" s="53"/>
      <c r="G64" s="21"/>
      <c r="H64" s="47">
        <f t="shared" si="2"/>
        <v>0</v>
      </c>
      <c r="K64" s="37"/>
      <c r="L64" s="17"/>
      <c r="M64" s="17"/>
    </row>
    <row r="65" spans="1:13" ht="24.95" customHeight="1" x14ac:dyDescent="0.25">
      <c r="A65" s="9" t="s">
        <v>15</v>
      </c>
      <c r="B65" s="9" t="s">
        <v>103</v>
      </c>
      <c r="C65" s="52">
        <f t="shared" si="0"/>
        <v>0</v>
      </c>
      <c r="D65" s="12"/>
      <c r="E65" s="8" t="s">
        <v>104</v>
      </c>
      <c r="F65" s="53"/>
      <c r="G65" s="21"/>
      <c r="H65" s="47">
        <f t="shared" si="2"/>
        <v>0</v>
      </c>
      <c r="K65" s="37"/>
      <c r="L65" s="17"/>
      <c r="M65" s="17"/>
    </row>
    <row r="66" spans="1:13" ht="24.95" customHeight="1" x14ac:dyDescent="0.25">
      <c r="A66" s="9" t="s">
        <v>15</v>
      </c>
      <c r="B66" s="9" t="s">
        <v>103</v>
      </c>
      <c r="C66" s="52">
        <f t="shared" si="0"/>
        <v>0</v>
      </c>
      <c r="D66" s="12"/>
      <c r="E66" s="8" t="s">
        <v>105</v>
      </c>
      <c r="F66" s="53"/>
      <c r="G66" s="21"/>
      <c r="H66" s="47">
        <f t="shared" si="2"/>
        <v>0</v>
      </c>
      <c r="K66" s="37"/>
      <c r="L66" s="17"/>
      <c r="M66" s="17"/>
    </row>
    <row r="67" spans="1:13" ht="24.95" customHeight="1" x14ac:dyDescent="0.25">
      <c r="A67" s="9" t="s">
        <v>15</v>
      </c>
      <c r="B67" s="9" t="s">
        <v>106</v>
      </c>
      <c r="C67" s="52">
        <f t="shared" ref="C67:C130" si="3">D67</f>
        <v>0</v>
      </c>
      <c r="D67" s="12"/>
      <c r="E67" s="8" t="s">
        <v>107</v>
      </c>
      <c r="F67" s="53"/>
      <c r="G67" s="21"/>
      <c r="H67" s="47">
        <f t="shared" si="2"/>
        <v>0</v>
      </c>
      <c r="K67" s="37"/>
      <c r="L67" s="17"/>
      <c r="M67" s="17"/>
    </row>
    <row r="68" spans="1:13" ht="24.95" customHeight="1" x14ac:dyDescent="0.25">
      <c r="A68" s="9" t="s">
        <v>15</v>
      </c>
      <c r="B68" s="9" t="s">
        <v>106</v>
      </c>
      <c r="C68" s="52">
        <f t="shared" si="3"/>
        <v>0</v>
      </c>
      <c r="D68" s="12"/>
      <c r="E68" s="8" t="s">
        <v>108</v>
      </c>
      <c r="F68" s="53"/>
      <c r="G68" s="21"/>
      <c r="H68" s="47">
        <f t="shared" si="2"/>
        <v>0</v>
      </c>
      <c r="K68" s="37"/>
      <c r="L68" s="17"/>
      <c r="M68" s="17"/>
    </row>
    <row r="69" spans="1:13" ht="24.95" customHeight="1" x14ac:dyDescent="0.25">
      <c r="A69" s="9" t="s">
        <v>15</v>
      </c>
      <c r="B69" s="9" t="s">
        <v>106</v>
      </c>
      <c r="C69" s="52">
        <f t="shared" si="3"/>
        <v>0</v>
      </c>
      <c r="D69" s="12"/>
      <c r="E69" s="8" t="s">
        <v>109</v>
      </c>
      <c r="F69" s="53"/>
      <c r="G69" s="21"/>
      <c r="H69" s="47">
        <f t="shared" si="2"/>
        <v>0</v>
      </c>
      <c r="K69" s="37"/>
      <c r="L69" s="17"/>
      <c r="M69" s="17"/>
    </row>
    <row r="70" spans="1:13" ht="24.95" customHeight="1" x14ac:dyDescent="0.25">
      <c r="A70" s="9" t="s">
        <v>15</v>
      </c>
      <c r="B70" s="9" t="s">
        <v>106</v>
      </c>
      <c r="C70" s="52">
        <f t="shared" si="3"/>
        <v>0</v>
      </c>
      <c r="D70" s="12"/>
      <c r="E70" s="8" t="s">
        <v>110</v>
      </c>
      <c r="F70" s="53"/>
      <c r="G70" s="21"/>
      <c r="H70" s="47">
        <f t="shared" si="2"/>
        <v>0</v>
      </c>
      <c r="K70" s="37"/>
      <c r="L70" s="17"/>
      <c r="M70" s="17"/>
    </row>
    <row r="71" spans="1:13" ht="24.95" customHeight="1" x14ac:dyDescent="0.25">
      <c r="A71" s="9" t="s">
        <v>15</v>
      </c>
      <c r="B71" s="9" t="s">
        <v>15</v>
      </c>
      <c r="C71" s="52">
        <f t="shared" si="3"/>
        <v>0</v>
      </c>
      <c r="D71" s="12"/>
      <c r="E71" s="8" t="s">
        <v>111</v>
      </c>
      <c r="F71" s="53"/>
      <c r="G71" s="21"/>
      <c r="H71" s="47">
        <f t="shared" si="2"/>
        <v>0</v>
      </c>
      <c r="K71" s="37"/>
      <c r="L71" s="17"/>
      <c r="M71" s="17"/>
    </row>
    <row r="72" spans="1:13" ht="24.95" customHeight="1" x14ac:dyDescent="0.25">
      <c r="A72" s="9" t="s">
        <v>112</v>
      </c>
      <c r="B72" s="9" t="s">
        <v>113</v>
      </c>
      <c r="C72" s="52">
        <f t="shared" si="3"/>
        <v>1</v>
      </c>
      <c r="D72" s="9">
        <v>1</v>
      </c>
      <c r="E72" s="8" t="s">
        <v>114</v>
      </c>
      <c r="F72" s="53"/>
      <c r="G72" s="21"/>
      <c r="H72" s="47">
        <f t="shared" si="2"/>
        <v>0</v>
      </c>
      <c r="K72" s="37"/>
      <c r="L72" s="17"/>
      <c r="M72" s="17"/>
    </row>
    <row r="73" spans="1:13" ht="24.95" customHeight="1" x14ac:dyDescent="0.25">
      <c r="A73" s="9" t="s">
        <v>112</v>
      </c>
      <c r="B73" s="9" t="s">
        <v>113</v>
      </c>
      <c r="C73" s="52">
        <f t="shared" si="3"/>
        <v>1</v>
      </c>
      <c r="D73" s="9">
        <v>1</v>
      </c>
      <c r="E73" s="8" t="s">
        <v>115</v>
      </c>
      <c r="F73" s="53"/>
      <c r="G73" s="21"/>
      <c r="H73" s="47">
        <f t="shared" si="2"/>
        <v>0</v>
      </c>
      <c r="K73" s="37"/>
      <c r="L73" s="17"/>
      <c r="M73" s="17"/>
    </row>
    <row r="74" spans="1:13" ht="24.95" customHeight="1" x14ac:dyDescent="0.25">
      <c r="A74" s="9" t="s">
        <v>112</v>
      </c>
      <c r="B74" s="9" t="s">
        <v>113</v>
      </c>
      <c r="C74" s="52">
        <f t="shared" si="3"/>
        <v>1</v>
      </c>
      <c r="D74" s="9">
        <v>1</v>
      </c>
      <c r="E74" s="8" t="s">
        <v>116</v>
      </c>
      <c r="F74" s="53"/>
      <c r="G74" s="21"/>
      <c r="H74" s="47">
        <f t="shared" si="2"/>
        <v>0</v>
      </c>
      <c r="K74" s="37"/>
      <c r="L74" s="17"/>
      <c r="M74" s="17"/>
    </row>
    <row r="75" spans="1:13" ht="24.95" customHeight="1" x14ac:dyDescent="0.25">
      <c r="A75" s="9" t="s">
        <v>112</v>
      </c>
      <c r="B75" s="9" t="s">
        <v>113</v>
      </c>
      <c r="C75" s="52">
        <f t="shared" si="3"/>
        <v>1</v>
      </c>
      <c r="D75" s="9">
        <v>1</v>
      </c>
      <c r="E75" s="8" t="s">
        <v>117</v>
      </c>
      <c r="F75" s="53"/>
      <c r="G75" s="21"/>
      <c r="H75" s="47">
        <f t="shared" si="2"/>
        <v>0</v>
      </c>
      <c r="K75" s="37"/>
      <c r="L75" s="17"/>
      <c r="M75" s="17"/>
    </row>
    <row r="76" spans="1:13" ht="24.95" customHeight="1" x14ac:dyDescent="0.25">
      <c r="A76" s="9" t="s">
        <v>112</v>
      </c>
      <c r="B76" s="9" t="s">
        <v>113</v>
      </c>
      <c r="C76" s="52">
        <f t="shared" si="3"/>
        <v>1</v>
      </c>
      <c r="D76" s="9">
        <v>1</v>
      </c>
      <c r="E76" s="8" t="s">
        <v>118</v>
      </c>
      <c r="F76" s="53"/>
      <c r="G76" s="21"/>
      <c r="H76" s="47">
        <f t="shared" si="2"/>
        <v>0</v>
      </c>
      <c r="K76" s="37"/>
      <c r="L76" s="17"/>
      <c r="M76" s="17"/>
    </row>
    <row r="77" spans="1:13" ht="24.95" customHeight="1" x14ac:dyDescent="0.25">
      <c r="A77" s="9" t="s">
        <v>112</v>
      </c>
      <c r="B77" s="9" t="s">
        <v>113</v>
      </c>
      <c r="C77" s="52">
        <f t="shared" si="3"/>
        <v>1</v>
      </c>
      <c r="D77" s="9">
        <v>1</v>
      </c>
      <c r="E77" s="8" t="s">
        <v>119</v>
      </c>
      <c r="F77" s="53"/>
      <c r="G77" s="21"/>
      <c r="H77" s="47">
        <f t="shared" si="2"/>
        <v>0</v>
      </c>
      <c r="K77" s="37"/>
      <c r="L77" s="17"/>
      <c r="M77" s="17"/>
    </row>
    <row r="78" spans="1:13" ht="24.95" customHeight="1" x14ac:dyDescent="0.25">
      <c r="A78" s="9" t="s">
        <v>112</v>
      </c>
      <c r="B78" s="9" t="s">
        <v>113</v>
      </c>
      <c r="C78" s="52">
        <f t="shared" si="3"/>
        <v>1</v>
      </c>
      <c r="D78" s="9">
        <v>1</v>
      </c>
      <c r="E78" s="8" t="s">
        <v>120</v>
      </c>
      <c r="F78" s="53"/>
      <c r="G78" s="21"/>
      <c r="H78" s="47">
        <f t="shared" si="2"/>
        <v>0</v>
      </c>
      <c r="K78" s="37"/>
      <c r="L78" s="17"/>
      <c r="M78" s="17"/>
    </row>
    <row r="79" spans="1:13" ht="24.95" customHeight="1" x14ac:dyDescent="0.25">
      <c r="A79" s="9" t="s">
        <v>112</v>
      </c>
      <c r="B79" s="9" t="s">
        <v>113</v>
      </c>
      <c r="C79" s="52">
        <f t="shared" si="3"/>
        <v>1</v>
      </c>
      <c r="D79" s="9">
        <v>1</v>
      </c>
      <c r="E79" s="8" t="s">
        <v>121</v>
      </c>
      <c r="F79" s="53"/>
      <c r="G79" s="21"/>
      <c r="H79" s="47">
        <f t="shared" si="2"/>
        <v>0</v>
      </c>
      <c r="K79" s="37"/>
      <c r="L79" s="17"/>
      <c r="M79" s="17"/>
    </row>
    <row r="80" spans="1:13" ht="24.95" customHeight="1" x14ac:dyDescent="0.25">
      <c r="A80" s="9" t="s">
        <v>112</v>
      </c>
      <c r="B80" s="9" t="s">
        <v>113</v>
      </c>
      <c r="C80" s="52">
        <f t="shared" si="3"/>
        <v>1</v>
      </c>
      <c r="D80" s="9">
        <v>1</v>
      </c>
      <c r="E80" s="8" t="s">
        <v>122</v>
      </c>
      <c r="F80" s="53"/>
      <c r="G80" s="21"/>
      <c r="H80" s="47">
        <f t="shared" si="2"/>
        <v>0</v>
      </c>
      <c r="K80" s="37"/>
      <c r="L80" s="17"/>
      <c r="M80" s="17"/>
    </row>
    <row r="81" spans="1:13" ht="24.95" customHeight="1" x14ac:dyDescent="0.25">
      <c r="A81" s="9" t="s">
        <v>112</v>
      </c>
      <c r="B81" s="9" t="s">
        <v>113</v>
      </c>
      <c r="C81" s="52">
        <f t="shared" si="3"/>
        <v>1</v>
      </c>
      <c r="D81" s="9">
        <v>1</v>
      </c>
      <c r="E81" s="8" t="s">
        <v>123</v>
      </c>
      <c r="F81" s="53"/>
      <c r="G81" s="21"/>
      <c r="H81" s="47">
        <f t="shared" si="2"/>
        <v>0</v>
      </c>
      <c r="K81" s="37"/>
      <c r="L81" s="17"/>
      <c r="M81" s="17"/>
    </row>
    <row r="82" spans="1:13" ht="24.95" customHeight="1" x14ac:dyDescent="0.25">
      <c r="A82" s="9" t="s">
        <v>112</v>
      </c>
      <c r="B82" s="9" t="s">
        <v>113</v>
      </c>
      <c r="C82" s="52">
        <f t="shared" si="3"/>
        <v>0</v>
      </c>
      <c r="D82" s="9"/>
      <c r="E82" s="8" t="s">
        <v>124</v>
      </c>
      <c r="F82" s="53"/>
      <c r="G82" s="21"/>
      <c r="H82" s="47">
        <f t="shared" si="2"/>
        <v>0</v>
      </c>
      <c r="K82" s="37"/>
      <c r="L82" s="17"/>
      <c r="M82" s="17"/>
    </row>
    <row r="83" spans="1:13" ht="24.95" customHeight="1" x14ac:dyDescent="0.25">
      <c r="A83" s="9" t="s">
        <v>112</v>
      </c>
      <c r="B83" s="9" t="s">
        <v>125</v>
      </c>
      <c r="C83" s="52">
        <f t="shared" si="3"/>
        <v>2</v>
      </c>
      <c r="D83" s="9">
        <v>2</v>
      </c>
      <c r="E83" s="8" t="s">
        <v>126</v>
      </c>
      <c r="F83" s="53"/>
      <c r="G83" s="21"/>
      <c r="H83" s="47">
        <f t="shared" si="2"/>
        <v>0</v>
      </c>
      <c r="K83" s="37"/>
      <c r="L83" s="17"/>
      <c r="M83" s="17"/>
    </row>
    <row r="84" spans="1:13" ht="24.95" customHeight="1" x14ac:dyDescent="0.25">
      <c r="A84" s="9" t="s">
        <v>112</v>
      </c>
      <c r="B84" s="9" t="s">
        <v>127</v>
      </c>
      <c r="C84" s="52">
        <f t="shared" si="3"/>
        <v>6</v>
      </c>
      <c r="D84" s="9">
        <v>6</v>
      </c>
      <c r="E84" s="8" t="s">
        <v>128</v>
      </c>
      <c r="F84" s="53"/>
      <c r="G84" s="21"/>
      <c r="H84" s="47">
        <f t="shared" si="2"/>
        <v>0</v>
      </c>
      <c r="K84" s="37"/>
      <c r="L84" s="17"/>
      <c r="M84" s="17"/>
    </row>
    <row r="85" spans="1:13" ht="24.95" customHeight="1" x14ac:dyDescent="0.25">
      <c r="A85" s="9" t="s">
        <v>112</v>
      </c>
      <c r="B85" s="9" t="s">
        <v>129</v>
      </c>
      <c r="C85" s="52">
        <f t="shared" si="3"/>
        <v>2</v>
      </c>
      <c r="D85" s="9">
        <v>2</v>
      </c>
      <c r="E85" s="8" t="s">
        <v>130</v>
      </c>
      <c r="F85" s="53"/>
      <c r="G85" s="21"/>
      <c r="H85" s="47">
        <f t="shared" ref="H85:H116" si="4">F85*G85</f>
        <v>0</v>
      </c>
      <c r="K85" s="37"/>
      <c r="L85" s="17"/>
      <c r="M85" s="17"/>
    </row>
    <row r="86" spans="1:13" ht="24.95" customHeight="1" x14ac:dyDescent="0.25">
      <c r="A86" s="9" t="s">
        <v>112</v>
      </c>
      <c r="B86" s="9" t="s">
        <v>129</v>
      </c>
      <c r="C86" s="52">
        <f t="shared" si="3"/>
        <v>2</v>
      </c>
      <c r="D86" s="9">
        <v>2</v>
      </c>
      <c r="E86" s="8" t="s">
        <v>131</v>
      </c>
      <c r="F86" s="53"/>
      <c r="G86" s="21"/>
      <c r="H86" s="47">
        <f t="shared" si="4"/>
        <v>0</v>
      </c>
      <c r="K86" s="37"/>
      <c r="L86" s="17"/>
      <c r="M86" s="17"/>
    </row>
    <row r="87" spans="1:13" ht="24.95" customHeight="1" x14ac:dyDescent="0.25">
      <c r="A87" s="9" t="s">
        <v>112</v>
      </c>
      <c r="B87" s="9" t="s">
        <v>132</v>
      </c>
      <c r="C87" s="52">
        <f t="shared" si="3"/>
        <v>2</v>
      </c>
      <c r="D87" s="9">
        <v>2</v>
      </c>
      <c r="E87" s="8" t="s">
        <v>133</v>
      </c>
      <c r="F87" s="53"/>
      <c r="G87" s="21"/>
      <c r="H87" s="47">
        <f t="shared" si="4"/>
        <v>0</v>
      </c>
      <c r="K87" s="37"/>
      <c r="L87" s="17"/>
      <c r="M87" s="17"/>
    </row>
    <row r="88" spans="1:13" ht="24.95" customHeight="1" x14ac:dyDescent="0.25">
      <c r="A88" s="9" t="s">
        <v>112</v>
      </c>
      <c r="B88" s="9" t="s">
        <v>129</v>
      </c>
      <c r="C88" s="52">
        <f t="shared" si="3"/>
        <v>2</v>
      </c>
      <c r="D88" s="9">
        <v>2</v>
      </c>
      <c r="E88" s="8" t="s">
        <v>134</v>
      </c>
      <c r="F88" s="53"/>
      <c r="G88" s="21"/>
      <c r="H88" s="47">
        <f t="shared" si="4"/>
        <v>0</v>
      </c>
      <c r="K88" s="37"/>
      <c r="L88" s="17"/>
      <c r="M88" s="17"/>
    </row>
    <row r="89" spans="1:13" ht="24.95" customHeight="1" x14ac:dyDescent="0.25">
      <c r="A89" s="9" t="s">
        <v>112</v>
      </c>
      <c r="B89" s="9" t="s">
        <v>129</v>
      </c>
      <c r="C89" s="52">
        <f t="shared" si="3"/>
        <v>2</v>
      </c>
      <c r="D89" s="9">
        <v>2</v>
      </c>
      <c r="E89" s="8" t="s">
        <v>135</v>
      </c>
      <c r="F89" s="53"/>
      <c r="G89" s="21"/>
      <c r="H89" s="47">
        <f t="shared" si="4"/>
        <v>0</v>
      </c>
      <c r="K89" s="37"/>
      <c r="L89" s="17"/>
      <c r="M89" s="17"/>
    </row>
    <row r="90" spans="1:13" ht="24.95" customHeight="1" x14ac:dyDescent="0.25">
      <c r="A90" s="9" t="s">
        <v>112</v>
      </c>
      <c r="B90" s="9" t="s">
        <v>132</v>
      </c>
      <c r="C90" s="52">
        <f t="shared" si="3"/>
        <v>2</v>
      </c>
      <c r="D90" s="9">
        <v>2</v>
      </c>
      <c r="E90" s="8" t="s">
        <v>136</v>
      </c>
      <c r="F90" s="53"/>
      <c r="G90" s="21"/>
      <c r="H90" s="47">
        <f t="shared" si="4"/>
        <v>0</v>
      </c>
      <c r="K90" s="37"/>
      <c r="L90" s="17"/>
      <c r="M90" s="17"/>
    </row>
    <row r="91" spans="1:13" ht="24.95" customHeight="1" x14ac:dyDescent="0.25">
      <c r="A91" s="9" t="s">
        <v>112</v>
      </c>
      <c r="B91" s="9" t="s">
        <v>129</v>
      </c>
      <c r="C91" s="52">
        <f t="shared" si="3"/>
        <v>2</v>
      </c>
      <c r="D91" s="9">
        <v>2</v>
      </c>
      <c r="E91" s="8" t="s">
        <v>137</v>
      </c>
      <c r="F91" s="53"/>
      <c r="G91" s="21"/>
      <c r="H91" s="47">
        <f t="shared" si="4"/>
        <v>0</v>
      </c>
      <c r="K91" s="37"/>
      <c r="L91" s="17"/>
      <c r="M91" s="17"/>
    </row>
    <row r="92" spans="1:13" ht="24.95" customHeight="1" x14ac:dyDescent="0.25">
      <c r="A92" s="9" t="s">
        <v>112</v>
      </c>
      <c r="B92" s="9" t="s">
        <v>132</v>
      </c>
      <c r="C92" s="52">
        <f t="shared" si="3"/>
        <v>2</v>
      </c>
      <c r="D92" s="9">
        <v>2</v>
      </c>
      <c r="E92" s="8" t="s">
        <v>138</v>
      </c>
      <c r="F92" s="53"/>
      <c r="G92" s="21"/>
      <c r="H92" s="47">
        <f t="shared" si="4"/>
        <v>0</v>
      </c>
      <c r="K92" s="37"/>
      <c r="L92" s="17"/>
      <c r="M92" s="17"/>
    </row>
    <row r="93" spans="1:13" ht="24.95" customHeight="1" x14ac:dyDescent="0.25">
      <c r="A93" s="9" t="s">
        <v>112</v>
      </c>
      <c r="B93" s="9" t="s">
        <v>132</v>
      </c>
      <c r="C93" s="52">
        <f t="shared" si="3"/>
        <v>2</v>
      </c>
      <c r="D93" s="9">
        <v>2</v>
      </c>
      <c r="E93" s="8" t="s">
        <v>139</v>
      </c>
      <c r="F93" s="53"/>
      <c r="G93" s="21"/>
      <c r="H93" s="47">
        <f t="shared" si="4"/>
        <v>0</v>
      </c>
      <c r="K93" s="37"/>
      <c r="L93" s="17"/>
      <c r="M93" s="17"/>
    </row>
    <row r="94" spans="1:13" ht="24.95" customHeight="1" x14ac:dyDescent="0.25">
      <c r="A94" s="9" t="s">
        <v>112</v>
      </c>
      <c r="B94" s="9" t="s">
        <v>129</v>
      </c>
      <c r="C94" s="52">
        <f t="shared" si="3"/>
        <v>2</v>
      </c>
      <c r="D94" s="9">
        <v>2</v>
      </c>
      <c r="E94" s="8" t="s">
        <v>140</v>
      </c>
      <c r="F94" s="53"/>
      <c r="G94" s="21"/>
      <c r="H94" s="47">
        <f t="shared" si="4"/>
        <v>0</v>
      </c>
      <c r="K94" s="37"/>
      <c r="L94" s="17"/>
      <c r="M94" s="17"/>
    </row>
    <row r="95" spans="1:13" ht="24.95" customHeight="1" x14ac:dyDescent="0.25">
      <c r="A95" s="9" t="s">
        <v>112</v>
      </c>
      <c r="B95" s="9" t="s">
        <v>132</v>
      </c>
      <c r="C95" s="52">
        <f t="shared" si="3"/>
        <v>2</v>
      </c>
      <c r="D95" s="9">
        <v>2</v>
      </c>
      <c r="E95" s="8" t="s">
        <v>141</v>
      </c>
      <c r="F95" s="53"/>
      <c r="G95" s="21"/>
      <c r="H95" s="47">
        <f t="shared" si="4"/>
        <v>0</v>
      </c>
      <c r="K95" s="37"/>
      <c r="L95" s="17"/>
      <c r="M95" s="17"/>
    </row>
    <row r="96" spans="1:13" ht="24.95" customHeight="1" x14ac:dyDescent="0.25">
      <c r="A96" s="9" t="s">
        <v>112</v>
      </c>
      <c r="B96" s="9" t="s">
        <v>129</v>
      </c>
      <c r="C96" s="52">
        <f t="shared" si="3"/>
        <v>2</v>
      </c>
      <c r="D96" s="9">
        <v>2</v>
      </c>
      <c r="E96" s="8" t="s">
        <v>142</v>
      </c>
      <c r="F96" s="53"/>
      <c r="G96" s="21"/>
      <c r="H96" s="47">
        <f t="shared" si="4"/>
        <v>0</v>
      </c>
      <c r="K96" s="37"/>
      <c r="L96" s="17"/>
      <c r="M96" s="17"/>
    </row>
    <row r="97" spans="1:13" ht="24.95" customHeight="1" x14ac:dyDescent="0.25">
      <c r="A97" s="9" t="s">
        <v>112</v>
      </c>
      <c r="B97" s="9" t="s">
        <v>132</v>
      </c>
      <c r="C97" s="52">
        <f t="shared" si="3"/>
        <v>2</v>
      </c>
      <c r="D97" s="9">
        <v>2</v>
      </c>
      <c r="E97" s="8" t="s">
        <v>143</v>
      </c>
      <c r="F97" s="53"/>
      <c r="G97" s="21"/>
      <c r="H97" s="47">
        <f t="shared" si="4"/>
        <v>0</v>
      </c>
      <c r="K97" s="37"/>
      <c r="L97" s="17"/>
      <c r="M97" s="17"/>
    </row>
    <row r="98" spans="1:13" ht="24.95" customHeight="1" x14ac:dyDescent="0.25">
      <c r="A98" s="9" t="s">
        <v>112</v>
      </c>
      <c r="B98" s="9" t="s">
        <v>129</v>
      </c>
      <c r="C98" s="52">
        <f t="shared" si="3"/>
        <v>2</v>
      </c>
      <c r="D98" s="9">
        <v>2</v>
      </c>
      <c r="E98" s="8" t="s">
        <v>144</v>
      </c>
      <c r="F98" s="53"/>
      <c r="G98" s="21"/>
      <c r="H98" s="47">
        <f t="shared" si="4"/>
        <v>0</v>
      </c>
      <c r="K98" s="37"/>
      <c r="L98" s="17"/>
      <c r="M98" s="17"/>
    </row>
    <row r="99" spans="1:13" ht="24.95" customHeight="1" x14ac:dyDescent="0.25">
      <c r="A99" s="9"/>
      <c r="B99" s="9"/>
      <c r="C99" s="52">
        <f t="shared" si="3"/>
        <v>0</v>
      </c>
      <c r="D99" s="9"/>
      <c r="E99" s="8"/>
      <c r="F99" s="53"/>
      <c r="G99" s="21"/>
      <c r="H99" s="47">
        <f t="shared" si="4"/>
        <v>0</v>
      </c>
      <c r="K99" s="37"/>
      <c r="L99" s="17"/>
      <c r="M99" s="17"/>
    </row>
    <row r="100" spans="1:13" ht="24.95" customHeight="1" x14ac:dyDescent="0.25">
      <c r="A100" s="9" t="s">
        <v>112</v>
      </c>
      <c r="B100" s="9" t="s">
        <v>43</v>
      </c>
      <c r="C100" s="52">
        <f t="shared" si="3"/>
        <v>3</v>
      </c>
      <c r="D100" s="9">
        <v>3</v>
      </c>
      <c r="E100" s="8" t="s">
        <v>145</v>
      </c>
      <c r="F100" s="53"/>
      <c r="G100" s="21"/>
      <c r="H100" s="47">
        <f t="shared" si="4"/>
        <v>0</v>
      </c>
      <c r="K100" s="37"/>
      <c r="L100" s="17"/>
      <c r="M100" s="17"/>
    </row>
    <row r="101" spans="1:13" ht="24.95" customHeight="1" x14ac:dyDescent="0.25">
      <c r="A101" s="9" t="s">
        <v>112</v>
      </c>
      <c r="B101" s="9" t="s">
        <v>43</v>
      </c>
      <c r="C101" s="52">
        <f t="shared" si="3"/>
        <v>3</v>
      </c>
      <c r="D101" s="9">
        <v>3</v>
      </c>
      <c r="E101" s="8" t="s">
        <v>146</v>
      </c>
      <c r="F101" s="53"/>
      <c r="G101" s="21"/>
      <c r="H101" s="47">
        <f t="shared" si="4"/>
        <v>0</v>
      </c>
      <c r="K101" s="37"/>
      <c r="L101" s="17"/>
      <c r="M101" s="17"/>
    </row>
    <row r="102" spans="1:13" ht="24.95" customHeight="1" x14ac:dyDescent="0.25">
      <c r="A102" s="9" t="s">
        <v>112</v>
      </c>
      <c r="B102" s="9" t="s">
        <v>43</v>
      </c>
      <c r="C102" s="52">
        <f t="shared" si="3"/>
        <v>3</v>
      </c>
      <c r="D102" s="9">
        <v>3</v>
      </c>
      <c r="E102" s="8" t="s">
        <v>147</v>
      </c>
      <c r="F102" s="53"/>
      <c r="G102" s="21"/>
      <c r="H102" s="47">
        <f t="shared" si="4"/>
        <v>0</v>
      </c>
      <c r="K102" s="37"/>
      <c r="L102" s="17"/>
      <c r="M102" s="17"/>
    </row>
    <row r="103" spans="1:13" ht="24.95" customHeight="1" x14ac:dyDescent="0.25">
      <c r="A103" s="9"/>
      <c r="B103" s="9"/>
      <c r="C103" s="52">
        <f t="shared" si="3"/>
        <v>0</v>
      </c>
      <c r="D103" s="9"/>
      <c r="E103" s="8"/>
      <c r="F103" s="53"/>
      <c r="G103" s="21"/>
      <c r="H103" s="47">
        <f t="shared" si="4"/>
        <v>0</v>
      </c>
      <c r="K103" s="37"/>
      <c r="L103" s="17"/>
      <c r="M103" s="17"/>
    </row>
    <row r="104" spans="1:13" ht="24.95" customHeight="1" x14ac:dyDescent="0.25">
      <c r="A104" s="9" t="s">
        <v>112</v>
      </c>
      <c r="B104" s="9" t="s">
        <v>15</v>
      </c>
      <c r="C104" s="52">
        <f t="shared" si="3"/>
        <v>6</v>
      </c>
      <c r="D104" s="9">
        <v>6</v>
      </c>
      <c r="E104" s="8" t="s">
        <v>148</v>
      </c>
      <c r="F104" s="53"/>
      <c r="G104" s="21"/>
      <c r="H104" s="47">
        <f t="shared" si="4"/>
        <v>0</v>
      </c>
      <c r="K104" s="37"/>
      <c r="L104" s="17"/>
      <c r="M104" s="17"/>
    </row>
    <row r="105" spans="1:13" ht="24.95" customHeight="1" x14ac:dyDescent="0.25">
      <c r="A105" s="9" t="s">
        <v>112</v>
      </c>
      <c r="B105" s="9" t="s">
        <v>15</v>
      </c>
      <c r="C105" s="52">
        <f t="shared" si="3"/>
        <v>6</v>
      </c>
      <c r="D105" s="9">
        <v>6</v>
      </c>
      <c r="E105" s="8" t="s">
        <v>149</v>
      </c>
      <c r="F105" s="53"/>
      <c r="G105" s="21"/>
      <c r="H105" s="47">
        <f t="shared" si="4"/>
        <v>0</v>
      </c>
      <c r="K105" s="37"/>
      <c r="L105" s="17"/>
      <c r="M105" s="17"/>
    </row>
    <row r="106" spans="1:13" ht="24.95" customHeight="1" x14ac:dyDescent="0.25">
      <c r="A106" s="9" t="s">
        <v>112</v>
      </c>
      <c r="B106" s="9" t="s">
        <v>11</v>
      </c>
      <c r="C106" s="52">
        <f t="shared" si="3"/>
        <v>6</v>
      </c>
      <c r="D106" s="9">
        <v>6</v>
      </c>
      <c r="E106" s="8" t="s">
        <v>150</v>
      </c>
      <c r="F106" s="53"/>
      <c r="G106" s="21"/>
      <c r="H106" s="47">
        <f t="shared" si="4"/>
        <v>0</v>
      </c>
      <c r="K106" s="37"/>
      <c r="L106" s="17"/>
      <c r="M106" s="17"/>
    </row>
    <row r="107" spans="1:13" ht="24.95" customHeight="1" x14ac:dyDescent="0.25">
      <c r="A107" s="9" t="s">
        <v>112</v>
      </c>
      <c r="B107" s="9" t="s">
        <v>11</v>
      </c>
      <c r="C107" s="52">
        <f t="shared" si="3"/>
        <v>6</v>
      </c>
      <c r="D107" s="9">
        <v>6</v>
      </c>
      <c r="E107" s="8" t="s">
        <v>151</v>
      </c>
      <c r="F107" s="53"/>
      <c r="G107" s="21"/>
      <c r="H107" s="47">
        <f t="shared" si="4"/>
        <v>0</v>
      </c>
      <c r="K107" s="37"/>
      <c r="L107" s="17"/>
      <c r="M107" s="17"/>
    </row>
    <row r="108" spans="1:13" ht="24.95" customHeight="1" x14ac:dyDescent="0.25">
      <c r="A108" s="9" t="s">
        <v>112</v>
      </c>
      <c r="B108" s="9" t="s">
        <v>15</v>
      </c>
      <c r="C108" s="52">
        <f t="shared" si="3"/>
        <v>6</v>
      </c>
      <c r="D108" s="9">
        <v>6</v>
      </c>
      <c r="E108" s="8" t="s">
        <v>152</v>
      </c>
      <c r="F108" s="53"/>
      <c r="G108" s="21"/>
      <c r="H108" s="47">
        <f t="shared" si="4"/>
        <v>0</v>
      </c>
      <c r="K108" s="37"/>
      <c r="L108" s="17"/>
      <c r="M108" s="17"/>
    </row>
    <row r="109" spans="1:13" ht="24.95" customHeight="1" x14ac:dyDescent="0.25">
      <c r="A109" s="9" t="s">
        <v>112</v>
      </c>
      <c r="B109" s="9" t="s">
        <v>15</v>
      </c>
      <c r="C109" s="52">
        <f t="shared" si="3"/>
        <v>6</v>
      </c>
      <c r="D109" s="9">
        <v>6</v>
      </c>
      <c r="E109" s="8" t="s">
        <v>153</v>
      </c>
      <c r="F109" s="53"/>
      <c r="G109" s="21"/>
      <c r="H109" s="47">
        <f t="shared" si="4"/>
        <v>0</v>
      </c>
      <c r="K109" s="37"/>
      <c r="L109" s="17"/>
      <c r="M109" s="17"/>
    </row>
    <row r="110" spans="1:13" ht="24.95" customHeight="1" x14ac:dyDescent="0.25">
      <c r="A110" s="9" t="s">
        <v>112</v>
      </c>
      <c r="B110" s="9" t="s">
        <v>15</v>
      </c>
      <c r="C110" s="52">
        <f t="shared" si="3"/>
        <v>6</v>
      </c>
      <c r="D110" s="9">
        <v>6</v>
      </c>
      <c r="E110" s="8" t="s">
        <v>154</v>
      </c>
      <c r="F110" s="53"/>
      <c r="G110" s="21"/>
      <c r="H110" s="47">
        <f t="shared" si="4"/>
        <v>0</v>
      </c>
      <c r="K110" s="37"/>
      <c r="L110" s="17"/>
      <c r="M110" s="17"/>
    </row>
    <row r="111" spans="1:13" ht="24.95" customHeight="1" x14ac:dyDescent="0.25">
      <c r="A111" s="9" t="s">
        <v>112</v>
      </c>
      <c r="B111" s="9" t="s">
        <v>15</v>
      </c>
      <c r="C111" s="52">
        <f t="shared" si="3"/>
        <v>6</v>
      </c>
      <c r="D111" s="9">
        <v>6</v>
      </c>
      <c r="E111" s="8" t="s">
        <v>155</v>
      </c>
      <c r="F111" s="53"/>
      <c r="G111" s="21"/>
      <c r="H111" s="47">
        <f t="shared" si="4"/>
        <v>0</v>
      </c>
      <c r="K111" s="37"/>
      <c r="L111" s="17"/>
      <c r="M111" s="17"/>
    </row>
    <row r="112" spans="1:13" ht="24.95" customHeight="1" x14ac:dyDescent="0.25">
      <c r="A112" s="9" t="s">
        <v>112</v>
      </c>
      <c r="B112" s="9" t="s">
        <v>15</v>
      </c>
      <c r="C112" s="52">
        <f t="shared" si="3"/>
        <v>6</v>
      </c>
      <c r="D112" s="9">
        <v>6</v>
      </c>
      <c r="E112" s="8" t="s">
        <v>156</v>
      </c>
      <c r="F112" s="53"/>
      <c r="G112" s="21"/>
      <c r="H112" s="47">
        <f t="shared" si="4"/>
        <v>0</v>
      </c>
      <c r="K112" s="37"/>
      <c r="L112" s="17"/>
      <c r="M112" s="17"/>
    </row>
    <row r="113" spans="1:13" ht="24.95" customHeight="1" x14ac:dyDescent="0.25">
      <c r="A113" s="9" t="s">
        <v>112</v>
      </c>
      <c r="B113" s="9" t="s">
        <v>157</v>
      </c>
      <c r="C113" s="52">
        <f t="shared" si="3"/>
        <v>5</v>
      </c>
      <c r="D113" s="9">
        <v>5</v>
      </c>
      <c r="E113" s="8" t="s">
        <v>158</v>
      </c>
      <c r="F113" s="53"/>
      <c r="G113" s="21"/>
      <c r="H113" s="47">
        <f t="shared" si="4"/>
        <v>0</v>
      </c>
      <c r="K113" s="37"/>
      <c r="L113" s="17"/>
      <c r="M113" s="17"/>
    </row>
    <row r="114" spans="1:13" ht="24.95" customHeight="1" x14ac:dyDescent="0.25">
      <c r="A114" s="9" t="s">
        <v>112</v>
      </c>
      <c r="B114" s="9" t="s">
        <v>157</v>
      </c>
      <c r="C114" s="52">
        <f t="shared" si="3"/>
        <v>5</v>
      </c>
      <c r="D114" s="9">
        <v>5</v>
      </c>
      <c r="E114" s="8" t="s">
        <v>159</v>
      </c>
      <c r="F114" s="53"/>
      <c r="G114" s="21"/>
      <c r="H114" s="47">
        <f t="shared" si="4"/>
        <v>0</v>
      </c>
      <c r="K114" s="37"/>
      <c r="L114" s="17"/>
      <c r="M114" s="17"/>
    </row>
    <row r="115" spans="1:13" ht="24.95" customHeight="1" x14ac:dyDescent="0.25">
      <c r="A115" s="9" t="s">
        <v>112</v>
      </c>
      <c r="B115" s="9" t="s">
        <v>157</v>
      </c>
      <c r="C115" s="52">
        <f t="shared" si="3"/>
        <v>5</v>
      </c>
      <c r="D115" s="9">
        <v>5</v>
      </c>
      <c r="E115" s="8" t="s">
        <v>160</v>
      </c>
      <c r="F115" s="53"/>
      <c r="G115" s="21"/>
      <c r="H115" s="47">
        <f t="shared" si="4"/>
        <v>0</v>
      </c>
      <c r="K115" s="37"/>
      <c r="L115" s="17"/>
      <c r="M115" s="17"/>
    </row>
    <row r="116" spans="1:13" ht="24.95" customHeight="1" x14ac:dyDescent="0.25">
      <c r="A116" s="9"/>
      <c r="B116" s="9"/>
      <c r="C116" s="52">
        <f t="shared" si="3"/>
        <v>0</v>
      </c>
      <c r="D116" s="9"/>
      <c r="E116" s="8"/>
      <c r="F116" s="53"/>
      <c r="G116" s="21"/>
      <c r="H116" s="47">
        <f t="shared" si="4"/>
        <v>0</v>
      </c>
      <c r="K116" s="37"/>
      <c r="L116" s="17"/>
      <c r="M116" s="17"/>
    </row>
    <row r="117" spans="1:13" ht="24.95" customHeight="1" x14ac:dyDescent="0.25">
      <c r="A117" s="9" t="s">
        <v>112</v>
      </c>
      <c r="B117" s="9" t="s">
        <v>132</v>
      </c>
      <c r="C117" s="52">
        <f t="shared" si="3"/>
        <v>2</v>
      </c>
      <c r="D117" s="9">
        <v>2</v>
      </c>
      <c r="E117" s="8" t="s">
        <v>161</v>
      </c>
      <c r="F117" s="53"/>
      <c r="G117" s="21"/>
      <c r="H117" s="47">
        <f t="shared" ref="H117:H148" si="5">F117*G117</f>
        <v>0</v>
      </c>
      <c r="K117" s="37"/>
      <c r="L117" s="17"/>
      <c r="M117" s="17"/>
    </row>
    <row r="118" spans="1:13" ht="24.95" customHeight="1" x14ac:dyDescent="0.25">
      <c r="A118" s="9" t="s">
        <v>112</v>
      </c>
      <c r="B118" s="9" t="s">
        <v>129</v>
      </c>
      <c r="C118" s="52">
        <f t="shared" si="3"/>
        <v>2</v>
      </c>
      <c r="D118" s="9">
        <v>2</v>
      </c>
      <c r="E118" s="8" t="s">
        <v>162</v>
      </c>
      <c r="F118" s="53"/>
      <c r="G118" s="21"/>
      <c r="H118" s="47">
        <f t="shared" si="5"/>
        <v>0</v>
      </c>
      <c r="K118" s="37"/>
      <c r="L118" s="17"/>
      <c r="M118" s="17"/>
    </row>
    <row r="119" spans="1:13" ht="24.95" customHeight="1" x14ac:dyDescent="0.25">
      <c r="A119" s="9" t="s">
        <v>112</v>
      </c>
      <c r="B119" s="9" t="s">
        <v>132</v>
      </c>
      <c r="C119" s="52">
        <f t="shared" si="3"/>
        <v>2</v>
      </c>
      <c r="D119" s="9">
        <v>2</v>
      </c>
      <c r="E119" s="8" t="s">
        <v>163</v>
      </c>
      <c r="F119" s="53"/>
      <c r="G119" s="21"/>
      <c r="H119" s="47">
        <f t="shared" si="5"/>
        <v>0</v>
      </c>
      <c r="K119" s="37"/>
      <c r="L119" s="17"/>
      <c r="M119" s="17"/>
    </row>
    <row r="120" spans="1:13" ht="24.95" customHeight="1" x14ac:dyDescent="0.25">
      <c r="A120" s="9" t="s">
        <v>112</v>
      </c>
      <c r="B120" s="9" t="s">
        <v>15</v>
      </c>
      <c r="C120" s="52">
        <f t="shared" si="3"/>
        <v>3</v>
      </c>
      <c r="D120" s="9">
        <v>3</v>
      </c>
      <c r="E120" s="8" t="s">
        <v>164</v>
      </c>
      <c r="F120" s="53"/>
      <c r="G120" s="21"/>
      <c r="H120" s="47">
        <f t="shared" si="5"/>
        <v>0</v>
      </c>
      <c r="K120" s="37"/>
      <c r="L120" s="17"/>
      <c r="M120" s="17"/>
    </row>
    <row r="121" spans="1:13" ht="24.95" customHeight="1" x14ac:dyDescent="0.25">
      <c r="A121" s="9" t="s">
        <v>112</v>
      </c>
      <c r="B121" s="9" t="s">
        <v>15</v>
      </c>
      <c r="C121" s="52">
        <f t="shared" si="3"/>
        <v>3</v>
      </c>
      <c r="D121" s="9">
        <v>3</v>
      </c>
      <c r="E121" s="8" t="s">
        <v>165</v>
      </c>
      <c r="F121" s="53"/>
      <c r="G121" s="21"/>
      <c r="H121" s="47">
        <f t="shared" si="5"/>
        <v>0</v>
      </c>
      <c r="K121" s="37"/>
      <c r="L121" s="17"/>
      <c r="M121" s="17"/>
    </row>
    <row r="122" spans="1:13" ht="24.95" customHeight="1" x14ac:dyDescent="0.25">
      <c r="A122" s="9" t="s">
        <v>112</v>
      </c>
      <c r="B122" s="9" t="s">
        <v>15</v>
      </c>
      <c r="C122" s="52">
        <f t="shared" si="3"/>
        <v>3</v>
      </c>
      <c r="D122" s="9">
        <v>3</v>
      </c>
      <c r="E122" s="8" t="s">
        <v>166</v>
      </c>
      <c r="F122" s="53"/>
      <c r="G122" s="21"/>
      <c r="H122" s="47">
        <f t="shared" si="5"/>
        <v>0</v>
      </c>
      <c r="K122" s="37"/>
      <c r="L122" s="17"/>
      <c r="M122" s="17"/>
    </row>
    <row r="123" spans="1:13" ht="24.95" customHeight="1" x14ac:dyDescent="0.25">
      <c r="A123" s="9" t="s">
        <v>112</v>
      </c>
      <c r="B123" s="9" t="s">
        <v>15</v>
      </c>
      <c r="C123" s="52">
        <f t="shared" si="3"/>
        <v>3</v>
      </c>
      <c r="D123" s="9">
        <v>3</v>
      </c>
      <c r="E123" s="8" t="s">
        <v>167</v>
      </c>
      <c r="F123" s="53"/>
      <c r="G123" s="21"/>
      <c r="H123" s="47">
        <f t="shared" si="5"/>
        <v>0</v>
      </c>
      <c r="K123" s="37"/>
      <c r="L123" s="17"/>
      <c r="M123" s="17"/>
    </row>
    <row r="124" spans="1:13" ht="24.95" customHeight="1" x14ac:dyDescent="0.25">
      <c r="A124" s="9" t="s">
        <v>112</v>
      </c>
      <c r="B124" s="9" t="s">
        <v>168</v>
      </c>
      <c r="C124" s="52">
        <f t="shared" si="3"/>
        <v>3</v>
      </c>
      <c r="D124" s="9">
        <v>3</v>
      </c>
      <c r="E124" s="8" t="s">
        <v>169</v>
      </c>
      <c r="F124" s="53"/>
      <c r="G124" s="21"/>
      <c r="H124" s="47">
        <f t="shared" si="5"/>
        <v>0</v>
      </c>
      <c r="K124" s="37"/>
      <c r="L124" s="17"/>
      <c r="M124" s="17"/>
    </row>
    <row r="125" spans="1:13" ht="24.95" customHeight="1" x14ac:dyDescent="0.25">
      <c r="A125" s="9" t="s">
        <v>112</v>
      </c>
      <c r="B125" s="9" t="s">
        <v>168</v>
      </c>
      <c r="C125" s="52">
        <f t="shared" si="3"/>
        <v>4</v>
      </c>
      <c r="D125" s="9">
        <v>4</v>
      </c>
      <c r="E125" s="8" t="s">
        <v>170</v>
      </c>
      <c r="F125" s="53"/>
      <c r="G125" s="21"/>
      <c r="H125" s="47">
        <f t="shared" si="5"/>
        <v>0</v>
      </c>
      <c r="K125" s="37"/>
      <c r="L125" s="17"/>
      <c r="M125" s="17"/>
    </row>
    <row r="126" spans="1:13" ht="24.95" customHeight="1" x14ac:dyDescent="0.25">
      <c r="A126" s="9" t="s">
        <v>112</v>
      </c>
      <c r="B126" s="9" t="s">
        <v>168</v>
      </c>
      <c r="C126" s="52">
        <f t="shared" si="3"/>
        <v>4</v>
      </c>
      <c r="D126" s="9">
        <v>4</v>
      </c>
      <c r="E126" s="8" t="s">
        <v>171</v>
      </c>
      <c r="F126" s="53"/>
      <c r="G126" s="21"/>
      <c r="H126" s="47">
        <f t="shared" si="5"/>
        <v>0</v>
      </c>
      <c r="K126" s="37"/>
      <c r="L126" s="17"/>
      <c r="M126" s="17"/>
    </row>
    <row r="127" spans="1:13" ht="24.95" customHeight="1" x14ac:dyDescent="0.25">
      <c r="A127" s="9" t="s">
        <v>112</v>
      </c>
      <c r="B127" s="9" t="s">
        <v>168</v>
      </c>
      <c r="C127" s="52">
        <f t="shared" si="3"/>
        <v>4</v>
      </c>
      <c r="D127" s="9">
        <v>4</v>
      </c>
      <c r="E127" s="8" t="s">
        <v>172</v>
      </c>
      <c r="F127" s="53"/>
      <c r="G127" s="21"/>
      <c r="H127" s="47">
        <f t="shared" si="5"/>
        <v>0</v>
      </c>
      <c r="K127" s="37"/>
      <c r="L127" s="17"/>
      <c r="M127" s="17"/>
    </row>
    <row r="128" spans="1:13" ht="24.95" customHeight="1" x14ac:dyDescent="0.25">
      <c r="A128" s="9" t="s">
        <v>112</v>
      </c>
      <c r="B128" s="9" t="s">
        <v>168</v>
      </c>
      <c r="C128" s="52">
        <f t="shared" si="3"/>
        <v>4</v>
      </c>
      <c r="D128" s="9">
        <v>4</v>
      </c>
      <c r="E128" s="8" t="s">
        <v>173</v>
      </c>
      <c r="F128" s="53"/>
      <c r="G128" s="21"/>
      <c r="H128" s="47">
        <f t="shared" si="5"/>
        <v>0</v>
      </c>
      <c r="K128" s="37"/>
      <c r="L128" s="17"/>
      <c r="M128" s="17"/>
    </row>
    <row r="129" spans="1:13" ht="24.95" customHeight="1" x14ac:dyDescent="0.25">
      <c r="A129" s="9" t="s">
        <v>112</v>
      </c>
      <c r="B129" s="9" t="s">
        <v>168</v>
      </c>
      <c r="C129" s="52">
        <f t="shared" si="3"/>
        <v>4</v>
      </c>
      <c r="D129" s="9">
        <v>4</v>
      </c>
      <c r="E129" s="8" t="s">
        <v>174</v>
      </c>
      <c r="F129" s="53"/>
      <c r="G129" s="21"/>
      <c r="H129" s="47">
        <f t="shared" si="5"/>
        <v>0</v>
      </c>
      <c r="K129" s="37"/>
      <c r="L129" s="17"/>
      <c r="M129" s="17"/>
    </row>
    <row r="130" spans="1:13" ht="24.95" customHeight="1" x14ac:dyDescent="0.25">
      <c r="A130" s="9" t="s">
        <v>112</v>
      </c>
      <c r="B130" s="9" t="s">
        <v>132</v>
      </c>
      <c r="C130" s="52">
        <f t="shared" si="3"/>
        <v>2</v>
      </c>
      <c r="D130" s="9">
        <v>2</v>
      </c>
      <c r="E130" s="8" t="s">
        <v>175</v>
      </c>
      <c r="F130" s="53"/>
      <c r="G130" s="21"/>
      <c r="H130" s="47">
        <f t="shared" si="5"/>
        <v>0</v>
      </c>
      <c r="K130" s="37"/>
      <c r="L130" s="17"/>
      <c r="M130" s="17"/>
    </row>
    <row r="131" spans="1:13" ht="24.95" customHeight="1" x14ac:dyDescent="0.25">
      <c r="A131" s="9" t="s">
        <v>112</v>
      </c>
      <c r="B131" s="9" t="s">
        <v>132</v>
      </c>
      <c r="C131" s="52">
        <f t="shared" ref="C131:C194" si="6">D131</f>
        <v>2</v>
      </c>
      <c r="D131" s="9">
        <v>2</v>
      </c>
      <c r="E131" s="8" t="s">
        <v>176</v>
      </c>
      <c r="F131" s="53"/>
      <c r="G131" s="21"/>
      <c r="H131" s="47">
        <f t="shared" si="5"/>
        <v>0</v>
      </c>
      <c r="K131" s="37"/>
      <c r="L131" s="17"/>
      <c r="M131" s="17"/>
    </row>
    <row r="132" spans="1:13" ht="24.95" customHeight="1" x14ac:dyDescent="0.25">
      <c r="A132" s="9" t="s">
        <v>177</v>
      </c>
      <c r="B132" s="9" t="s">
        <v>178</v>
      </c>
      <c r="C132" s="52">
        <f t="shared" si="6"/>
        <v>0</v>
      </c>
      <c r="D132" s="9"/>
      <c r="E132" s="8" t="s">
        <v>179</v>
      </c>
      <c r="F132" s="53"/>
      <c r="G132" s="21"/>
      <c r="H132" s="47">
        <f t="shared" si="5"/>
        <v>0</v>
      </c>
      <c r="K132" s="37"/>
      <c r="L132" s="17"/>
      <c r="M132" s="17"/>
    </row>
    <row r="133" spans="1:13" ht="24.95" customHeight="1" x14ac:dyDescent="0.25">
      <c r="A133" s="9" t="s">
        <v>177</v>
      </c>
      <c r="B133" s="9" t="s">
        <v>178</v>
      </c>
      <c r="C133" s="52">
        <f t="shared" si="6"/>
        <v>0</v>
      </c>
      <c r="D133" s="9"/>
      <c r="E133" s="8" t="s">
        <v>180</v>
      </c>
      <c r="F133" s="53"/>
      <c r="G133" s="21"/>
      <c r="H133" s="47">
        <f t="shared" si="5"/>
        <v>0</v>
      </c>
      <c r="K133" s="37"/>
      <c r="L133" s="17"/>
      <c r="M133" s="17"/>
    </row>
    <row r="134" spans="1:13" ht="24.95" customHeight="1" x14ac:dyDescent="0.25">
      <c r="A134" s="9" t="s">
        <v>177</v>
      </c>
      <c r="B134" s="9" t="s">
        <v>178</v>
      </c>
      <c r="C134" s="52">
        <f t="shared" si="6"/>
        <v>0</v>
      </c>
      <c r="D134" s="9"/>
      <c r="E134" s="8" t="s">
        <v>181</v>
      </c>
      <c r="F134" s="53"/>
      <c r="G134" s="21"/>
      <c r="H134" s="47">
        <f t="shared" si="5"/>
        <v>0</v>
      </c>
      <c r="K134" s="37"/>
      <c r="L134" s="17"/>
      <c r="M134" s="17"/>
    </row>
    <row r="135" spans="1:13" ht="24.95" customHeight="1" x14ac:dyDescent="0.25">
      <c r="A135" s="9" t="s">
        <v>177</v>
      </c>
      <c r="B135" s="9" t="s">
        <v>178</v>
      </c>
      <c r="C135" s="52">
        <f t="shared" si="6"/>
        <v>0</v>
      </c>
      <c r="D135" s="9"/>
      <c r="E135" s="8" t="s">
        <v>182</v>
      </c>
      <c r="F135" s="53"/>
      <c r="G135" s="21"/>
      <c r="H135" s="47">
        <f t="shared" si="5"/>
        <v>0</v>
      </c>
      <c r="K135" s="37"/>
      <c r="L135" s="17"/>
      <c r="M135" s="17"/>
    </row>
    <row r="136" spans="1:13" ht="24.95" customHeight="1" x14ac:dyDescent="0.25">
      <c r="A136" s="9" t="s">
        <v>177</v>
      </c>
      <c r="B136" s="9" t="s">
        <v>183</v>
      </c>
      <c r="C136" s="52">
        <f t="shared" si="6"/>
        <v>0</v>
      </c>
      <c r="D136" s="9"/>
      <c r="E136" s="8" t="s">
        <v>184</v>
      </c>
      <c r="F136" s="53"/>
      <c r="G136" s="21"/>
      <c r="H136" s="47">
        <f t="shared" si="5"/>
        <v>0</v>
      </c>
      <c r="K136" s="37"/>
      <c r="L136" s="17"/>
      <c r="M136" s="17"/>
    </row>
    <row r="137" spans="1:13" ht="24.95" customHeight="1" x14ac:dyDescent="0.25">
      <c r="A137" s="9" t="s">
        <v>177</v>
      </c>
      <c r="B137" s="9" t="s">
        <v>183</v>
      </c>
      <c r="C137" s="52">
        <f t="shared" si="6"/>
        <v>0</v>
      </c>
      <c r="D137" s="9"/>
      <c r="E137" s="8" t="s">
        <v>185</v>
      </c>
      <c r="F137" s="53"/>
      <c r="G137" s="21"/>
      <c r="H137" s="47">
        <f t="shared" si="5"/>
        <v>0</v>
      </c>
      <c r="K137" s="37"/>
      <c r="L137" s="17"/>
      <c r="M137" s="17"/>
    </row>
    <row r="138" spans="1:13" ht="24.95" customHeight="1" x14ac:dyDescent="0.25">
      <c r="A138" s="9" t="s">
        <v>177</v>
      </c>
      <c r="B138" s="9" t="s">
        <v>183</v>
      </c>
      <c r="C138" s="52">
        <f t="shared" si="6"/>
        <v>0</v>
      </c>
      <c r="D138" s="9"/>
      <c r="E138" s="8" t="s">
        <v>186</v>
      </c>
      <c r="F138" s="53"/>
      <c r="G138" s="21"/>
      <c r="H138" s="47">
        <f t="shared" si="5"/>
        <v>0</v>
      </c>
      <c r="K138" s="37"/>
      <c r="L138" s="17"/>
      <c r="M138" s="17"/>
    </row>
    <row r="139" spans="1:13" ht="24.95" customHeight="1" x14ac:dyDescent="0.25">
      <c r="A139" s="9" t="s">
        <v>177</v>
      </c>
      <c r="B139" s="9" t="s">
        <v>183</v>
      </c>
      <c r="C139" s="52">
        <f t="shared" si="6"/>
        <v>0</v>
      </c>
      <c r="D139" s="9"/>
      <c r="E139" s="8" t="s">
        <v>187</v>
      </c>
      <c r="F139" s="53"/>
      <c r="G139" s="21"/>
      <c r="H139" s="47">
        <f t="shared" si="5"/>
        <v>0</v>
      </c>
      <c r="K139" s="37"/>
      <c r="L139" s="17"/>
      <c r="M139" s="17"/>
    </row>
    <row r="140" spans="1:13" ht="24.95" customHeight="1" x14ac:dyDescent="0.25">
      <c r="A140" s="9" t="s">
        <v>177</v>
      </c>
      <c r="B140" s="9" t="s">
        <v>188</v>
      </c>
      <c r="C140" s="52">
        <f t="shared" si="6"/>
        <v>0</v>
      </c>
      <c r="D140" s="9"/>
      <c r="E140" s="8" t="s">
        <v>189</v>
      </c>
      <c r="F140" s="53"/>
      <c r="G140" s="21"/>
      <c r="H140" s="47">
        <f t="shared" si="5"/>
        <v>0</v>
      </c>
      <c r="K140" s="37"/>
      <c r="L140" s="17"/>
      <c r="M140" s="17"/>
    </row>
    <row r="141" spans="1:13" ht="24.95" customHeight="1" x14ac:dyDescent="0.25">
      <c r="A141" s="9" t="s">
        <v>177</v>
      </c>
      <c r="B141" s="9" t="s">
        <v>188</v>
      </c>
      <c r="C141" s="52">
        <f t="shared" si="6"/>
        <v>0</v>
      </c>
      <c r="D141" s="9"/>
      <c r="E141" s="8" t="s">
        <v>190</v>
      </c>
      <c r="F141" s="53"/>
      <c r="G141" s="21"/>
      <c r="H141" s="47">
        <f t="shared" si="5"/>
        <v>0</v>
      </c>
      <c r="K141" s="37"/>
      <c r="L141" s="17"/>
      <c r="M141" s="17"/>
    </row>
    <row r="142" spans="1:13" ht="24.95" customHeight="1" x14ac:dyDescent="0.25">
      <c r="A142" s="9" t="s">
        <v>177</v>
      </c>
      <c r="B142" s="9" t="s">
        <v>188</v>
      </c>
      <c r="C142" s="52">
        <f t="shared" si="6"/>
        <v>0</v>
      </c>
      <c r="D142" s="9"/>
      <c r="E142" s="8" t="s">
        <v>191</v>
      </c>
      <c r="F142" s="53"/>
      <c r="G142" s="21"/>
      <c r="H142" s="47">
        <f t="shared" si="5"/>
        <v>0</v>
      </c>
      <c r="K142" s="37"/>
      <c r="L142" s="17"/>
      <c r="M142" s="17"/>
    </row>
    <row r="143" spans="1:13" ht="24.95" customHeight="1" x14ac:dyDescent="0.25">
      <c r="A143" s="9" t="s">
        <v>177</v>
      </c>
      <c r="B143" s="9" t="s">
        <v>188</v>
      </c>
      <c r="C143" s="52">
        <f t="shared" si="6"/>
        <v>0</v>
      </c>
      <c r="D143" s="9"/>
      <c r="E143" s="8" t="s">
        <v>192</v>
      </c>
      <c r="F143" s="53"/>
      <c r="G143" s="21"/>
      <c r="H143" s="47">
        <f t="shared" si="5"/>
        <v>0</v>
      </c>
      <c r="K143" s="37"/>
      <c r="L143" s="17"/>
      <c r="M143" s="17"/>
    </row>
    <row r="144" spans="1:13" ht="24.95" customHeight="1" x14ac:dyDescent="0.25">
      <c r="A144" s="9" t="s">
        <v>177</v>
      </c>
      <c r="B144" s="9" t="s">
        <v>188</v>
      </c>
      <c r="C144" s="52">
        <f t="shared" si="6"/>
        <v>0</v>
      </c>
      <c r="D144" s="9"/>
      <c r="E144" s="8" t="s">
        <v>193</v>
      </c>
      <c r="F144" s="53"/>
      <c r="G144" s="21"/>
      <c r="H144" s="47">
        <f t="shared" si="5"/>
        <v>0</v>
      </c>
      <c r="K144" s="37"/>
      <c r="L144" s="17"/>
      <c r="M144" s="17"/>
    </row>
    <row r="145" spans="1:13" ht="24.95" customHeight="1" x14ac:dyDescent="0.25">
      <c r="A145" s="9" t="s">
        <v>177</v>
      </c>
      <c r="B145" s="9" t="s">
        <v>188</v>
      </c>
      <c r="C145" s="52">
        <f t="shared" si="6"/>
        <v>0</v>
      </c>
      <c r="D145" s="9"/>
      <c r="E145" s="8" t="s">
        <v>194</v>
      </c>
      <c r="F145" s="53"/>
      <c r="G145" s="21"/>
      <c r="H145" s="47">
        <f t="shared" si="5"/>
        <v>0</v>
      </c>
      <c r="K145" s="37"/>
      <c r="L145" s="17"/>
      <c r="M145" s="17"/>
    </row>
    <row r="146" spans="1:13" ht="24.95" customHeight="1" x14ac:dyDescent="0.25">
      <c r="A146" s="9" t="s">
        <v>177</v>
      </c>
      <c r="B146" s="9" t="s">
        <v>195</v>
      </c>
      <c r="C146" s="52">
        <f t="shared" si="6"/>
        <v>0</v>
      </c>
      <c r="D146" s="9"/>
      <c r="E146" s="8" t="s">
        <v>196</v>
      </c>
      <c r="F146" s="53"/>
      <c r="G146" s="21"/>
      <c r="H146" s="47">
        <f t="shared" si="5"/>
        <v>0</v>
      </c>
      <c r="K146" s="37"/>
      <c r="L146" s="17"/>
      <c r="M146" s="17"/>
    </row>
    <row r="147" spans="1:13" ht="24.95" customHeight="1" x14ac:dyDescent="0.25">
      <c r="A147" s="9" t="s">
        <v>177</v>
      </c>
      <c r="B147" s="8" t="s">
        <v>195</v>
      </c>
      <c r="C147" s="52">
        <f t="shared" si="6"/>
        <v>0</v>
      </c>
      <c r="D147" s="9"/>
      <c r="E147" s="8" t="s">
        <v>197</v>
      </c>
      <c r="F147" s="53"/>
      <c r="G147" s="21"/>
      <c r="H147" s="47">
        <f t="shared" si="5"/>
        <v>0</v>
      </c>
      <c r="K147" s="37"/>
      <c r="L147" s="17"/>
      <c r="M147" s="17"/>
    </row>
    <row r="148" spans="1:13" ht="24.95" customHeight="1" x14ac:dyDescent="0.25">
      <c r="A148" s="9" t="s">
        <v>177</v>
      </c>
      <c r="B148" s="9" t="s">
        <v>195</v>
      </c>
      <c r="C148" s="52">
        <f t="shared" si="6"/>
        <v>0</v>
      </c>
      <c r="D148" s="9"/>
      <c r="E148" s="8" t="s">
        <v>198</v>
      </c>
      <c r="F148" s="53"/>
      <c r="G148" s="21"/>
      <c r="H148" s="47">
        <f t="shared" si="5"/>
        <v>0</v>
      </c>
      <c r="K148" s="37"/>
      <c r="L148" s="17"/>
      <c r="M148" s="17"/>
    </row>
    <row r="149" spans="1:13" ht="24.95" customHeight="1" x14ac:dyDescent="0.25">
      <c r="A149" s="9" t="s">
        <v>177</v>
      </c>
      <c r="B149" s="9" t="s">
        <v>195</v>
      </c>
      <c r="C149" s="52">
        <f t="shared" si="6"/>
        <v>0</v>
      </c>
      <c r="D149" s="9"/>
      <c r="E149" s="8" t="s">
        <v>199</v>
      </c>
      <c r="F149" s="53"/>
      <c r="G149" s="21"/>
      <c r="H149" s="47">
        <f t="shared" ref="H149:H157" si="7">F149*G149</f>
        <v>0</v>
      </c>
      <c r="K149" s="37"/>
      <c r="L149" s="17"/>
      <c r="M149" s="17"/>
    </row>
    <row r="150" spans="1:13" ht="24.95" customHeight="1" x14ac:dyDescent="0.25">
      <c r="A150" s="9" t="s">
        <v>177</v>
      </c>
      <c r="B150" s="9" t="s">
        <v>195</v>
      </c>
      <c r="C150" s="52">
        <f t="shared" si="6"/>
        <v>0</v>
      </c>
      <c r="D150" s="9"/>
      <c r="E150" s="8" t="s">
        <v>200</v>
      </c>
      <c r="F150" s="53"/>
      <c r="G150" s="21"/>
      <c r="H150" s="47">
        <f t="shared" si="7"/>
        <v>0</v>
      </c>
      <c r="K150" s="37"/>
      <c r="L150" s="17"/>
      <c r="M150" s="17"/>
    </row>
    <row r="151" spans="1:13" ht="24.95" customHeight="1" x14ac:dyDescent="0.25">
      <c r="A151" s="9" t="s">
        <v>177</v>
      </c>
      <c r="B151" s="9" t="s">
        <v>195</v>
      </c>
      <c r="C151" s="52">
        <f t="shared" si="6"/>
        <v>0</v>
      </c>
      <c r="D151" s="9"/>
      <c r="E151" s="8" t="s">
        <v>201</v>
      </c>
      <c r="F151" s="53"/>
      <c r="G151" s="21"/>
      <c r="H151" s="47">
        <f t="shared" si="7"/>
        <v>0</v>
      </c>
      <c r="K151" s="37"/>
      <c r="L151" s="17"/>
      <c r="M151" s="17"/>
    </row>
    <row r="152" spans="1:13" ht="24.95" customHeight="1" x14ac:dyDescent="0.25">
      <c r="A152" s="9" t="s">
        <v>177</v>
      </c>
      <c r="B152" s="9" t="s">
        <v>195</v>
      </c>
      <c r="C152" s="52">
        <f t="shared" si="6"/>
        <v>0</v>
      </c>
      <c r="D152" s="9"/>
      <c r="E152" s="8" t="s">
        <v>202</v>
      </c>
      <c r="F152" s="53"/>
      <c r="G152" s="21"/>
      <c r="H152" s="47">
        <f t="shared" si="7"/>
        <v>0</v>
      </c>
      <c r="K152" s="37"/>
      <c r="L152" s="17"/>
      <c r="M152" s="17"/>
    </row>
    <row r="153" spans="1:13" ht="24.95" customHeight="1" x14ac:dyDescent="0.25">
      <c r="A153" s="9" t="s">
        <v>177</v>
      </c>
      <c r="B153" s="9" t="s">
        <v>195</v>
      </c>
      <c r="C153" s="52">
        <f t="shared" si="6"/>
        <v>0</v>
      </c>
      <c r="D153" s="9"/>
      <c r="E153" s="8" t="s">
        <v>203</v>
      </c>
      <c r="F153" s="53"/>
      <c r="G153" s="21"/>
      <c r="H153" s="47">
        <f t="shared" si="7"/>
        <v>0</v>
      </c>
      <c r="K153" s="37"/>
      <c r="L153" s="17"/>
      <c r="M153" s="17"/>
    </row>
    <row r="154" spans="1:13" ht="24.95" customHeight="1" x14ac:dyDescent="0.25">
      <c r="A154" s="9" t="s">
        <v>177</v>
      </c>
      <c r="B154" s="9" t="s">
        <v>195</v>
      </c>
      <c r="C154" s="52">
        <f t="shared" si="6"/>
        <v>0</v>
      </c>
      <c r="D154" s="9"/>
      <c r="E154" s="8" t="s">
        <v>204</v>
      </c>
      <c r="F154" s="53"/>
      <c r="G154" s="21"/>
      <c r="H154" s="47">
        <f t="shared" si="7"/>
        <v>0</v>
      </c>
      <c r="K154" s="37"/>
      <c r="L154" s="17"/>
      <c r="M154" s="17"/>
    </row>
    <row r="155" spans="1:13" ht="24.95" customHeight="1" x14ac:dyDescent="0.25">
      <c r="A155" s="9" t="s">
        <v>177</v>
      </c>
      <c r="B155" s="9" t="s">
        <v>205</v>
      </c>
      <c r="C155" s="52">
        <f t="shared" si="6"/>
        <v>0</v>
      </c>
      <c r="D155" s="9"/>
      <c r="E155" s="8" t="s">
        <v>206</v>
      </c>
      <c r="F155" s="53"/>
      <c r="G155" s="21"/>
      <c r="H155" s="47">
        <f t="shared" si="7"/>
        <v>0</v>
      </c>
      <c r="K155" s="37"/>
      <c r="L155" s="17"/>
      <c r="M155" s="17"/>
    </row>
    <row r="156" spans="1:13" ht="24.95" customHeight="1" x14ac:dyDescent="0.25">
      <c r="A156" s="9" t="s">
        <v>177</v>
      </c>
      <c r="B156" s="9" t="s">
        <v>205</v>
      </c>
      <c r="C156" s="52">
        <f t="shared" si="6"/>
        <v>0</v>
      </c>
      <c r="D156" s="9"/>
      <c r="E156" s="8" t="s">
        <v>207</v>
      </c>
      <c r="F156" s="53"/>
      <c r="G156" s="21"/>
      <c r="H156" s="47">
        <f t="shared" si="7"/>
        <v>0</v>
      </c>
      <c r="K156" s="37"/>
      <c r="L156" s="17"/>
      <c r="M156" s="17"/>
    </row>
    <row r="157" spans="1:13" ht="24.95" customHeight="1" x14ac:dyDescent="0.25">
      <c r="A157" s="9" t="s">
        <v>177</v>
      </c>
      <c r="B157" s="9" t="s">
        <v>205</v>
      </c>
      <c r="C157" s="52">
        <f t="shared" si="6"/>
        <v>0</v>
      </c>
      <c r="D157" s="9"/>
      <c r="E157" s="8" t="s">
        <v>208</v>
      </c>
      <c r="F157" s="53"/>
      <c r="G157" s="21"/>
      <c r="H157" s="47">
        <f t="shared" si="7"/>
        <v>0</v>
      </c>
      <c r="K157" s="37"/>
      <c r="L157" s="17"/>
      <c r="M157" s="17"/>
    </row>
    <row r="158" spans="1:13" ht="24.95" customHeight="1" x14ac:dyDescent="0.25">
      <c r="A158" s="9" t="s">
        <v>177</v>
      </c>
      <c r="B158" s="9" t="s">
        <v>209</v>
      </c>
      <c r="C158" s="52">
        <f t="shared" si="6"/>
        <v>0</v>
      </c>
      <c r="D158" s="9"/>
      <c r="E158" s="8" t="s">
        <v>210</v>
      </c>
      <c r="F158" s="53"/>
      <c r="G158" s="21"/>
      <c r="H158" s="47">
        <f>F158*G158</f>
        <v>0</v>
      </c>
      <c r="K158" s="37"/>
      <c r="L158" s="17"/>
      <c r="M158" s="17"/>
    </row>
    <row r="159" spans="1:13" ht="24.95" customHeight="1" x14ac:dyDescent="0.25">
      <c r="A159" s="9" t="s">
        <v>177</v>
      </c>
      <c r="B159" s="9" t="s">
        <v>211</v>
      </c>
      <c r="C159" s="52">
        <f t="shared" si="6"/>
        <v>0</v>
      </c>
      <c r="D159" s="9"/>
      <c r="E159" s="8" t="s">
        <v>212</v>
      </c>
      <c r="F159" s="53"/>
      <c r="G159" s="21"/>
      <c r="H159" s="47">
        <f t="shared" ref="H159:H174" si="8">F159*G159</f>
        <v>0</v>
      </c>
      <c r="K159" s="37"/>
      <c r="L159" s="17"/>
      <c r="M159" s="17"/>
    </row>
    <row r="160" spans="1:13" ht="24.95" customHeight="1" x14ac:dyDescent="0.25">
      <c r="A160" s="9" t="s">
        <v>177</v>
      </c>
      <c r="B160" s="9" t="s">
        <v>211</v>
      </c>
      <c r="C160" s="52">
        <f t="shared" si="6"/>
        <v>0</v>
      </c>
      <c r="D160" s="9"/>
      <c r="E160" s="8" t="s">
        <v>213</v>
      </c>
      <c r="F160" s="53"/>
      <c r="G160" s="21"/>
      <c r="H160" s="47">
        <f t="shared" si="8"/>
        <v>0</v>
      </c>
      <c r="K160" s="37"/>
      <c r="L160" s="17"/>
      <c r="M160" s="17"/>
    </row>
    <row r="161" spans="1:13" ht="24.95" customHeight="1" x14ac:dyDescent="0.25">
      <c r="A161" s="9" t="s">
        <v>177</v>
      </c>
      <c r="B161" s="9" t="s">
        <v>211</v>
      </c>
      <c r="C161" s="52">
        <f t="shared" si="6"/>
        <v>0</v>
      </c>
      <c r="D161" s="9"/>
      <c r="E161" s="8" t="s">
        <v>214</v>
      </c>
      <c r="F161" s="53"/>
      <c r="G161" s="21"/>
      <c r="H161" s="47">
        <f t="shared" si="8"/>
        <v>0</v>
      </c>
      <c r="K161" s="37"/>
      <c r="L161" s="17"/>
      <c r="M161" s="17"/>
    </row>
    <row r="162" spans="1:13" ht="24.95" customHeight="1" x14ac:dyDescent="0.25">
      <c r="A162" s="9" t="s">
        <v>177</v>
      </c>
      <c r="B162" s="9" t="s">
        <v>211</v>
      </c>
      <c r="C162" s="52">
        <f t="shared" si="6"/>
        <v>0</v>
      </c>
      <c r="D162" s="9"/>
      <c r="E162" s="8" t="s">
        <v>215</v>
      </c>
      <c r="F162" s="53"/>
      <c r="G162" s="21"/>
      <c r="H162" s="47">
        <f t="shared" si="8"/>
        <v>0</v>
      </c>
      <c r="K162" s="37"/>
      <c r="L162" s="17"/>
      <c r="M162" s="17"/>
    </row>
    <row r="163" spans="1:13" ht="24.95" customHeight="1" x14ac:dyDescent="0.25">
      <c r="A163" s="9" t="s">
        <v>177</v>
      </c>
      <c r="B163" s="9" t="s">
        <v>211</v>
      </c>
      <c r="C163" s="52">
        <f t="shared" si="6"/>
        <v>0</v>
      </c>
      <c r="D163" s="9"/>
      <c r="E163" s="8" t="s">
        <v>216</v>
      </c>
      <c r="F163" s="53"/>
      <c r="G163" s="21"/>
      <c r="H163" s="47">
        <f t="shared" si="8"/>
        <v>0</v>
      </c>
      <c r="K163" s="37"/>
      <c r="L163" s="17"/>
      <c r="M163" s="17"/>
    </row>
    <row r="164" spans="1:13" ht="24.95" customHeight="1" x14ac:dyDescent="0.25">
      <c r="A164" s="9" t="s">
        <v>177</v>
      </c>
      <c r="B164" s="9" t="s">
        <v>211</v>
      </c>
      <c r="C164" s="52">
        <f t="shared" si="6"/>
        <v>0</v>
      </c>
      <c r="D164" s="9"/>
      <c r="E164" s="8" t="s">
        <v>217</v>
      </c>
      <c r="F164" s="53"/>
      <c r="G164" s="21"/>
      <c r="H164" s="47">
        <f t="shared" si="8"/>
        <v>0</v>
      </c>
      <c r="K164" s="37"/>
      <c r="L164" s="17"/>
      <c r="M164" s="17"/>
    </row>
    <row r="165" spans="1:13" ht="24.95" customHeight="1" x14ac:dyDescent="0.25">
      <c r="A165" s="9" t="s">
        <v>177</v>
      </c>
      <c r="B165" s="9" t="s">
        <v>211</v>
      </c>
      <c r="C165" s="52">
        <f t="shared" si="6"/>
        <v>0</v>
      </c>
      <c r="D165" s="9"/>
      <c r="E165" s="8" t="s">
        <v>218</v>
      </c>
      <c r="F165" s="53"/>
      <c r="G165" s="21"/>
      <c r="H165" s="47">
        <f t="shared" si="8"/>
        <v>0</v>
      </c>
      <c r="K165" s="37"/>
      <c r="L165" s="17"/>
      <c r="M165" s="17"/>
    </row>
    <row r="166" spans="1:13" ht="24.95" customHeight="1" x14ac:dyDescent="0.25">
      <c r="A166" s="9" t="s">
        <v>177</v>
      </c>
      <c r="B166" s="9" t="s">
        <v>211</v>
      </c>
      <c r="C166" s="52">
        <f t="shared" si="6"/>
        <v>0</v>
      </c>
      <c r="D166" s="9"/>
      <c r="E166" s="8" t="s">
        <v>219</v>
      </c>
      <c r="F166" s="53"/>
      <c r="G166" s="21"/>
      <c r="H166" s="47">
        <f t="shared" si="8"/>
        <v>0</v>
      </c>
      <c r="K166" s="37"/>
      <c r="L166" s="17"/>
      <c r="M166" s="17"/>
    </row>
    <row r="167" spans="1:13" ht="24.95" customHeight="1" x14ac:dyDescent="0.25">
      <c r="A167" s="9" t="s">
        <v>177</v>
      </c>
      <c r="B167" s="9" t="s">
        <v>220</v>
      </c>
      <c r="C167" s="52">
        <f t="shared" si="6"/>
        <v>0</v>
      </c>
      <c r="D167" s="9"/>
      <c r="E167" s="8" t="s">
        <v>221</v>
      </c>
      <c r="F167" s="53"/>
      <c r="G167" s="21"/>
      <c r="H167" s="47">
        <f t="shared" si="8"/>
        <v>0</v>
      </c>
      <c r="K167" s="37"/>
      <c r="L167" s="17"/>
      <c r="M167" s="17"/>
    </row>
    <row r="168" spans="1:13" ht="24.95" customHeight="1" x14ac:dyDescent="0.25">
      <c r="A168" s="9" t="s">
        <v>177</v>
      </c>
      <c r="B168" s="9" t="s">
        <v>220</v>
      </c>
      <c r="C168" s="52">
        <f t="shared" si="6"/>
        <v>0</v>
      </c>
      <c r="D168" s="9"/>
      <c r="E168" s="8" t="s">
        <v>222</v>
      </c>
      <c r="F168" s="53"/>
      <c r="G168" s="21"/>
      <c r="H168" s="47">
        <f t="shared" si="8"/>
        <v>0</v>
      </c>
      <c r="K168" s="37"/>
      <c r="L168" s="17"/>
      <c r="M168" s="17"/>
    </row>
    <row r="169" spans="1:13" ht="24.95" customHeight="1" x14ac:dyDescent="0.25">
      <c r="A169" s="9" t="s">
        <v>177</v>
      </c>
      <c r="B169" s="9" t="s">
        <v>220</v>
      </c>
      <c r="C169" s="52">
        <f t="shared" si="6"/>
        <v>0</v>
      </c>
      <c r="D169" s="9"/>
      <c r="E169" s="8" t="s">
        <v>219</v>
      </c>
      <c r="F169" s="53"/>
      <c r="G169" s="21"/>
      <c r="H169" s="47">
        <f t="shared" si="8"/>
        <v>0</v>
      </c>
      <c r="K169" s="37"/>
      <c r="L169" s="17"/>
      <c r="M169" s="17"/>
    </row>
    <row r="170" spans="1:13" ht="24.95" customHeight="1" x14ac:dyDescent="0.25">
      <c r="A170" s="9" t="s">
        <v>177</v>
      </c>
      <c r="B170" s="9" t="s">
        <v>220</v>
      </c>
      <c r="C170" s="52">
        <f t="shared" si="6"/>
        <v>0</v>
      </c>
      <c r="D170" s="9"/>
      <c r="E170" s="8" t="s">
        <v>223</v>
      </c>
      <c r="F170" s="53"/>
      <c r="G170" s="21"/>
      <c r="H170" s="47">
        <f t="shared" si="8"/>
        <v>0</v>
      </c>
      <c r="K170" s="37"/>
      <c r="L170" s="17"/>
      <c r="M170" s="17"/>
    </row>
    <row r="171" spans="1:13" ht="24.95" customHeight="1" x14ac:dyDescent="0.25">
      <c r="A171" s="9" t="s">
        <v>177</v>
      </c>
      <c r="B171" s="9" t="s">
        <v>220</v>
      </c>
      <c r="C171" s="52">
        <f t="shared" si="6"/>
        <v>0</v>
      </c>
      <c r="D171" s="9"/>
      <c r="E171" s="8" t="s">
        <v>224</v>
      </c>
      <c r="F171" s="53"/>
      <c r="G171" s="21"/>
      <c r="H171" s="47">
        <f t="shared" si="8"/>
        <v>0</v>
      </c>
      <c r="K171" s="37"/>
      <c r="L171" s="17"/>
      <c r="M171" s="17"/>
    </row>
    <row r="172" spans="1:13" ht="24.95" customHeight="1" x14ac:dyDescent="0.25">
      <c r="A172" s="9" t="s">
        <v>177</v>
      </c>
      <c r="B172" s="9" t="s">
        <v>220</v>
      </c>
      <c r="C172" s="52">
        <f t="shared" si="6"/>
        <v>0</v>
      </c>
      <c r="D172" s="9"/>
      <c r="E172" s="8" t="s">
        <v>225</v>
      </c>
      <c r="F172" s="53"/>
      <c r="G172" s="21"/>
      <c r="H172" s="47">
        <f t="shared" si="8"/>
        <v>0</v>
      </c>
      <c r="K172" s="37"/>
      <c r="L172" s="17"/>
      <c r="M172" s="17"/>
    </row>
    <row r="173" spans="1:13" ht="24.95" customHeight="1" x14ac:dyDescent="0.25">
      <c r="A173" s="9" t="s">
        <v>177</v>
      </c>
      <c r="B173" s="9" t="s">
        <v>220</v>
      </c>
      <c r="C173" s="52">
        <f t="shared" si="6"/>
        <v>0</v>
      </c>
      <c r="D173" s="9"/>
      <c r="E173" s="8" t="s">
        <v>226</v>
      </c>
      <c r="F173" s="53"/>
      <c r="G173" s="21"/>
      <c r="H173" s="47">
        <f t="shared" si="8"/>
        <v>0</v>
      </c>
      <c r="K173" s="37"/>
      <c r="L173" s="17"/>
      <c r="M173" s="17"/>
    </row>
    <row r="174" spans="1:13" ht="24.95" customHeight="1" x14ac:dyDescent="0.25">
      <c r="A174" s="9" t="s">
        <v>227</v>
      </c>
      <c r="B174" s="9" t="s">
        <v>228</v>
      </c>
      <c r="C174" s="52">
        <f t="shared" si="6"/>
        <v>0</v>
      </c>
      <c r="D174" s="9"/>
      <c r="E174" s="8" t="s">
        <v>229</v>
      </c>
      <c r="F174" s="53"/>
      <c r="G174" s="21"/>
      <c r="H174" s="48">
        <f t="shared" si="8"/>
        <v>0</v>
      </c>
      <c r="K174" s="37"/>
      <c r="L174" s="17"/>
      <c r="M174" s="17"/>
    </row>
    <row r="175" spans="1:13" ht="24.95" customHeight="1" x14ac:dyDescent="0.25">
      <c r="A175" s="9" t="s">
        <v>227</v>
      </c>
      <c r="B175" s="9" t="s">
        <v>228</v>
      </c>
      <c r="C175" s="52">
        <f t="shared" si="6"/>
        <v>0</v>
      </c>
      <c r="D175" s="9"/>
      <c r="E175" s="8" t="s">
        <v>230</v>
      </c>
      <c r="F175" s="53"/>
      <c r="G175" s="21"/>
      <c r="H175" s="48">
        <f t="shared" ref="H175:H195" si="9">F175*G175</f>
        <v>0</v>
      </c>
      <c r="K175" s="37"/>
      <c r="L175" s="17"/>
      <c r="M175" s="17"/>
    </row>
    <row r="176" spans="1:13" ht="24.95" customHeight="1" x14ac:dyDescent="0.25">
      <c r="A176" s="9" t="s">
        <v>227</v>
      </c>
      <c r="B176" s="9" t="s">
        <v>231</v>
      </c>
      <c r="C176" s="52">
        <f t="shared" si="6"/>
        <v>0</v>
      </c>
      <c r="D176" s="9"/>
      <c r="E176" s="8" t="s">
        <v>232</v>
      </c>
      <c r="F176" s="53"/>
      <c r="G176" s="21"/>
      <c r="H176" s="48">
        <f t="shared" si="9"/>
        <v>0</v>
      </c>
      <c r="K176" s="37"/>
      <c r="L176" s="17"/>
      <c r="M176" s="17"/>
    </row>
    <row r="177" spans="1:13" ht="24.95" customHeight="1" x14ac:dyDescent="0.25">
      <c r="A177" s="9" t="s">
        <v>227</v>
      </c>
      <c r="B177" s="9" t="s">
        <v>231</v>
      </c>
      <c r="C177" s="52">
        <f t="shared" si="6"/>
        <v>0</v>
      </c>
      <c r="D177" s="9"/>
      <c r="E177" s="8" t="s">
        <v>233</v>
      </c>
      <c r="F177" s="53"/>
      <c r="G177" s="21"/>
      <c r="H177" s="48">
        <f t="shared" si="9"/>
        <v>0</v>
      </c>
      <c r="K177" s="37"/>
      <c r="L177" s="17"/>
      <c r="M177" s="17"/>
    </row>
    <row r="178" spans="1:13" ht="24.95" customHeight="1" x14ac:dyDescent="0.25">
      <c r="A178" s="9" t="s">
        <v>227</v>
      </c>
      <c r="B178" s="9" t="s">
        <v>234</v>
      </c>
      <c r="C178" s="52">
        <f t="shared" si="6"/>
        <v>0</v>
      </c>
      <c r="D178" s="9"/>
      <c r="E178" s="8" t="s">
        <v>235</v>
      </c>
      <c r="F178" s="53"/>
      <c r="G178" s="21"/>
      <c r="H178" s="48">
        <f t="shared" si="9"/>
        <v>0</v>
      </c>
      <c r="K178" s="37"/>
      <c r="L178" s="17"/>
      <c r="M178" s="17"/>
    </row>
    <row r="179" spans="1:13" ht="24.95" customHeight="1" x14ac:dyDescent="0.25">
      <c r="A179" s="9" t="s">
        <v>227</v>
      </c>
      <c r="B179" s="9" t="s">
        <v>234</v>
      </c>
      <c r="C179" s="52">
        <f t="shared" si="6"/>
        <v>0</v>
      </c>
      <c r="D179" s="9"/>
      <c r="E179" s="8" t="s">
        <v>236</v>
      </c>
      <c r="F179" s="53"/>
      <c r="G179" s="21"/>
      <c r="H179" s="48">
        <f t="shared" si="9"/>
        <v>0</v>
      </c>
      <c r="K179" s="37"/>
      <c r="L179" s="17"/>
      <c r="M179" s="17"/>
    </row>
    <row r="180" spans="1:13" ht="24.95" customHeight="1" x14ac:dyDescent="0.25">
      <c r="A180" s="9" t="s">
        <v>227</v>
      </c>
      <c r="B180" s="9" t="s">
        <v>234</v>
      </c>
      <c r="C180" s="52">
        <f t="shared" si="6"/>
        <v>0</v>
      </c>
      <c r="D180" s="9"/>
      <c r="E180" s="8" t="s">
        <v>237</v>
      </c>
      <c r="F180" s="53"/>
      <c r="G180" s="21"/>
      <c r="H180" s="48">
        <f t="shared" si="9"/>
        <v>0</v>
      </c>
      <c r="K180" s="37"/>
      <c r="L180" s="17"/>
      <c r="M180" s="17"/>
    </row>
    <row r="181" spans="1:13" ht="24.95" customHeight="1" x14ac:dyDescent="0.25">
      <c r="A181" s="9" t="s">
        <v>227</v>
      </c>
      <c r="B181" s="9" t="s">
        <v>234</v>
      </c>
      <c r="C181" s="52">
        <f t="shared" si="6"/>
        <v>0</v>
      </c>
      <c r="D181" s="9"/>
      <c r="E181" s="8" t="s">
        <v>238</v>
      </c>
      <c r="F181" s="53"/>
      <c r="G181" s="21"/>
      <c r="H181" s="48">
        <f t="shared" si="9"/>
        <v>0</v>
      </c>
      <c r="K181" s="37"/>
      <c r="L181" s="17"/>
      <c r="M181" s="17"/>
    </row>
    <row r="182" spans="1:13" ht="24.95" customHeight="1" x14ac:dyDescent="0.25">
      <c r="A182" s="9" t="s">
        <v>227</v>
      </c>
      <c r="B182" s="9" t="s">
        <v>234</v>
      </c>
      <c r="C182" s="52">
        <f t="shared" si="6"/>
        <v>0</v>
      </c>
      <c r="D182" s="9"/>
      <c r="E182" s="8" t="s">
        <v>239</v>
      </c>
      <c r="F182" s="53"/>
      <c r="G182" s="21"/>
      <c r="H182" s="48">
        <f t="shared" si="9"/>
        <v>0</v>
      </c>
      <c r="K182" s="37"/>
      <c r="L182" s="17"/>
      <c r="M182" s="17"/>
    </row>
    <row r="183" spans="1:13" ht="24.95" customHeight="1" x14ac:dyDescent="0.25">
      <c r="A183" s="9" t="s">
        <v>227</v>
      </c>
      <c r="B183" s="9" t="s">
        <v>234</v>
      </c>
      <c r="C183" s="52">
        <f t="shared" si="6"/>
        <v>0</v>
      </c>
      <c r="D183" s="9"/>
      <c r="E183" s="8" t="s">
        <v>240</v>
      </c>
      <c r="F183" s="53"/>
      <c r="G183" s="21"/>
      <c r="H183" s="48">
        <f t="shared" si="9"/>
        <v>0</v>
      </c>
      <c r="K183" s="37"/>
      <c r="L183" s="17"/>
      <c r="M183" s="17"/>
    </row>
    <row r="184" spans="1:13" ht="24.95" customHeight="1" x14ac:dyDescent="0.25">
      <c r="A184" s="9" t="s">
        <v>227</v>
      </c>
      <c r="B184" s="9" t="s">
        <v>234</v>
      </c>
      <c r="C184" s="52">
        <f t="shared" si="6"/>
        <v>0</v>
      </c>
      <c r="D184" s="9"/>
      <c r="E184" s="8" t="s">
        <v>241</v>
      </c>
      <c r="F184" s="53"/>
      <c r="G184" s="21"/>
      <c r="H184" s="48">
        <f t="shared" si="9"/>
        <v>0</v>
      </c>
      <c r="K184" s="37"/>
      <c r="L184" s="17"/>
      <c r="M184" s="17"/>
    </row>
    <row r="185" spans="1:13" ht="24.95" customHeight="1" x14ac:dyDescent="0.25">
      <c r="A185" s="9" t="s">
        <v>227</v>
      </c>
      <c r="B185" s="9" t="s">
        <v>242</v>
      </c>
      <c r="C185" s="52">
        <f t="shared" si="6"/>
        <v>0</v>
      </c>
      <c r="D185" s="9"/>
      <c r="E185" s="8" t="s">
        <v>243</v>
      </c>
      <c r="F185" s="53"/>
      <c r="G185" s="21"/>
      <c r="H185" s="48">
        <f t="shared" si="9"/>
        <v>0</v>
      </c>
      <c r="K185" s="37"/>
      <c r="L185" s="17"/>
      <c r="M185" s="17"/>
    </row>
    <row r="186" spans="1:13" ht="24.95" customHeight="1" x14ac:dyDescent="0.25">
      <c r="A186" s="9" t="s">
        <v>227</v>
      </c>
      <c r="B186" s="9" t="s">
        <v>244</v>
      </c>
      <c r="C186" s="52">
        <f t="shared" si="6"/>
        <v>0</v>
      </c>
      <c r="D186" s="9"/>
      <c r="E186" s="8" t="s">
        <v>245</v>
      </c>
      <c r="F186" s="53"/>
      <c r="G186" s="21"/>
      <c r="H186" s="48">
        <f t="shared" si="9"/>
        <v>0</v>
      </c>
      <c r="K186" s="37"/>
      <c r="L186" s="17"/>
      <c r="M186" s="17"/>
    </row>
    <row r="187" spans="1:13" ht="24.95" customHeight="1" x14ac:dyDescent="0.25">
      <c r="A187" s="9" t="s">
        <v>227</v>
      </c>
      <c r="B187" s="9" t="s">
        <v>244</v>
      </c>
      <c r="C187" s="52">
        <f t="shared" si="6"/>
        <v>0</v>
      </c>
      <c r="D187" s="9"/>
      <c r="E187" s="8" t="s">
        <v>246</v>
      </c>
      <c r="F187" s="53"/>
      <c r="G187" s="21"/>
      <c r="H187" s="48">
        <f t="shared" si="9"/>
        <v>0</v>
      </c>
      <c r="K187" s="37"/>
      <c r="L187" s="17"/>
      <c r="M187" s="17"/>
    </row>
    <row r="188" spans="1:13" ht="24.95" customHeight="1" x14ac:dyDescent="0.25">
      <c r="A188" s="9" t="s">
        <v>227</v>
      </c>
      <c r="B188" s="9" t="s">
        <v>244</v>
      </c>
      <c r="C188" s="52">
        <f t="shared" si="6"/>
        <v>0</v>
      </c>
      <c r="D188" s="9"/>
      <c r="E188" s="8" t="s">
        <v>247</v>
      </c>
      <c r="F188" s="53"/>
      <c r="G188" s="21"/>
      <c r="H188" s="48">
        <f t="shared" si="9"/>
        <v>0</v>
      </c>
      <c r="K188" s="37"/>
      <c r="L188" s="17"/>
      <c r="M188" s="17"/>
    </row>
    <row r="189" spans="1:13" ht="24.95" customHeight="1" x14ac:dyDescent="0.25">
      <c r="A189" s="9" t="s">
        <v>227</v>
      </c>
      <c r="B189" s="9" t="s">
        <v>244</v>
      </c>
      <c r="C189" s="52">
        <f t="shared" si="6"/>
        <v>0</v>
      </c>
      <c r="D189" s="9"/>
      <c r="E189" s="8" t="s">
        <v>248</v>
      </c>
      <c r="F189" s="53"/>
      <c r="G189" s="21"/>
      <c r="H189" s="48">
        <f t="shared" si="9"/>
        <v>0</v>
      </c>
      <c r="K189" s="37"/>
      <c r="L189" s="17"/>
      <c r="M189" s="17"/>
    </row>
    <row r="190" spans="1:13" ht="24.95" customHeight="1" x14ac:dyDescent="0.25">
      <c r="A190" s="9" t="s">
        <v>227</v>
      </c>
      <c r="B190" s="9" t="s">
        <v>244</v>
      </c>
      <c r="C190" s="52">
        <f t="shared" si="6"/>
        <v>0</v>
      </c>
      <c r="D190" s="9"/>
      <c r="E190" s="8" t="s">
        <v>249</v>
      </c>
      <c r="F190" s="53"/>
      <c r="G190" s="21"/>
      <c r="H190" s="48">
        <f t="shared" si="9"/>
        <v>0</v>
      </c>
      <c r="K190" s="37"/>
      <c r="L190" s="17"/>
      <c r="M190" s="17"/>
    </row>
    <row r="191" spans="1:13" ht="24.95" customHeight="1" x14ac:dyDescent="0.25">
      <c r="A191" s="9" t="s">
        <v>227</v>
      </c>
      <c r="B191" s="9" t="s">
        <v>244</v>
      </c>
      <c r="C191" s="52">
        <f t="shared" si="6"/>
        <v>0</v>
      </c>
      <c r="D191" s="9"/>
      <c r="E191" s="8" t="s">
        <v>250</v>
      </c>
      <c r="F191" s="53"/>
      <c r="G191" s="21"/>
      <c r="H191" s="48">
        <f t="shared" si="9"/>
        <v>0</v>
      </c>
      <c r="K191" s="37"/>
      <c r="L191" s="17"/>
      <c r="M191" s="17"/>
    </row>
    <row r="192" spans="1:13" ht="24.95" customHeight="1" x14ac:dyDescent="0.25">
      <c r="A192" s="9" t="s">
        <v>227</v>
      </c>
      <c r="B192" s="9" t="s">
        <v>244</v>
      </c>
      <c r="C192" s="52">
        <f t="shared" si="6"/>
        <v>0</v>
      </c>
      <c r="D192" s="9"/>
      <c r="E192" s="8" t="s">
        <v>168</v>
      </c>
      <c r="F192" s="53"/>
      <c r="G192" s="21"/>
      <c r="H192" s="48">
        <f t="shared" si="9"/>
        <v>0</v>
      </c>
      <c r="K192" s="37"/>
      <c r="L192" s="17"/>
      <c r="M192" s="17"/>
    </row>
    <row r="193" spans="1:13" ht="24.95" customHeight="1" x14ac:dyDescent="0.25">
      <c r="A193" s="9" t="s">
        <v>227</v>
      </c>
      <c r="B193" s="9" t="s">
        <v>244</v>
      </c>
      <c r="C193" s="52">
        <f t="shared" si="6"/>
        <v>0</v>
      </c>
      <c r="D193" s="9"/>
      <c r="E193" s="8" t="s">
        <v>251</v>
      </c>
      <c r="F193" s="53"/>
      <c r="G193" s="21"/>
      <c r="H193" s="48">
        <f t="shared" si="9"/>
        <v>0</v>
      </c>
      <c r="K193" s="37"/>
      <c r="L193" s="17"/>
      <c r="M193" s="17"/>
    </row>
    <row r="194" spans="1:13" ht="24.95" customHeight="1" x14ac:dyDescent="0.25">
      <c r="A194" s="9" t="s">
        <v>227</v>
      </c>
      <c r="B194" s="9" t="s">
        <v>252</v>
      </c>
      <c r="C194" s="52">
        <f t="shared" si="6"/>
        <v>0</v>
      </c>
      <c r="D194" s="9"/>
      <c r="E194" s="8" t="s">
        <v>253</v>
      </c>
      <c r="F194" s="53"/>
      <c r="G194" s="21"/>
      <c r="H194" s="48">
        <f t="shared" si="9"/>
        <v>0</v>
      </c>
      <c r="K194" s="37"/>
      <c r="L194" s="17"/>
      <c r="M194" s="17"/>
    </row>
    <row r="195" spans="1:13" ht="24.95" customHeight="1" x14ac:dyDescent="0.25">
      <c r="A195" s="9" t="s">
        <v>227</v>
      </c>
      <c r="B195" s="9" t="s">
        <v>254</v>
      </c>
      <c r="C195" s="52">
        <f t="shared" ref="C195" si="10">D195</f>
        <v>0</v>
      </c>
      <c r="D195" s="9"/>
      <c r="E195" s="8" t="s">
        <v>255</v>
      </c>
      <c r="F195" s="53"/>
      <c r="G195" s="21"/>
      <c r="H195" s="48">
        <f t="shared" si="9"/>
        <v>0</v>
      </c>
      <c r="K195" s="37"/>
      <c r="L195" s="17"/>
      <c r="M195" s="17"/>
    </row>
    <row r="196" spans="1:13" ht="24.95" customHeight="1" x14ac:dyDescent="0.25">
      <c r="A196" s="9" t="s">
        <v>256</v>
      </c>
      <c r="B196" s="9" t="s">
        <v>257</v>
      </c>
      <c r="C196" s="52">
        <f>D196</f>
        <v>115012</v>
      </c>
      <c r="D196" s="9">
        <v>115012</v>
      </c>
      <c r="E196" s="8" t="s">
        <v>424</v>
      </c>
      <c r="F196" s="53"/>
      <c r="G196" s="21"/>
      <c r="H196" s="49">
        <f>F196*G196</f>
        <v>0</v>
      </c>
      <c r="I196" s="38" t="s">
        <v>329</v>
      </c>
      <c r="K196" s="37"/>
      <c r="L196" s="34"/>
      <c r="M196" s="17"/>
    </row>
    <row r="197" spans="1:13" ht="24.95" customHeight="1" x14ac:dyDescent="0.25">
      <c r="A197" s="9" t="s">
        <v>256</v>
      </c>
      <c r="B197" s="9" t="s">
        <v>257</v>
      </c>
      <c r="C197" s="52">
        <f t="shared" ref="C197:C260" si="11">D197</f>
        <v>115015</v>
      </c>
      <c r="D197" s="9">
        <v>115015</v>
      </c>
      <c r="E197" s="8" t="s">
        <v>425</v>
      </c>
      <c r="F197" s="53"/>
      <c r="G197" s="21"/>
      <c r="H197" s="49">
        <f t="shared" ref="H197:H205" si="12">G197*F197</f>
        <v>0</v>
      </c>
      <c r="I197" s="36" t="s">
        <v>334</v>
      </c>
      <c r="K197" s="37"/>
      <c r="L197" s="40"/>
      <c r="M197" s="17"/>
    </row>
    <row r="198" spans="1:13" ht="24.95" customHeight="1" x14ac:dyDescent="0.25">
      <c r="A198" s="9" t="s">
        <v>256</v>
      </c>
      <c r="B198" s="9" t="s">
        <v>257</v>
      </c>
      <c r="C198" s="52">
        <f t="shared" si="11"/>
        <v>115017</v>
      </c>
      <c r="D198" s="9">
        <v>115017</v>
      </c>
      <c r="E198" s="8" t="s">
        <v>426</v>
      </c>
      <c r="F198" s="53"/>
      <c r="G198" s="21"/>
      <c r="H198" s="49">
        <f t="shared" si="12"/>
        <v>0</v>
      </c>
      <c r="I198" s="36" t="s">
        <v>335</v>
      </c>
      <c r="K198" s="37"/>
      <c r="L198" s="17"/>
      <c r="M198" s="17"/>
    </row>
    <row r="199" spans="1:13" ht="24.95" customHeight="1" x14ac:dyDescent="0.25">
      <c r="A199" s="9" t="s">
        <v>256</v>
      </c>
      <c r="B199" s="9" t="s">
        <v>257</v>
      </c>
      <c r="C199" s="52">
        <f t="shared" si="11"/>
        <v>115020</v>
      </c>
      <c r="D199" s="9">
        <v>115020</v>
      </c>
      <c r="E199" s="8" t="s">
        <v>427</v>
      </c>
      <c r="F199" s="53"/>
      <c r="G199" s="21"/>
      <c r="H199" s="49">
        <f t="shared" si="12"/>
        <v>0</v>
      </c>
      <c r="I199" s="36" t="s">
        <v>336</v>
      </c>
      <c r="K199" s="37"/>
      <c r="L199" s="41"/>
      <c r="M199" s="17"/>
    </row>
    <row r="200" spans="1:13" ht="24.95" customHeight="1" x14ac:dyDescent="0.25">
      <c r="A200" s="9" t="s">
        <v>256</v>
      </c>
      <c r="B200" s="9" t="s">
        <v>257</v>
      </c>
      <c r="C200" s="52">
        <f t="shared" si="11"/>
        <v>115026</v>
      </c>
      <c r="D200" s="9">
        <v>115026</v>
      </c>
      <c r="E200" s="8" t="s">
        <v>428</v>
      </c>
      <c r="F200" s="53"/>
      <c r="G200" s="21"/>
      <c r="H200" s="49">
        <f t="shared" si="12"/>
        <v>0</v>
      </c>
      <c r="I200" s="36" t="s">
        <v>337</v>
      </c>
      <c r="K200" s="37"/>
      <c r="L200" s="17"/>
      <c r="M200" s="17"/>
    </row>
    <row r="201" spans="1:13" ht="24.95" customHeight="1" x14ac:dyDescent="0.25">
      <c r="A201" s="9" t="s">
        <v>256</v>
      </c>
      <c r="B201" s="9" t="s">
        <v>257</v>
      </c>
      <c r="C201" s="52">
        <f t="shared" si="11"/>
        <v>115033</v>
      </c>
      <c r="D201" s="9">
        <v>115033</v>
      </c>
      <c r="E201" s="8" t="s">
        <v>429</v>
      </c>
      <c r="F201" s="53"/>
      <c r="G201" s="21"/>
      <c r="H201" s="49">
        <f t="shared" si="12"/>
        <v>0</v>
      </c>
      <c r="I201" s="36" t="s">
        <v>338</v>
      </c>
      <c r="K201" s="37"/>
      <c r="L201" s="17"/>
      <c r="M201" s="17"/>
    </row>
    <row r="202" spans="1:13" ht="24.95" customHeight="1" x14ac:dyDescent="0.25">
      <c r="A202" s="9" t="s">
        <v>256</v>
      </c>
      <c r="B202" s="9" t="s">
        <v>257</v>
      </c>
      <c r="C202" s="52">
        <f t="shared" si="11"/>
        <v>115040</v>
      </c>
      <c r="D202" s="9">
        <v>115040</v>
      </c>
      <c r="E202" s="8" t="s">
        <v>430</v>
      </c>
      <c r="F202" s="53"/>
      <c r="G202" s="21"/>
      <c r="H202" s="49">
        <f t="shared" si="12"/>
        <v>0</v>
      </c>
      <c r="I202" s="36" t="s">
        <v>339</v>
      </c>
      <c r="K202" s="37"/>
      <c r="L202" s="17"/>
      <c r="M202" s="17"/>
    </row>
    <row r="203" spans="1:13" ht="24.95" customHeight="1" x14ac:dyDescent="0.25">
      <c r="A203" s="9" t="s">
        <v>256</v>
      </c>
      <c r="B203" s="9" t="s">
        <v>257</v>
      </c>
      <c r="C203" s="52">
        <f t="shared" si="11"/>
        <v>116006</v>
      </c>
      <c r="D203" s="9">
        <v>116006</v>
      </c>
      <c r="E203" s="8" t="s">
        <v>431</v>
      </c>
      <c r="F203" s="53"/>
      <c r="G203" s="21"/>
      <c r="H203" s="49">
        <f t="shared" si="12"/>
        <v>0</v>
      </c>
      <c r="I203" s="36" t="s">
        <v>340</v>
      </c>
      <c r="K203" s="37"/>
      <c r="L203" s="17"/>
      <c r="M203" s="17"/>
    </row>
    <row r="204" spans="1:13" ht="24.95" customHeight="1" x14ac:dyDescent="0.25">
      <c r="A204" s="9" t="s">
        <v>256</v>
      </c>
      <c r="B204" s="9" t="s">
        <v>257</v>
      </c>
      <c r="C204" s="52">
        <f t="shared" si="11"/>
        <v>116008</v>
      </c>
      <c r="D204" s="9">
        <v>116008</v>
      </c>
      <c r="E204" s="8" t="s">
        <v>432</v>
      </c>
      <c r="F204" s="53"/>
      <c r="G204" s="21"/>
      <c r="H204" s="49">
        <f t="shared" si="12"/>
        <v>0</v>
      </c>
      <c r="I204" s="36" t="s">
        <v>341</v>
      </c>
      <c r="K204" s="37"/>
      <c r="L204" s="17"/>
      <c r="M204" s="17"/>
    </row>
    <row r="205" spans="1:13" ht="24.95" customHeight="1" x14ac:dyDescent="0.25">
      <c r="A205" s="9" t="s">
        <v>256</v>
      </c>
      <c r="B205" s="9" t="s">
        <v>257</v>
      </c>
      <c r="C205" s="52">
        <f t="shared" si="11"/>
        <v>116012</v>
      </c>
      <c r="D205" s="9">
        <v>116012</v>
      </c>
      <c r="E205" s="8" t="s">
        <v>433</v>
      </c>
      <c r="F205" s="53"/>
      <c r="G205" s="21"/>
      <c r="H205" s="49">
        <f t="shared" si="12"/>
        <v>0</v>
      </c>
      <c r="I205" s="36" t="s">
        <v>342</v>
      </c>
      <c r="K205" s="37"/>
      <c r="L205" s="17"/>
      <c r="M205" s="17"/>
    </row>
    <row r="206" spans="1:13" ht="24.95" customHeight="1" x14ac:dyDescent="0.25">
      <c r="A206" s="9" t="s">
        <v>256</v>
      </c>
      <c r="B206" s="9" t="s">
        <v>258</v>
      </c>
      <c r="C206" s="52">
        <f t="shared" si="11"/>
        <v>116015</v>
      </c>
      <c r="D206" s="9">
        <v>116015</v>
      </c>
      <c r="E206" s="8" t="s">
        <v>434</v>
      </c>
      <c r="F206" s="53"/>
      <c r="G206" s="21"/>
      <c r="H206" s="49">
        <f t="shared" ref="H206:H237" si="13">F206*G206</f>
        <v>0</v>
      </c>
      <c r="I206" s="36" t="s">
        <v>343</v>
      </c>
      <c r="K206" s="37"/>
      <c r="L206" s="17"/>
      <c r="M206" s="17"/>
    </row>
    <row r="207" spans="1:13" ht="30" customHeight="1" x14ac:dyDescent="0.25">
      <c r="A207" s="9" t="s">
        <v>256</v>
      </c>
      <c r="B207" s="9" t="s">
        <v>258</v>
      </c>
      <c r="C207" s="52">
        <f t="shared" si="11"/>
        <v>116020</v>
      </c>
      <c r="D207" s="9">
        <v>116020</v>
      </c>
      <c r="E207" s="8" t="s">
        <v>435</v>
      </c>
      <c r="F207" s="53"/>
      <c r="G207" s="21"/>
      <c r="H207" s="49">
        <f t="shared" si="13"/>
        <v>0</v>
      </c>
      <c r="I207" s="36" t="s">
        <v>344</v>
      </c>
      <c r="K207" s="37"/>
      <c r="L207" s="17"/>
      <c r="M207" s="17"/>
    </row>
    <row r="208" spans="1:13" ht="24.95" customHeight="1" x14ac:dyDescent="0.25">
      <c r="A208" s="9" t="s">
        <v>256</v>
      </c>
      <c r="B208" s="9" t="s">
        <v>258</v>
      </c>
      <c r="C208" s="52">
        <f t="shared" si="11"/>
        <v>116026</v>
      </c>
      <c r="D208" s="9">
        <v>116026</v>
      </c>
      <c r="E208" s="8" t="s">
        <v>436</v>
      </c>
      <c r="F208" s="53"/>
      <c r="G208" s="21"/>
      <c r="H208" s="49">
        <f t="shared" si="13"/>
        <v>0</v>
      </c>
      <c r="I208" s="36" t="s">
        <v>345</v>
      </c>
      <c r="K208" s="37"/>
      <c r="L208" s="17"/>
      <c r="M208" s="17"/>
    </row>
    <row r="209" spans="1:13" ht="24.95" customHeight="1" x14ac:dyDescent="0.25">
      <c r="A209" s="9" t="s">
        <v>256</v>
      </c>
      <c r="B209" s="9" t="s">
        <v>258</v>
      </c>
      <c r="C209" s="52">
        <f t="shared" si="11"/>
        <v>116033</v>
      </c>
      <c r="D209" s="9">
        <v>116033</v>
      </c>
      <c r="E209" s="8" t="s">
        <v>437</v>
      </c>
      <c r="F209" s="53"/>
      <c r="G209" s="21"/>
      <c r="H209" s="49">
        <f t="shared" si="13"/>
        <v>0</v>
      </c>
      <c r="I209" s="36" t="s">
        <v>330</v>
      </c>
      <c r="K209" s="37"/>
      <c r="L209" s="17"/>
      <c r="M209" s="17"/>
    </row>
    <row r="210" spans="1:13" ht="24.95" customHeight="1" x14ac:dyDescent="0.25">
      <c r="A210" s="9" t="s">
        <v>256</v>
      </c>
      <c r="B210" s="9" t="s">
        <v>258</v>
      </c>
      <c r="C210" s="52">
        <f t="shared" si="11"/>
        <v>116040</v>
      </c>
      <c r="D210" s="9">
        <v>116040</v>
      </c>
      <c r="E210" s="8" t="s">
        <v>438</v>
      </c>
      <c r="F210" s="53"/>
      <c r="G210" s="21"/>
      <c r="H210" s="49">
        <f t="shared" si="13"/>
        <v>0</v>
      </c>
      <c r="I210" s="36" t="s">
        <v>331</v>
      </c>
      <c r="K210" s="37"/>
      <c r="L210" s="17"/>
      <c r="M210" s="17"/>
    </row>
    <row r="211" spans="1:13" ht="24.95" customHeight="1" x14ac:dyDescent="0.25">
      <c r="A211" s="9" t="s">
        <v>256</v>
      </c>
      <c r="B211" s="9" t="s">
        <v>258</v>
      </c>
      <c r="C211" s="52">
        <f t="shared" si="11"/>
        <v>120012</v>
      </c>
      <c r="D211" s="9">
        <v>120012</v>
      </c>
      <c r="E211" s="8" t="s">
        <v>439</v>
      </c>
      <c r="F211" s="53"/>
      <c r="G211" s="21"/>
      <c r="H211" s="49">
        <f t="shared" si="13"/>
        <v>0</v>
      </c>
      <c r="I211" s="36" t="s">
        <v>346</v>
      </c>
      <c r="K211" s="37"/>
      <c r="L211" s="17"/>
      <c r="M211" s="17"/>
    </row>
    <row r="212" spans="1:13" ht="24.95" customHeight="1" x14ac:dyDescent="0.25">
      <c r="A212" s="9" t="s">
        <v>256</v>
      </c>
      <c r="B212" s="9" t="s">
        <v>258</v>
      </c>
      <c r="C212" s="52">
        <f t="shared" si="11"/>
        <v>120015</v>
      </c>
      <c r="D212" s="9">
        <v>120015</v>
      </c>
      <c r="E212" s="8" t="s">
        <v>440</v>
      </c>
      <c r="F212" s="53"/>
      <c r="G212" s="21"/>
      <c r="H212" s="49">
        <f t="shared" si="13"/>
        <v>0</v>
      </c>
      <c r="I212" s="36" t="s">
        <v>347</v>
      </c>
      <c r="K212" s="37"/>
      <c r="L212" s="17"/>
      <c r="M212" s="17"/>
    </row>
    <row r="213" spans="1:13" ht="24.95" customHeight="1" x14ac:dyDescent="0.25">
      <c r="A213" s="9" t="s">
        <v>256</v>
      </c>
      <c r="B213" s="9" t="s">
        <v>258</v>
      </c>
      <c r="C213" s="52">
        <f t="shared" si="11"/>
        <v>120020</v>
      </c>
      <c r="D213" s="9">
        <v>120020</v>
      </c>
      <c r="E213" s="8" t="s">
        <v>441</v>
      </c>
      <c r="F213" s="53"/>
      <c r="G213" s="21"/>
      <c r="H213" s="49">
        <f t="shared" si="13"/>
        <v>0</v>
      </c>
      <c r="I213" s="36" t="s">
        <v>348</v>
      </c>
      <c r="K213" s="37"/>
      <c r="L213" s="17"/>
      <c r="M213" s="17"/>
    </row>
    <row r="214" spans="1:13" ht="24.95" customHeight="1" x14ac:dyDescent="0.25">
      <c r="A214" s="9" t="s">
        <v>256</v>
      </c>
      <c r="B214" s="9" t="s">
        <v>258</v>
      </c>
      <c r="C214" s="52">
        <f t="shared" si="11"/>
        <v>120038</v>
      </c>
      <c r="D214" s="9">
        <v>120038</v>
      </c>
      <c r="E214" s="8" t="s">
        <v>442</v>
      </c>
      <c r="F214" s="53"/>
      <c r="G214" s="21"/>
      <c r="H214" s="49">
        <f t="shared" si="13"/>
        <v>0</v>
      </c>
      <c r="I214" s="36" t="s">
        <v>349</v>
      </c>
      <c r="K214" s="37"/>
      <c r="L214" s="17"/>
      <c r="M214" s="17"/>
    </row>
    <row r="215" spans="1:13" ht="24.95" customHeight="1" x14ac:dyDescent="0.25">
      <c r="A215" s="9" t="s">
        <v>256</v>
      </c>
      <c r="B215" s="9" t="s">
        <v>258</v>
      </c>
      <c r="C215" s="52">
        <f t="shared" si="11"/>
        <v>120044</v>
      </c>
      <c r="D215" s="9">
        <v>120044</v>
      </c>
      <c r="E215" s="8" t="s">
        <v>443</v>
      </c>
      <c r="F215" s="53"/>
      <c r="G215" s="21"/>
      <c r="H215" s="49">
        <f t="shared" si="13"/>
        <v>0</v>
      </c>
      <c r="I215" s="36" t="s">
        <v>350</v>
      </c>
      <c r="K215" s="37"/>
      <c r="L215" s="17"/>
      <c r="M215" s="17"/>
    </row>
    <row r="216" spans="1:13" ht="24.95" customHeight="1" x14ac:dyDescent="0.25">
      <c r="A216" s="9" t="s">
        <v>256</v>
      </c>
      <c r="B216" s="9" t="s">
        <v>258</v>
      </c>
      <c r="C216" s="52">
        <f t="shared" si="11"/>
        <v>120050</v>
      </c>
      <c r="D216" s="9">
        <v>120050</v>
      </c>
      <c r="E216" s="8"/>
      <c r="F216" s="53"/>
      <c r="G216" s="21"/>
      <c r="H216" s="49">
        <f t="shared" si="13"/>
        <v>0</v>
      </c>
      <c r="I216" s="36" t="s">
        <v>351</v>
      </c>
      <c r="K216" s="37"/>
      <c r="L216" s="17"/>
      <c r="M216" s="17"/>
    </row>
    <row r="217" spans="1:13" ht="24.95" customHeight="1" x14ac:dyDescent="0.25">
      <c r="A217" s="9" t="s">
        <v>256</v>
      </c>
      <c r="B217" s="9" t="s">
        <v>259</v>
      </c>
      <c r="C217" s="52">
        <f t="shared" si="11"/>
        <v>120054</v>
      </c>
      <c r="D217" s="9">
        <v>120054</v>
      </c>
      <c r="E217" s="8"/>
      <c r="F217" s="53"/>
      <c r="G217" s="21"/>
      <c r="H217" s="49">
        <f t="shared" si="13"/>
        <v>0</v>
      </c>
      <c r="I217" s="36" t="s">
        <v>352</v>
      </c>
      <c r="K217" s="37"/>
      <c r="L217" s="17"/>
      <c r="M217" s="17"/>
    </row>
    <row r="218" spans="1:13" ht="24.95" customHeight="1" x14ac:dyDescent="0.25">
      <c r="A218" s="9" t="s">
        <v>256</v>
      </c>
      <c r="B218" s="9" t="s">
        <v>259</v>
      </c>
      <c r="C218" s="52">
        <f t="shared" si="11"/>
        <v>120013</v>
      </c>
      <c r="D218" s="9">
        <v>120013</v>
      </c>
      <c r="E218" s="8"/>
      <c r="F218" s="53"/>
      <c r="G218" s="21"/>
      <c r="H218" s="49">
        <f t="shared" si="13"/>
        <v>0</v>
      </c>
      <c r="I218" s="36" t="s">
        <v>353</v>
      </c>
      <c r="K218" s="37"/>
      <c r="L218" s="17"/>
      <c r="M218" s="17"/>
    </row>
    <row r="219" spans="1:13" ht="24.95" customHeight="1" x14ac:dyDescent="0.25">
      <c r="A219" s="9" t="s">
        <v>256</v>
      </c>
      <c r="B219" s="9" t="s">
        <v>259</v>
      </c>
      <c r="C219" s="52">
        <f t="shared" si="11"/>
        <v>120016</v>
      </c>
      <c r="D219" s="9">
        <v>120016</v>
      </c>
      <c r="E219" s="8"/>
      <c r="F219" s="53"/>
      <c r="G219" s="21"/>
      <c r="H219" s="49">
        <f t="shared" si="13"/>
        <v>0</v>
      </c>
      <c r="I219" s="36" t="s">
        <v>354</v>
      </c>
      <c r="K219" s="37"/>
      <c r="L219" s="17"/>
      <c r="M219" s="17"/>
    </row>
    <row r="220" spans="1:13" ht="24.95" customHeight="1" x14ac:dyDescent="0.25">
      <c r="A220" s="9" t="s">
        <v>256</v>
      </c>
      <c r="B220" s="9" t="s">
        <v>260</v>
      </c>
      <c r="C220" s="52">
        <f t="shared" si="11"/>
        <v>120022</v>
      </c>
      <c r="D220" s="9">
        <v>120022</v>
      </c>
      <c r="E220" s="8"/>
      <c r="F220" s="53"/>
      <c r="G220" s="21"/>
      <c r="H220" s="49">
        <f t="shared" si="13"/>
        <v>0</v>
      </c>
      <c r="I220" s="36" t="s">
        <v>355</v>
      </c>
      <c r="K220" s="37"/>
      <c r="L220" s="17"/>
      <c r="M220" s="17"/>
    </row>
    <row r="221" spans="1:13" ht="24.95" customHeight="1" x14ac:dyDescent="0.25">
      <c r="A221" s="9" t="s">
        <v>256</v>
      </c>
      <c r="B221" s="9" t="s">
        <v>260</v>
      </c>
      <c r="C221" s="52">
        <f t="shared" si="11"/>
        <v>120040</v>
      </c>
      <c r="D221" s="9">
        <v>120040</v>
      </c>
      <c r="E221" s="8"/>
      <c r="F221" s="53"/>
      <c r="G221" s="21"/>
      <c r="H221" s="49">
        <f t="shared" si="13"/>
        <v>0</v>
      </c>
      <c r="I221" s="36" t="s">
        <v>356</v>
      </c>
      <c r="K221" s="37"/>
      <c r="L221" s="17"/>
      <c r="M221" s="17"/>
    </row>
    <row r="222" spans="1:13" ht="24.95" customHeight="1" x14ac:dyDescent="0.25">
      <c r="A222" s="9" t="s">
        <v>256</v>
      </c>
      <c r="B222" s="9" t="s">
        <v>260</v>
      </c>
      <c r="C222" s="52">
        <f t="shared" si="11"/>
        <v>120048</v>
      </c>
      <c r="D222" s="9">
        <v>120048</v>
      </c>
      <c r="E222" s="8"/>
      <c r="F222" s="53"/>
      <c r="G222" s="21"/>
      <c r="H222" s="49">
        <f t="shared" si="13"/>
        <v>0</v>
      </c>
      <c r="I222" s="36" t="s">
        <v>357</v>
      </c>
      <c r="K222" s="37"/>
      <c r="L222" s="17"/>
      <c r="M222" s="17"/>
    </row>
    <row r="223" spans="1:13" ht="24.95" customHeight="1" x14ac:dyDescent="0.25">
      <c r="A223" s="9" t="s">
        <v>256</v>
      </c>
      <c r="B223" s="9" t="s">
        <v>260</v>
      </c>
      <c r="C223" s="52">
        <f t="shared" si="11"/>
        <v>120024</v>
      </c>
      <c r="D223" s="9">
        <v>120024</v>
      </c>
      <c r="E223" s="8"/>
      <c r="F223" s="53"/>
      <c r="G223" s="21"/>
      <c r="H223" s="49">
        <f t="shared" si="13"/>
        <v>0</v>
      </c>
      <c r="I223" s="36" t="s">
        <v>358</v>
      </c>
      <c r="K223" s="37"/>
      <c r="L223" s="17"/>
      <c r="M223" s="17"/>
    </row>
    <row r="224" spans="1:13" ht="24.95" customHeight="1" x14ac:dyDescent="0.25">
      <c r="A224" s="9" t="s">
        <v>256</v>
      </c>
      <c r="B224" s="9" t="s">
        <v>260</v>
      </c>
      <c r="C224" s="52">
        <f t="shared" si="11"/>
        <v>120026</v>
      </c>
      <c r="D224" s="9">
        <v>120026</v>
      </c>
      <c r="E224" s="8"/>
      <c r="F224" s="53"/>
      <c r="G224" s="21"/>
      <c r="H224" s="49">
        <f t="shared" si="13"/>
        <v>0</v>
      </c>
      <c r="I224" s="36" t="s">
        <v>359</v>
      </c>
      <c r="K224" s="37"/>
      <c r="L224" s="17"/>
      <c r="M224" s="17"/>
    </row>
    <row r="225" spans="1:13" ht="24.95" customHeight="1" x14ac:dyDescent="0.25">
      <c r="A225" s="9" t="s">
        <v>256</v>
      </c>
      <c r="B225" s="9" t="s">
        <v>261</v>
      </c>
      <c r="C225" s="52">
        <f t="shared" si="11"/>
        <v>120028</v>
      </c>
      <c r="D225" s="9">
        <v>120028</v>
      </c>
      <c r="E225" s="8"/>
      <c r="F225" s="53"/>
      <c r="G225" s="21"/>
      <c r="H225" s="49">
        <f t="shared" si="13"/>
        <v>0</v>
      </c>
      <c r="I225" s="36" t="s">
        <v>360</v>
      </c>
      <c r="K225" s="37"/>
      <c r="L225" s="17"/>
      <c r="M225" s="17"/>
    </row>
    <row r="226" spans="1:13" ht="24.95" customHeight="1" x14ac:dyDescent="0.25">
      <c r="A226" s="9" t="s">
        <v>256</v>
      </c>
      <c r="B226" s="9" t="s">
        <v>261</v>
      </c>
      <c r="C226" s="52">
        <f t="shared" si="11"/>
        <v>120030</v>
      </c>
      <c r="D226" s="9">
        <v>120030</v>
      </c>
      <c r="E226" s="8"/>
      <c r="F226" s="53"/>
      <c r="G226" s="21"/>
      <c r="H226" s="49">
        <f t="shared" si="13"/>
        <v>0</v>
      </c>
      <c r="I226" s="36" t="s">
        <v>361</v>
      </c>
      <c r="K226" s="37"/>
      <c r="L226" s="17"/>
      <c r="M226" s="17"/>
    </row>
    <row r="227" spans="1:13" ht="24.95" customHeight="1" x14ac:dyDescent="0.25">
      <c r="A227" s="9" t="s">
        <v>256</v>
      </c>
      <c r="B227" s="9" t="s">
        <v>261</v>
      </c>
      <c r="C227" s="52">
        <f t="shared" si="11"/>
        <v>120032</v>
      </c>
      <c r="D227" s="9">
        <v>120032</v>
      </c>
      <c r="E227" s="8"/>
      <c r="F227" s="53"/>
      <c r="G227" s="21"/>
      <c r="H227" s="49">
        <f t="shared" si="13"/>
        <v>0</v>
      </c>
      <c r="I227" s="36" t="s">
        <v>362</v>
      </c>
      <c r="K227" s="37"/>
      <c r="L227" s="17"/>
      <c r="M227" s="17"/>
    </row>
    <row r="228" spans="1:13" ht="24.95" customHeight="1" x14ac:dyDescent="0.25">
      <c r="A228" s="9" t="s">
        <v>256</v>
      </c>
      <c r="B228" s="9" t="s">
        <v>262</v>
      </c>
      <c r="C228" s="52">
        <f t="shared" si="11"/>
        <v>120034</v>
      </c>
      <c r="D228" s="9">
        <v>120034</v>
      </c>
      <c r="E228" s="8"/>
      <c r="F228" s="53"/>
      <c r="G228" s="21"/>
      <c r="H228" s="49">
        <f t="shared" si="13"/>
        <v>0</v>
      </c>
      <c r="I228" s="36" t="s">
        <v>363</v>
      </c>
      <c r="K228" s="37"/>
      <c r="L228" s="17"/>
      <c r="M228" s="17"/>
    </row>
    <row r="229" spans="1:13" ht="24.95" customHeight="1" x14ac:dyDescent="0.25">
      <c r="A229" s="9" t="s">
        <v>256</v>
      </c>
      <c r="B229" s="9" t="s">
        <v>262</v>
      </c>
      <c r="C229" s="52">
        <f t="shared" si="11"/>
        <v>120036</v>
      </c>
      <c r="D229" s="9">
        <v>120036</v>
      </c>
      <c r="E229" s="8"/>
      <c r="F229" s="53"/>
      <c r="G229" s="21"/>
      <c r="H229" s="49">
        <f t="shared" si="13"/>
        <v>0</v>
      </c>
      <c r="I229" s="36" t="s">
        <v>364</v>
      </c>
      <c r="K229" s="37"/>
      <c r="L229" s="17"/>
      <c r="M229" s="17"/>
    </row>
    <row r="230" spans="1:13" ht="24.95" customHeight="1" x14ac:dyDescent="0.25">
      <c r="A230" s="9" t="s">
        <v>256</v>
      </c>
      <c r="B230" s="9" t="s">
        <v>262</v>
      </c>
      <c r="C230" s="52">
        <f t="shared" si="11"/>
        <v>121028</v>
      </c>
      <c r="D230" s="9">
        <v>121028</v>
      </c>
      <c r="E230" s="8"/>
      <c r="F230" s="53"/>
      <c r="G230" s="21"/>
      <c r="H230" s="49">
        <f t="shared" si="13"/>
        <v>0</v>
      </c>
      <c r="I230" s="36" t="s">
        <v>417</v>
      </c>
      <c r="K230" s="37"/>
      <c r="L230" s="17"/>
      <c r="M230" s="17"/>
    </row>
    <row r="231" spans="1:13" ht="24.95" customHeight="1" x14ac:dyDescent="0.25">
      <c r="A231" s="9" t="s">
        <v>256</v>
      </c>
      <c r="B231" s="9" t="s">
        <v>262</v>
      </c>
      <c r="C231" s="52">
        <f t="shared" si="11"/>
        <v>130015</v>
      </c>
      <c r="D231" s="9">
        <v>130015</v>
      </c>
      <c r="E231" s="8"/>
      <c r="F231" s="53"/>
      <c r="G231" s="21"/>
      <c r="H231" s="49">
        <f t="shared" si="13"/>
        <v>0</v>
      </c>
      <c r="I231" s="36" t="s">
        <v>365</v>
      </c>
      <c r="K231" s="37"/>
      <c r="L231" s="17"/>
      <c r="M231" s="17"/>
    </row>
    <row r="232" spans="1:13" ht="24.95" customHeight="1" x14ac:dyDescent="0.25">
      <c r="A232" s="9" t="s">
        <v>256</v>
      </c>
      <c r="B232" s="9" t="s">
        <v>262</v>
      </c>
      <c r="C232" s="52">
        <f t="shared" si="11"/>
        <v>130020</v>
      </c>
      <c r="D232" s="9">
        <v>130020</v>
      </c>
      <c r="E232" s="8"/>
      <c r="F232" s="53"/>
      <c r="G232" s="21"/>
      <c r="H232" s="49">
        <f t="shared" si="13"/>
        <v>0</v>
      </c>
      <c r="I232" s="36" t="s">
        <v>366</v>
      </c>
      <c r="K232" s="37"/>
      <c r="L232" s="17"/>
      <c r="M232" s="17"/>
    </row>
    <row r="233" spans="1:13" ht="24.95" customHeight="1" x14ac:dyDescent="0.25">
      <c r="A233" s="9" t="s">
        <v>256</v>
      </c>
      <c r="B233" s="9" t="s">
        <v>262</v>
      </c>
      <c r="C233" s="52">
        <f t="shared" si="11"/>
        <v>130026</v>
      </c>
      <c r="D233" s="9">
        <v>130026</v>
      </c>
      <c r="E233" s="8"/>
      <c r="F233" s="53"/>
      <c r="G233" s="21"/>
      <c r="H233" s="49">
        <f t="shared" si="13"/>
        <v>0</v>
      </c>
      <c r="I233" s="36" t="s">
        <v>367</v>
      </c>
      <c r="K233" s="37"/>
      <c r="L233" s="17"/>
      <c r="M233" s="17"/>
    </row>
    <row r="234" spans="1:13" ht="24.95" customHeight="1" x14ac:dyDescent="0.25">
      <c r="A234" s="9" t="s">
        <v>256</v>
      </c>
      <c r="B234" s="9" t="s">
        <v>262</v>
      </c>
      <c r="C234" s="52">
        <f t="shared" si="11"/>
        <v>130033</v>
      </c>
      <c r="D234" s="9">
        <v>130033</v>
      </c>
      <c r="E234" s="8"/>
      <c r="F234" s="53"/>
      <c r="G234" s="21"/>
      <c r="H234" s="49">
        <f t="shared" si="13"/>
        <v>0</v>
      </c>
      <c r="I234" s="36" t="s">
        <v>368</v>
      </c>
      <c r="K234" s="37"/>
      <c r="L234" s="17"/>
      <c r="M234" s="17"/>
    </row>
    <row r="235" spans="1:13" ht="24.95" customHeight="1" x14ac:dyDescent="0.25">
      <c r="A235" s="9" t="s">
        <v>256</v>
      </c>
      <c r="B235" s="9" t="s">
        <v>262</v>
      </c>
      <c r="C235" s="52">
        <f t="shared" si="11"/>
        <v>130215</v>
      </c>
      <c r="D235" s="9">
        <v>130215</v>
      </c>
      <c r="E235" s="8"/>
      <c r="F235" s="53"/>
      <c r="G235" s="21"/>
      <c r="H235" s="49">
        <f t="shared" si="13"/>
        <v>0</v>
      </c>
      <c r="I235" s="36" t="s">
        <v>369</v>
      </c>
      <c r="K235" s="37"/>
      <c r="L235" s="17"/>
      <c r="M235" s="17"/>
    </row>
    <row r="236" spans="1:13" ht="24.95" customHeight="1" x14ac:dyDescent="0.25">
      <c r="A236" s="9" t="s">
        <v>256</v>
      </c>
      <c r="B236" s="9" t="s">
        <v>263</v>
      </c>
      <c r="C236" s="52">
        <f t="shared" si="11"/>
        <v>130220</v>
      </c>
      <c r="D236" s="9">
        <v>130220</v>
      </c>
      <c r="E236" s="8"/>
      <c r="F236" s="53"/>
      <c r="G236" s="21"/>
      <c r="H236" s="49">
        <f t="shared" si="13"/>
        <v>0</v>
      </c>
      <c r="I236" s="36" t="s">
        <v>370</v>
      </c>
      <c r="K236" s="37"/>
      <c r="L236" s="17"/>
      <c r="M236" s="17"/>
    </row>
    <row r="237" spans="1:13" ht="24.95" customHeight="1" x14ac:dyDescent="0.25">
      <c r="A237" s="9" t="s">
        <v>256</v>
      </c>
      <c r="B237" s="9" t="s">
        <v>264</v>
      </c>
      <c r="C237" s="52">
        <f t="shared" si="11"/>
        <v>130226</v>
      </c>
      <c r="D237" s="9">
        <v>130226</v>
      </c>
      <c r="E237" s="8"/>
      <c r="F237" s="53"/>
      <c r="G237" s="21"/>
      <c r="H237" s="49">
        <f t="shared" si="13"/>
        <v>0</v>
      </c>
      <c r="I237" s="36" t="s">
        <v>371</v>
      </c>
      <c r="K237" s="37"/>
      <c r="L237" s="17"/>
      <c r="M237" s="17"/>
    </row>
    <row r="238" spans="1:13" ht="24.95" customHeight="1" x14ac:dyDescent="0.25">
      <c r="A238" s="9" t="s">
        <v>256</v>
      </c>
      <c r="B238" s="9" t="s">
        <v>264</v>
      </c>
      <c r="C238" s="52">
        <f t="shared" si="11"/>
        <v>130233</v>
      </c>
      <c r="D238" s="9">
        <v>130233</v>
      </c>
      <c r="E238" s="8"/>
      <c r="F238" s="53"/>
      <c r="G238" s="21"/>
      <c r="H238" s="49">
        <f t="shared" ref="H238:H269" si="14">F238*G238</f>
        <v>0</v>
      </c>
      <c r="I238" s="36" t="s">
        <v>372</v>
      </c>
      <c r="K238" s="37"/>
      <c r="L238" s="17"/>
      <c r="M238" s="17"/>
    </row>
    <row r="239" spans="1:13" ht="24.95" customHeight="1" x14ac:dyDescent="0.25">
      <c r="A239" s="9" t="s">
        <v>256</v>
      </c>
      <c r="B239" s="9" t="s">
        <v>264</v>
      </c>
      <c r="C239" s="52">
        <f t="shared" si="11"/>
        <v>130240</v>
      </c>
      <c r="D239" s="9">
        <v>130240</v>
      </c>
      <c r="E239" s="8"/>
      <c r="F239" s="53"/>
      <c r="G239" s="21"/>
      <c r="H239" s="49">
        <f t="shared" si="14"/>
        <v>0</v>
      </c>
      <c r="I239" s="36" t="s">
        <v>373</v>
      </c>
      <c r="K239" s="37"/>
      <c r="L239" s="17"/>
      <c r="M239" s="17"/>
    </row>
    <row r="240" spans="1:13" ht="24.95" customHeight="1" x14ac:dyDescent="0.25">
      <c r="A240" s="9" t="s">
        <v>256</v>
      </c>
      <c r="B240" s="9" t="s">
        <v>264</v>
      </c>
      <c r="C240" s="52">
        <f t="shared" si="11"/>
        <v>135011</v>
      </c>
      <c r="D240" s="9">
        <v>135011</v>
      </c>
      <c r="E240" s="8"/>
      <c r="F240" s="53"/>
      <c r="G240" s="21"/>
      <c r="H240" s="49">
        <f t="shared" si="14"/>
        <v>0</v>
      </c>
      <c r="I240" s="36" t="s">
        <v>374</v>
      </c>
      <c r="K240" s="37"/>
      <c r="L240" s="17"/>
      <c r="M240" s="17"/>
    </row>
    <row r="241" spans="1:13" ht="24.95" customHeight="1" x14ac:dyDescent="0.25">
      <c r="A241" s="9" t="s">
        <v>256</v>
      </c>
      <c r="B241" s="9" t="s">
        <v>264</v>
      </c>
      <c r="C241" s="52">
        <f t="shared" si="11"/>
        <v>1350123</v>
      </c>
      <c r="D241" s="9">
        <v>1350123</v>
      </c>
      <c r="E241" s="8"/>
      <c r="F241" s="53"/>
      <c r="G241" s="21"/>
      <c r="H241" s="49">
        <f t="shared" si="14"/>
        <v>0</v>
      </c>
      <c r="I241" s="36" t="s">
        <v>375</v>
      </c>
      <c r="K241" s="37"/>
      <c r="L241" s="17"/>
      <c r="M241" s="17"/>
    </row>
    <row r="242" spans="1:13" ht="24.95" customHeight="1" x14ac:dyDescent="0.25">
      <c r="A242" s="9" t="s">
        <v>256</v>
      </c>
      <c r="B242" s="9" t="s">
        <v>264</v>
      </c>
      <c r="C242" s="52">
        <f t="shared" si="11"/>
        <v>404557</v>
      </c>
      <c r="D242" s="9">
        <v>404557</v>
      </c>
      <c r="E242" s="8"/>
      <c r="F242" s="53"/>
      <c r="G242" s="21"/>
      <c r="H242" s="49">
        <f t="shared" si="14"/>
        <v>0</v>
      </c>
      <c r="I242" s="36" t="s">
        <v>376</v>
      </c>
      <c r="K242" s="37"/>
      <c r="L242" s="17"/>
      <c r="M242" s="17"/>
    </row>
    <row r="243" spans="1:13" ht="24.95" customHeight="1" x14ac:dyDescent="0.25">
      <c r="A243" s="9" t="s">
        <v>256</v>
      </c>
      <c r="B243" s="9" t="s">
        <v>264</v>
      </c>
      <c r="C243" s="52">
        <f t="shared" si="11"/>
        <v>404558</v>
      </c>
      <c r="D243" s="9">
        <v>404558</v>
      </c>
      <c r="E243" s="8"/>
      <c r="F243" s="53"/>
      <c r="G243" s="21"/>
      <c r="H243" s="49">
        <f t="shared" si="14"/>
        <v>0</v>
      </c>
      <c r="I243" s="36" t="s">
        <v>377</v>
      </c>
      <c r="K243" s="37"/>
      <c r="L243" s="17"/>
      <c r="M243" s="17"/>
    </row>
    <row r="244" spans="1:13" ht="24.95" customHeight="1" x14ac:dyDescent="0.25">
      <c r="A244" s="9" t="s">
        <v>256</v>
      </c>
      <c r="B244" s="9" t="s">
        <v>265</v>
      </c>
      <c r="C244" s="52">
        <f t="shared" si="11"/>
        <v>404559</v>
      </c>
      <c r="D244" s="9">
        <v>404559</v>
      </c>
      <c r="E244" s="8"/>
      <c r="F244" s="53"/>
      <c r="G244" s="21"/>
      <c r="H244" s="49">
        <f t="shared" si="14"/>
        <v>0</v>
      </c>
      <c r="I244" s="36" t="s">
        <v>378</v>
      </c>
      <c r="K244" s="37"/>
      <c r="L244" s="17"/>
      <c r="M244" s="17"/>
    </row>
    <row r="245" spans="1:13" ht="24.95" customHeight="1" x14ac:dyDescent="0.25">
      <c r="A245" s="9" t="s">
        <v>256</v>
      </c>
      <c r="B245" s="9" t="s">
        <v>265</v>
      </c>
      <c r="C245" s="52">
        <f t="shared" si="11"/>
        <v>404560</v>
      </c>
      <c r="D245" s="9">
        <v>404560</v>
      </c>
      <c r="E245" s="8"/>
      <c r="F245" s="53"/>
      <c r="G245" s="21"/>
      <c r="H245" s="49">
        <f t="shared" si="14"/>
        <v>0</v>
      </c>
      <c r="I245" s="36" t="s">
        <v>379</v>
      </c>
      <c r="K245" s="37"/>
      <c r="L245" s="17"/>
      <c r="M245" s="17"/>
    </row>
    <row r="246" spans="1:13" ht="24.95" customHeight="1" x14ac:dyDescent="0.25">
      <c r="A246" s="9" t="s">
        <v>256</v>
      </c>
      <c r="B246" s="9" t="s">
        <v>265</v>
      </c>
      <c r="C246" s="52">
        <f t="shared" si="11"/>
        <v>404561</v>
      </c>
      <c r="D246" s="9">
        <v>404561</v>
      </c>
      <c r="E246" s="8"/>
      <c r="F246" s="53"/>
      <c r="G246" s="21"/>
      <c r="H246" s="49">
        <f t="shared" si="14"/>
        <v>0</v>
      </c>
      <c r="I246" s="36" t="s">
        <v>380</v>
      </c>
      <c r="K246" s="37"/>
      <c r="L246" s="17"/>
      <c r="M246" s="17"/>
    </row>
    <row r="247" spans="1:13" ht="24.95" customHeight="1" x14ac:dyDescent="0.25">
      <c r="A247" s="9" t="s">
        <v>256</v>
      </c>
      <c r="B247" s="9" t="s">
        <v>265</v>
      </c>
      <c r="C247" s="52">
        <f t="shared" si="11"/>
        <v>404562</v>
      </c>
      <c r="D247" s="9">
        <v>404562</v>
      </c>
      <c r="E247" s="8"/>
      <c r="F247" s="53"/>
      <c r="G247" s="21"/>
      <c r="H247" s="49">
        <f t="shared" si="14"/>
        <v>0</v>
      </c>
      <c r="I247" s="36" t="s">
        <v>381</v>
      </c>
      <c r="K247" s="37"/>
      <c r="L247" s="17"/>
      <c r="M247" s="17"/>
    </row>
    <row r="248" spans="1:13" ht="24.95" customHeight="1" x14ac:dyDescent="0.25">
      <c r="A248" s="9" t="s">
        <v>256</v>
      </c>
      <c r="B248" s="9" t="s">
        <v>265</v>
      </c>
      <c r="C248" s="52">
        <f t="shared" si="11"/>
        <v>404563</v>
      </c>
      <c r="D248" s="9">
        <v>404563</v>
      </c>
      <c r="E248" s="8"/>
      <c r="F248" s="53"/>
      <c r="G248" s="21"/>
      <c r="H248" s="49">
        <f t="shared" si="14"/>
        <v>0</v>
      </c>
      <c r="I248" s="36" t="s">
        <v>382</v>
      </c>
      <c r="K248" s="37"/>
      <c r="L248" s="17"/>
      <c r="M248" s="17"/>
    </row>
    <row r="249" spans="1:13" ht="24.95" customHeight="1" x14ac:dyDescent="0.25">
      <c r="A249" s="9" t="s">
        <v>256</v>
      </c>
      <c r="B249" s="9" t="s">
        <v>265</v>
      </c>
      <c r="C249" s="52">
        <f t="shared" si="11"/>
        <v>404564</v>
      </c>
      <c r="D249" s="9">
        <v>404564</v>
      </c>
      <c r="E249" s="8"/>
      <c r="F249" s="53"/>
      <c r="G249" s="21"/>
      <c r="H249" s="49">
        <f t="shared" si="14"/>
        <v>0</v>
      </c>
      <c r="I249" s="36" t="s">
        <v>383</v>
      </c>
      <c r="K249" s="37"/>
      <c r="L249" s="17"/>
      <c r="M249" s="17"/>
    </row>
    <row r="250" spans="1:13" ht="24.95" customHeight="1" x14ac:dyDescent="0.25">
      <c r="A250" s="9" t="s">
        <v>256</v>
      </c>
      <c r="B250" s="9" t="s">
        <v>265</v>
      </c>
      <c r="C250" s="52">
        <f t="shared" si="11"/>
        <v>404565</v>
      </c>
      <c r="D250" s="9">
        <v>404565</v>
      </c>
      <c r="E250" s="8"/>
      <c r="F250" s="53"/>
      <c r="G250" s="21"/>
      <c r="H250" s="49">
        <f t="shared" si="14"/>
        <v>0</v>
      </c>
      <c r="I250" s="36" t="s">
        <v>384</v>
      </c>
      <c r="K250" s="37"/>
      <c r="L250" s="17"/>
      <c r="M250" s="17"/>
    </row>
    <row r="251" spans="1:13" ht="24.95" customHeight="1" x14ac:dyDescent="0.25">
      <c r="A251" s="9" t="s">
        <v>256</v>
      </c>
      <c r="B251" s="9" t="s">
        <v>265</v>
      </c>
      <c r="C251" s="52">
        <f t="shared" si="11"/>
        <v>404566</v>
      </c>
      <c r="D251" s="9">
        <v>404566</v>
      </c>
      <c r="E251" s="8"/>
      <c r="F251" s="53"/>
      <c r="G251" s="21"/>
      <c r="H251" s="49">
        <f t="shared" si="14"/>
        <v>0</v>
      </c>
      <c r="I251" s="36" t="s">
        <v>385</v>
      </c>
      <c r="K251" s="37"/>
      <c r="L251" s="17"/>
      <c r="M251" s="17"/>
    </row>
    <row r="252" spans="1:13" ht="24.95" customHeight="1" x14ac:dyDescent="0.25">
      <c r="A252" s="9" t="s">
        <v>256</v>
      </c>
      <c r="B252" s="9" t="s">
        <v>265</v>
      </c>
      <c r="C252" s="52">
        <f t="shared" si="11"/>
        <v>164001</v>
      </c>
      <c r="D252" s="9">
        <v>164001</v>
      </c>
      <c r="E252" s="8"/>
      <c r="F252" s="53"/>
      <c r="G252" s="21"/>
      <c r="H252" s="49">
        <f t="shared" si="14"/>
        <v>0</v>
      </c>
      <c r="I252" s="36" t="s">
        <v>418</v>
      </c>
      <c r="K252" s="37"/>
      <c r="L252" s="17"/>
      <c r="M252" s="17"/>
    </row>
    <row r="253" spans="1:13" ht="24.95" customHeight="1" x14ac:dyDescent="0.25">
      <c r="A253" s="9" t="s">
        <v>256</v>
      </c>
      <c r="B253" s="9" t="s">
        <v>265</v>
      </c>
      <c r="C253" s="52">
        <f t="shared" si="11"/>
        <v>168353</v>
      </c>
      <c r="D253" s="9">
        <v>168353</v>
      </c>
      <c r="E253" s="8"/>
      <c r="F253" s="53"/>
      <c r="G253" s="21"/>
      <c r="H253" s="49">
        <f t="shared" si="14"/>
        <v>0</v>
      </c>
      <c r="I253" s="36" t="s">
        <v>419</v>
      </c>
      <c r="K253" s="37"/>
      <c r="L253" s="17"/>
      <c r="M253" s="17"/>
    </row>
    <row r="254" spans="1:13" ht="24.95" customHeight="1" x14ac:dyDescent="0.25">
      <c r="A254" s="9" t="s">
        <v>256</v>
      </c>
      <c r="B254" s="9" t="s">
        <v>265</v>
      </c>
      <c r="C254" s="52">
        <f t="shared" si="11"/>
        <v>194796</v>
      </c>
      <c r="D254" s="9">
        <v>194796</v>
      </c>
      <c r="E254" s="8"/>
      <c r="F254" s="53"/>
      <c r="G254" s="21"/>
      <c r="H254" s="49">
        <f t="shared" si="14"/>
        <v>0</v>
      </c>
      <c r="I254" s="36" t="s">
        <v>420</v>
      </c>
      <c r="K254" s="37"/>
      <c r="L254" s="17"/>
      <c r="M254" s="17"/>
    </row>
    <row r="255" spans="1:13" ht="24.95" customHeight="1" x14ac:dyDescent="0.25">
      <c r="A255" s="9" t="s">
        <v>256</v>
      </c>
      <c r="B255" s="9" t="s">
        <v>266</v>
      </c>
      <c r="C255" s="52">
        <f t="shared" si="11"/>
        <v>194980</v>
      </c>
      <c r="D255" s="9">
        <v>194980</v>
      </c>
      <c r="E255" s="8"/>
      <c r="F255" s="53"/>
      <c r="G255" s="21"/>
      <c r="H255" s="49">
        <f t="shared" si="14"/>
        <v>0</v>
      </c>
      <c r="I255" s="36" t="s">
        <v>421</v>
      </c>
      <c r="K255" s="37"/>
      <c r="L255" s="17"/>
      <c r="M255" s="17"/>
    </row>
    <row r="256" spans="1:13" ht="24.95" customHeight="1" x14ac:dyDescent="0.25">
      <c r="A256" s="9" t="s">
        <v>256</v>
      </c>
      <c r="B256" s="9" t="s">
        <v>266</v>
      </c>
      <c r="C256" s="52">
        <f t="shared" si="11"/>
        <v>209993</v>
      </c>
      <c r="D256" s="9">
        <v>209993</v>
      </c>
      <c r="E256" s="8"/>
      <c r="F256" s="53"/>
      <c r="G256" s="21"/>
      <c r="H256" s="49">
        <f t="shared" si="14"/>
        <v>0</v>
      </c>
      <c r="I256" s="36" t="s">
        <v>386</v>
      </c>
      <c r="K256" s="37"/>
      <c r="L256" s="17"/>
      <c r="M256" s="17"/>
    </row>
    <row r="257" spans="1:13" ht="24.95" customHeight="1" x14ac:dyDescent="0.25">
      <c r="A257" s="9" t="s">
        <v>256</v>
      </c>
      <c r="B257" s="9" t="s">
        <v>266</v>
      </c>
      <c r="C257" s="52">
        <f t="shared" si="11"/>
        <v>209994</v>
      </c>
      <c r="D257" s="9">
        <v>209994</v>
      </c>
      <c r="E257" s="8"/>
      <c r="F257" s="53"/>
      <c r="G257" s="21"/>
      <c r="H257" s="49">
        <f t="shared" si="14"/>
        <v>0</v>
      </c>
      <c r="I257" s="36" t="s">
        <v>387</v>
      </c>
      <c r="K257" s="37"/>
      <c r="L257" s="17"/>
      <c r="M257" s="17"/>
    </row>
    <row r="258" spans="1:13" ht="24.95" customHeight="1" x14ac:dyDescent="0.25">
      <c r="A258" s="9" t="s">
        <v>256</v>
      </c>
      <c r="B258" s="9" t="s">
        <v>266</v>
      </c>
      <c r="C258" s="52">
        <f t="shared" si="11"/>
        <v>209995</v>
      </c>
      <c r="D258" s="9">
        <v>209995</v>
      </c>
      <c r="E258" s="8"/>
      <c r="F258" s="53"/>
      <c r="G258" s="21"/>
      <c r="H258" s="49">
        <f t="shared" si="14"/>
        <v>0</v>
      </c>
      <c r="I258" s="36" t="s">
        <v>388</v>
      </c>
      <c r="K258" s="37"/>
      <c r="L258" s="17"/>
      <c r="M258" s="17"/>
    </row>
    <row r="259" spans="1:13" ht="24.95" customHeight="1" x14ac:dyDescent="0.25">
      <c r="A259" s="9" t="s">
        <v>256</v>
      </c>
      <c r="B259" s="9" t="s">
        <v>266</v>
      </c>
      <c r="C259" s="52">
        <f t="shared" si="11"/>
        <v>297207</v>
      </c>
      <c r="D259" s="9">
        <v>297207</v>
      </c>
      <c r="E259" s="8"/>
      <c r="F259" s="53"/>
      <c r="G259" s="21"/>
      <c r="H259" s="49">
        <f t="shared" si="14"/>
        <v>0</v>
      </c>
      <c r="I259" s="36" t="s">
        <v>422</v>
      </c>
      <c r="K259" s="37"/>
      <c r="L259" s="17"/>
      <c r="M259" s="17"/>
    </row>
    <row r="260" spans="1:13" ht="24.95" customHeight="1" x14ac:dyDescent="0.25">
      <c r="A260" s="9" t="s">
        <v>256</v>
      </c>
      <c r="B260" s="9" t="s">
        <v>266</v>
      </c>
      <c r="C260" s="52">
        <f t="shared" si="11"/>
        <v>307348</v>
      </c>
      <c r="D260" s="9">
        <v>307348</v>
      </c>
      <c r="E260" s="8"/>
      <c r="F260" s="53"/>
      <c r="G260" s="21"/>
      <c r="H260" s="49">
        <f t="shared" si="14"/>
        <v>0</v>
      </c>
      <c r="I260" s="36" t="s">
        <v>389</v>
      </c>
      <c r="K260" s="37"/>
      <c r="L260" s="17"/>
      <c r="M260" s="17"/>
    </row>
    <row r="261" spans="1:13" ht="24.95" customHeight="1" x14ac:dyDescent="0.25">
      <c r="A261" s="9" t="s">
        <v>256</v>
      </c>
      <c r="B261" s="9" t="s">
        <v>266</v>
      </c>
      <c r="C261" s="52">
        <f t="shared" ref="C261:C324" si="15">D261</f>
        <v>404502</v>
      </c>
      <c r="D261" s="9">
        <v>404502</v>
      </c>
      <c r="E261" s="8"/>
      <c r="F261" s="53"/>
      <c r="G261" s="21"/>
      <c r="H261" s="49">
        <f t="shared" si="14"/>
        <v>0</v>
      </c>
      <c r="I261" s="36" t="s">
        <v>390</v>
      </c>
      <c r="K261" s="37"/>
      <c r="L261" s="17"/>
      <c r="M261" s="17"/>
    </row>
    <row r="262" spans="1:13" ht="24.95" customHeight="1" x14ac:dyDescent="0.25">
      <c r="A262" s="9" t="s">
        <v>256</v>
      </c>
      <c r="B262" s="9" t="s">
        <v>266</v>
      </c>
      <c r="C262" s="52">
        <f t="shared" si="15"/>
        <v>404503</v>
      </c>
      <c r="D262" s="9">
        <v>404503</v>
      </c>
      <c r="E262" s="8"/>
      <c r="F262" s="53"/>
      <c r="G262" s="21"/>
      <c r="H262" s="49">
        <f t="shared" si="14"/>
        <v>0</v>
      </c>
      <c r="I262" s="36" t="s">
        <v>391</v>
      </c>
      <c r="K262" s="37"/>
      <c r="L262" s="17"/>
      <c r="M262" s="17"/>
    </row>
    <row r="263" spans="1:13" ht="24.95" customHeight="1" x14ac:dyDescent="0.25">
      <c r="A263" s="9" t="s">
        <v>256</v>
      </c>
      <c r="B263" s="9" t="s">
        <v>250</v>
      </c>
      <c r="C263" s="52">
        <f t="shared" si="15"/>
        <v>404504</v>
      </c>
      <c r="D263" s="9">
        <v>404504</v>
      </c>
      <c r="E263" s="8"/>
      <c r="F263" s="53"/>
      <c r="G263" s="21"/>
      <c r="H263" s="49">
        <f t="shared" si="14"/>
        <v>0</v>
      </c>
      <c r="I263" s="36" t="s">
        <v>392</v>
      </c>
      <c r="K263" s="37"/>
      <c r="L263" s="17"/>
      <c r="M263" s="17"/>
    </row>
    <row r="264" spans="1:13" ht="24.95" customHeight="1" x14ac:dyDescent="0.25">
      <c r="A264" s="9" t="s">
        <v>256</v>
      </c>
      <c r="B264" s="9" t="s">
        <v>250</v>
      </c>
      <c r="C264" s="52">
        <f t="shared" si="15"/>
        <v>404506</v>
      </c>
      <c r="D264" s="9">
        <v>404506</v>
      </c>
      <c r="E264" s="8"/>
      <c r="F264" s="53"/>
      <c r="G264" s="21"/>
      <c r="H264" s="49">
        <f t="shared" si="14"/>
        <v>0</v>
      </c>
      <c r="I264" s="36" t="s">
        <v>393</v>
      </c>
      <c r="K264" s="37"/>
      <c r="L264" s="17"/>
      <c r="M264" s="17"/>
    </row>
    <row r="265" spans="1:13" ht="24.95" customHeight="1" x14ac:dyDescent="0.25">
      <c r="A265" s="9" t="s">
        <v>256</v>
      </c>
      <c r="B265" s="9" t="s">
        <v>250</v>
      </c>
      <c r="C265" s="52">
        <f t="shared" si="15"/>
        <v>404508</v>
      </c>
      <c r="D265" s="9">
        <v>404508</v>
      </c>
      <c r="E265" s="8"/>
      <c r="F265" s="53"/>
      <c r="G265" s="21"/>
      <c r="H265" s="49">
        <f t="shared" si="14"/>
        <v>0</v>
      </c>
      <c r="I265" s="36" t="s">
        <v>394</v>
      </c>
      <c r="K265" s="37"/>
      <c r="L265" s="17"/>
      <c r="M265" s="17"/>
    </row>
    <row r="266" spans="1:13" ht="24.95" customHeight="1" x14ac:dyDescent="0.25">
      <c r="A266" s="9" t="s">
        <v>256</v>
      </c>
      <c r="B266" s="9" t="s">
        <v>250</v>
      </c>
      <c r="C266" s="52">
        <f t="shared" si="15"/>
        <v>404509</v>
      </c>
      <c r="D266" s="9">
        <v>404509</v>
      </c>
      <c r="E266" s="8"/>
      <c r="F266" s="53"/>
      <c r="G266" s="21"/>
      <c r="H266" s="49">
        <f t="shared" si="14"/>
        <v>0</v>
      </c>
      <c r="I266" s="36" t="s">
        <v>395</v>
      </c>
      <c r="K266" s="37"/>
      <c r="L266" s="17"/>
      <c r="M266" s="17"/>
    </row>
    <row r="267" spans="1:13" ht="24.95" customHeight="1" x14ac:dyDescent="0.25">
      <c r="A267" s="9" t="s">
        <v>256</v>
      </c>
      <c r="B267" s="9" t="s">
        <v>250</v>
      </c>
      <c r="C267" s="52">
        <f t="shared" si="15"/>
        <v>404530</v>
      </c>
      <c r="D267" s="9">
        <v>404530</v>
      </c>
      <c r="E267" s="8"/>
      <c r="F267" s="53"/>
      <c r="G267" s="21"/>
      <c r="H267" s="49">
        <f t="shared" si="14"/>
        <v>0</v>
      </c>
      <c r="I267" s="36" t="s">
        <v>396</v>
      </c>
      <c r="K267" s="37"/>
      <c r="L267" s="17"/>
      <c r="M267" s="17"/>
    </row>
    <row r="268" spans="1:13" ht="24.95" customHeight="1" x14ac:dyDescent="0.25">
      <c r="A268" s="9" t="s">
        <v>256</v>
      </c>
      <c r="B268" s="9" t="s">
        <v>250</v>
      </c>
      <c r="C268" s="52">
        <f t="shared" si="15"/>
        <v>404531</v>
      </c>
      <c r="D268" s="9">
        <v>404531</v>
      </c>
      <c r="E268" s="8"/>
      <c r="F268" s="53"/>
      <c r="G268" s="21"/>
      <c r="H268" s="49">
        <f t="shared" si="14"/>
        <v>0</v>
      </c>
      <c r="I268" s="36" t="s">
        <v>397</v>
      </c>
      <c r="K268" s="37"/>
      <c r="L268" s="17"/>
      <c r="M268" s="17"/>
    </row>
    <row r="269" spans="1:13" ht="24.95" customHeight="1" x14ac:dyDescent="0.25">
      <c r="A269" s="9" t="s">
        <v>256</v>
      </c>
      <c r="B269" s="9" t="s">
        <v>250</v>
      </c>
      <c r="C269" s="52">
        <f t="shared" si="15"/>
        <v>404532</v>
      </c>
      <c r="D269" s="9">
        <v>404532</v>
      </c>
      <c r="E269" s="8"/>
      <c r="F269" s="53"/>
      <c r="G269" s="21"/>
      <c r="H269" s="49">
        <f t="shared" si="14"/>
        <v>0</v>
      </c>
      <c r="I269" s="36" t="s">
        <v>398</v>
      </c>
      <c r="K269" s="37"/>
      <c r="L269" s="17"/>
      <c r="M269" s="17"/>
    </row>
    <row r="270" spans="1:13" ht="24.95" customHeight="1" x14ac:dyDescent="0.25">
      <c r="A270" s="9" t="s">
        <v>256</v>
      </c>
      <c r="B270" s="9" t="s">
        <v>250</v>
      </c>
      <c r="C270" s="52">
        <f t="shared" si="15"/>
        <v>404533</v>
      </c>
      <c r="D270" s="9">
        <v>404533</v>
      </c>
      <c r="E270" s="8"/>
      <c r="F270" s="53"/>
      <c r="G270" s="21"/>
      <c r="H270" s="49">
        <f t="shared" ref="H270:H301" si="16">F270*G270</f>
        <v>0</v>
      </c>
      <c r="I270" s="36" t="s">
        <v>399</v>
      </c>
      <c r="K270" s="37"/>
      <c r="L270" s="17"/>
      <c r="M270" s="17"/>
    </row>
    <row r="271" spans="1:13" ht="24.95" customHeight="1" x14ac:dyDescent="0.25">
      <c r="A271" s="9" t="s">
        <v>256</v>
      </c>
      <c r="B271" s="9" t="s">
        <v>250</v>
      </c>
      <c r="C271" s="52">
        <f t="shared" si="15"/>
        <v>404512</v>
      </c>
      <c r="D271" s="9">
        <v>404512</v>
      </c>
      <c r="E271" s="8"/>
      <c r="F271" s="53"/>
      <c r="G271" s="21"/>
      <c r="H271" s="49">
        <f t="shared" si="16"/>
        <v>0</v>
      </c>
      <c r="I271" s="36" t="s">
        <v>400</v>
      </c>
      <c r="K271" s="37"/>
      <c r="L271" s="17"/>
      <c r="M271" s="17"/>
    </row>
    <row r="272" spans="1:13" ht="24.95" customHeight="1" x14ac:dyDescent="0.25">
      <c r="A272" s="9" t="s">
        <v>256</v>
      </c>
      <c r="B272" s="9" t="s">
        <v>17</v>
      </c>
      <c r="C272" s="52">
        <f t="shared" si="15"/>
        <v>404513</v>
      </c>
      <c r="D272" s="9">
        <v>404513</v>
      </c>
      <c r="E272" s="8"/>
      <c r="F272" s="53"/>
      <c r="G272" s="21"/>
      <c r="H272" s="49">
        <f t="shared" si="16"/>
        <v>0</v>
      </c>
      <c r="I272" s="36" t="s">
        <v>401</v>
      </c>
      <c r="K272" s="37"/>
      <c r="L272" s="17"/>
      <c r="M272" s="17"/>
    </row>
    <row r="273" spans="1:13" ht="24.95" customHeight="1" x14ac:dyDescent="0.25">
      <c r="A273" s="9" t="s">
        <v>256</v>
      </c>
      <c r="B273" s="9" t="s">
        <v>17</v>
      </c>
      <c r="C273" s="52">
        <f t="shared" si="15"/>
        <v>404514</v>
      </c>
      <c r="D273" s="9">
        <v>404514</v>
      </c>
      <c r="E273" s="8"/>
      <c r="F273" s="53"/>
      <c r="G273" s="21"/>
      <c r="H273" s="49">
        <f t="shared" si="16"/>
        <v>0</v>
      </c>
      <c r="I273" s="36" t="s">
        <v>402</v>
      </c>
      <c r="K273" s="37"/>
      <c r="L273" s="17"/>
      <c r="M273" s="17"/>
    </row>
    <row r="274" spans="1:13" ht="24.95" customHeight="1" x14ac:dyDescent="0.25">
      <c r="A274" s="9" t="s">
        <v>256</v>
      </c>
      <c r="B274" s="9" t="s">
        <v>17</v>
      </c>
      <c r="C274" s="52">
        <f t="shared" si="15"/>
        <v>942020</v>
      </c>
      <c r="D274" s="9">
        <v>942020</v>
      </c>
      <c r="E274" s="8"/>
      <c r="F274" s="53"/>
      <c r="G274" s="21"/>
      <c r="H274" s="49">
        <f t="shared" si="16"/>
        <v>0</v>
      </c>
      <c r="I274" s="36" t="s">
        <v>403</v>
      </c>
      <c r="K274" s="37"/>
      <c r="L274" s="17"/>
      <c r="M274" s="17"/>
    </row>
    <row r="275" spans="1:13" ht="24.95" customHeight="1" x14ac:dyDescent="0.25">
      <c r="A275" s="9" t="s">
        <v>256</v>
      </c>
      <c r="B275" s="9" t="s">
        <v>17</v>
      </c>
      <c r="C275" s="52">
        <f t="shared" si="15"/>
        <v>942626</v>
      </c>
      <c r="D275" s="9">
        <v>942626</v>
      </c>
      <c r="E275" s="8"/>
      <c r="F275" s="53"/>
      <c r="G275" s="21"/>
      <c r="H275" s="49">
        <f t="shared" si="16"/>
        <v>0</v>
      </c>
      <c r="I275" s="36" t="s">
        <v>404</v>
      </c>
      <c r="K275" s="37"/>
      <c r="L275" s="17"/>
      <c r="M275" s="17"/>
    </row>
    <row r="276" spans="1:13" ht="24.95" customHeight="1" x14ac:dyDescent="0.25">
      <c r="A276" s="9" t="s">
        <v>256</v>
      </c>
      <c r="B276" s="9" t="s">
        <v>17</v>
      </c>
      <c r="C276" s="52">
        <f t="shared" si="15"/>
        <v>943333</v>
      </c>
      <c r="D276" s="9">
        <v>943333</v>
      </c>
      <c r="E276" s="8"/>
      <c r="F276" s="53"/>
      <c r="G276" s="21"/>
      <c r="H276" s="49">
        <f t="shared" si="16"/>
        <v>0</v>
      </c>
      <c r="I276" s="36" t="s">
        <v>405</v>
      </c>
      <c r="K276" s="37"/>
      <c r="L276" s="17"/>
      <c r="M276" s="17"/>
    </row>
    <row r="277" spans="1:13" ht="24.95" customHeight="1" x14ac:dyDescent="0.25">
      <c r="A277" s="9" t="s">
        <v>256</v>
      </c>
      <c r="B277" s="9" t="s">
        <v>17</v>
      </c>
      <c r="C277" s="52">
        <f t="shared" si="15"/>
        <v>944040</v>
      </c>
      <c r="D277" s="9">
        <v>944040</v>
      </c>
      <c r="E277" s="8"/>
      <c r="F277" s="53"/>
      <c r="G277" s="21"/>
      <c r="H277" s="49">
        <f t="shared" si="16"/>
        <v>0</v>
      </c>
      <c r="I277" s="36" t="s">
        <v>406</v>
      </c>
      <c r="K277" s="37"/>
      <c r="L277" s="17"/>
      <c r="M277" s="17"/>
    </row>
    <row r="278" spans="1:13" ht="24.95" customHeight="1" x14ac:dyDescent="0.25">
      <c r="A278" s="9" t="s">
        <v>256</v>
      </c>
      <c r="B278" s="9" t="s">
        <v>17</v>
      </c>
      <c r="C278" s="52">
        <f t="shared" si="15"/>
        <v>404543</v>
      </c>
      <c r="D278" s="9">
        <v>404543</v>
      </c>
      <c r="E278" s="8"/>
      <c r="F278" s="53"/>
      <c r="G278" s="21"/>
      <c r="H278" s="49">
        <f t="shared" si="16"/>
        <v>0</v>
      </c>
      <c r="I278" s="36" t="s">
        <v>407</v>
      </c>
      <c r="K278" s="37"/>
      <c r="L278" s="17"/>
      <c r="M278" s="17"/>
    </row>
    <row r="279" spans="1:13" ht="24.95" customHeight="1" x14ac:dyDescent="0.25">
      <c r="A279" s="9" t="s">
        <v>256</v>
      </c>
      <c r="B279" s="9" t="s">
        <v>17</v>
      </c>
      <c r="C279" s="52">
        <f t="shared" si="15"/>
        <v>404544</v>
      </c>
      <c r="D279" s="9">
        <v>404544</v>
      </c>
      <c r="E279" s="8"/>
      <c r="F279" s="53"/>
      <c r="G279" s="21"/>
      <c r="H279" s="49">
        <f t="shared" si="16"/>
        <v>0</v>
      </c>
      <c r="I279" s="36" t="s">
        <v>408</v>
      </c>
      <c r="K279" s="37"/>
      <c r="L279" s="17"/>
      <c r="M279" s="17"/>
    </row>
    <row r="280" spans="1:13" ht="24.95" customHeight="1" x14ac:dyDescent="0.25">
      <c r="A280" s="9" t="s">
        <v>256</v>
      </c>
      <c r="B280" s="9" t="s">
        <v>17</v>
      </c>
      <c r="C280" s="52">
        <f t="shared" si="15"/>
        <v>404545</v>
      </c>
      <c r="D280" s="9">
        <v>404545</v>
      </c>
      <c r="E280" s="8"/>
      <c r="F280" s="53"/>
      <c r="G280" s="21"/>
      <c r="H280" s="49">
        <f t="shared" si="16"/>
        <v>0</v>
      </c>
      <c r="I280" s="36" t="s">
        <v>409</v>
      </c>
      <c r="K280" s="37"/>
      <c r="L280" s="17"/>
      <c r="M280" s="17"/>
    </row>
    <row r="281" spans="1:13" ht="24.95" customHeight="1" x14ac:dyDescent="0.25">
      <c r="A281" s="9" t="s">
        <v>256</v>
      </c>
      <c r="B281" s="9" t="s">
        <v>17</v>
      </c>
      <c r="C281" s="52">
        <f t="shared" si="15"/>
        <v>404546</v>
      </c>
      <c r="D281" s="9">
        <v>404546</v>
      </c>
      <c r="E281" s="8"/>
      <c r="F281" s="53"/>
      <c r="G281" s="21"/>
      <c r="H281" s="49">
        <f t="shared" si="16"/>
        <v>0</v>
      </c>
      <c r="I281" s="36" t="s">
        <v>410</v>
      </c>
      <c r="K281" s="37"/>
      <c r="L281" s="17"/>
      <c r="M281" s="17"/>
    </row>
    <row r="282" spans="1:13" ht="24.95" customHeight="1" x14ac:dyDescent="0.25">
      <c r="A282" s="9" t="s">
        <v>256</v>
      </c>
      <c r="B282" s="9" t="s">
        <v>99</v>
      </c>
      <c r="C282" s="52">
        <f t="shared" si="15"/>
        <v>404548</v>
      </c>
      <c r="D282" s="9">
        <v>404548</v>
      </c>
      <c r="E282" s="8"/>
      <c r="F282" s="53"/>
      <c r="G282" s="21"/>
      <c r="H282" s="49">
        <f t="shared" si="16"/>
        <v>0</v>
      </c>
      <c r="I282" s="36" t="s">
        <v>411</v>
      </c>
      <c r="K282" s="37"/>
      <c r="L282" s="17"/>
      <c r="M282" s="17"/>
    </row>
    <row r="283" spans="1:13" ht="24.95" customHeight="1" x14ac:dyDescent="0.25">
      <c r="A283" s="9" t="s">
        <v>256</v>
      </c>
      <c r="B283" s="9" t="s">
        <v>168</v>
      </c>
      <c r="C283" s="52">
        <f t="shared" si="15"/>
        <v>404549</v>
      </c>
      <c r="D283" s="9">
        <v>404549</v>
      </c>
      <c r="E283" s="8"/>
      <c r="F283" s="53"/>
      <c r="G283" s="21"/>
      <c r="H283" s="49">
        <f t="shared" si="16"/>
        <v>0</v>
      </c>
      <c r="I283" s="36" t="s">
        <v>412</v>
      </c>
      <c r="K283" s="37"/>
      <c r="L283" s="17"/>
      <c r="M283" s="17"/>
    </row>
    <row r="284" spans="1:13" ht="24.95" customHeight="1" x14ac:dyDescent="0.25">
      <c r="A284" s="9" t="s">
        <v>256</v>
      </c>
      <c r="B284" s="9" t="s">
        <v>267</v>
      </c>
      <c r="C284" s="52">
        <f t="shared" si="15"/>
        <v>404550</v>
      </c>
      <c r="D284" s="9">
        <v>404550</v>
      </c>
      <c r="E284" s="8"/>
      <c r="F284" s="53"/>
      <c r="G284" s="21"/>
      <c r="H284" s="49">
        <f t="shared" si="16"/>
        <v>0</v>
      </c>
      <c r="I284" s="36" t="s">
        <v>413</v>
      </c>
      <c r="K284" s="37"/>
      <c r="L284" s="17"/>
      <c r="M284" s="17"/>
    </row>
    <row r="285" spans="1:13" ht="24.95" customHeight="1" x14ac:dyDescent="0.25">
      <c r="A285" s="9" t="s">
        <v>256</v>
      </c>
      <c r="B285" s="9" t="s">
        <v>267</v>
      </c>
      <c r="C285" s="52">
        <f t="shared" si="15"/>
        <v>404551</v>
      </c>
      <c r="D285" s="9">
        <v>404551</v>
      </c>
      <c r="E285" s="8"/>
      <c r="F285" s="53"/>
      <c r="G285" s="21"/>
      <c r="H285" s="49">
        <f t="shared" si="16"/>
        <v>0</v>
      </c>
      <c r="I285" s="36" t="s">
        <v>414</v>
      </c>
      <c r="K285" s="37"/>
      <c r="L285" s="17"/>
      <c r="M285" s="17"/>
    </row>
    <row r="286" spans="1:13" ht="24.95" customHeight="1" x14ac:dyDescent="0.25">
      <c r="A286" s="9" t="s">
        <v>256</v>
      </c>
      <c r="B286" s="9" t="s">
        <v>267</v>
      </c>
      <c r="C286" s="52">
        <f t="shared" si="15"/>
        <v>404573</v>
      </c>
      <c r="D286" s="9">
        <v>404573</v>
      </c>
      <c r="E286" s="8"/>
      <c r="F286" s="53"/>
      <c r="G286" s="21"/>
      <c r="H286" s="49">
        <f t="shared" si="16"/>
        <v>0</v>
      </c>
      <c r="I286" s="36" t="s">
        <v>415</v>
      </c>
      <c r="K286" s="37"/>
      <c r="L286" s="17"/>
      <c r="M286" s="17"/>
    </row>
    <row r="287" spans="1:13" ht="24.95" customHeight="1" x14ac:dyDescent="0.25">
      <c r="A287" s="9" t="s">
        <v>256</v>
      </c>
      <c r="B287" s="9" t="s">
        <v>258</v>
      </c>
      <c r="C287" s="52">
        <f t="shared" si="15"/>
        <v>470003</v>
      </c>
      <c r="D287" s="9">
        <v>470003</v>
      </c>
      <c r="E287" s="8"/>
      <c r="F287" s="53"/>
      <c r="G287" s="21"/>
      <c r="H287" s="49">
        <f t="shared" si="16"/>
        <v>0</v>
      </c>
      <c r="I287" s="36" t="s">
        <v>423</v>
      </c>
      <c r="K287" s="37"/>
      <c r="L287" s="17"/>
      <c r="M287" s="17"/>
    </row>
    <row r="288" spans="1:13" ht="24.95" customHeight="1" x14ac:dyDescent="0.25">
      <c r="A288" s="9" t="s">
        <v>256</v>
      </c>
      <c r="B288" s="9" t="s">
        <v>15</v>
      </c>
      <c r="C288" s="52">
        <f t="shared" si="15"/>
        <v>500794</v>
      </c>
      <c r="D288" s="9">
        <v>500794</v>
      </c>
      <c r="E288" s="8" t="s">
        <v>268</v>
      </c>
      <c r="F288" s="53"/>
      <c r="G288" s="21"/>
      <c r="H288" s="49">
        <f t="shared" si="16"/>
        <v>0</v>
      </c>
      <c r="K288" s="37"/>
      <c r="L288" s="17"/>
      <c r="M288" s="17"/>
    </row>
    <row r="289" spans="1:13" ht="24.95" customHeight="1" x14ac:dyDescent="0.25">
      <c r="A289" s="9" t="s">
        <v>256</v>
      </c>
      <c r="B289" s="9" t="s">
        <v>15</v>
      </c>
      <c r="C289" s="52">
        <f t="shared" si="15"/>
        <v>5</v>
      </c>
      <c r="D289" s="9">
        <v>5</v>
      </c>
      <c r="E289" s="8" t="s">
        <v>269</v>
      </c>
      <c r="F289" s="53"/>
      <c r="G289" s="21"/>
      <c r="H289" s="49">
        <f t="shared" si="16"/>
        <v>0</v>
      </c>
      <c r="K289" s="37"/>
      <c r="L289" s="17"/>
      <c r="M289" s="17"/>
    </row>
    <row r="290" spans="1:13" ht="24.95" customHeight="1" x14ac:dyDescent="0.25">
      <c r="A290" s="9" t="s">
        <v>256</v>
      </c>
      <c r="B290" s="9" t="s">
        <v>15</v>
      </c>
      <c r="C290" s="52">
        <f t="shared" si="15"/>
        <v>5</v>
      </c>
      <c r="D290" s="9">
        <v>5</v>
      </c>
      <c r="E290" s="8" t="s">
        <v>270</v>
      </c>
      <c r="F290" s="53"/>
      <c r="G290" s="21"/>
      <c r="H290" s="49">
        <f t="shared" si="16"/>
        <v>0</v>
      </c>
      <c r="K290" s="37"/>
      <c r="L290" s="17"/>
      <c r="M290" s="17"/>
    </row>
    <row r="291" spans="1:13" ht="24.95" customHeight="1" x14ac:dyDescent="0.25">
      <c r="A291" s="9" t="s">
        <v>256</v>
      </c>
      <c r="B291" s="9" t="s">
        <v>271</v>
      </c>
      <c r="C291" s="52">
        <f t="shared" si="15"/>
        <v>4</v>
      </c>
      <c r="D291" s="9">
        <v>4</v>
      </c>
      <c r="E291" s="8" t="s">
        <v>272</v>
      </c>
      <c r="F291" s="53"/>
      <c r="G291" s="21"/>
      <c r="H291" s="49">
        <f t="shared" si="16"/>
        <v>0</v>
      </c>
      <c r="K291" s="37"/>
      <c r="L291" s="17"/>
      <c r="M291" s="17"/>
    </row>
    <row r="292" spans="1:13" ht="24.95" customHeight="1" x14ac:dyDescent="0.25">
      <c r="A292" s="9" t="s">
        <v>256</v>
      </c>
      <c r="B292" s="9" t="s">
        <v>271</v>
      </c>
      <c r="C292" s="52">
        <f t="shared" si="15"/>
        <v>4</v>
      </c>
      <c r="D292" s="9">
        <v>4</v>
      </c>
      <c r="E292" s="8" t="s">
        <v>273</v>
      </c>
      <c r="F292" s="53"/>
      <c r="G292" s="21"/>
      <c r="H292" s="49">
        <f t="shared" si="16"/>
        <v>0</v>
      </c>
      <c r="K292" s="37"/>
      <c r="L292" s="17"/>
      <c r="M292" s="17"/>
    </row>
    <row r="293" spans="1:13" ht="24.95" customHeight="1" x14ac:dyDescent="0.25">
      <c r="A293" s="9" t="s">
        <v>256</v>
      </c>
      <c r="B293" s="9" t="s">
        <v>271</v>
      </c>
      <c r="C293" s="52">
        <f t="shared" si="15"/>
        <v>4</v>
      </c>
      <c r="D293" s="9">
        <v>4</v>
      </c>
      <c r="E293" s="8" t="s">
        <v>274</v>
      </c>
      <c r="F293" s="53"/>
      <c r="G293" s="21"/>
      <c r="H293" s="49">
        <f t="shared" si="16"/>
        <v>0</v>
      </c>
      <c r="K293" s="37"/>
      <c r="L293" s="17"/>
      <c r="M293" s="17"/>
    </row>
    <row r="294" spans="1:13" ht="24.95" customHeight="1" x14ac:dyDescent="0.25">
      <c r="A294" s="9" t="s">
        <v>256</v>
      </c>
      <c r="B294" s="9" t="s">
        <v>271</v>
      </c>
      <c r="C294" s="52">
        <f t="shared" si="15"/>
        <v>4</v>
      </c>
      <c r="D294" s="9">
        <v>4</v>
      </c>
      <c r="E294" s="8" t="s">
        <v>275</v>
      </c>
      <c r="F294" s="53"/>
      <c r="G294" s="21"/>
      <c r="H294" s="49">
        <f t="shared" si="16"/>
        <v>0</v>
      </c>
      <c r="K294" s="37"/>
      <c r="L294" s="17"/>
      <c r="M294" s="17"/>
    </row>
    <row r="295" spans="1:13" ht="24.95" customHeight="1" x14ac:dyDescent="0.25">
      <c r="A295" s="9" t="s">
        <v>256</v>
      </c>
      <c r="B295" s="9" t="s">
        <v>276</v>
      </c>
      <c r="C295" s="52">
        <f t="shared" si="15"/>
        <v>2</v>
      </c>
      <c r="D295" s="9">
        <v>2</v>
      </c>
      <c r="E295" s="8" t="s">
        <v>277</v>
      </c>
      <c r="F295" s="53"/>
      <c r="G295" s="21"/>
      <c r="H295" s="49">
        <f t="shared" si="16"/>
        <v>0</v>
      </c>
      <c r="K295" s="37"/>
      <c r="L295" s="17"/>
      <c r="M295" s="17"/>
    </row>
    <row r="296" spans="1:13" ht="24.95" customHeight="1" x14ac:dyDescent="0.25">
      <c r="A296" s="9" t="s">
        <v>256</v>
      </c>
      <c r="B296" s="9" t="s">
        <v>276</v>
      </c>
      <c r="C296" s="52">
        <f t="shared" si="15"/>
        <v>2</v>
      </c>
      <c r="D296" s="9">
        <v>2</v>
      </c>
      <c r="E296" s="8" t="s">
        <v>278</v>
      </c>
      <c r="F296" s="53"/>
      <c r="G296" s="21"/>
      <c r="H296" s="49">
        <f t="shared" si="16"/>
        <v>0</v>
      </c>
      <c r="K296" s="37"/>
      <c r="L296" s="17"/>
      <c r="M296" s="17"/>
    </row>
    <row r="297" spans="1:13" ht="24.95" customHeight="1" x14ac:dyDescent="0.25">
      <c r="A297" s="9" t="s">
        <v>256</v>
      </c>
      <c r="B297" s="9" t="s">
        <v>276</v>
      </c>
      <c r="C297" s="52">
        <f t="shared" si="15"/>
        <v>2</v>
      </c>
      <c r="D297" s="9">
        <v>2</v>
      </c>
      <c r="E297" s="8" t="s">
        <v>279</v>
      </c>
      <c r="F297" s="53"/>
      <c r="G297" s="21"/>
      <c r="H297" s="49">
        <f t="shared" si="16"/>
        <v>0</v>
      </c>
      <c r="K297" s="37"/>
      <c r="L297" s="17"/>
      <c r="M297" s="17"/>
    </row>
    <row r="298" spans="1:13" ht="24.95" customHeight="1" x14ac:dyDescent="0.25">
      <c r="A298" s="9" t="s">
        <v>256</v>
      </c>
      <c r="B298" s="9" t="s">
        <v>276</v>
      </c>
      <c r="C298" s="52">
        <f t="shared" si="15"/>
        <v>2</v>
      </c>
      <c r="D298" s="9">
        <v>2</v>
      </c>
      <c r="E298" s="8" t="s">
        <v>280</v>
      </c>
      <c r="F298" s="53"/>
      <c r="G298" s="21"/>
      <c r="H298" s="49">
        <f t="shared" si="16"/>
        <v>0</v>
      </c>
      <c r="K298" s="37"/>
      <c r="L298" s="17"/>
      <c r="M298" s="17"/>
    </row>
    <row r="299" spans="1:13" ht="24.95" customHeight="1" x14ac:dyDescent="0.25">
      <c r="A299" s="9" t="s">
        <v>256</v>
      </c>
      <c r="B299" s="9" t="s">
        <v>276</v>
      </c>
      <c r="C299" s="52">
        <f t="shared" si="15"/>
        <v>2</v>
      </c>
      <c r="D299" s="9">
        <v>2</v>
      </c>
      <c r="E299" s="8" t="s">
        <v>281</v>
      </c>
      <c r="F299" s="53"/>
      <c r="G299" s="21"/>
      <c r="H299" s="49">
        <f t="shared" si="16"/>
        <v>0</v>
      </c>
      <c r="K299" s="37"/>
      <c r="L299" s="17"/>
      <c r="M299" s="17"/>
    </row>
    <row r="300" spans="1:13" ht="24.95" customHeight="1" x14ac:dyDescent="0.25">
      <c r="A300" s="9" t="s">
        <v>256</v>
      </c>
      <c r="B300" s="9" t="s">
        <v>276</v>
      </c>
      <c r="C300" s="52">
        <f t="shared" si="15"/>
        <v>2</v>
      </c>
      <c r="D300" s="9">
        <v>2</v>
      </c>
      <c r="E300" s="8" t="s">
        <v>282</v>
      </c>
      <c r="F300" s="53"/>
      <c r="G300" s="21"/>
      <c r="H300" s="49">
        <f t="shared" si="16"/>
        <v>0</v>
      </c>
      <c r="K300" s="37"/>
      <c r="L300" s="17"/>
      <c r="M300" s="17"/>
    </row>
    <row r="301" spans="1:13" ht="24.95" customHeight="1" x14ac:dyDescent="0.25">
      <c r="A301" s="9" t="s">
        <v>256</v>
      </c>
      <c r="B301" s="9" t="s">
        <v>276</v>
      </c>
      <c r="C301" s="52">
        <f t="shared" si="15"/>
        <v>2</v>
      </c>
      <c r="D301" s="9">
        <v>2</v>
      </c>
      <c r="E301" s="8" t="s">
        <v>283</v>
      </c>
      <c r="F301" s="53"/>
      <c r="G301" s="21"/>
      <c r="H301" s="49">
        <f t="shared" si="16"/>
        <v>0</v>
      </c>
      <c r="K301" s="37"/>
      <c r="L301" s="17"/>
      <c r="M301" s="17"/>
    </row>
    <row r="302" spans="1:13" ht="24.95" customHeight="1" x14ac:dyDescent="0.25">
      <c r="A302" s="9" t="s">
        <v>256</v>
      </c>
      <c r="B302" s="9" t="s">
        <v>276</v>
      </c>
      <c r="C302" s="52">
        <f t="shared" si="15"/>
        <v>2</v>
      </c>
      <c r="D302" s="9">
        <v>2</v>
      </c>
      <c r="E302" s="8" t="s">
        <v>284</v>
      </c>
      <c r="F302" s="53"/>
      <c r="G302" s="21"/>
      <c r="H302" s="49">
        <f t="shared" ref="H302:H327" si="17">F302*G302</f>
        <v>0</v>
      </c>
      <c r="K302" s="37"/>
      <c r="L302" s="17"/>
      <c r="M302" s="17"/>
    </row>
    <row r="303" spans="1:13" ht="24.95" customHeight="1" x14ac:dyDescent="0.25">
      <c r="A303" s="9" t="s">
        <v>256</v>
      </c>
      <c r="B303" s="9" t="s">
        <v>276</v>
      </c>
      <c r="C303" s="52">
        <f t="shared" si="15"/>
        <v>2</v>
      </c>
      <c r="D303" s="9">
        <v>2</v>
      </c>
      <c r="E303" s="8" t="s">
        <v>285</v>
      </c>
      <c r="F303" s="53"/>
      <c r="G303" s="21"/>
      <c r="H303" s="49">
        <f t="shared" si="17"/>
        <v>0</v>
      </c>
      <c r="K303" s="37"/>
      <c r="L303" s="17"/>
      <c r="M303" s="17"/>
    </row>
    <row r="304" spans="1:13" ht="24.95" customHeight="1" x14ac:dyDescent="0.25">
      <c r="A304" s="9" t="s">
        <v>256</v>
      </c>
      <c r="B304" s="9" t="s">
        <v>276</v>
      </c>
      <c r="C304" s="52">
        <f t="shared" si="15"/>
        <v>2</v>
      </c>
      <c r="D304" s="9">
        <v>2</v>
      </c>
      <c r="E304" s="8" t="s">
        <v>286</v>
      </c>
      <c r="F304" s="53"/>
      <c r="G304" s="21"/>
      <c r="H304" s="49">
        <f t="shared" si="17"/>
        <v>0</v>
      </c>
      <c r="K304" s="37"/>
      <c r="L304" s="17"/>
      <c r="M304" s="17"/>
    </row>
    <row r="305" spans="1:13" ht="24.95" customHeight="1" x14ac:dyDescent="0.25">
      <c r="A305" s="9" t="s">
        <v>256</v>
      </c>
      <c r="B305" s="9" t="s">
        <v>276</v>
      </c>
      <c r="C305" s="52">
        <f t="shared" si="15"/>
        <v>2</v>
      </c>
      <c r="D305" s="9">
        <v>2</v>
      </c>
      <c r="E305" s="8" t="s">
        <v>287</v>
      </c>
      <c r="F305" s="53"/>
      <c r="G305" s="21"/>
      <c r="H305" s="49">
        <f t="shared" si="17"/>
        <v>0</v>
      </c>
      <c r="K305" s="37"/>
      <c r="L305" s="17"/>
      <c r="M305" s="17"/>
    </row>
    <row r="306" spans="1:13" ht="24.95" customHeight="1" x14ac:dyDescent="0.25">
      <c r="A306" s="9" t="s">
        <v>256</v>
      </c>
      <c r="B306" s="9" t="s">
        <v>276</v>
      </c>
      <c r="C306" s="52">
        <f t="shared" si="15"/>
        <v>2</v>
      </c>
      <c r="D306" s="9">
        <v>2</v>
      </c>
      <c r="E306" s="8" t="s">
        <v>288</v>
      </c>
      <c r="F306" s="53"/>
      <c r="G306" s="21"/>
      <c r="H306" s="49">
        <f t="shared" si="17"/>
        <v>0</v>
      </c>
      <c r="K306" s="37"/>
      <c r="L306" s="17"/>
      <c r="M306" s="17"/>
    </row>
    <row r="307" spans="1:13" ht="24.95" customHeight="1" x14ac:dyDescent="0.25">
      <c r="A307" s="9" t="s">
        <v>256</v>
      </c>
      <c r="B307" s="9" t="s">
        <v>276</v>
      </c>
      <c r="C307" s="52">
        <f t="shared" si="15"/>
        <v>2</v>
      </c>
      <c r="D307" s="9">
        <v>2</v>
      </c>
      <c r="E307" s="8" t="s">
        <v>289</v>
      </c>
      <c r="F307" s="53"/>
      <c r="G307" s="21"/>
      <c r="H307" s="49">
        <f t="shared" si="17"/>
        <v>0</v>
      </c>
      <c r="K307" s="37"/>
      <c r="L307" s="17"/>
      <c r="M307" s="17"/>
    </row>
    <row r="308" spans="1:13" ht="24.95" customHeight="1" x14ac:dyDescent="0.25">
      <c r="A308" s="9" t="s">
        <v>256</v>
      </c>
      <c r="B308" s="9" t="s">
        <v>290</v>
      </c>
      <c r="C308" s="52">
        <f t="shared" si="15"/>
        <v>2</v>
      </c>
      <c r="D308" s="9">
        <v>2</v>
      </c>
      <c r="E308" s="8" t="s">
        <v>291</v>
      </c>
      <c r="F308" s="53"/>
      <c r="G308" s="21"/>
      <c r="H308" s="49">
        <f t="shared" si="17"/>
        <v>0</v>
      </c>
      <c r="K308" s="37"/>
      <c r="L308" s="17"/>
      <c r="M308" s="17"/>
    </row>
    <row r="309" spans="1:13" ht="24.95" customHeight="1" x14ac:dyDescent="0.25">
      <c r="A309" s="9" t="s">
        <v>256</v>
      </c>
      <c r="B309" s="9" t="s">
        <v>292</v>
      </c>
      <c r="C309" s="52">
        <f t="shared" si="15"/>
        <v>3</v>
      </c>
      <c r="D309" s="9">
        <v>3</v>
      </c>
      <c r="E309" s="8" t="s">
        <v>293</v>
      </c>
      <c r="F309" s="53"/>
      <c r="G309" s="21"/>
      <c r="H309" s="49">
        <f t="shared" si="17"/>
        <v>0</v>
      </c>
      <c r="K309" s="37"/>
      <c r="L309" s="17"/>
      <c r="M309" s="17"/>
    </row>
    <row r="310" spans="1:13" ht="24.95" customHeight="1" x14ac:dyDescent="0.25">
      <c r="A310" s="9" t="s">
        <v>256</v>
      </c>
      <c r="B310" s="9" t="s">
        <v>294</v>
      </c>
      <c r="C310" s="52">
        <f t="shared" si="15"/>
        <v>3</v>
      </c>
      <c r="D310" s="9">
        <v>3</v>
      </c>
      <c r="E310" s="8" t="s">
        <v>295</v>
      </c>
      <c r="F310" s="53"/>
      <c r="G310" s="21"/>
      <c r="H310" s="49">
        <f t="shared" si="17"/>
        <v>0</v>
      </c>
      <c r="K310" s="37"/>
      <c r="L310" s="17"/>
      <c r="M310" s="17"/>
    </row>
    <row r="311" spans="1:13" ht="24.95" customHeight="1" x14ac:dyDescent="0.25">
      <c r="A311" s="9" t="s">
        <v>256</v>
      </c>
      <c r="B311" s="9" t="s">
        <v>296</v>
      </c>
      <c r="C311" s="52">
        <f t="shared" si="15"/>
        <v>3</v>
      </c>
      <c r="D311" s="9">
        <v>3</v>
      </c>
      <c r="E311" s="8" t="s">
        <v>297</v>
      </c>
      <c r="F311" s="53"/>
      <c r="G311" s="21"/>
      <c r="H311" s="49">
        <f t="shared" si="17"/>
        <v>0</v>
      </c>
      <c r="K311" s="37"/>
      <c r="L311" s="17"/>
      <c r="M311" s="17"/>
    </row>
    <row r="312" spans="1:13" ht="24.95" customHeight="1" x14ac:dyDescent="0.25">
      <c r="A312" s="9" t="s">
        <v>256</v>
      </c>
      <c r="B312" s="9" t="s">
        <v>296</v>
      </c>
      <c r="C312" s="52">
        <f t="shared" si="15"/>
        <v>3</v>
      </c>
      <c r="D312" s="9">
        <v>3</v>
      </c>
      <c r="E312" s="8" t="s">
        <v>298</v>
      </c>
      <c r="F312" s="53"/>
      <c r="G312" s="21"/>
      <c r="H312" s="49">
        <f t="shared" si="17"/>
        <v>0</v>
      </c>
      <c r="K312" s="37"/>
      <c r="L312" s="17"/>
      <c r="M312" s="17"/>
    </row>
    <row r="313" spans="1:13" ht="24.95" customHeight="1" x14ac:dyDescent="0.25">
      <c r="A313" s="9" t="s">
        <v>256</v>
      </c>
      <c r="B313" s="9" t="s">
        <v>296</v>
      </c>
      <c r="C313" s="52">
        <f t="shared" si="15"/>
        <v>3</v>
      </c>
      <c r="D313" s="9">
        <v>3</v>
      </c>
      <c r="E313" s="8" t="s">
        <v>299</v>
      </c>
      <c r="F313" s="53"/>
      <c r="G313" s="21"/>
      <c r="H313" s="49">
        <f t="shared" si="17"/>
        <v>0</v>
      </c>
      <c r="K313" s="37"/>
      <c r="L313" s="17"/>
      <c r="M313" s="17"/>
    </row>
    <row r="314" spans="1:13" ht="24.95" customHeight="1" x14ac:dyDescent="0.25">
      <c r="A314" s="9" t="s">
        <v>256</v>
      </c>
      <c r="B314" s="9" t="s">
        <v>296</v>
      </c>
      <c r="C314" s="52">
        <f t="shared" si="15"/>
        <v>3</v>
      </c>
      <c r="D314" s="9">
        <v>3</v>
      </c>
      <c r="E314" s="8" t="s">
        <v>212</v>
      </c>
      <c r="F314" s="53"/>
      <c r="G314" s="21"/>
      <c r="H314" s="49">
        <f t="shared" si="17"/>
        <v>0</v>
      </c>
      <c r="K314" s="37"/>
      <c r="L314" s="17"/>
      <c r="M314" s="17"/>
    </row>
    <row r="315" spans="1:13" ht="24.95" customHeight="1" x14ac:dyDescent="0.25">
      <c r="A315" s="9" t="s">
        <v>256</v>
      </c>
      <c r="B315" s="9" t="s">
        <v>296</v>
      </c>
      <c r="C315" s="52">
        <f t="shared" si="15"/>
        <v>3</v>
      </c>
      <c r="D315" s="9">
        <v>3</v>
      </c>
      <c r="E315" s="8" t="s">
        <v>300</v>
      </c>
      <c r="F315" s="53"/>
      <c r="G315" s="21"/>
      <c r="H315" s="49">
        <f t="shared" si="17"/>
        <v>0</v>
      </c>
      <c r="K315" s="37"/>
      <c r="L315" s="17"/>
      <c r="M315" s="17"/>
    </row>
    <row r="316" spans="1:13" ht="24.95" customHeight="1" x14ac:dyDescent="0.25">
      <c r="A316" s="9" t="s">
        <v>256</v>
      </c>
      <c r="B316" s="9" t="s">
        <v>296</v>
      </c>
      <c r="C316" s="52">
        <f t="shared" si="15"/>
        <v>3</v>
      </c>
      <c r="D316" s="9">
        <v>3</v>
      </c>
      <c r="E316" s="8" t="s">
        <v>301</v>
      </c>
      <c r="F316" s="53"/>
      <c r="G316" s="21"/>
      <c r="H316" s="49">
        <f t="shared" si="17"/>
        <v>0</v>
      </c>
      <c r="K316" s="37"/>
      <c r="L316" s="17"/>
      <c r="M316" s="17"/>
    </row>
    <row r="317" spans="1:13" ht="24.95" customHeight="1" x14ac:dyDescent="0.25">
      <c r="A317" s="9" t="s">
        <v>256</v>
      </c>
      <c r="B317" s="9" t="s">
        <v>296</v>
      </c>
      <c r="C317" s="52">
        <f t="shared" si="15"/>
        <v>3</v>
      </c>
      <c r="D317" s="9">
        <v>3</v>
      </c>
      <c r="E317" s="8" t="s">
        <v>302</v>
      </c>
      <c r="F317" s="53"/>
      <c r="G317" s="21"/>
      <c r="H317" s="49">
        <f t="shared" si="17"/>
        <v>0</v>
      </c>
      <c r="K317" s="37"/>
      <c r="L317" s="17"/>
      <c r="M317" s="17"/>
    </row>
    <row r="318" spans="1:13" ht="24.95" customHeight="1" x14ac:dyDescent="0.25">
      <c r="A318" s="9" t="s">
        <v>256</v>
      </c>
      <c r="B318" s="9" t="s">
        <v>296</v>
      </c>
      <c r="C318" s="52">
        <f t="shared" si="15"/>
        <v>3</v>
      </c>
      <c r="D318" s="9">
        <v>3</v>
      </c>
      <c r="E318" s="8" t="s">
        <v>303</v>
      </c>
      <c r="F318" s="53"/>
      <c r="G318" s="21"/>
      <c r="H318" s="49">
        <f t="shared" si="17"/>
        <v>0</v>
      </c>
      <c r="K318" s="37"/>
      <c r="L318" s="17"/>
      <c r="M318" s="17"/>
    </row>
    <row r="319" spans="1:13" ht="24.95" customHeight="1" x14ac:dyDescent="0.25">
      <c r="A319" s="9" t="s">
        <v>256</v>
      </c>
      <c r="B319" s="9" t="s">
        <v>304</v>
      </c>
      <c r="C319" s="52">
        <f t="shared" si="15"/>
        <v>4</v>
      </c>
      <c r="D319" s="9">
        <v>4</v>
      </c>
      <c r="E319" s="8" t="s">
        <v>305</v>
      </c>
      <c r="F319" s="53"/>
      <c r="G319" s="21"/>
      <c r="H319" s="49">
        <f t="shared" si="17"/>
        <v>0</v>
      </c>
      <c r="K319" s="37"/>
      <c r="L319" s="17"/>
      <c r="M319" s="17"/>
    </row>
    <row r="320" spans="1:13" ht="24.95" customHeight="1" x14ac:dyDescent="0.25">
      <c r="A320" s="9" t="s">
        <v>256</v>
      </c>
      <c r="B320" s="9" t="s">
        <v>304</v>
      </c>
      <c r="C320" s="52">
        <f t="shared" si="15"/>
        <v>4</v>
      </c>
      <c r="D320" s="9">
        <v>4</v>
      </c>
      <c r="E320" s="8" t="s">
        <v>306</v>
      </c>
      <c r="F320" s="53"/>
      <c r="G320" s="21"/>
      <c r="H320" s="49">
        <f t="shared" si="17"/>
        <v>0</v>
      </c>
      <c r="K320" s="37"/>
      <c r="L320" s="17"/>
      <c r="M320" s="17"/>
    </row>
    <row r="321" spans="1:13" ht="24.95" customHeight="1" x14ac:dyDescent="0.25">
      <c r="A321" s="9" t="s">
        <v>256</v>
      </c>
      <c r="B321" s="9" t="s">
        <v>304</v>
      </c>
      <c r="C321" s="52">
        <f t="shared" si="15"/>
        <v>4</v>
      </c>
      <c r="D321" s="9">
        <v>4</v>
      </c>
      <c r="E321" s="8" t="s">
        <v>307</v>
      </c>
      <c r="F321" s="53"/>
      <c r="G321" s="21"/>
      <c r="H321" s="49">
        <f t="shared" si="17"/>
        <v>0</v>
      </c>
      <c r="K321" s="37"/>
      <c r="L321" s="17"/>
      <c r="M321" s="17"/>
    </row>
    <row r="322" spans="1:13" ht="24.95" customHeight="1" x14ac:dyDescent="0.25">
      <c r="A322" s="9" t="s">
        <v>256</v>
      </c>
      <c r="B322" s="9" t="s">
        <v>304</v>
      </c>
      <c r="C322" s="52">
        <f t="shared" si="15"/>
        <v>4</v>
      </c>
      <c r="D322" s="9">
        <v>4</v>
      </c>
      <c r="E322" s="8" t="s">
        <v>308</v>
      </c>
      <c r="F322" s="53"/>
      <c r="G322" s="21"/>
      <c r="H322" s="49">
        <f t="shared" si="17"/>
        <v>0</v>
      </c>
      <c r="K322" s="37"/>
      <c r="L322" s="17"/>
      <c r="M322" s="17"/>
    </row>
    <row r="323" spans="1:13" ht="24.95" customHeight="1" x14ac:dyDescent="0.25">
      <c r="A323" s="9" t="s">
        <v>256</v>
      </c>
      <c r="B323" s="9" t="s">
        <v>309</v>
      </c>
      <c r="C323" s="52">
        <f t="shared" si="15"/>
        <v>4</v>
      </c>
      <c r="D323" s="9">
        <v>4</v>
      </c>
      <c r="E323" s="8" t="s">
        <v>310</v>
      </c>
      <c r="F323" s="53"/>
      <c r="G323" s="21"/>
      <c r="H323" s="49">
        <f t="shared" si="17"/>
        <v>0</v>
      </c>
      <c r="K323" s="37"/>
      <c r="L323" s="17"/>
      <c r="M323" s="17"/>
    </row>
    <row r="324" spans="1:13" ht="24.95" customHeight="1" x14ac:dyDescent="0.25">
      <c r="A324" s="9" t="s">
        <v>256</v>
      </c>
      <c r="B324" s="9" t="s">
        <v>309</v>
      </c>
      <c r="C324" s="52">
        <f t="shared" si="15"/>
        <v>4</v>
      </c>
      <c r="D324" s="9">
        <v>4</v>
      </c>
      <c r="E324" s="8" t="s">
        <v>311</v>
      </c>
      <c r="F324" s="53"/>
      <c r="G324" s="21"/>
      <c r="H324" s="49">
        <f t="shared" si="17"/>
        <v>0</v>
      </c>
      <c r="K324" s="37"/>
      <c r="L324" s="17"/>
      <c r="M324" s="17"/>
    </row>
    <row r="325" spans="1:13" ht="24.95" customHeight="1" x14ac:dyDescent="0.25">
      <c r="A325" s="9" t="s">
        <v>256</v>
      </c>
      <c r="B325" s="9" t="s">
        <v>309</v>
      </c>
      <c r="C325" s="52">
        <f t="shared" ref="C325:C326" si="18">D325</f>
        <v>4</v>
      </c>
      <c r="D325" s="9">
        <v>4</v>
      </c>
      <c r="E325" s="8" t="s">
        <v>312</v>
      </c>
      <c r="F325" s="53"/>
      <c r="G325" s="21"/>
      <c r="H325" s="49">
        <f t="shared" si="17"/>
        <v>0</v>
      </c>
      <c r="K325" s="37"/>
      <c r="L325" s="17"/>
      <c r="M325" s="17"/>
    </row>
    <row r="326" spans="1:13" ht="24.95" customHeight="1" x14ac:dyDescent="0.25">
      <c r="A326" s="9" t="s">
        <v>256</v>
      </c>
      <c r="B326" s="9" t="s">
        <v>309</v>
      </c>
      <c r="C326" s="52">
        <f t="shared" si="18"/>
        <v>4</v>
      </c>
      <c r="D326" s="9">
        <v>4</v>
      </c>
      <c r="E326" s="8" t="s">
        <v>313</v>
      </c>
      <c r="F326" s="53"/>
      <c r="G326" s="21"/>
      <c r="H326" s="49">
        <f t="shared" si="17"/>
        <v>0</v>
      </c>
      <c r="K326" s="37"/>
      <c r="L326" s="17"/>
      <c r="M326" s="17"/>
    </row>
    <row r="327" spans="1:13" ht="24.95" customHeight="1" x14ac:dyDescent="0.25">
      <c r="A327" s="9" t="s">
        <v>314</v>
      </c>
      <c r="B327" s="9" t="s">
        <v>315</v>
      </c>
      <c r="C327" s="52">
        <f>D327</f>
        <v>0</v>
      </c>
      <c r="D327" s="9"/>
      <c r="E327" s="8" t="s">
        <v>316</v>
      </c>
      <c r="F327" s="53"/>
      <c r="G327" s="21"/>
      <c r="H327" s="50">
        <f t="shared" si="17"/>
        <v>0</v>
      </c>
      <c r="K327" s="37"/>
      <c r="L327" s="17"/>
      <c r="M327" s="17"/>
    </row>
    <row r="328" spans="1:13" ht="24.95" customHeight="1" x14ac:dyDescent="0.25">
      <c r="A328" s="9" t="s">
        <v>314</v>
      </c>
      <c r="B328" s="9" t="s">
        <v>315</v>
      </c>
      <c r="C328" s="52">
        <f t="shared" ref="C328:C391" si="19">D328</f>
        <v>0</v>
      </c>
      <c r="D328" s="9"/>
      <c r="E328" s="8" t="s">
        <v>317</v>
      </c>
      <c r="F328" s="53"/>
      <c r="G328" s="21"/>
      <c r="H328" s="50">
        <f t="shared" ref="H328:H335" si="20">F328*G328</f>
        <v>0</v>
      </c>
      <c r="K328" s="37"/>
      <c r="L328" s="17"/>
      <c r="M328" s="17"/>
    </row>
    <row r="329" spans="1:13" ht="24.95" customHeight="1" x14ac:dyDescent="0.25">
      <c r="A329" s="9" t="s">
        <v>314</v>
      </c>
      <c r="B329" s="9" t="s">
        <v>315</v>
      </c>
      <c r="C329" s="52">
        <f t="shared" si="19"/>
        <v>0</v>
      </c>
      <c r="D329" s="9"/>
      <c r="E329" s="8" t="s">
        <v>318</v>
      </c>
      <c r="F329" s="53"/>
      <c r="G329" s="21"/>
      <c r="H329" s="50">
        <f t="shared" si="20"/>
        <v>0</v>
      </c>
      <c r="K329" s="37"/>
      <c r="L329" s="17"/>
      <c r="M329" s="17"/>
    </row>
    <row r="330" spans="1:13" ht="24.95" customHeight="1" x14ac:dyDescent="0.25">
      <c r="A330" s="9" t="s">
        <v>314</v>
      </c>
      <c r="B330" s="9" t="s">
        <v>315</v>
      </c>
      <c r="C330" s="52">
        <f t="shared" si="19"/>
        <v>0</v>
      </c>
      <c r="D330" s="9"/>
      <c r="E330" s="8" t="s">
        <v>319</v>
      </c>
      <c r="F330" s="53"/>
      <c r="G330" s="21"/>
      <c r="H330" s="50">
        <f t="shared" si="20"/>
        <v>0</v>
      </c>
      <c r="K330" s="37"/>
      <c r="L330" s="17"/>
      <c r="M330" s="17"/>
    </row>
    <row r="331" spans="1:13" ht="24.95" customHeight="1" x14ac:dyDescent="0.25">
      <c r="A331" s="9" t="s">
        <v>314</v>
      </c>
      <c r="B331" s="9" t="s">
        <v>315</v>
      </c>
      <c r="C331" s="52">
        <f t="shared" si="19"/>
        <v>0</v>
      </c>
      <c r="D331" s="9"/>
      <c r="E331" s="8" t="s">
        <v>320</v>
      </c>
      <c r="F331" s="53"/>
      <c r="G331" s="21"/>
      <c r="H331" s="50">
        <f t="shared" si="20"/>
        <v>0</v>
      </c>
      <c r="K331" s="37"/>
      <c r="L331" s="17"/>
      <c r="M331" s="17"/>
    </row>
    <row r="332" spans="1:13" ht="24.95" customHeight="1" x14ac:dyDescent="0.25">
      <c r="A332" s="9" t="s">
        <v>314</v>
      </c>
      <c r="B332" s="9" t="s">
        <v>315</v>
      </c>
      <c r="C332" s="52">
        <f t="shared" si="19"/>
        <v>0</v>
      </c>
      <c r="D332" s="9"/>
      <c r="E332" s="8" t="s">
        <v>321</v>
      </c>
      <c r="F332" s="53"/>
      <c r="G332" s="21"/>
      <c r="H332" s="50">
        <f t="shared" si="20"/>
        <v>0</v>
      </c>
      <c r="K332" s="37"/>
      <c r="L332" s="17"/>
      <c r="M332" s="17"/>
    </row>
    <row r="333" spans="1:13" ht="24.95" customHeight="1" x14ac:dyDescent="0.25">
      <c r="A333" s="9" t="s">
        <v>314</v>
      </c>
      <c r="B333" s="9" t="s">
        <v>315</v>
      </c>
      <c r="C333" s="52">
        <f t="shared" si="19"/>
        <v>0</v>
      </c>
      <c r="D333" s="9"/>
      <c r="E333" s="8" t="s">
        <v>322</v>
      </c>
      <c r="F333" s="53"/>
      <c r="G333" s="21"/>
      <c r="H333" s="50">
        <f t="shared" si="20"/>
        <v>0</v>
      </c>
      <c r="K333" s="37"/>
      <c r="L333" s="17"/>
      <c r="M333" s="17"/>
    </row>
    <row r="334" spans="1:13" ht="24.95" customHeight="1" x14ac:dyDescent="0.25">
      <c r="A334" s="9" t="s">
        <v>314</v>
      </c>
      <c r="B334" s="9" t="s">
        <v>315</v>
      </c>
      <c r="C334" s="52">
        <f t="shared" si="19"/>
        <v>0</v>
      </c>
      <c r="D334" s="9"/>
      <c r="E334" s="8" t="s">
        <v>322</v>
      </c>
      <c r="F334" s="53"/>
      <c r="G334" s="21"/>
      <c r="H334" s="50">
        <f t="shared" si="20"/>
        <v>0</v>
      </c>
      <c r="K334" s="37"/>
      <c r="L334" s="17"/>
      <c r="M334" s="17"/>
    </row>
    <row r="335" spans="1:13" ht="24.95" customHeight="1" x14ac:dyDescent="0.25">
      <c r="A335" s="42" t="s">
        <v>416</v>
      </c>
      <c r="B335" s="14" t="s">
        <v>446</v>
      </c>
      <c r="C335" s="52">
        <f t="shared" si="19"/>
        <v>123455</v>
      </c>
      <c r="D335" s="14">
        <v>123455</v>
      </c>
      <c r="E335" s="13" t="s">
        <v>445</v>
      </c>
      <c r="F335" s="54"/>
      <c r="G335" s="22"/>
      <c r="H335" s="51">
        <f t="shared" si="20"/>
        <v>0</v>
      </c>
      <c r="K335" s="37"/>
      <c r="L335" s="17"/>
      <c r="M335" s="17"/>
    </row>
    <row r="336" spans="1:13" ht="24.95" customHeight="1" x14ac:dyDescent="0.25">
      <c r="A336" s="42"/>
      <c r="B336" s="14"/>
      <c r="C336" s="52">
        <f t="shared" si="19"/>
        <v>0</v>
      </c>
      <c r="D336" s="14"/>
      <c r="E336" s="13"/>
      <c r="F336" s="54"/>
      <c r="G336" s="22"/>
      <c r="H336" s="13"/>
      <c r="K336" s="37"/>
      <c r="L336" s="17"/>
      <c r="M336" s="17"/>
    </row>
    <row r="337" spans="1:13" ht="24.95" customHeight="1" x14ac:dyDescent="0.25">
      <c r="A337" s="42"/>
      <c r="B337" s="14"/>
      <c r="C337" s="52">
        <f t="shared" si="19"/>
        <v>0</v>
      </c>
      <c r="D337" s="14"/>
      <c r="E337" s="13"/>
      <c r="F337" s="54"/>
      <c r="G337" s="22"/>
      <c r="H337" s="13"/>
      <c r="K337" s="37"/>
      <c r="L337" s="17"/>
      <c r="M337" s="17"/>
    </row>
    <row r="338" spans="1:13" ht="24.95" customHeight="1" x14ac:dyDescent="0.25">
      <c r="A338" s="42"/>
      <c r="B338" s="14"/>
      <c r="C338" s="52">
        <f t="shared" si="19"/>
        <v>0</v>
      </c>
      <c r="D338" s="14"/>
      <c r="E338" s="13"/>
      <c r="F338" s="54"/>
      <c r="G338" s="22"/>
      <c r="H338" s="13"/>
      <c r="K338" s="37"/>
      <c r="L338" s="17"/>
      <c r="M338" s="17"/>
    </row>
    <row r="339" spans="1:13" ht="24.95" customHeight="1" x14ac:dyDescent="0.25">
      <c r="A339" s="42"/>
      <c r="B339" s="14"/>
      <c r="C339" s="52">
        <f t="shared" si="19"/>
        <v>0</v>
      </c>
      <c r="D339" s="14"/>
      <c r="E339" s="13"/>
      <c r="F339" s="54"/>
      <c r="G339" s="22"/>
      <c r="H339" s="13"/>
      <c r="K339" s="37"/>
      <c r="L339" s="17"/>
      <c r="M339" s="17"/>
    </row>
    <row r="340" spans="1:13" ht="24.95" customHeight="1" x14ac:dyDescent="0.25">
      <c r="A340" s="42"/>
      <c r="B340" s="14"/>
      <c r="C340" s="52">
        <f t="shared" si="19"/>
        <v>0</v>
      </c>
      <c r="D340" s="14"/>
      <c r="E340" s="13"/>
      <c r="F340" s="54"/>
      <c r="G340" s="22"/>
      <c r="H340" s="13"/>
      <c r="K340" s="37"/>
      <c r="L340" s="17"/>
      <c r="M340" s="17"/>
    </row>
    <row r="341" spans="1:13" ht="24.95" customHeight="1" x14ac:dyDescent="0.25">
      <c r="A341" s="42"/>
      <c r="B341" s="14"/>
      <c r="C341" s="52">
        <f t="shared" si="19"/>
        <v>0</v>
      </c>
      <c r="D341" s="14"/>
      <c r="E341" s="13"/>
      <c r="F341" s="54"/>
      <c r="G341" s="22"/>
      <c r="H341" s="13"/>
      <c r="K341" s="37"/>
      <c r="L341" s="17"/>
      <c r="M341" s="17"/>
    </row>
    <row r="342" spans="1:13" ht="24.95" customHeight="1" x14ac:dyDescent="0.25">
      <c r="A342" s="42"/>
      <c r="B342" s="14"/>
      <c r="C342" s="52">
        <f t="shared" si="19"/>
        <v>0</v>
      </c>
      <c r="D342" s="14"/>
      <c r="E342" s="13"/>
      <c r="F342" s="54"/>
      <c r="G342" s="22"/>
      <c r="H342" s="13"/>
      <c r="K342" s="37"/>
      <c r="L342" s="17"/>
      <c r="M342" s="17"/>
    </row>
    <row r="343" spans="1:13" ht="24.95" customHeight="1" x14ac:dyDescent="0.25">
      <c r="A343" s="42"/>
      <c r="B343" s="14"/>
      <c r="C343" s="52">
        <f t="shared" si="19"/>
        <v>0</v>
      </c>
      <c r="D343" s="14"/>
      <c r="E343" s="13"/>
      <c r="F343" s="54"/>
      <c r="G343" s="22"/>
      <c r="H343" s="13"/>
      <c r="K343" s="37"/>
      <c r="L343" s="17"/>
      <c r="M343" s="17"/>
    </row>
    <row r="344" spans="1:13" ht="24.95" customHeight="1" x14ac:dyDescent="0.25">
      <c r="A344" s="42"/>
      <c r="B344" s="14"/>
      <c r="C344" s="52">
        <f t="shared" si="19"/>
        <v>0</v>
      </c>
      <c r="D344" s="14"/>
      <c r="E344" s="13"/>
      <c r="F344" s="54"/>
      <c r="G344" s="22"/>
      <c r="H344" s="13"/>
      <c r="K344" s="37"/>
      <c r="L344" s="17"/>
      <c r="M344" s="17"/>
    </row>
    <row r="345" spans="1:13" ht="24.95" customHeight="1" x14ac:dyDescent="0.25">
      <c r="A345" s="42"/>
      <c r="B345" s="14"/>
      <c r="C345" s="52">
        <f t="shared" si="19"/>
        <v>0</v>
      </c>
      <c r="D345" s="14"/>
      <c r="E345" s="13"/>
      <c r="F345" s="54"/>
      <c r="G345" s="22"/>
      <c r="H345" s="13"/>
      <c r="K345" s="37"/>
      <c r="L345" s="17"/>
      <c r="M345" s="17"/>
    </row>
    <row r="346" spans="1:13" ht="24.95" customHeight="1" x14ac:dyDescent="0.25">
      <c r="A346" s="42"/>
      <c r="B346" s="14"/>
      <c r="C346" s="52">
        <f t="shared" si="19"/>
        <v>0</v>
      </c>
      <c r="D346" s="14"/>
      <c r="E346" s="13"/>
      <c r="F346" s="54"/>
      <c r="G346" s="22"/>
      <c r="H346" s="13"/>
      <c r="K346" s="37"/>
      <c r="L346" s="17"/>
      <c r="M346" s="17"/>
    </row>
    <row r="347" spans="1:13" ht="24.95" customHeight="1" x14ac:dyDescent="0.25">
      <c r="A347" s="42"/>
      <c r="B347" s="14"/>
      <c r="C347" s="52">
        <f t="shared" si="19"/>
        <v>0</v>
      </c>
      <c r="D347" s="14"/>
      <c r="E347" s="13"/>
      <c r="F347" s="54"/>
      <c r="G347" s="22"/>
      <c r="H347" s="13"/>
      <c r="K347" s="37"/>
      <c r="L347" s="17"/>
      <c r="M347" s="17"/>
    </row>
    <row r="348" spans="1:13" ht="24.95" customHeight="1" x14ac:dyDescent="0.25">
      <c r="A348" s="42"/>
      <c r="B348" s="14"/>
      <c r="C348" s="52">
        <f t="shared" si="19"/>
        <v>0</v>
      </c>
      <c r="D348" s="14"/>
      <c r="E348" s="13"/>
      <c r="F348" s="54"/>
      <c r="G348" s="22"/>
      <c r="H348" s="13"/>
      <c r="K348" s="37"/>
      <c r="L348" s="17"/>
      <c r="M348" s="17"/>
    </row>
    <row r="349" spans="1:13" ht="24.95" customHeight="1" x14ac:dyDescent="0.25">
      <c r="A349" s="42"/>
      <c r="B349" s="14"/>
      <c r="C349" s="52">
        <f t="shared" si="19"/>
        <v>0</v>
      </c>
      <c r="D349" s="14"/>
      <c r="E349" s="13"/>
      <c r="F349" s="54"/>
      <c r="G349" s="22"/>
      <c r="H349" s="13"/>
      <c r="K349" s="37"/>
      <c r="L349" s="17"/>
      <c r="M349" s="17"/>
    </row>
    <row r="350" spans="1:13" ht="24.95" customHeight="1" x14ac:dyDescent="0.25">
      <c r="A350" s="42"/>
      <c r="B350" s="14"/>
      <c r="C350" s="52">
        <f t="shared" si="19"/>
        <v>0</v>
      </c>
      <c r="D350" s="14"/>
      <c r="E350" s="13"/>
      <c r="F350" s="54"/>
      <c r="G350" s="22"/>
      <c r="H350" s="13"/>
      <c r="K350" s="37"/>
      <c r="L350" s="17"/>
      <c r="M350" s="17"/>
    </row>
    <row r="351" spans="1:13" ht="24.95" customHeight="1" x14ac:dyDescent="0.25">
      <c r="A351" s="42"/>
      <c r="B351" s="14"/>
      <c r="C351" s="52">
        <f t="shared" si="19"/>
        <v>0</v>
      </c>
      <c r="D351" s="14"/>
      <c r="E351" s="13"/>
      <c r="F351" s="54"/>
      <c r="G351" s="22"/>
      <c r="H351" s="13"/>
      <c r="K351" s="37"/>
      <c r="L351" s="17"/>
      <c r="M351" s="17"/>
    </row>
    <row r="352" spans="1:13" ht="24.95" customHeight="1" x14ac:dyDescent="0.25">
      <c r="A352" s="42"/>
      <c r="B352" s="14"/>
      <c r="C352" s="52">
        <f t="shared" si="19"/>
        <v>0</v>
      </c>
      <c r="D352" s="14"/>
      <c r="E352" s="13"/>
      <c r="F352" s="54"/>
      <c r="G352" s="22"/>
      <c r="H352" s="13"/>
      <c r="K352" s="37"/>
      <c r="L352" s="17"/>
      <c r="M352" s="17"/>
    </row>
    <row r="353" spans="1:13" ht="24.95" customHeight="1" x14ac:dyDescent="0.25">
      <c r="A353" s="42"/>
      <c r="B353" s="14"/>
      <c r="C353" s="52">
        <f t="shared" si="19"/>
        <v>0</v>
      </c>
      <c r="D353" s="14"/>
      <c r="E353" s="13"/>
      <c r="F353" s="54"/>
      <c r="G353" s="22"/>
      <c r="H353" s="13"/>
      <c r="K353" s="37"/>
      <c r="L353" s="17"/>
      <c r="M353" s="17"/>
    </row>
    <row r="354" spans="1:13" ht="24.95" customHeight="1" x14ac:dyDescent="0.25">
      <c r="A354" s="42"/>
      <c r="B354" s="14"/>
      <c r="C354" s="52">
        <f t="shared" si="19"/>
        <v>0</v>
      </c>
      <c r="D354" s="14"/>
      <c r="E354" s="13"/>
      <c r="F354" s="54"/>
      <c r="G354" s="22"/>
      <c r="H354" s="13"/>
      <c r="K354" s="37"/>
      <c r="L354" s="17"/>
      <c r="M354" s="17"/>
    </row>
    <row r="355" spans="1:13" ht="24.95" customHeight="1" x14ac:dyDescent="0.25">
      <c r="A355" s="42"/>
      <c r="B355" s="14"/>
      <c r="C355" s="52">
        <f t="shared" si="19"/>
        <v>0</v>
      </c>
      <c r="D355" s="14"/>
      <c r="E355" s="13"/>
      <c r="F355" s="54"/>
      <c r="G355" s="22"/>
      <c r="H355" s="13"/>
      <c r="K355" s="37"/>
      <c r="L355" s="17"/>
      <c r="M355" s="17"/>
    </row>
    <row r="356" spans="1:13" ht="24.95" customHeight="1" x14ac:dyDescent="0.25">
      <c r="A356" s="42"/>
      <c r="B356" s="14"/>
      <c r="C356" s="52">
        <f t="shared" si="19"/>
        <v>0</v>
      </c>
      <c r="D356" s="14"/>
      <c r="E356" s="13"/>
      <c r="F356" s="54"/>
      <c r="G356" s="22"/>
      <c r="H356" s="13"/>
    </row>
    <row r="357" spans="1:13" ht="24.95" customHeight="1" x14ac:dyDescent="0.25">
      <c r="A357" s="42"/>
      <c r="B357" s="14"/>
      <c r="C357" s="52">
        <f t="shared" si="19"/>
        <v>0</v>
      </c>
      <c r="D357" s="14"/>
      <c r="E357" s="13"/>
      <c r="F357" s="54"/>
      <c r="G357" s="22"/>
      <c r="H357" s="13"/>
    </row>
    <row r="358" spans="1:13" ht="24.95" customHeight="1" x14ac:dyDescent="0.25">
      <c r="A358" s="42"/>
      <c r="B358" s="14"/>
      <c r="C358" s="52">
        <f t="shared" si="19"/>
        <v>0</v>
      </c>
      <c r="D358" s="14"/>
      <c r="E358" s="13"/>
      <c r="F358" s="54"/>
      <c r="G358" s="22"/>
      <c r="H358" s="13"/>
    </row>
    <row r="359" spans="1:13" ht="24.95" customHeight="1" x14ac:dyDescent="0.25">
      <c r="A359" s="42"/>
      <c r="B359" s="14"/>
      <c r="C359" s="52">
        <f t="shared" si="19"/>
        <v>0</v>
      </c>
      <c r="D359" s="14"/>
      <c r="E359" s="13"/>
      <c r="F359" s="54"/>
      <c r="G359" s="22"/>
      <c r="H359" s="13"/>
    </row>
    <row r="360" spans="1:13" ht="24.95" customHeight="1" x14ac:dyDescent="0.25">
      <c r="A360" s="42"/>
      <c r="B360" s="14"/>
      <c r="C360" s="52">
        <f t="shared" si="19"/>
        <v>0</v>
      </c>
      <c r="D360" s="14"/>
      <c r="E360" s="13"/>
      <c r="F360" s="54"/>
      <c r="G360" s="22"/>
      <c r="H360" s="13"/>
    </row>
    <row r="361" spans="1:13" ht="24.95" customHeight="1" x14ac:dyDescent="0.25">
      <c r="A361" s="42"/>
      <c r="B361" s="14"/>
      <c r="C361" s="52">
        <f t="shared" si="19"/>
        <v>0</v>
      </c>
      <c r="D361" s="14"/>
      <c r="E361" s="13"/>
      <c r="F361" s="54"/>
      <c r="G361" s="22"/>
      <c r="H361" s="13"/>
    </row>
    <row r="362" spans="1:13" ht="24.95" customHeight="1" x14ac:dyDescent="0.25">
      <c r="A362" s="42"/>
      <c r="B362" s="14"/>
      <c r="C362" s="52">
        <f t="shared" si="19"/>
        <v>0</v>
      </c>
      <c r="D362" s="14"/>
      <c r="E362" s="13"/>
      <c r="F362" s="54"/>
      <c r="G362" s="22"/>
      <c r="H362" s="13"/>
    </row>
    <row r="363" spans="1:13" ht="24.95" customHeight="1" x14ac:dyDescent="0.25">
      <c r="A363" s="42"/>
      <c r="B363" s="14"/>
      <c r="C363" s="52">
        <f t="shared" si="19"/>
        <v>0</v>
      </c>
      <c r="D363" s="14"/>
      <c r="E363" s="13"/>
      <c r="F363" s="54"/>
      <c r="G363" s="22"/>
      <c r="H363" s="13"/>
    </row>
    <row r="364" spans="1:13" ht="24.95" customHeight="1" x14ac:dyDescent="0.25">
      <c r="A364" s="42"/>
      <c r="B364" s="14"/>
      <c r="C364" s="52">
        <f t="shared" si="19"/>
        <v>0</v>
      </c>
      <c r="D364" s="14"/>
      <c r="E364" s="13"/>
      <c r="F364" s="54"/>
      <c r="G364" s="22"/>
      <c r="H364" s="13"/>
    </row>
    <row r="365" spans="1:13" ht="24.95" customHeight="1" x14ac:dyDescent="0.25">
      <c r="A365" s="42"/>
      <c r="B365" s="14"/>
      <c r="C365" s="52">
        <f t="shared" si="19"/>
        <v>0</v>
      </c>
      <c r="D365" s="14"/>
      <c r="E365" s="13"/>
      <c r="F365" s="54"/>
      <c r="G365" s="22"/>
      <c r="H365" s="13"/>
    </row>
    <row r="366" spans="1:13" ht="24.95" customHeight="1" x14ac:dyDescent="0.25">
      <c r="A366" s="42"/>
      <c r="B366" s="14"/>
      <c r="C366" s="52">
        <f t="shared" si="19"/>
        <v>0</v>
      </c>
      <c r="D366" s="14"/>
      <c r="E366" s="13"/>
      <c r="F366" s="54"/>
      <c r="G366" s="22"/>
      <c r="H366" s="13"/>
    </row>
    <row r="367" spans="1:13" ht="24.95" customHeight="1" x14ac:dyDescent="0.25">
      <c r="A367" s="42"/>
      <c r="B367" s="14"/>
      <c r="C367" s="52">
        <f t="shared" si="19"/>
        <v>0</v>
      </c>
      <c r="D367" s="14"/>
      <c r="E367" s="13"/>
      <c r="F367" s="54"/>
      <c r="G367" s="22"/>
      <c r="H367" s="13"/>
    </row>
    <row r="368" spans="1:13" ht="24.95" customHeight="1" x14ac:dyDescent="0.25">
      <c r="A368" s="42"/>
      <c r="B368" s="14"/>
      <c r="C368" s="52">
        <f t="shared" si="19"/>
        <v>0</v>
      </c>
      <c r="D368" s="14"/>
      <c r="E368" s="13"/>
      <c r="F368" s="54"/>
      <c r="G368" s="22"/>
      <c r="H368" s="13"/>
    </row>
    <row r="369" spans="1:8" ht="24.95" customHeight="1" x14ac:dyDescent="0.25">
      <c r="A369" s="42"/>
      <c r="B369" s="14"/>
      <c r="C369" s="52">
        <f t="shared" si="19"/>
        <v>0</v>
      </c>
      <c r="D369" s="14"/>
      <c r="E369" s="13"/>
      <c r="F369" s="54"/>
      <c r="G369" s="22"/>
      <c r="H369" s="13"/>
    </row>
    <row r="370" spans="1:8" ht="24.95" customHeight="1" x14ac:dyDescent="0.25">
      <c r="A370" s="42"/>
      <c r="B370" s="14"/>
      <c r="C370" s="52">
        <f t="shared" si="19"/>
        <v>0</v>
      </c>
      <c r="D370" s="14"/>
      <c r="E370" s="13"/>
      <c r="F370" s="54"/>
      <c r="G370" s="22"/>
      <c r="H370" s="13"/>
    </row>
    <row r="371" spans="1:8" ht="24.95" customHeight="1" x14ac:dyDescent="0.25">
      <c r="A371" s="42"/>
      <c r="B371" s="14"/>
      <c r="C371" s="52">
        <f t="shared" si="19"/>
        <v>0</v>
      </c>
      <c r="D371" s="14"/>
      <c r="E371" s="13"/>
      <c r="F371" s="54"/>
      <c r="G371" s="22"/>
      <c r="H371" s="13"/>
    </row>
    <row r="372" spans="1:8" ht="24.95" customHeight="1" x14ac:dyDescent="0.25">
      <c r="A372" s="42"/>
      <c r="B372" s="14"/>
      <c r="C372" s="52">
        <f t="shared" si="19"/>
        <v>0</v>
      </c>
      <c r="D372" s="14"/>
      <c r="E372" s="13"/>
      <c r="F372" s="54"/>
      <c r="G372" s="22"/>
      <c r="H372" s="13"/>
    </row>
    <row r="373" spans="1:8" ht="24.95" customHeight="1" x14ac:dyDescent="0.25">
      <c r="A373" s="42"/>
      <c r="B373" s="14"/>
      <c r="C373" s="52">
        <f t="shared" si="19"/>
        <v>0</v>
      </c>
      <c r="D373" s="14"/>
      <c r="E373" s="13"/>
      <c r="F373" s="54"/>
      <c r="G373" s="22"/>
      <c r="H373" s="13"/>
    </row>
    <row r="374" spans="1:8" ht="24.95" customHeight="1" x14ac:dyDescent="0.25">
      <c r="A374" s="42"/>
      <c r="B374" s="14"/>
      <c r="C374" s="52">
        <f t="shared" si="19"/>
        <v>0</v>
      </c>
      <c r="D374" s="14"/>
      <c r="E374" s="13"/>
      <c r="F374" s="54"/>
      <c r="G374" s="22"/>
      <c r="H374" s="13"/>
    </row>
    <row r="375" spans="1:8" ht="24.95" customHeight="1" x14ac:dyDescent="0.25">
      <c r="A375" s="42"/>
      <c r="B375" s="14"/>
      <c r="C375" s="52">
        <f t="shared" si="19"/>
        <v>0</v>
      </c>
      <c r="D375" s="14"/>
      <c r="E375" s="13"/>
      <c r="F375" s="54"/>
      <c r="G375" s="22"/>
      <c r="H375" s="13"/>
    </row>
    <row r="376" spans="1:8" ht="24.95" customHeight="1" x14ac:dyDescent="0.25">
      <c r="A376" s="42"/>
      <c r="B376" s="14"/>
      <c r="C376" s="52">
        <f t="shared" si="19"/>
        <v>0</v>
      </c>
      <c r="D376" s="14"/>
      <c r="E376" s="13"/>
      <c r="F376" s="54"/>
      <c r="G376" s="22"/>
      <c r="H376" s="13"/>
    </row>
    <row r="377" spans="1:8" ht="24.95" customHeight="1" x14ac:dyDescent="0.25">
      <c r="A377" s="42"/>
      <c r="B377" s="14"/>
      <c r="C377" s="52">
        <f t="shared" si="19"/>
        <v>0</v>
      </c>
      <c r="D377" s="14"/>
      <c r="E377" s="13"/>
      <c r="F377" s="54"/>
      <c r="G377" s="22"/>
      <c r="H377" s="13"/>
    </row>
    <row r="378" spans="1:8" ht="24.95" customHeight="1" x14ac:dyDescent="0.25">
      <c r="A378" s="42"/>
      <c r="B378" s="14"/>
      <c r="C378" s="52">
        <f t="shared" si="19"/>
        <v>0</v>
      </c>
      <c r="D378" s="14"/>
      <c r="E378" s="13"/>
      <c r="F378" s="54"/>
      <c r="G378" s="22"/>
      <c r="H378" s="13"/>
    </row>
    <row r="379" spans="1:8" ht="24.95" customHeight="1" x14ac:dyDescent="0.25">
      <c r="A379" s="42"/>
      <c r="B379" s="14"/>
      <c r="C379" s="52">
        <f t="shared" si="19"/>
        <v>0</v>
      </c>
      <c r="D379" s="14"/>
      <c r="E379" s="13"/>
      <c r="F379" s="54"/>
      <c r="G379" s="22"/>
      <c r="H379" s="13"/>
    </row>
    <row r="380" spans="1:8" ht="24.95" customHeight="1" x14ac:dyDescent="0.25">
      <c r="A380" s="42"/>
      <c r="B380" s="14"/>
      <c r="C380" s="52">
        <f t="shared" si="19"/>
        <v>0</v>
      </c>
      <c r="D380" s="14"/>
      <c r="E380" s="13"/>
      <c r="F380" s="54"/>
      <c r="G380" s="22"/>
      <c r="H380" s="13"/>
    </row>
    <row r="381" spans="1:8" ht="24.95" customHeight="1" x14ac:dyDescent="0.25">
      <c r="A381" s="42"/>
      <c r="B381" s="14"/>
      <c r="C381" s="52">
        <f t="shared" si="19"/>
        <v>0</v>
      </c>
      <c r="D381" s="14"/>
      <c r="E381" s="13"/>
      <c r="F381" s="54"/>
      <c r="G381" s="22"/>
      <c r="H381" s="13"/>
    </row>
    <row r="382" spans="1:8" ht="24.95" customHeight="1" x14ac:dyDescent="0.25">
      <c r="A382" s="42"/>
      <c r="B382" s="14"/>
      <c r="C382" s="52">
        <f t="shared" si="19"/>
        <v>0</v>
      </c>
      <c r="D382" s="14"/>
      <c r="E382" s="13"/>
      <c r="F382" s="54"/>
      <c r="G382" s="22"/>
      <c r="H382" s="13"/>
    </row>
    <row r="383" spans="1:8" ht="24.95" customHeight="1" x14ac:dyDescent="0.25">
      <c r="A383" s="42"/>
      <c r="B383" s="14"/>
      <c r="C383" s="52">
        <f t="shared" si="19"/>
        <v>0</v>
      </c>
      <c r="D383" s="14"/>
      <c r="E383" s="13"/>
      <c r="F383" s="54"/>
      <c r="G383" s="22"/>
      <c r="H383" s="13"/>
    </row>
    <row r="384" spans="1:8" ht="24.95" customHeight="1" x14ac:dyDescent="0.25">
      <c r="A384" s="42"/>
      <c r="B384" s="14"/>
      <c r="C384" s="52">
        <f t="shared" si="19"/>
        <v>0</v>
      </c>
      <c r="D384" s="14"/>
      <c r="E384" s="13"/>
      <c r="F384" s="54"/>
      <c r="G384" s="22"/>
      <c r="H384" s="13"/>
    </row>
    <row r="385" spans="1:8" ht="24.95" customHeight="1" x14ac:dyDescent="0.25">
      <c r="A385" s="42"/>
      <c r="B385" s="14"/>
      <c r="C385" s="52">
        <f t="shared" si="19"/>
        <v>0</v>
      </c>
      <c r="D385" s="14"/>
      <c r="E385" s="13"/>
      <c r="F385" s="54"/>
      <c r="G385" s="22"/>
      <c r="H385" s="13"/>
    </row>
    <row r="386" spans="1:8" ht="24.95" customHeight="1" x14ac:dyDescent="0.25">
      <c r="A386" s="42"/>
      <c r="B386" s="14"/>
      <c r="C386" s="52">
        <f t="shared" si="19"/>
        <v>0</v>
      </c>
      <c r="D386" s="14"/>
      <c r="E386" s="13"/>
      <c r="F386" s="54"/>
      <c r="G386" s="22"/>
      <c r="H386" s="13"/>
    </row>
    <row r="387" spans="1:8" ht="24.95" customHeight="1" x14ac:dyDescent="0.25">
      <c r="A387" s="42"/>
      <c r="B387" s="14"/>
      <c r="C387" s="52">
        <f t="shared" si="19"/>
        <v>0</v>
      </c>
      <c r="D387" s="14"/>
      <c r="E387" s="13"/>
      <c r="F387" s="54"/>
      <c r="G387" s="22"/>
      <c r="H387" s="13"/>
    </row>
    <row r="388" spans="1:8" ht="24.95" customHeight="1" x14ac:dyDescent="0.25">
      <c r="A388" s="42"/>
      <c r="B388" s="14"/>
      <c r="C388" s="52">
        <f t="shared" si="19"/>
        <v>0</v>
      </c>
      <c r="D388" s="14"/>
      <c r="E388" s="13"/>
      <c r="F388" s="54"/>
      <c r="G388" s="22"/>
      <c r="H388" s="13"/>
    </row>
    <row r="389" spans="1:8" ht="24.95" customHeight="1" x14ac:dyDescent="0.25">
      <c r="A389" s="42"/>
      <c r="B389" s="14"/>
      <c r="C389" s="52">
        <f t="shared" si="19"/>
        <v>0</v>
      </c>
      <c r="D389" s="14"/>
      <c r="E389" s="13"/>
      <c r="F389" s="54"/>
      <c r="G389" s="22"/>
      <c r="H389" s="13"/>
    </row>
    <row r="390" spans="1:8" ht="24.95" customHeight="1" x14ac:dyDescent="0.25">
      <c r="A390" s="42"/>
      <c r="B390" s="14"/>
      <c r="C390" s="52">
        <f t="shared" si="19"/>
        <v>0</v>
      </c>
      <c r="D390" s="14"/>
      <c r="E390" s="13"/>
      <c r="F390" s="54"/>
      <c r="G390" s="22"/>
      <c r="H390" s="13"/>
    </row>
    <row r="391" spans="1:8" ht="24.95" customHeight="1" x14ac:dyDescent="0.25">
      <c r="A391" s="42"/>
      <c r="B391" s="14"/>
      <c r="C391" s="52">
        <f t="shared" si="19"/>
        <v>0</v>
      </c>
      <c r="D391" s="14"/>
      <c r="E391" s="13"/>
      <c r="F391" s="54"/>
      <c r="G391" s="22"/>
      <c r="H391" s="13"/>
    </row>
    <row r="392" spans="1:8" ht="24.95" customHeight="1" x14ac:dyDescent="0.25">
      <c r="A392" s="42"/>
      <c r="B392" s="14"/>
      <c r="C392" s="52">
        <f t="shared" ref="C392:C455" si="21">D392</f>
        <v>0</v>
      </c>
      <c r="D392" s="14"/>
      <c r="E392" s="13"/>
      <c r="F392" s="54"/>
      <c r="G392" s="22"/>
      <c r="H392" s="13"/>
    </row>
    <row r="393" spans="1:8" ht="24.95" customHeight="1" x14ac:dyDescent="0.25">
      <c r="A393" s="42"/>
      <c r="B393" s="14"/>
      <c r="C393" s="52">
        <f t="shared" si="21"/>
        <v>0</v>
      </c>
      <c r="D393" s="14"/>
      <c r="E393" s="13"/>
      <c r="F393" s="54"/>
      <c r="G393" s="22"/>
      <c r="H393" s="13"/>
    </row>
    <row r="394" spans="1:8" ht="24.95" customHeight="1" x14ac:dyDescent="0.25">
      <c r="A394" s="42"/>
      <c r="B394" s="14"/>
      <c r="C394" s="52">
        <f t="shared" si="21"/>
        <v>0</v>
      </c>
      <c r="D394" s="14"/>
      <c r="E394" s="13"/>
      <c r="F394" s="54"/>
      <c r="G394" s="22"/>
      <c r="H394" s="13"/>
    </row>
    <row r="395" spans="1:8" ht="24.95" customHeight="1" x14ac:dyDescent="0.25">
      <c r="A395" s="42"/>
      <c r="B395" s="14"/>
      <c r="C395" s="52">
        <f t="shared" si="21"/>
        <v>0</v>
      </c>
      <c r="D395" s="14"/>
      <c r="E395" s="13"/>
      <c r="F395" s="54"/>
      <c r="G395" s="22"/>
      <c r="H395" s="13"/>
    </row>
    <row r="396" spans="1:8" ht="24.95" customHeight="1" x14ac:dyDescent="0.25">
      <c r="A396" s="42"/>
      <c r="B396" s="14"/>
      <c r="C396" s="52">
        <f t="shared" si="21"/>
        <v>0</v>
      </c>
      <c r="D396" s="14"/>
      <c r="E396" s="13"/>
      <c r="F396" s="54"/>
      <c r="G396" s="22"/>
      <c r="H396" s="13"/>
    </row>
    <row r="397" spans="1:8" ht="24.95" customHeight="1" x14ac:dyDescent="0.25">
      <c r="A397" s="42"/>
      <c r="B397" s="14"/>
      <c r="C397" s="52">
        <f t="shared" si="21"/>
        <v>0</v>
      </c>
      <c r="D397" s="14"/>
      <c r="E397" s="13"/>
      <c r="F397" s="54"/>
      <c r="G397" s="22"/>
      <c r="H397" s="13"/>
    </row>
    <row r="398" spans="1:8" ht="24.95" customHeight="1" x14ac:dyDescent="0.25">
      <c r="A398" s="42"/>
      <c r="B398" s="14"/>
      <c r="C398" s="52">
        <f t="shared" si="21"/>
        <v>0</v>
      </c>
      <c r="D398" s="14"/>
      <c r="E398" s="13"/>
      <c r="F398" s="54"/>
      <c r="G398" s="22"/>
      <c r="H398" s="13"/>
    </row>
    <row r="399" spans="1:8" ht="24.95" customHeight="1" x14ac:dyDescent="0.25">
      <c r="A399" s="42"/>
      <c r="B399" s="14"/>
      <c r="C399" s="52">
        <f t="shared" si="21"/>
        <v>0</v>
      </c>
      <c r="D399" s="14"/>
      <c r="E399" s="13"/>
      <c r="F399" s="54"/>
      <c r="G399" s="22"/>
      <c r="H399" s="13"/>
    </row>
    <row r="400" spans="1:8" ht="24.95" customHeight="1" x14ac:dyDescent="0.25">
      <c r="A400" s="42"/>
      <c r="B400" s="14"/>
      <c r="C400" s="52">
        <f t="shared" si="21"/>
        <v>0</v>
      </c>
      <c r="D400" s="14"/>
      <c r="E400" s="13"/>
      <c r="F400" s="54"/>
      <c r="G400" s="22"/>
      <c r="H400" s="13"/>
    </row>
    <row r="401" spans="1:8" ht="24.95" customHeight="1" x14ac:dyDescent="0.25">
      <c r="A401" s="42"/>
      <c r="B401" s="14"/>
      <c r="C401" s="52">
        <f t="shared" si="21"/>
        <v>0</v>
      </c>
      <c r="D401" s="14"/>
      <c r="E401" s="13"/>
      <c r="F401" s="54"/>
      <c r="G401" s="22"/>
      <c r="H401" s="13"/>
    </row>
    <row r="402" spans="1:8" ht="24.95" customHeight="1" x14ac:dyDescent="0.25">
      <c r="A402" s="42"/>
      <c r="B402" s="14"/>
      <c r="C402" s="52">
        <f t="shared" si="21"/>
        <v>0</v>
      </c>
      <c r="D402" s="14"/>
      <c r="E402" s="13"/>
      <c r="F402" s="54"/>
      <c r="G402" s="22"/>
      <c r="H402" s="13"/>
    </row>
    <row r="403" spans="1:8" ht="24.95" customHeight="1" x14ac:dyDescent="0.25">
      <c r="A403" s="42"/>
      <c r="B403" s="14"/>
      <c r="C403" s="52">
        <f t="shared" si="21"/>
        <v>0</v>
      </c>
      <c r="D403" s="14"/>
      <c r="E403" s="13"/>
      <c r="F403" s="54"/>
      <c r="G403" s="22"/>
      <c r="H403" s="13"/>
    </row>
    <row r="404" spans="1:8" ht="24.95" customHeight="1" x14ac:dyDescent="0.25">
      <c r="A404" s="42"/>
      <c r="B404" s="14"/>
      <c r="C404" s="52">
        <f t="shared" si="21"/>
        <v>0</v>
      </c>
      <c r="D404" s="14"/>
      <c r="E404" s="13"/>
      <c r="F404" s="54"/>
      <c r="G404" s="22"/>
      <c r="H404" s="13"/>
    </row>
    <row r="405" spans="1:8" ht="24.95" customHeight="1" x14ac:dyDescent="0.25">
      <c r="A405" s="42"/>
      <c r="B405" s="14"/>
      <c r="C405" s="52">
        <f t="shared" si="21"/>
        <v>0</v>
      </c>
      <c r="D405" s="14"/>
      <c r="E405" s="13"/>
      <c r="F405" s="54"/>
      <c r="G405" s="22"/>
      <c r="H405" s="13"/>
    </row>
    <row r="406" spans="1:8" ht="24.95" customHeight="1" x14ac:dyDescent="0.25">
      <c r="A406" s="42"/>
      <c r="B406" s="14"/>
      <c r="C406" s="52">
        <f t="shared" si="21"/>
        <v>0</v>
      </c>
      <c r="D406" s="14"/>
      <c r="E406" s="13"/>
      <c r="F406" s="54"/>
      <c r="G406" s="22"/>
      <c r="H406" s="13"/>
    </row>
    <row r="407" spans="1:8" ht="24.95" customHeight="1" x14ac:dyDescent="0.25">
      <c r="A407" s="42"/>
      <c r="B407" s="14"/>
      <c r="C407" s="52">
        <f t="shared" si="21"/>
        <v>0</v>
      </c>
      <c r="D407" s="14"/>
      <c r="E407" s="13"/>
      <c r="F407" s="54"/>
      <c r="G407" s="22"/>
      <c r="H407" s="13"/>
    </row>
    <row r="408" spans="1:8" ht="24.95" customHeight="1" x14ac:dyDescent="0.25">
      <c r="A408" s="42"/>
      <c r="B408" s="14"/>
      <c r="C408" s="52">
        <f t="shared" si="21"/>
        <v>0</v>
      </c>
      <c r="D408" s="14"/>
      <c r="E408" s="13"/>
      <c r="F408" s="54"/>
      <c r="G408" s="22"/>
      <c r="H408" s="13"/>
    </row>
    <row r="409" spans="1:8" ht="24.95" customHeight="1" x14ac:dyDescent="0.25">
      <c r="A409" s="42"/>
      <c r="B409" s="14"/>
      <c r="C409" s="52">
        <f t="shared" si="21"/>
        <v>0</v>
      </c>
      <c r="D409" s="14"/>
      <c r="E409" s="13"/>
      <c r="F409" s="54"/>
      <c r="G409" s="22"/>
      <c r="H409" s="13"/>
    </row>
    <row r="410" spans="1:8" ht="24.95" customHeight="1" x14ac:dyDescent="0.25">
      <c r="A410" s="42"/>
      <c r="B410" s="14"/>
      <c r="C410" s="52">
        <f t="shared" si="21"/>
        <v>0</v>
      </c>
      <c r="D410" s="14"/>
      <c r="E410" s="13"/>
      <c r="F410" s="54"/>
      <c r="G410" s="22"/>
      <c r="H410" s="13"/>
    </row>
    <row r="411" spans="1:8" ht="24.95" customHeight="1" x14ac:dyDescent="0.25">
      <c r="A411" s="42"/>
      <c r="B411" s="14"/>
      <c r="C411" s="52">
        <f t="shared" si="21"/>
        <v>0</v>
      </c>
      <c r="D411" s="14"/>
      <c r="E411" s="13"/>
      <c r="F411" s="54"/>
      <c r="G411" s="22"/>
      <c r="H411" s="13"/>
    </row>
    <row r="412" spans="1:8" ht="24.95" customHeight="1" x14ac:dyDescent="0.25">
      <c r="A412" s="42"/>
      <c r="B412" s="14"/>
      <c r="C412" s="52">
        <f t="shared" si="21"/>
        <v>0</v>
      </c>
      <c r="D412" s="14"/>
      <c r="E412" s="13"/>
      <c r="F412" s="54"/>
      <c r="G412" s="22"/>
      <c r="H412" s="13"/>
    </row>
    <row r="413" spans="1:8" ht="24.95" customHeight="1" x14ac:dyDescent="0.25">
      <c r="A413" s="42"/>
      <c r="B413" s="14"/>
      <c r="C413" s="52">
        <f t="shared" si="21"/>
        <v>0</v>
      </c>
      <c r="D413" s="14"/>
      <c r="E413" s="13"/>
      <c r="F413" s="54"/>
      <c r="G413" s="22"/>
      <c r="H413" s="13"/>
    </row>
    <row r="414" spans="1:8" ht="24.95" customHeight="1" x14ac:dyDescent="0.25">
      <c r="A414" s="42"/>
      <c r="B414" s="14"/>
      <c r="C414" s="52">
        <f t="shared" si="21"/>
        <v>0</v>
      </c>
      <c r="D414" s="14"/>
      <c r="E414" s="13"/>
      <c r="F414" s="54"/>
      <c r="G414" s="22"/>
      <c r="H414" s="13"/>
    </row>
    <row r="415" spans="1:8" ht="24.95" customHeight="1" x14ac:dyDescent="0.25">
      <c r="A415" s="42"/>
      <c r="B415" s="14"/>
      <c r="C415" s="52">
        <f t="shared" si="21"/>
        <v>0</v>
      </c>
      <c r="D415" s="14"/>
      <c r="E415" s="13"/>
      <c r="F415" s="54"/>
      <c r="G415" s="22"/>
      <c r="H415" s="13"/>
    </row>
    <row r="416" spans="1:8" ht="24.95" customHeight="1" x14ac:dyDescent="0.25">
      <c r="A416" s="42"/>
      <c r="B416" s="14"/>
      <c r="C416" s="52">
        <f t="shared" si="21"/>
        <v>0</v>
      </c>
      <c r="D416" s="14"/>
      <c r="E416" s="13"/>
      <c r="F416" s="54"/>
      <c r="G416" s="22"/>
      <c r="H416" s="13"/>
    </row>
    <row r="417" spans="1:8" ht="24.95" customHeight="1" x14ac:dyDescent="0.25">
      <c r="A417" s="42"/>
      <c r="B417" s="14"/>
      <c r="C417" s="52">
        <f t="shared" si="21"/>
        <v>0</v>
      </c>
      <c r="D417" s="14"/>
      <c r="E417" s="13"/>
      <c r="F417" s="54"/>
      <c r="G417" s="22"/>
      <c r="H417" s="13"/>
    </row>
    <row r="418" spans="1:8" ht="24.95" customHeight="1" x14ac:dyDescent="0.25">
      <c r="A418" s="42"/>
      <c r="B418" s="14"/>
      <c r="C418" s="52">
        <f t="shared" si="21"/>
        <v>0</v>
      </c>
      <c r="D418" s="14"/>
      <c r="E418" s="13"/>
      <c r="F418" s="54"/>
      <c r="G418" s="22"/>
      <c r="H418" s="13"/>
    </row>
    <row r="419" spans="1:8" ht="24.95" customHeight="1" x14ac:dyDescent="0.25">
      <c r="A419" s="42"/>
      <c r="B419" s="14"/>
      <c r="C419" s="52">
        <f t="shared" si="21"/>
        <v>0</v>
      </c>
      <c r="D419" s="14"/>
      <c r="E419" s="13"/>
      <c r="F419" s="54"/>
      <c r="G419" s="22"/>
      <c r="H419" s="13"/>
    </row>
    <row r="420" spans="1:8" ht="24.95" customHeight="1" x14ac:dyDescent="0.25">
      <c r="A420" s="42"/>
      <c r="B420" s="14"/>
      <c r="C420" s="52">
        <f t="shared" si="21"/>
        <v>0</v>
      </c>
      <c r="D420" s="14"/>
      <c r="E420" s="13"/>
      <c r="F420" s="54"/>
      <c r="G420" s="22"/>
      <c r="H420" s="13"/>
    </row>
    <row r="421" spans="1:8" ht="24.95" customHeight="1" x14ac:dyDescent="0.25">
      <c r="A421" s="42"/>
      <c r="B421" s="14"/>
      <c r="C421" s="52">
        <f t="shared" si="21"/>
        <v>0</v>
      </c>
      <c r="D421" s="14"/>
      <c r="E421" s="13"/>
      <c r="F421" s="54"/>
      <c r="G421" s="22"/>
      <c r="H421" s="13"/>
    </row>
    <row r="422" spans="1:8" ht="24.95" customHeight="1" x14ac:dyDescent="0.25">
      <c r="A422" s="42"/>
      <c r="B422" s="14"/>
      <c r="C422" s="52">
        <f t="shared" si="21"/>
        <v>0</v>
      </c>
      <c r="D422" s="14"/>
      <c r="E422" s="13"/>
      <c r="F422" s="54"/>
      <c r="G422" s="22"/>
      <c r="H422" s="13"/>
    </row>
    <row r="423" spans="1:8" ht="24.95" customHeight="1" x14ac:dyDescent="0.25">
      <c r="A423" s="42"/>
      <c r="B423" s="14"/>
      <c r="C423" s="52">
        <f t="shared" si="21"/>
        <v>0</v>
      </c>
      <c r="D423" s="14"/>
      <c r="E423" s="13"/>
      <c r="F423" s="54"/>
      <c r="G423" s="22"/>
      <c r="H423" s="13"/>
    </row>
    <row r="424" spans="1:8" ht="24.95" customHeight="1" x14ac:dyDescent="0.25">
      <c r="A424" s="42"/>
      <c r="B424" s="14"/>
      <c r="C424" s="52">
        <f t="shared" si="21"/>
        <v>0</v>
      </c>
      <c r="D424" s="14"/>
      <c r="E424" s="13"/>
      <c r="F424" s="54"/>
      <c r="G424" s="22"/>
      <c r="H424" s="13"/>
    </row>
    <row r="425" spans="1:8" ht="24.95" customHeight="1" x14ac:dyDescent="0.25">
      <c r="A425" s="42"/>
      <c r="B425" s="14"/>
      <c r="C425" s="52">
        <f t="shared" si="21"/>
        <v>0</v>
      </c>
      <c r="D425" s="14"/>
      <c r="E425" s="13"/>
      <c r="F425" s="54"/>
      <c r="G425" s="22"/>
      <c r="H425" s="13"/>
    </row>
    <row r="426" spans="1:8" ht="24.95" customHeight="1" x14ac:dyDescent="0.25">
      <c r="A426" s="42"/>
      <c r="B426" s="14"/>
      <c r="C426" s="52">
        <f t="shared" si="21"/>
        <v>0</v>
      </c>
      <c r="D426" s="14"/>
      <c r="E426" s="13"/>
      <c r="F426" s="54"/>
      <c r="G426" s="22"/>
      <c r="H426" s="13"/>
    </row>
    <row r="427" spans="1:8" ht="24.95" customHeight="1" x14ac:dyDescent="0.25">
      <c r="A427" s="42"/>
      <c r="B427" s="14"/>
      <c r="C427" s="52">
        <f t="shared" si="21"/>
        <v>0</v>
      </c>
      <c r="D427" s="14"/>
      <c r="E427" s="13"/>
      <c r="F427" s="54"/>
      <c r="G427" s="22"/>
      <c r="H427" s="13"/>
    </row>
    <row r="428" spans="1:8" ht="24.95" customHeight="1" x14ac:dyDescent="0.25">
      <c r="A428" s="42"/>
      <c r="B428" s="14"/>
      <c r="C428" s="52">
        <f t="shared" si="21"/>
        <v>0</v>
      </c>
      <c r="D428" s="14"/>
      <c r="E428" s="13"/>
      <c r="F428" s="54"/>
      <c r="G428" s="22"/>
      <c r="H428" s="13"/>
    </row>
    <row r="429" spans="1:8" ht="24.95" customHeight="1" x14ac:dyDescent="0.25">
      <c r="A429" s="42"/>
      <c r="B429" s="14"/>
      <c r="C429" s="52">
        <f t="shared" si="21"/>
        <v>0</v>
      </c>
      <c r="D429" s="14"/>
      <c r="E429" s="13"/>
      <c r="F429" s="54"/>
      <c r="G429" s="22"/>
      <c r="H429" s="13"/>
    </row>
    <row r="430" spans="1:8" ht="24.95" customHeight="1" x14ac:dyDescent="0.25">
      <c r="A430" s="42"/>
      <c r="B430" s="14"/>
      <c r="C430" s="52">
        <f t="shared" si="21"/>
        <v>0</v>
      </c>
      <c r="D430" s="14"/>
      <c r="E430" s="13"/>
      <c r="F430" s="54"/>
      <c r="G430" s="22"/>
      <c r="H430" s="13"/>
    </row>
    <row r="431" spans="1:8" ht="24.95" customHeight="1" x14ac:dyDescent="0.25">
      <c r="A431" s="42"/>
      <c r="B431" s="14"/>
      <c r="C431" s="52">
        <f t="shared" si="21"/>
        <v>0</v>
      </c>
      <c r="D431" s="14"/>
      <c r="E431" s="13"/>
      <c r="F431" s="54"/>
      <c r="G431" s="22"/>
      <c r="H431" s="13"/>
    </row>
    <row r="432" spans="1:8" ht="24.95" customHeight="1" x14ac:dyDescent="0.25">
      <c r="A432" s="42"/>
      <c r="B432" s="14"/>
      <c r="C432" s="52">
        <f t="shared" si="21"/>
        <v>0</v>
      </c>
      <c r="D432" s="14"/>
      <c r="E432" s="13"/>
      <c r="F432" s="54"/>
      <c r="G432" s="22"/>
      <c r="H432" s="13"/>
    </row>
    <row r="433" spans="1:8" ht="24.95" customHeight="1" x14ac:dyDescent="0.25">
      <c r="A433" s="42"/>
      <c r="B433" s="14"/>
      <c r="C433" s="52">
        <f t="shared" si="21"/>
        <v>0</v>
      </c>
      <c r="D433" s="14"/>
      <c r="E433" s="13"/>
      <c r="F433" s="54"/>
      <c r="G433" s="22"/>
      <c r="H433" s="13"/>
    </row>
    <row r="434" spans="1:8" ht="24.95" customHeight="1" x14ac:dyDescent="0.25">
      <c r="A434" s="42"/>
      <c r="B434" s="14"/>
      <c r="C434" s="52">
        <f t="shared" si="21"/>
        <v>0</v>
      </c>
      <c r="D434" s="14"/>
      <c r="E434" s="13"/>
      <c r="F434" s="54"/>
      <c r="G434" s="22"/>
      <c r="H434" s="13"/>
    </row>
    <row r="435" spans="1:8" ht="24.95" customHeight="1" x14ac:dyDescent="0.25">
      <c r="A435" s="42"/>
      <c r="B435" s="14"/>
      <c r="C435" s="52">
        <f t="shared" si="21"/>
        <v>0</v>
      </c>
      <c r="D435" s="14"/>
      <c r="E435" s="13"/>
      <c r="F435" s="54"/>
      <c r="G435" s="22"/>
      <c r="H435" s="13"/>
    </row>
    <row r="436" spans="1:8" ht="24.95" customHeight="1" x14ac:dyDescent="0.25">
      <c r="A436" s="42"/>
      <c r="B436" s="14"/>
      <c r="C436" s="52">
        <f t="shared" si="21"/>
        <v>0</v>
      </c>
      <c r="D436" s="14"/>
      <c r="E436" s="13"/>
      <c r="F436" s="54"/>
      <c r="G436" s="22"/>
      <c r="H436" s="13"/>
    </row>
    <row r="437" spans="1:8" ht="24.95" customHeight="1" x14ac:dyDescent="0.25">
      <c r="A437" s="42"/>
      <c r="B437" s="14"/>
      <c r="C437" s="52">
        <f t="shared" si="21"/>
        <v>0</v>
      </c>
      <c r="D437" s="14"/>
      <c r="E437" s="13"/>
      <c r="F437" s="54"/>
      <c r="G437" s="22"/>
      <c r="H437" s="13"/>
    </row>
    <row r="438" spans="1:8" ht="24.95" customHeight="1" x14ac:dyDescent="0.25">
      <c r="A438" s="42"/>
      <c r="B438" s="14"/>
      <c r="C438" s="52">
        <f t="shared" si="21"/>
        <v>0</v>
      </c>
      <c r="D438" s="14"/>
      <c r="E438" s="13"/>
      <c r="F438" s="54"/>
      <c r="G438" s="22"/>
      <c r="H438" s="13"/>
    </row>
    <row r="439" spans="1:8" ht="24.95" customHeight="1" x14ac:dyDescent="0.25">
      <c r="A439" s="42"/>
      <c r="B439" s="14"/>
      <c r="C439" s="52">
        <f t="shared" si="21"/>
        <v>0</v>
      </c>
      <c r="D439" s="14"/>
      <c r="E439" s="13"/>
      <c r="F439" s="54"/>
      <c r="G439" s="22"/>
      <c r="H439" s="13"/>
    </row>
    <row r="440" spans="1:8" ht="24.95" customHeight="1" x14ac:dyDescent="0.25">
      <c r="A440" s="42"/>
      <c r="B440" s="14"/>
      <c r="C440" s="52">
        <f t="shared" si="21"/>
        <v>0</v>
      </c>
      <c r="D440" s="14"/>
      <c r="E440" s="13"/>
      <c r="F440" s="54"/>
      <c r="G440" s="22"/>
      <c r="H440" s="13"/>
    </row>
    <row r="441" spans="1:8" ht="24.95" customHeight="1" x14ac:dyDescent="0.25">
      <c r="A441" s="42"/>
      <c r="B441" s="14"/>
      <c r="C441" s="52">
        <f t="shared" si="21"/>
        <v>0</v>
      </c>
      <c r="D441" s="14"/>
      <c r="E441" s="13"/>
      <c r="F441" s="54"/>
      <c r="G441" s="22"/>
      <c r="H441" s="13"/>
    </row>
    <row r="442" spans="1:8" ht="24.95" customHeight="1" x14ac:dyDescent="0.25">
      <c r="A442" s="42"/>
      <c r="B442" s="14"/>
      <c r="C442" s="52">
        <f t="shared" si="21"/>
        <v>0</v>
      </c>
      <c r="D442" s="14"/>
      <c r="E442" s="13"/>
      <c r="F442" s="54"/>
      <c r="G442" s="22"/>
      <c r="H442" s="13"/>
    </row>
    <row r="443" spans="1:8" ht="24.95" customHeight="1" x14ac:dyDescent="0.25">
      <c r="A443" s="42"/>
      <c r="B443" s="14"/>
      <c r="C443" s="52">
        <f t="shared" si="21"/>
        <v>0</v>
      </c>
      <c r="D443" s="14"/>
      <c r="E443" s="13"/>
      <c r="F443" s="54"/>
      <c r="G443" s="22"/>
      <c r="H443" s="13"/>
    </row>
    <row r="444" spans="1:8" ht="24.95" customHeight="1" x14ac:dyDescent="0.25">
      <c r="A444" s="42"/>
      <c r="B444" s="14"/>
      <c r="C444" s="52">
        <f t="shared" si="21"/>
        <v>0</v>
      </c>
      <c r="D444" s="14"/>
      <c r="E444" s="13"/>
      <c r="F444" s="54"/>
      <c r="G444" s="22"/>
      <c r="H444" s="13"/>
    </row>
    <row r="445" spans="1:8" ht="24.95" customHeight="1" x14ac:dyDescent="0.25">
      <c r="A445" s="42"/>
      <c r="B445" s="14"/>
      <c r="C445" s="52">
        <f t="shared" si="21"/>
        <v>0</v>
      </c>
      <c r="D445" s="14"/>
      <c r="E445" s="13"/>
      <c r="F445" s="54"/>
      <c r="G445" s="22"/>
      <c r="H445" s="13"/>
    </row>
    <row r="446" spans="1:8" ht="24.95" customHeight="1" x14ac:dyDescent="0.25">
      <c r="A446" s="42"/>
      <c r="B446" s="14"/>
      <c r="C446" s="52">
        <f t="shared" si="21"/>
        <v>0</v>
      </c>
      <c r="D446" s="14"/>
      <c r="E446" s="13"/>
      <c r="F446" s="54"/>
      <c r="G446" s="22"/>
      <c r="H446" s="13"/>
    </row>
    <row r="447" spans="1:8" ht="24.95" customHeight="1" x14ac:dyDescent="0.25">
      <c r="A447" s="42"/>
      <c r="B447" s="14"/>
      <c r="C447" s="52">
        <f t="shared" si="21"/>
        <v>0</v>
      </c>
      <c r="D447" s="14"/>
      <c r="E447" s="13"/>
      <c r="F447" s="54"/>
      <c r="G447" s="22"/>
      <c r="H447" s="13"/>
    </row>
    <row r="448" spans="1:8" ht="24.95" customHeight="1" x14ac:dyDescent="0.25">
      <c r="A448" s="42"/>
      <c r="B448" s="14"/>
      <c r="C448" s="52">
        <f t="shared" si="21"/>
        <v>0</v>
      </c>
      <c r="D448" s="14"/>
      <c r="E448" s="13"/>
      <c r="F448" s="54"/>
      <c r="G448" s="22"/>
      <c r="H448" s="13"/>
    </row>
    <row r="449" spans="1:8" ht="24.95" customHeight="1" x14ac:dyDescent="0.25">
      <c r="A449" s="42"/>
      <c r="B449" s="14"/>
      <c r="C449" s="52">
        <f t="shared" si="21"/>
        <v>0</v>
      </c>
      <c r="D449" s="14"/>
      <c r="E449" s="13"/>
      <c r="F449" s="54"/>
      <c r="G449" s="22"/>
      <c r="H449" s="13"/>
    </row>
    <row r="450" spans="1:8" ht="24.95" customHeight="1" x14ac:dyDescent="0.25">
      <c r="A450" s="42"/>
      <c r="B450" s="14"/>
      <c r="C450" s="52">
        <f t="shared" si="21"/>
        <v>0</v>
      </c>
      <c r="D450" s="14"/>
      <c r="E450" s="13"/>
      <c r="F450" s="54"/>
      <c r="G450" s="22"/>
      <c r="H450" s="13"/>
    </row>
    <row r="451" spans="1:8" ht="24.95" customHeight="1" x14ac:dyDescent="0.25">
      <c r="A451" s="42"/>
      <c r="B451" s="14"/>
      <c r="C451" s="52">
        <f t="shared" si="21"/>
        <v>0</v>
      </c>
      <c r="D451" s="14"/>
      <c r="E451" s="13"/>
      <c r="F451" s="54"/>
      <c r="G451" s="22"/>
      <c r="H451" s="13"/>
    </row>
    <row r="452" spans="1:8" ht="24.95" customHeight="1" x14ac:dyDescent="0.25">
      <c r="A452" s="42"/>
      <c r="B452" s="14"/>
      <c r="C452" s="52">
        <f t="shared" si="21"/>
        <v>0</v>
      </c>
      <c r="D452" s="14"/>
      <c r="E452" s="13"/>
      <c r="F452" s="54"/>
      <c r="G452" s="22"/>
      <c r="H452" s="13"/>
    </row>
    <row r="453" spans="1:8" ht="24.95" customHeight="1" x14ac:dyDescent="0.25">
      <c r="A453" s="42"/>
      <c r="B453" s="14"/>
      <c r="C453" s="52">
        <f t="shared" si="21"/>
        <v>0</v>
      </c>
      <c r="D453" s="14"/>
      <c r="E453" s="13"/>
      <c r="F453" s="54"/>
      <c r="G453" s="22"/>
      <c r="H453" s="13"/>
    </row>
    <row r="454" spans="1:8" ht="24.95" customHeight="1" x14ac:dyDescent="0.25">
      <c r="A454" s="42"/>
      <c r="B454" s="14"/>
      <c r="C454" s="52">
        <f t="shared" si="21"/>
        <v>0</v>
      </c>
      <c r="D454" s="14"/>
      <c r="E454" s="13"/>
      <c r="F454" s="54"/>
      <c r="G454" s="22"/>
      <c r="H454" s="13"/>
    </row>
    <row r="455" spans="1:8" ht="24.95" customHeight="1" x14ac:dyDescent="0.25">
      <c r="A455" s="42"/>
      <c r="B455" s="14"/>
      <c r="C455" s="52">
        <f t="shared" si="21"/>
        <v>0</v>
      </c>
      <c r="D455" s="14"/>
      <c r="E455" s="13"/>
      <c r="F455" s="54"/>
      <c r="G455" s="22"/>
      <c r="H455" s="13"/>
    </row>
    <row r="456" spans="1:8" ht="24.95" customHeight="1" x14ac:dyDescent="0.25">
      <c r="A456" s="42"/>
      <c r="B456" s="14"/>
      <c r="C456" s="52">
        <f t="shared" ref="C456:C500" si="22">D456</f>
        <v>0</v>
      </c>
      <c r="D456" s="14"/>
      <c r="E456" s="13"/>
      <c r="F456" s="54"/>
      <c r="G456" s="22"/>
      <c r="H456" s="13"/>
    </row>
    <row r="457" spans="1:8" ht="24.95" customHeight="1" x14ac:dyDescent="0.25">
      <c r="A457" s="42"/>
      <c r="B457" s="14"/>
      <c r="C457" s="52">
        <f t="shared" si="22"/>
        <v>0</v>
      </c>
      <c r="D457" s="14"/>
      <c r="E457" s="13"/>
      <c r="F457" s="54"/>
      <c r="G457" s="22"/>
      <c r="H457" s="13"/>
    </row>
    <row r="458" spans="1:8" ht="24.95" customHeight="1" x14ac:dyDescent="0.25">
      <c r="A458" s="42"/>
      <c r="B458" s="14"/>
      <c r="C458" s="52">
        <f t="shared" si="22"/>
        <v>0</v>
      </c>
      <c r="D458" s="14"/>
      <c r="E458" s="13"/>
      <c r="F458" s="54"/>
      <c r="G458" s="22"/>
      <c r="H458" s="13"/>
    </row>
    <row r="459" spans="1:8" ht="24.95" customHeight="1" x14ac:dyDescent="0.25">
      <c r="A459" s="42"/>
      <c r="B459" s="14"/>
      <c r="C459" s="52">
        <f t="shared" si="22"/>
        <v>0</v>
      </c>
      <c r="D459" s="14"/>
      <c r="E459" s="13"/>
      <c r="F459" s="54"/>
      <c r="G459" s="22"/>
      <c r="H459" s="13"/>
    </row>
    <row r="460" spans="1:8" ht="24.95" customHeight="1" x14ac:dyDescent="0.25">
      <c r="A460" s="42"/>
      <c r="B460" s="14"/>
      <c r="C460" s="52">
        <f t="shared" si="22"/>
        <v>0</v>
      </c>
      <c r="D460" s="14"/>
      <c r="E460" s="13"/>
      <c r="F460" s="54"/>
      <c r="G460" s="22"/>
      <c r="H460" s="13"/>
    </row>
    <row r="461" spans="1:8" ht="24.95" customHeight="1" x14ac:dyDescent="0.25">
      <c r="A461" s="42"/>
      <c r="B461" s="14"/>
      <c r="C461" s="52">
        <f t="shared" si="22"/>
        <v>0</v>
      </c>
      <c r="D461" s="14"/>
      <c r="E461" s="13"/>
      <c r="F461" s="54"/>
      <c r="G461" s="22"/>
      <c r="H461" s="13"/>
    </row>
    <row r="462" spans="1:8" ht="24.95" customHeight="1" x14ac:dyDescent="0.25">
      <c r="A462" s="42"/>
      <c r="B462" s="14"/>
      <c r="C462" s="52">
        <f t="shared" si="22"/>
        <v>0</v>
      </c>
      <c r="D462" s="14"/>
      <c r="E462" s="13"/>
      <c r="F462" s="54"/>
      <c r="G462" s="22"/>
      <c r="H462" s="13"/>
    </row>
    <row r="463" spans="1:8" ht="24.95" customHeight="1" x14ac:dyDescent="0.25">
      <c r="A463" s="42"/>
      <c r="B463" s="14"/>
      <c r="C463" s="52">
        <f t="shared" si="22"/>
        <v>0</v>
      </c>
      <c r="D463" s="14"/>
      <c r="E463" s="13"/>
      <c r="F463" s="54"/>
      <c r="G463" s="22"/>
      <c r="H463" s="13"/>
    </row>
    <row r="464" spans="1:8" ht="24.95" customHeight="1" x14ac:dyDescent="0.25">
      <c r="A464" s="42"/>
      <c r="B464" s="14"/>
      <c r="C464" s="52">
        <f t="shared" si="22"/>
        <v>0</v>
      </c>
      <c r="D464" s="14"/>
      <c r="E464" s="13"/>
      <c r="F464" s="54"/>
      <c r="G464" s="22"/>
      <c r="H464" s="13"/>
    </row>
    <row r="465" spans="1:8" ht="24.95" customHeight="1" x14ac:dyDescent="0.25">
      <c r="A465" s="42"/>
      <c r="B465" s="14"/>
      <c r="C465" s="52">
        <f t="shared" si="22"/>
        <v>0</v>
      </c>
      <c r="D465" s="14"/>
      <c r="E465" s="13"/>
      <c r="F465" s="54"/>
      <c r="G465" s="22"/>
      <c r="H465" s="13"/>
    </row>
    <row r="466" spans="1:8" ht="24.95" customHeight="1" x14ac:dyDescent="0.25">
      <c r="A466" s="42"/>
      <c r="B466" s="14"/>
      <c r="C466" s="52">
        <f t="shared" si="22"/>
        <v>0</v>
      </c>
      <c r="D466" s="14"/>
      <c r="E466" s="13"/>
      <c r="F466" s="54"/>
      <c r="G466" s="22"/>
      <c r="H466" s="13"/>
    </row>
    <row r="467" spans="1:8" ht="24.95" customHeight="1" x14ac:dyDescent="0.25">
      <c r="A467" s="42"/>
      <c r="B467" s="14"/>
      <c r="C467" s="52">
        <f t="shared" si="22"/>
        <v>0</v>
      </c>
      <c r="D467" s="14"/>
      <c r="E467" s="13"/>
      <c r="F467" s="54"/>
      <c r="G467" s="22"/>
      <c r="H467" s="13"/>
    </row>
    <row r="468" spans="1:8" ht="24.95" customHeight="1" x14ac:dyDescent="0.25">
      <c r="A468" s="42"/>
      <c r="B468" s="14"/>
      <c r="C468" s="52">
        <f t="shared" si="22"/>
        <v>0</v>
      </c>
      <c r="D468" s="14"/>
      <c r="E468" s="13"/>
      <c r="F468" s="54"/>
      <c r="G468" s="22"/>
      <c r="H468" s="13"/>
    </row>
    <row r="469" spans="1:8" ht="24.95" customHeight="1" x14ac:dyDescent="0.25">
      <c r="A469" s="42"/>
      <c r="B469" s="14"/>
      <c r="C469" s="52">
        <f t="shared" si="22"/>
        <v>0</v>
      </c>
      <c r="D469" s="14"/>
      <c r="E469" s="13"/>
      <c r="F469" s="54"/>
      <c r="G469" s="22"/>
      <c r="H469" s="13"/>
    </row>
    <row r="470" spans="1:8" ht="24.95" customHeight="1" x14ac:dyDescent="0.25">
      <c r="A470" s="42"/>
      <c r="B470" s="14"/>
      <c r="C470" s="52">
        <f t="shared" si="22"/>
        <v>0</v>
      </c>
      <c r="D470" s="14"/>
      <c r="E470" s="13"/>
      <c r="F470" s="54"/>
      <c r="G470" s="22"/>
      <c r="H470" s="13"/>
    </row>
    <row r="471" spans="1:8" ht="24.95" customHeight="1" x14ac:dyDescent="0.25">
      <c r="A471" s="42"/>
      <c r="B471" s="14"/>
      <c r="C471" s="52">
        <f t="shared" si="22"/>
        <v>0</v>
      </c>
      <c r="D471" s="14"/>
      <c r="E471" s="13"/>
      <c r="F471" s="54"/>
      <c r="G471" s="22"/>
      <c r="H471" s="13"/>
    </row>
    <row r="472" spans="1:8" ht="24.95" customHeight="1" x14ac:dyDescent="0.25">
      <c r="A472" s="42"/>
      <c r="B472" s="14"/>
      <c r="C472" s="52">
        <f t="shared" si="22"/>
        <v>0</v>
      </c>
      <c r="D472" s="14"/>
      <c r="E472" s="13"/>
      <c r="F472" s="54"/>
      <c r="G472" s="22"/>
      <c r="H472" s="13"/>
    </row>
    <row r="473" spans="1:8" ht="24.95" customHeight="1" x14ac:dyDescent="0.25">
      <c r="A473" s="42"/>
      <c r="B473" s="14"/>
      <c r="C473" s="52">
        <f t="shared" si="22"/>
        <v>0</v>
      </c>
      <c r="D473" s="14"/>
      <c r="E473" s="13"/>
      <c r="F473" s="54"/>
      <c r="G473" s="22"/>
      <c r="H473" s="13"/>
    </row>
    <row r="474" spans="1:8" ht="24.95" customHeight="1" x14ac:dyDescent="0.25">
      <c r="A474" s="42"/>
      <c r="B474" s="14"/>
      <c r="C474" s="52">
        <f t="shared" si="22"/>
        <v>0</v>
      </c>
      <c r="D474" s="14"/>
      <c r="E474" s="13"/>
      <c r="F474" s="54"/>
      <c r="G474" s="22"/>
      <c r="H474" s="13"/>
    </row>
    <row r="475" spans="1:8" ht="24.95" customHeight="1" x14ac:dyDescent="0.25">
      <c r="A475" s="42"/>
      <c r="B475" s="14"/>
      <c r="C475" s="52">
        <f t="shared" si="22"/>
        <v>0</v>
      </c>
      <c r="D475" s="14"/>
      <c r="E475" s="13"/>
      <c r="F475" s="54"/>
      <c r="G475" s="22"/>
      <c r="H475" s="13"/>
    </row>
    <row r="476" spans="1:8" ht="24.95" customHeight="1" x14ac:dyDescent="0.25">
      <c r="A476" s="42"/>
      <c r="B476" s="14"/>
      <c r="C476" s="52">
        <f t="shared" si="22"/>
        <v>0</v>
      </c>
      <c r="D476" s="14"/>
      <c r="E476" s="13"/>
      <c r="F476" s="54"/>
      <c r="G476" s="22"/>
      <c r="H476" s="13"/>
    </row>
    <row r="477" spans="1:8" ht="24.95" customHeight="1" x14ac:dyDescent="0.25">
      <c r="A477" s="42"/>
      <c r="B477" s="14"/>
      <c r="C477" s="52">
        <f t="shared" si="22"/>
        <v>0</v>
      </c>
      <c r="D477" s="14"/>
      <c r="E477" s="13"/>
      <c r="F477" s="54"/>
      <c r="G477" s="22"/>
      <c r="H477" s="13"/>
    </row>
    <row r="478" spans="1:8" ht="24.95" customHeight="1" x14ac:dyDescent="0.25">
      <c r="A478" s="42"/>
      <c r="B478" s="14"/>
      <c r="C478" s="52">
        <f t="shared" si="22"/>
        <v>0</v>
      </c>
      <c r="D478" s="14"/>
      <c r="E478" s="13"/>
      <c r="F478" s="54"/>
      <c r="G478" s="22"/>
      <c r="H478" s="13"/>
    </row>
    <row r="479" spans="1:8" ht="24.95" customHeight="1" x14ac:dyDescent="0.25">
      <c r="A479" s="42"/>
      <c r="B479" s="14"/>
      <c r="C479" s="52">
        <f t="shared" si="22"/>
        <v>0</v>
      </c>
      <c r="D479" s="14"/>
      <c r="E479" s="13"/>
      <c r="F479" s="54"/>
      <c r="G479" s="22"/>
      <c r="H479" s="13"/>
    </row>
    <row r="480" spans="1:8" ht="24.95" customHeight="1" x14ac:dyDescent="0.25">
      <c r="A480" s="42"/>
      <c r="B480" s="14"/>
      <c r="C480" s="52">
        <f t="shared" si="22"/>
        <v>0</v>
      </c>
      <c r="D480" s="14"/>
      <c r="E480" s="13"/>
      <c r="F480" s="54"/>
      <c r="G480" s="22"/>
      <c r="H480" s="13"/>
    </row>
    <row r="481" spans="1:8" ht="24.95" customHeight="1" x14ac:dyDescent="0.25">
      <c r="A481" s="42"/>
      <c r="B481" s="14"/>
      <c r="C481" s="52">
        <f t="shared" si="22"/>
        <v>0</v>
      </c>
      <c r="D481" s="14"/>
      <c r="E481" s="13"/>
      <c r="F481" s="54"/>
      <c r="G481" s="22"/>
      <c r="H481" s="13"/>
    </row>
    <row r="482" spans="1:8" ht="24.95" customHeight="1" x14ac:dyDescent="0.25">
      <c r="A482" s="42"/>
      <c r="B482" s="14"/>
      <c r="C482" s="52">
        <f t="shared" si="22"/>
        <v>0</v>
      </c>
      <c r="D482" s="14"/>
      <c r="E482" s="13"/>
      <c r="F482" s="54"/>
      <c r="G482" s="22"/>
      <c r="H482" s="13"/>
    </row>
    <row r="483" spans="1:8" ht="24.95" customHeight="1" x14ac:dyDescent="0.25">
      <c r="A483" s="42"/>
      <c r="B483" s="14"/>
      <c r="C483" s="52">
        <f t="shared" si="22"/>
        <v>0</v>
      </c>
      <c r="D483" s="14"/>
      <c r="E483" s="13"/>
      <c r="F483" s="54"/>
      <c r="G483" s="22"/>
      <c r="H483" s="13"/>
    </row>
    <row r="484" spans="1:8" ht="24.95" customHeight="1" x14ac:dyDescent="0.25">
      <c r="A484" s="42"/>
      <c r="B484" s="14"/>
      <c r="C484" s="52">
        <f t="shared" si="22"/>
        <v>0</v>
      </c>
      <c r="D484" s="14"/>
      <c r="E484" s="13"/>
      <c r="F484" s="54"/>
      <c r="G484" s="22"/>
      <c r="H484" s="13"/>
    </row>
    <row r="485" spans="1:8" ht="24.95" customHeight="1" x14ac:dyDescent="0.25">
      <c r="A485" s="42"/>
      <c r="B485" s="14"/>
      <c r="C485" s="52">
        <f t="shared" si="22"/>
        <v>0</v>
      </c>
      <c r="D485" s="14"/>
      <c r="E485" s="13"/>
      <c r="F485" s="54"/>
      <c r="G485" s="22"/>
      <c r="H485" s="13"/>
    </row>
    <row r="486" spans="1:8" ht="24.95" customHeight="1" x14ac:dyDescent="0.25">
      <c r="A486" s="42"/>
      <c r="B486" s="14"/>
      <c r="C486" s="52">
        <f t="shared" si="22"/>
        <v>0</v>
      </c>
      <c r="D486" s="14"/>
      <c r="E486" s="13"/>
      <c r="F486" s="54"/>
      <c r="G486" s="22"/>
      <c r="H486" s="13"/>
    </row>
    <row r="487" spans="1:8" ht="24.95" customHeight="1" x14ac:dyDescent="0.25">
      <c r="A487" s="42"/>
      <c r="B487" s="14"/>
      <c r="C487" s="52">
        <f t="shared" si="22"/>
        <v>0</v>
      </c>
      <c r="D487" s="14"/>
      <c r="E487" s="13"/>
      <c r="F487" s="54"/>
      <c r="G487" s="22"/>
      <c r="H487" s="13"/>
    </row>
    <row r="488" spans="1:8" ht="24.95" customHeight="1" x14ac:dyDescent="0.25">
      <c r="A488" s="42"/>
      <c r="B488" s="14"/>
      <c r="C488" s="52">
        <f t="shared" si="22"/>
        <v>0</v>
      </c>
      <c r="D488" s="14"/>
      <c r="E488" s="13"/>
      <c r="F488" s="54"/>
      <c r="G488" s="22"/>
      <c r="H488" s="13"/>
    </row>
    <row r="489" spans="1:8" ht="24.95" customHeight="1" x14ac:dyDescent="0.25">
      <c r="A489" s="42"/>
      <c r="B489" s="14"/>
      <c r="C489" s="52">
        <f t="shared" si="22"/>
        <v>0</v>
      </c>
      <c r="D489" s="14"/>
      <c r="E489" s="13"/>
      <c r="F489" s="54"/>
      <c r="G489" s="22"/>
      <c r="H489" s="13"/>
    </row>
    <row r="490" spans="1:8" ht="24.95" customHeight="1" x14ac:dyDescent="0.25">
      <c r="A490" s="42"/>
      <c r="B490" s="14"/>
      <c r="C490" s="52">
        <f t="shared" si="22"/>
        <v>0</v>
      </c>
      <c r="D490" s="14"/>
      <c r="E490" s="13"/>
      <c r="F490" s="54"/>
      <c r="G490" s="22"/>
      <c r="H490" s="13"/>
    </row>
    <row r="491" spans="1:8" ht="24.95" customHeight="1" x14ac:dyDescent="0.25">
      <c r="A491" s="42"/>
      <c r="B491" s="14"/>
      <c r="C491" s="52">
        <f t="shared" si="22"/>
        <v>0</v>
      </c>
      <c r="D491" s="14"/>
      <c r="E491" s="13"/>
      <c r="F491" s="54"/>
      <c r="G491" s="22"/>
      <c r="H491" s="13"/>
    </row>
    <row r="492" spans="1:8" ht="24.95" customHeight="1" x14ac:dyDescent="0.25">
      <c r="A492" s="42"/>
      <c r="B492" s="14"/>
      <c r="C492" s="52">
        <f t="shared" si="22"/>
        <v>0</v>
      </c>
      <c r="D492" s="14"/>
      <c r="E492" s="13"/>
      <c r="F492" s="54"/>
      <c r="G492" s="22"/>
      <c r="H492" s="13"/>
    </row>
    <row r="493" spans="1:8" ht="24.95" customHeight="1" x14ac:dyDescent="0.25">
      <c r="A493" s="42"/>
      <c r="B493" s="14"/>
      <c r="C493" s="52">
        <f t="shared" si="22"/>
        <v>0</v>
      </c>
      <c r="D493" s="14"/>
      <c r="E493" s="13"/>
      <c r="F493" s="54"/>
      <c r="G493" s="22"/>
      <c r="H493" s="13"/>
    </row>
    <row r="494" spans="1:8" ht="24.95" customHeight="1" x14ac:dyDescent="0.25">
      <c r="A494" s="42"/>
      <c r="B494" s="14"/>
      <c r="C494" s="52">
        <f t="shared" si="22"/>
        <v>0</v>
      </c>
      <c r="D494" s="14"/>
      <c r="E494" s="13"/>
      <c r="F494" s="54"/>
      <c r="G494" s="22"/>
      <c r="H494" s="13"/>
    </row>
    <row r="495" spans="1:8" ht="24.95" customHeight="1" x14ac:dyDescent="0.25">
      <c r="A495" s="42"/>
      <c r="B495" s="14"/>
      <c r="C495" s="52">
        <f t="shared" si="22"/>
        <v>0</v>
      </c>
      <c r="D495" s="14"/>
      <c r="E495" s="13"/>
      <c r="F495" s="54"/>
      <c r="G495" s="22"/>
      <c r="H495" s="13"/>
    </row>
    <row r="496" spans="1:8" ht="24.95" customHeight="1" x14ac:dyDescent="0.25">
      <c r="A496" s="42"/>
      <c r="B496" s="14"/>
      <c r="C496" s="52">
        <f t="shared" si="22"/>
        <v>0</v>
      </c>
      <c r="D496" s="14"/>
      <c r="E496" s="13"/>
      <c r="F496" s="54"/>
      <c r="G496" s="22"/>
      <c r="H496" s="13"/>
    </row>
    <row r="497" spans="1:8" ht="24.95" customHeight="1" x14ac:dyDescent="0.25">
      <c r="A497" s="42"/>
      <c r="B497" s="14"/>
      <c r="C497" s="52">
        <f t="shared" si="22"/>
        <v>0</v>
      </c>
      <c r="D497" s="14"/>
      <c r="E497" s="13"/>
      <c r="F497" s="54"/>
      <c r="G497" s="22"/>
      <c r="H497" s="13"/>
    </row>
    <row r="498" spans="1:8" ht="24.95" customHeight="1" x14ac:dyDescent="0.25">
      <c r="A498" s="42"/>
      <c r="B498" s="14"/>
      <c r="C498" s="52">
        <f t="shared" si="22"/>
        <v>0</v>
      </c>
      <c r="D498" s="14"/>
      <c r="E498" s="13"/>
      <c r="F498" s="54"/>
      <c r="G498" s="22"/>
      <c r="H498" s="13"/>
    </row>
    <row r="499" spans="1:8" ht="24.75" customHeight="1" x14ac:dyDescent="0.25">
      <c r="A499" s="42"/>
      <c r="B499" s="14"/>
      <c r="C499" s="52">
        <f t="shared" si="22"/>
        <v>0</v>
      </c>
      <c r="D499" s="14"/>
      <c r="E499" s="13"/>
      <c r="F499" s="54"/>
      <c r="G499" s="22"/>
      <c r="H499" s="13"/>
    </row>
    <row r="500" spans="1:8" ht="24.95" customHeight="1" x14ac:dyDescent="0.25">
      <c r="A500" s="42"/>
      <c r="B500" s="14"/>
      <c r="C500" s="52">
        <f t="shared" si="22"/>
        <v>0</v>
      </c>
      <c r="D500" s="14"/>
      <c r="E500" s="13"/>
      <c r="F500" s="54"/>
      <c r="G500" s="22"/>
      <c r="H500" s="13"/>
    </row>
  </sheetData>
  <sheetProtection formatCells="0" formatColumns="0" formatRows="0" insertColumns="0" insertRows="0" insertHyperlinks="0" selectLockedCells="1" sort="0" autoFilter="0" pivotTables="0"/>
  <autoFilter ref="A1:H500" xr:uid="{2C629995-4914-49C5-ABC9-CAD00474BFC7}"/>
  <dataValidations count="1">
    <dataValidation type="list" allowBlank="1" showInputMessage="1" showErrorMessage="1" sqref="L8" xr:uid="{FA75684E-BB0A-46A8-A28E-14FAC12E9ADE}">
      <formula1>$C$2:$C$494</formula1>
    </dataValidation>
  </dataValidations>
  <hyperlinks>
    <hyperlink ref="I196" r:id="rId1" xr:uid="{D07E6E36-AF9D-4A2E-B0B0-2ED2857230D0}"/>
    <hyperlink ref="I197" r:id="rId2" xr:uid="{414BF9F7-A024-414B-8FEC-EBCCBF817494}"/>
    <hyperlink ref="I198" r:id="rId3" xr:uid="{07EBCBC9-1326-4ED3-BBD4-9D43A0C49896}"/>
    <hyperlink ref="I199" r:id="rId4" xr:uid="{9F455D73-206C-4C23-A096-2DA87F989308}"/>
    <hyperlink ref="I200" r:id="rId5" xr:uid="{FE2B0E5F-FCB3-46BB-9BD0-38A8D8043125}"/>
    <hyperlink ref="I201" r:id="rId6" xr:uid="{E457A90F-CE75-45FC-8301-487FA5D14A24}"/>
    <hyperlink ref="I202" r:id="rId7" xr:uid="{24A5A145-02BF-48E2-A749-8579E000EA9F}"/>
    <hyperlink ref="I203" r:id="rId8" xr:uid="{57C5F469-7F3C-4761-BD42-55BE245F0C24}"/>
    <hyperlink ref="I204" r:id="rId9" xr:uid="{9B5E46AC-7709-41B3-B445-D4E31E4304F3}"/>
    <hyperlink ref="I206" r:id="rId10" xr:uid="{3EFF6A06-0258-4B36-9041-841E91BF9DCC}"/>
    <hyperlink ref="I208" r:id="rId11" xr:uid="{E08A0B8B-E2D6-45EA-9C89-FC6F1FBA414B}"/>
    <hyperlink ref="I205" r:id="rId12" xr:uid="{9A499410-FA69-40FE-A798-2E7DBE4E067D}"/>
    <hyperlink ref="I209" r:id="rId13" xr:uid="{1A38DB98-12D9-47C3-9F1C-F702E8265C82}"/>
    <hyperlink ref="I210" r:id="rId14" xr:uid="{4E76D019-73A6-4963-91F7-1A3FA48C01C5}"/>
    <hyperlink ref="I212" r:id="rId15" xr:uid="{A86CCB61-B6B4-4E6A-A994-AE6177C4C51C}"/>
    <hyperlink ref="I213" r:id="rId16" xr:uid="{302899C9-A577-4DED-8DA6-D328CAEDAE2A}"/>
    <hyperlink ref="I214" r:id="rId17" xr:uid="{A9D36160-BE10-42DD-88F8-5688F1329D7E}"/>
    <hyperlink ref="I211" r:id="rId18" xr:uid="{9AFD3BE8-C7FA-47EB-A8E5-5EF36305D3A2}"/>
    <hyperlink ref="I215" r:id="rId19" xr:uid="{340912DA-1345-477B-A0D4-FD095DD9583F}"/>
    <hyperlink ref="I216" r:id="rId20" xr:uid="{DAF86EA9-6B40-467D-A3DE-060EF6E2E44C}"/>
    <hyperlink ref="I217" r:id="rId21" xr:uid="{5E5DF354-B233-42D7-8DC8-67E9EA548B88}"/>
    <hyperlink ref="I218" r:id="rId22" xr:uid="{7E11F392-625D-4FE2-B236-C4F1BD07FC1E}"/>
    <hyperlink ref="I219" r:id="rId23" xr:uid="{3241EFDF-14CE-4943-8962-E23803AE8927}"/>
    <hyperlink ref="I220" r:id="rId24" xr:uid="{7DBE00E5-A5D8-45F7-A765-B5F5589DC020}"/>
    <hyperlink ref="I221" r:id="rId25" xr:uid="{2F0F1E35-BC9B-47F5-A82F-D375375F3CAB}"/>
    <hyperlink ref="I222" r:id="rId26" xr:uid="{12C32E80-2726-4D2F-82EA-8CBC5FB4949B}"/>
    <hyperlink ref="I223" r:id="rId27" xr:uid="{4540F5B3-5F72-4B63-8E62-9DFAB8C03548}"/>
    <hyperlink ref="I224" r:id="rId28" xr:uid="{36BBEB0F-FEA6-4E74-ACB0-9C42750822FA}"/>
    <hyperlink ref="I226" r:id="rId29" xr:uid="{F3A77EFF-A3EB-414E-B6C5-9BDD69D0E1B1}"/>
    <hyperlink ref="I225" r:id="rId30" xr:uid="{26FF201B-802C-43EE-9532-81741A39CA9F}"/>
    <hyperlink ref="I227" r:id="rId31" xr:uid="{953B001C-D0EF-4CF3-9F44-0698068D2405}"/>
    <hyperlink ref="I228" r:id="rId32" xr:uid="{54017060-7495-4D49-9301-1EA7D09A5403}"/>
    <hyperlink ref="I229" r:id="rId33" xr:uid="{DF18A22E-C8C4-424E-B6B5-D4F9AF590462}"/>
    <hyperlink ref="I231" r:id="rId34" xr:uid="{4DB99A55-CC28-48CD-8DFE-F706D2D6740B}"/>
    <hyperlink ref="I232" r:id="rId35" xr:uid="{F46C1BFD-F164-4FEF-9243-9165D1B937E5}"/>
    <hyperlink ref="I233" r:id="rId36" xr:uid="{12136BAD-2C31-493D-9059-A489FF7EC4E5}"/>
    <hyperlink ref="I234" r:id="rId37" xr:uid="{02CA7EB6-8C75-49BB-B29A-1178FB092801}"/>
    <hyperlink ref="I235" r:id="rId38" xr:uid="{EFFB712F-D220-4015-8DB1-1A21CAE27577}"/>
    <hyperlink ref="I236" r:id="rId39" xr:uid="{980D91CD-0BBC-4F39-B376-73C6105E662A}"/>
    <hyperlink ref="I237" r:id="rId40" xr:uid="{F9A11A35-0403-4C1C-B616-EB8309EB6985}"/>
    <hyperlink ref="I238" r:id="rId41" xr:uid="{B004E186-FDB3-4105-8130-C462C3188E52}"/>
    <hyperlink ref="I239" r:id="rId42" xr:uid="{ED412839-E1EF-4AFD-B96A-2737EB6DA3D0}"/>
    <hyperlink ref="I240" r:id="rId43" xr:uid="{88C511FA-515A-4CB0-A6EE-75FCF2454BCC}"/>
    <hyperlink ref="I241" r:id="rId44" xr:uid="{A886EED9-1031-4304-9DC5-3900B89A46AB}"/>
    <hyperlink ref="I242" r:id="rId45" xr:uid="{AFCC506F-6EC5-4BD1-93D9-606B3E212E2C}"/>
    <hyperlink ref="I243" r:id="rId46" xr:uid="{EBA5835D-51F6-40A6-9F71-C9E642172BD3}"/>
    <hyperlink ref="I244" r:id="rId47" xr:uid="{ED19A3A6-C41B-4C31-90DA-A079BDABC48F}"/>
    <hyperlink ref="I245" r:id="rId48" xr:uid="{E3B71B0F-1877-4685-B001-040D81A4023F}"/>
    <hyperlink ref="I246" r:id="rId49" xr:uid="{81BBD720-0A78-4A65-85E5-28D04107692D}"/>
    <hyperlink ref="I247" r:id="rId50" xr:uid="{7D92E20B-7750-473E-B34B-E8A833AD9BE0}"/>
    <hyperlink ref="I248" r:id="rId51" xr:uid="{14A7CD94-CFA5-4405-B707-F439F0B58DC3}"/>
    <hyperlink ref="I249" r:id="rId52" xr:uid="{56F1FCA5-6EAD-4DB5-A9E8-71F4C19B6515}"/>
    <hyperlink ref="I250" r:id="rId53" xr:uid="{83CE3C88-1299-433B-B674-5D4C9E1201ED}"/>
    <hyperlink ref="I251" r:id="rId54" xr:uid="{18044D59-3E3A-469E-8463-B344C40E23C3}"/>
    <hyperlink ref="I256" r:id="rId55" xr:uid="{6D9B94B3-077A-4AF8-BFD0-4DCB73E10BE4}"/>
    <hyperlink ref="I286" r:id="rId56" xr:uid="{2BCE2598-374B-4A92-ABFA-A48EA2BEB593}"/>
    <hyperlink ref="I284" r:id="rId57" xr:uid="{1AE57CB8-E541-43F5-9DC3-04771896806C}"/>
    <hyperlink ref="I283" r:id="rId58" xr:uid="{37511AF3-4043-4EA4-A2D0-CBCE59383FA2}"/>
    <hyperlink ref="I282" r:id="rId59" xr:uid="{91C8F73C-E706-458B-877D-AD046A4BCCDE}"/>
    <hyperlink ref="I281" r:id="rId60" xr:uid="{DF0B4A3E-8882-436D-98B2-BAFDB8871939}"/>
    <hyperlink ref="I285" r:id="rId61" xr:uid="{674870BB-D88B-4881-8891-DAE3DFE97E50}"/>
    <hyperlink ref="I280" r:id="rId62" xr:uid="{0AE4FA92-62EA-4613-87EC-01570A95A316}"/>
    <hyperlink ref="I279" r:id="rId63" xr:uid="{188341D5-2793-498C-B20B-A141E62F0CBD}"/>
    <hyperlink ref="I278" r:id="rId64" xr:uid="{CFEDB485-8EB1-47B7-8BE8-ACED7438AAD0}"/>
    <hyperlink ref="I277" r:id="rId65" xr:uid="{81C0CB32-D474-42A2-9414-0F0741594D66}"/>
    <hyperlink ref="I276" r:id="rId66" xr:uid="{E1CB2B9C-08EA-454A-8C59-DE2BCFD35D1A}"/>
    <hyperlink ref="I275" r:id="rId67" xr:uid="{5EA2F774-C3DC-4A15-8C45-61559F3C61D8}"/>
    <hyperlink ref="I274" r:id="rId68" xr:uid="{22A7F309-88D8-4A4D-8038-69022A284D18}"/>
    <hyperlink ref="I273" r:id="rId69" xr:uid="{7E97A064-4388-4266-9F35-A22FCB0B7917}"/>
    <hyperlink ref="I272" r:id="rId70" xr:uid="{D6938BF3-E5EA-4559-9301-EFF3970F3D1F}"/>
    <hyperlink ref="I271" r:id="rId71" xr:uid="{D4E996AE-A444-4EBB-8B85-D147A4161EE7}"/>
    <hyperlink ref="I270" r:id="rId72" xr:uid="{A6CE502D-8AC9-44A3-9E4E-7A21CEB224D4}"/>
    <hyperlink ref="I269" r:id="rId73" xr:uid="{30B31D97-DBC4-4025-AE2E-5391D7783621}"/>
    <hyperlink ref="I268" r:id="rId74" xr:uid="{E7DF6FE6-1C31-45A6-9F7F-A7A938960740}"/>
    <hyperlink ref="I267" r:id="rId75" xr:uid="{8EBC6B9C-BF5B-418A-A7D7-402315E34D4A}"/>
    <hyperlink ref="I265" r:id="rId76" xr:uid="{873189C6-B2B0-4584-9C8D-F68AB0BBA6E9}"/>
    <hyperlink ref="I264" r:id="rId77" xr:uid="{2FBCAC8B-BE41-4A86-9463-018E46A35446}"/>
    <hyperlink ref="I263" r:id="rId78" xr:uid="{BE7AB32D-04D2-4D42-9649-F0364B8F87C1}"/>
    <hyperlink ref="I261" r:id="rId79" xr:uid="{84F07F37-EEB1-4855-BEEC-788733EF3CBA}"/>
    <hyperlink ref="I260" r:id="rId80" xr:uid="{58F6A909-DCFA-499F-A107-4834091C9894}"/>
    <hyperlink ref="I258" r:id="rId81" xr:uid="{0E044DEE-E612-43F7-80EC-E3DB45AB6425}"/>
    <hyperlink ref="I257" r:id="rId82" xr:uid="{90B3477B-9E4C-461A-B219-BE85271D1D06}"/>
    <hyperlink ref="I262" r:id="rId83" xr:uid="{4CAEDB8B-948A-4264-AFD4-E3E0EB018755}"/>
    <hyperlink ref="I266" r:id="rId84" xr:uid="{C53425D8-C69F-48AF-941D-20A2EEE452D9}"/>
    <hyperlink ref="I252" r:id="rId85" xr:uid="{2CBD2009-536C-4D9B-A507-551C22FE09C9}"/>
    <hyperlink ref="I230" r:id="rId86" xr:uid="{5B46CDE5-3708-4585-84AC-3EA8318A861A}"/>
    <hyperlink ref="I287" r:id="rId87" xr:uid="{77A74FB5-0942-4127-B24F-5F2024DD10D4}"/>
    <hyperlink ref="I255" r:id="rId88" xr:uid="{54279BF8-FD70-4799-9AEF-F23E888B5C65}"/>
    <hyperlink ref="I254" r:id="rId89" xr:uid="{FA72795D-D062-4000-9026-C8B4D6C69F3F}"/>
    <hyperlink ref="I259" r:id="rId90" xr:uid="{5BEC3493-2981-41C3-AB59-BF4C16EADEC6}"/>
    <hyperlink ref="I253" r:id="rId91" xr:uid="{5BCE9661-0F1B-4319-A689-9DF0E77A9BE4}"/>
    <hyperlink ref="I207" r:id="rId92" xr:uid="{3DFB97DC-DD4D-4B0F-9A23-2882B711EB32}"/>
    <hyperlink ref="I31" r:id="rId93" xr:uid="{64CA8B07-DB3C-41DE-B0CD-21DEB4EA2E00}"/>
  </hyperlinks>
  <pageMargins left="0.7" right="0.7" top="0.75" bottom="0.75" header="0.3" footer="0.3"/>
  <pageSetup paperSize="9" orientation="portrait" r:id="rId94"/>
  <drawing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08F31-DA5F-4352-AC7C-67C269190CA0}">
  <sheetPr codeName="Feuil2"/>
  <dimension ref="A1:O32"/>
  <sheetViews>
    <sheetView topLeftCell="B1" workbookViewId="0">
      <selection activeCell="B1" sqref="B1"/>
    </sheetView>
  </sheetViews>
  <sheetFormatPr baseColWidth="10" defaultRowHeight="33.75" x14ac:dyDescent="0.25"/>
  <cols>
    <col min="1" max="1" width="33.7109375" style="5" customWidth="1"/>
    <col min="2" max="2" width="33.7109375" style="4" customWidth="1"/>
    <col min="3" max="15" width="33.7109375" style="3" customWidth="1"/>
  </cols>
  <sheetData>
    <row r="1" spans="1:15" ht="105" customHeight="1" x14ac:dyDescent="0.25">
      <c r="A1" s="7">
        <f>Inventaire!C2</f>
        <v>123</v>
      </c>
      <c r="B1" s="3">
        <f>Inventaire!C10</f>
        <v>0</v>
      </c>
      <c r="C1" s="3">
        <f>Inventaire!C18</f>
        <v>0</v>
      </c>
      <c r="D1" s="3">
        <f>Inventaire!C26</f>
        <v>0</v>
      </c>
      <c r="E1" s="3" t="str">
        <f>Inventaire!C34</f>
        <v>R407C</v>
      </c>
      <c r="F1" s="3">
        <f>Inventaire!C42</f>
        <v>0</v>
      </c>
      <c r="G1" s="3" t="str">
        <f>Inventaire!C50</f>
        <v>BLANC</v>
      </c>
      <c r="H1" s="3">
        <f>Inventaire!C58</f>
        <v>0</v>
      </c>
      <c r="I1" s="3">
        <f>Inventaire!C66</f>
        <v>0</v>
      </c>
      <c r="J1" s="3">
        <f>Inventaire!C74</f>
        <v>1</v>
      </c>
      <c r="K1" s="3">
        <f>Inventaire!C82</f>
        <v>0</v>
      </c>
      <c r="L1" s="3">
        <f>Inventaire!C90</f>
        <v>2</v>
      </c>
      <c r="M1" s="3">
        <f>Inventaire!C98</f>
        <v>2</v>
      </c>
      <c r="N1" s="3">
        <f>Inventaire!C106</f>
        <v>6</v>
      </c>
      <c r="O1" s="3">
        <f>Inventaire!C114</f>
        <v>5</v>
      </c>
    </row>
    <row r="2" spans="1:15" ht="105" customHeight="1" x14ac:dyDescent="0.25">
      <c r="A2" s="7">
        <f>Inventaire!C3</f>
        <v>12345</v>
      </c>
      <c r="B2" s="3">
        <f>Inventaire!C11</f>
        <v>0</v>
      </c>
      <c r="C2" s="3" t="str">
        <f>Inventaire!C19</f>
        <v>f</v>
      </c>
      <c r="D2" s="3">
        <f>Inventaire!C27</f>
        <v>0</v>
      </c>
      <c r="E2" s="3" t="str">
        <f>Inventaire!C35</f>
        <v>R410A</v>
      </c>
      <c r="F2" s="3">
        <f>Inventaire!C43</f>
        <v>0</v>
      </c>
      <c r="G2" s="3" t="str">
        <f>Inventaire!C51</f>
        <v>BLANC</v>
      </c>
      <c r="H2" s="3">
        <f>Inventaire!C59</f>
        <v>0</v>
      </c>
      <c r="I2" s="3">
        <f>Inventaire!C67</f>
        <v>0</v>
      </c>
      <c r="J2" s="3">
        <f>Inventaire!C75</f>
        <v>1</v>
      </c>
      <c r="K2" s="3">
        <f>Inventaire!C83</f>
        <v>2</v>
      </c>
      <c r="L2" s="3">
        <f>Inventaire!C91</f>
        <v>2</v>
      </c>
      <c r="M2" s="3">
        <f>Inventaire!C99</f>
        <v>0</v>
      </c>
      <c r="N2" s="3">
        <f>Inventaire!C107</f>
        <v>6</v>
      </c>
      <c r="O2" s="3">
        <f>Inventaire!C115</f>
        <v>5</v>
      </c>
    </row>
    <row r="3" spans="1:15" ht="105" customHeight="1" x14ac:dyDescent="0.25">
      <c r="A3" s="7">
        <f>Inventaire!C4</f>
        <v>0</v>
      </c>
      <c r="B3" s="3">
        <f>Inventaire!C12</f>
        <v>0</v>
      </c>
      <c r="C3" s="3">
        <f>Inventaire!C20</f>
        <v>0</v>
      </c>
      <c r="D3" s="3">
        <f>Inventaire!C28</f>
        <v>0</v>
      </c>
      <c r="E3" s="3" t="str">
        <f>Inventaire!C36</f>
        <v>R32</v>
      </c>
      <c r="F3" s="3">
        <f>Inventaire!C44</f>
        <v>0</v>
      </c>
      <c r="G3" s="3" t="str">
        <f>Inventaire!C52</f>
        <v xml:space="preserve"> BLANC</v>
      </c>
      <c r="H3" s="3">
        <f>Inventaire!C60</f>
        <v>0</v>
      </c>
      <c r="I3" s="3">
        <f>Inventaire!C68</f>
        <v>0</v>
      </c>
      <c r="J3" s="3">
        <f>Inventaire!C76</f>
        <v>1</v>
      </c>
      <c r="K3" s="3">
        <f>Inventaire!C84</f>
        <v>6</v>
      </c>
      <c r="L3" s="3">
        <f>Inventaire!C92</f>
        <v>2</v>
      </c>
      <c r="M3" s="3">
        <f>Inventaire!C100</f>
        <v>3</v>
      </c>
      <c r="N3" s="3">
        <f>Inventaire!C108</f>
        <v>6</v>
      </c>
      <c r="O3" s="3">
        <f>Inventaire!C116</f>
        <v>0</v>
      </c>
    </row>
    <row r="4" spans="1:15" ht="105" customHeight="1" x14ac:dyDescent="0.25">
      <c r="A4" s="7">
        <f>Inventaire!C5</f>
        <v>0</v>
      </c>
      <c r="B4" s="3">
        <f>Inventaire!C13</f>
        <v>0</v>
      </c>
      <c r="C4" s="3">
        <f>Inventaire!C21</f>
        <v>0</v>
      </c>
      <c r="D4" s="3">
        <f>Inventaire!C29</f>
        <v>0</v>
      </c>
      <c r="E4" s="3" t="str">
        <f>Inventaire!C37</f>
        <v>R448A</v>
      </c>
      <c r="F4" s="3">
        <f>Inventaire!C45</f>
        <v>0</v>
      </c>
      <c r="G4" s="3">
        <f>Inventaire!C53</f>
        <v>0</v>
      </c>
      <c r="H4" s="3">
        <f>Inventaire!C61</f>
        <v>0</v>
      </c>
      <c r="I4" s="3">
        <f>Inventaire!C69</f>
        <v>0</v>
      </c>
      <c r="J4" s="3">
        <f>Inventaire!C77</f>
        <v>1</v>
      </c>
      <c r="K4" s="3">
        <f>Inventaire!C85</f>
        <v>2</v>
      </c>
      <c r="L4" s="3">
        <f>Inventaire!C93</f>
        <v>2</v>
      </c>
      <c r="M4" s="3">
        <f>Inventaire!C101</f>
        <v>3</v>
      </c>
      <c r="N4" s="3">
        <f>Inventaire!C109</f>
        <v>6</v>
      </c>
      <c r="O4" s="3">
        <f>Inventaire!C117</f>
        <v>2</v>
      </c>
    </row>
    <row r="5" spans="1:15" ht="105" customHeight="1" x14ac:dyDescent="0.25">
      <c r="A5" s="7">
        <f>Inventaire!C6</f>
        <v>0</v>
      </c>
      <c r="B5" s="3">
        <f>Inventaire!C14</f>
        <v>0</v>
      </c>
      <c r="C5" s="3">
        <f>Inventaire!C22</f>
        <v>0</v>
      </c>
      <c r="D5" s="3">
        <f>Inventaire!C30</f>
        <v>0</v>
      </c>
      <c r="E5" s="3" t="str">
        <f>Inventaire!C38</f>
        <v>R134A</v>
      </c>
      <c r="F5" s="3">
        <f>Inventaire!C46</f>
        <v>0</v>
      </c>
      <c r="G5" s="3">
        <f>Inventaire!C54</f>
        <v>0</v>
      </c>
      <c r="H5" s="3">
        <f>Inventaire!C62</f>
        <v>0</v>
      </c>
      <c r="I5" s="3">
        <f>Inventaire!C70</f>
        <v>0</v>
      </c>
      <c r="J5" s="3">
        <f>Inventaire!C78</f>
        <v>1</v>
      </c>
      <c r="K5" s="3">
        <f>Inventaire!C86</f>
        <v>2</v>
      </c>
      <c r="L5" s="3">
        <f>Inventaire!C94</f>
        <v>2</v>
      </c>
      <c r="M5" s="3">
        <f>Inventaire!C102</f>
        <v>3</v>
      </c>
      <c r="N5" s="3">
        <f>Inventaire!C110</f>
        <v>6</v>
      </c>
      <c r="O5" s="3">
        <f>Inventaire!C118</f>
        <v>2</v>
      </c>
    </row>
    <row r="6" spans="1:15" ht="105" customHeight="1" x14ac:dyDescent="0.25">
      <c r="A6" s="7">
        <f>Inventaire!C7</f>
        <v>0</v>
      </c>
      <c r="B6" s="3">
        <f>Inventaire!C15</f>
        <v>0</v>
      </c>
      <c r="C6" s="3">
        <f>Inventaire!C23</f>
        <v>0</v>
      </c>
      <c r="D6" s="3" t="str">
        <f>Inventaire!C31</f>
        <v>271930040</v>
      </c>
      <c r="E6" s="3">
        <f>Inventaire!C39</f>
        <v>0</v>
      </c>
      <c r="F6" s="3">
        <f>Inventaire!C47</f>
        <v>0</v>
      </c>
      <c r="G6" s="3">
        <f>Inventaire!C55</f>
        <v>0</v>
      </c>
      <c r="H6" s="3">
        <f>Inventaire!C63</f>
        <v>0</v>
      </c>
      <c r="I6" s="3">
        <f>Inventaire!C71</f>
        <v>0</v>
      </c>
      <c r="J6" s="3">
        <f>Inventaire!C79</f>
        <v>1</v>
      </c>
      <c r="K6" s="3">
        <f>Inventaire!C87</f>
        <v>2</v>
      </c>
      <c r="L6" s="3">
        <f>Inventaire!C95</f>
        <v>2</v>
      </c>
      <c r="M6" s="3">
        <f>Inventaire!C103</f>
        <v>0</v>
      </c>
      <c r="N6" s="3">
        <f>Inventaire!C111</f>
        <v>6</v>
      </c>
      <c r="O6" s="3">
        <f>Inventaire!C119</f>
        <v>2</v>
      </c>
    </row>
    <row r="7" spans="1:15" ht="105" customHeight="1" x14ac:dyDescent="0.25">
      <c r="A7" s="7">
        <f>Inventaire!C8</f>
        <v>0</v>
      </c>
      <c r="B7" s="3">
        <f>Inventaire!C16</f>
        <v>0</v>
      </c>
      <c r="C7" s="3">
        <f>Inventaire!C24</f>
        <v>0</v>
      </c>
      <c r="D7" s="3" t="str">
        <f>Inventaire!C32</f>
        <v>271930012</v>
      </c>
      <c r="E7" s="3">
        <f>Inventaire!C40</f>
        <v>0</v>
      </c>
      <c r="F7" s="3">
        <f>Inventaire!C48</f>
        <v>0</v>
      </c>
      <c r="G7" s="3">
        <f>Inventaire!C56</f>
        <v>0</v>
      </c>
      <c r="H7" s="3">
        <f>Inventaire!C64</f>
        <v>0</v>
      </c>
      <c r="I7" s="3">
        <f>Inventaire!C72</f>
        <v>1</v>
      </c>
      <c r="J7" s="3">
        <f>Inventaire!C80</f>
        <v>1</v>
      </c>
      <c r="K7" s="3">
        <f>Inventaire!C88</f>
        <v>2</v>
      </c>
      <c r="L7" s="3">
        <f>Inventaire!C96</f>
        <v>2</v>
      </c>
      <c r="M7" s="3">
        <f>Inventaire!C104</f>
        <v>6</v>
      </c>
      <c r="N7" s="3">
        <f>Inventaire!C112</f>
        <v>6</v>
      </c>
      <c r="O7" s="3">
        <f>Inventaire!C120</f>
        <v>3</v>
      </c>
    </row>
    <row r="8" spans="1:15" ht="105" customHeight="1" x14ac:dyDescent="0.25">
      <c r="A8" s="7">
        <f>Inventaire!C9</f>
        <v>0</v>
      </c>
      <c r="B8" s="3">
        <f>Inventaire!C17</f>
        <v>0</v>
      </c>
      <c r="C8" s="3">
        <f>Inventaire!C25</f>
        <v>0</v>
      </c>
      <c r="D8" s="3" t="str">
        <f>Inventaire!C33</f>
        <v>PRIMITIF V2 A2</v>
      </c>
      <c r="E8" s="3">
        <f>Inventaire!C41</f>
        <v>0</v>
      </c>
      <c r="F8" s="3">
        <f>Inventaire!C49</f>
        <v>0</v>
      </c>
      <c r="G8" s="3">
        <f>Inventaire!C57</f>
        <v>0</v>
      </c>
      <c r="H8" s="3">
        <f>Inventaire!C65</f>
        <v>0</v>
      </c>
      <c r="I8" s="3">
        <f>Inventaire!C73</f>
        <v>1</v>
      </c>
      <c r="J8" s="3">
        <f>Inventaire!C81</f>
        <v>1</v>
      </c>
      <c r="K8" s="3">
        <f>Inventaire!C89</f>
        <v>2</v>
      </c>
      <c r="L8" s="3">
        <f>Inventaire!C97</f>
        <v>2</v>
      </c>
      <c r="M8" s="3">
        <f>Inventaire!C105</f>
        <v>6</v>
      </c>
      <c r="N8" s="3">
        <f>Inventaire!C113</f>
        <v>5</v>
      </c>
      <c r="O8" s="3">
        <f>Inventaire!C121</f>
        <v>3</v>
      </c>
    </row>
    <row r="9" spans="1:15" ht="105" customHeight="1" x14ac:dyDescent="0.25">
      <c r="A9" s="7">
        <f>Inventaire!C122</f>
        <v>3</v>
      </c>
      <c r="B9" s="3">
        <f>Inventaire!C130</f>
        <v>2</v>
      </c>
      <c r="C9" s="3">
        <f>Inventaire!C138</f>
        <v>0</v>
      </c>
      <c r="D9" s="3">
        <f>Inventaire!C146</f>
        <v>0</v>
      </c>
      <c r="E9" s="3">
        <f>Inventaire!C154</f>
        <v>0</v>
      </c>
      <c r="F9" s="3">
        <f>Inventaire!C162</f>
        <v>0</v>
      </c>
      <c r="G9" s="3">
        <f>Inventaire!C170</f>
        <v>0</v>
      </c>
      <c r="H9" s="3">
        <f>Inventaire!C178</f>
        <v>0</v>
      </c>
      <c r="I9" s="3">
        <f>Inventaire!C186</f>
        <v>0</v>
      </c>
      <c r="J9" s="3">
        <f>Inventaire!C194</f>
        <v>0</v>
      </c>
      <c r="K9" s="3">
        <f>Inventaire!C202</f>
        <v>115040</v>
      </c>
      <c r="L9" s="3">
        <f>Inventaire!C210</f>
        <v>116040</v>
      </c>
      <c r="M9" s="3">
        <f>Inventaire!C218</f>
        <v>120013</v>
      </c>
      <c r="N9" s="3">
        <f>Inventaire!C226</f>
        <v>120030</v>
      </c>
      <c r="O9" s="3">
        <f>Inventaire!C234</f>
        <v>130033</v>
      </c>
    </row>
    <row r="10" spans="1:15" ht="105" customHeight="1" x14ac:dyDescent="0.25">
      <c r="A10" s="7">
        <f>Inventaire!C123</f>
        <v>3</v>
      </c>
      <c r="B10" s="3">
        <f>Inventaire!C131</f>
        <v>2</v>
      </c>
      <c r="C10" s="3">
        <f>Inventaire!C139</f>
        <v>0</v>
      </c>
      <c r="D10" s="3">
        <f>Inventaire!C147</f>
        <v>0</v>
      </c>
      <c r="E10" s="3">
        <f>Inventaire!C155</f>
        <v>0</v>
      </c>
      <c r="F10" s="3">
        <f>Inventaire!C163</f>
        <v>0</v>
      </c>
      <c r="G10" s="3">
        <f>Inventaire!C171</f>
        <v>0</v>
      </c>
      <c r="H10" s="3">
        <f>Inventaire!C179</f>
        <v>0</v>
      </c>
      <c r="I10" s="3">
        <f>Inventaire!C187</f>
        <v>0</v>
      </c>
      <c r="J10" s="3">
        <f>Inventaire!C195</f>
        <v>0</v>
      </c>
      <c r="K10" s="3">
        <f>Inventaire!C203</f>
        <v>116006</v>
      </c>
      <c r="L10" s="3">
        <f>Inventaire!C211</f>
        <v>120012</v>
      </c>
      <c r="M10" s="3">
        <f>Inventaire!C219</f>
        <v>120016</v>
      </c>
      <c r="N10" s="3">
        <f>Inventaire!C227</f>
        <v>120032</v>
      </c>
      <c r="O10" s="3">
        <f>Inventaire!C235</f>
        <v>130215</v>
      </c>
    </row>
    <row r="11" spans="1:15" ht="105" customHeight="1" x14ac:dyDescent="0.25">
      <c r="A11" s="7">
        <f>Inventaire!C124</f>
        <v>3</v>
      </c>
      <c r="B11" s="3">
        <f>Inventaire!C132</f>
        <v>0</v>
      </c>
      <c r="C11" s="3">
        <f>Inventaire!C140</f>
        <v>0</v>
      </c>
      <c r="D11" s="3">
        <f>Inventaire!C148</f>
        <v>0</v>
      </c>
      <c r="E11" s="3">
        <f>Inventaire!C156</f>
        <v>0</v>
      </c>
      <c r="F11" s="3">
        <f>Inventaire!C164</f>
        <v>0</v>
      </c>
      <c r="G11" s="3">
        <f>Inventaire!C172</f>
        <v>0</v>
      </c>
      <c r="H11" s="3">
        <f>Inventaire!C180</f>
        <v>0</v>
      </c>
      <c r="I11" s="3">
        <f>Inventaire!C188</f>
        <v>0</v>
      </c>
      <c r="J11" s="3">
        <f>Inventaire!C196</f>
        <v>115012</v>
      </c>
      <c r="K11" s="3">
        <f>Inventaire!C204</f>
        <v>116008</v>
      </c>
      <c r="L11" s="3">
        <f>Inventaire!C212</f>
        <v>120015</v>
      </c>
      <c r="M11" s="3">
        <f>Inventaire!C220</f>
        <v>120022</v>
      </c>
      <c r="N11" s="3">
        <f>Inventaire!C228</f>
        <v>120034</v>
      </c>
      <c r="O11" s="3">
        <f>Inventaire!C236</f>
        <v>130220</v>
      </c>
    </row>
    <row r="12" spans="1:15" ht="105" customHeight="1" x14ac:dyDescent="0.25">
      <c r="A12" s="7">
        <f>Inventaire!C125</f>
        <v>4</v>
      </c>
      <c r="B12" s="3">
        <f>Inventaire!C133</f>
        <v>0</v>
      </c>
      <c r="C12" s="3">
        <f>Inventaire!C141</f>
        <v>0</v>
      </c>
      <c r="D12" s="3">
        <f>Inventaire!C149</f>
        <v>0</v>
      </c>
      <c r="E12" s="3">
        <f>Inventaire!C157</f>
        <v>0</v>
      </c>
      <c r="F12" s="3">
        <f>Inventaire!C165</f>
        <v>0</v>
      </c>
      <c r="G12" s="3">
        <f>Inventaire!C173</f>
        <v>0</v>
      </c>
      <c r="H12" s="3">
        <f>Inventaire!C181</f>
        <v>0</v>
      </c>
      <c r="I12" s="3">
        <f>Inventaire!C189</f>
        <v>0</v>
      </c>
      <c r="J12" s="3">
        <f>Inventaire!C197</f>
        <v>115015</v>
      </c>
      <c r="K12" s="3">
        <f>Inventaire!C205</f>
        <v>116012</v>
      </c>
      <c r="L12" s="3">
        <f>Inventaire!C213</f>
        <v>120020</v>
      </c>
      <c r="M12" s="3">
        <f>Inventaire!C221</f>
        <v>120040</v>
      </c>
      <c r="N12" s="3">
        <f>Inventaire!C229</f>
        <v>120036</v>
      </c>
      <c r="O12" s="3">
        <f>Inventaire!C237</f>
        <v>130226</v>
      </c>
    </row>
    <row r="13" spans="1:15" ht="105" customHeight="1" x14ac:dyDescent="0.25">
      <c r="A13" s="7">
        <f>Inventaire!C126</f>
        <v>4</v>
      </c>
      <c r="B13" s="3">
        <f>Inventaire!C134</f>
        <v>0</v>
      </c>
      <c r="C13" s="3">
        <f>Inventaire!C142</f>
        <v>0</v>
      </c>
      <c r="D13" s="3">
        <f>Inventaire!C150</f>
        <v>0</v>
      </c>
      <c r="E13" s="3">
        <f>Inventaire!C158</f>
        <v>0</v>
      </c>
      <c r="F13" s="3">
        <f>Inventaire!C166</f>
        <v>0</v>
      </c>
      <c r="G13" s="3">
        <f>Inventaire!C174</f>
        <v>0</v>
      </c>
      <c r="H13" s="3">
        <f>Inventaire!C182</f>
        <v>0</v>
      </c>
      <c r="I13" s="3">
        <f>Inventaire!C190</f>
        <v>0</v>
      </c>
      <c r="J13" s="3">
        <f>Inventaire!C198</f>
        <v>115017</v>
      </c>
      <c r="K13" s="3">
        <f>Inventaire!C206</f>
        <v>116015</v>
      </c>
      <c r="L13" s="3">
        <f>Inventaire!C214</f>
        <v>120038</v>
      </c>
      <c r="M13" s="3">
        <f>Inventaire!C222</f>
        <v>120048</v>
      </c>
      <c r="N13" s="3">
        <f>Inventaire!C230</f>
        <v>121028</v>
      </c>
      <c r="O13" s="3">
        <f>Inventaire!C238</f>
        <v>130233</v>
      </c>
    </row>
    <row r="14" spans="1:15" ht="105" customHeight="1" x14ac:dyDescent="0.25">
      <c r="A14" s="7">
        <f>Inventaire!C127</f>
        <v>4</v>
      </c>
      <c r="B14" s="3">
        <f>Inventaire!C135</f>
        <v>0</v>
      </c>
      <c r="C14" s="3">
        <f>Inventaire!C143</f>
        <v>0</v>
      </c>
      <c r="D14" s="3">
        <f>Inventaire!C151</f>
        <v>0</v>
      </c>
      <c r="E14" s="3">
        <f>Inventaire!C159</f>
        <v>0</v>
      </c>
      <c r="F14" s="3">
        <f>Inventaire!C167</f>
        <v>0</v>
      </c>
      <c r="G14" s="3">
        <f>Inventaire!C175</f>
        <v>0</v>
      </c>
      <c r="H14" s="3">
        <f>Inventaire!C183</f>
        <v>0</v>
      </c>
      <c r="I14" s="3">
        <f>Inventaire!C191</f>
        <v>0</v>
      </c>
      <c r="J14" s="3">
        <f>Inventaire!C199</f>
        <v>115020</v>
      </c>
      <c r="K14" s="3">
        <f>Inventaire!C207</f>
        <v>116020</v>
      </c>
      <c r="L14" s="3">
        <f>Inventaire!C215</f>
        <v>120044</v>
      </c>
      <c r="M14" s="3">
        <f>Inventaire!C223</f>
        <v>120024</v>
      </c>
      <c r="N14" s="3">
        <f>Inventaire!C231</f>
        <v>130015</v>
      </c>
      <c r="O14" s="3">
        <f>Inventaire!C239</f>
        <v>130240</v>
      </c>
    </row>
    <row r="15" spans="1:15" ht="105" customHeight="1" x14ac:dyDescent="0.25">
      <c r="A15" s="7">
        <f>Inventaire!C128</f>
        <v>4</v>
      </c>
      <c r="B15" s="3">
        <f>Inventaire!C136</f>
        <v>0</v>
      </c>
      <c r="C15" s="3">
        <f>Inventaire!C144</f>
        <v>0</v>
      </c>
      <c r="D15" s="3">
        <f>Inventaire!C152</f>
        <v>0</v>
      </c>
      <c r="E15" s="3">
        <f>Inventaire!C160</f>
        <v>0</v>
      </c>
      <c r="F15" s="3">
        <f>Inventaire!C168</f>
        <v>0</v>
      </c>
      <c r="G15" s="3">
        <f>Inventaire!C176</f>
        <v>0</v>
      </c>
      <c r="H15" s="3">
        <f>Inventaire!C184</f>
        <v>0</v>
      </c>
      <c r="I15" s="3">
        <f>Inventaire!C192</f>
        <v>0</v>
      </c>
      <c r="J15" s="3">
        <f>Inventaire!C200</f>
        <v>115026</v>
      </c>
      <c r="K15" s="3">
        <f>Inventaire!C208</f>
        <v>116026</v>
      </c>
      <c r="L15" s="3">
        <f>Inventaire!C216</f>
        <v>120050</v>
      </c>
      <c r="M15" s="3">
        <f>Inventaire!C224</f>
        <v>120026</v>
      </c>
      <c r="N15" s="3">
        <f>Inventaire!C232</f>
        <v>130020</v>
      </c>
      <c r="O15" s="3">
        <f>Inventaire!C240</f>
        <v>135011</v>
      </c>
    </row>
    <row r="16" spans="1:15" ht="105" customHeight="1" x14ac:dyDescent="0.25">
      <c r="A16" s="7">
        <f>Inventaire!C129</f>
        <v>4</v>
      </c>
      <c r="B16" s="3">
        <f>Inventaire!C137</f>
        <v>0</v>
      </c>
      <c r="C16" s="3">
        <f>Inventaire!C145</f>
        <v>0</v>
      </c>
      <c r="D16" s="3">
        <f>Inventaire!C153</f>
        <v>0</v>
      </c>
      <c r="E16" s="3">
        <f>Inventaire!C161</f>
        <v>0</v>
      </c>
      <c r="F16" s="3">
        <f>Inventaire!C169</f>
        <v>0</v>
      </c>
      <c r="G16" s="3">
        <f>Inventaire!C177</f>
        <v>0</v>
      </c>
      <c r="H16" s="3">
        <f>Inventaire!C185</f>
        <v>0</v>
      </c>
      <c r="I16" s="3">
        <f>Inventaire!C193</f>
        <v>0</v>
      </c>
      <c r="J16" s="3">
        <f>Inventaire!C201</f>
        <v>115033</v>
      </c>
      <c r="K16" s="3">
        <f>Inventaire!C209</f>
        <v>116033</v>
      </c>
      <c r="L16" s="3">
        <f>Inventaire!C217</f>
        <v>120054</v>
      </c>
      <c r="M16" s="3">
        <f>Inventaire!C225</f>
        <v>120028</v>
      </c>
      <c r="N16" s="3">
        <f>Inventaire!C233</f>
        <v>130026</v>
      </c>
      <c r="O16" s="3">
        <f>Inventaire!C241</f>
        <v>1350123</v>
      </c>
    </row>
    <row r="17" spans="1:15" ht="105" customHeight="1" x14ac:dyDescent="0.25">
      <c r="A17" s="6">
        <f>Inventaire!C242</f>
        <v>404557</v>
      </c>
      <c r="B17" s="3">
        <f>Inventaire!C250</f>
        <v>404565</v>
      </c>
      <c r="C17" s="3">
        <f>Inventaire!C258</f>
        <v>209995</v>
      </c>
      <c r="D17" s="3">
        <f>Inventaire!C266</f>
        <v>404509</v>
      </c>
      <c r="E17" s="3">
        <f>Inventaire!C274</f>
        <v>942020</v>
      </c>
      <c r="F17" s="3">
        <f>Inventaire!C282</f>
        <v>404548</v>
      </c>
      <c r="G17" s="3">
        <f>Inventaire!C290</f>
        <v>5</v>
      </c>
      <c r="H17" s="3">
        <f>Inventaire!C298</f>
        <v>2</v>
      </c>
      <c r="I17" s="3">
        <f>Inventaire!C306</f>
        <v>2</v>
      </c>
      <c r="J17" s="3">
        <f>Inventaire!C314</f>
        <v>3</v>
      </c>
      <c r="K17" s="3">
        <f>Inventaire!C322</f>
        <v>4</v>
      </c>
      <c r="L17" s="3">
        <f>Inventaire!C330</f>
        <v>0</v>
      </c>
      <c r="M17" s="3">
        <f>Inventaire!C338</f>
        <v>0</v>
      </c>
      <c r="N17" s="3">
        <f>Inventaire!C346</f>
        <v>0</v>
      </c>
      <c r="O17" s="3">
        <f>Inventaire!C354</f>
        <v>0</v>
      </c>
    </row>
    <row r="18" spans="1:15" ht="105" customHeight="1" x14ac:dyDescent="0.25">
      <c r="A18" s="6">
        <f>Inventaire!C243</f>
        <v>404558</v>
      </c>
      <c r="B18" s="3">
        <f>Inventaire!C251</f>
        <v>404566</v>
      </c>
      <c r="C18" s="3">
        <f>Inventaire!C259</f>
        <v>297207</v>
      </c>
      <c r="D18" s="3">
        <f>Inventaire!C267</f>
        <v>404530</v>
      </c>
      <c r="E18" s="3">
        <f>Inventaire!C275</f>
        <v>942626</v>
      </c>
      <c r="F18" s="3">
        <f>Inventaire!C283</f>
        <v>404549</v>
      </c>
      <c r="G18" s="3">
        <f>Inventaire!C291</f>
        <v>4</v>
      </c>
      <c r="H18" s="3">
        <f>Inventaire!C299</f>
        <v>2</v>
      </c>
      <c r="I18" s="3">
        <f>Inventaire!C307</f>
        <v>2</v>
      </c>
      <c r="J18" s="3">
        <f>Inventaire!C315</f>
        <v>3</v>
      </c>
      <c r="K18" s="3">
        <f>Inventaire!C323</f>
        <v>4</v>
      </c>
      <c r="L18" s="3">
        <f>Inventaire!C331</f>
        <v>0</v>
      </c>
      <c r="M18" s="3">
        <f>Inventaire!C339</f>
        <v>0</v>
      </c>
      <c r="N18" s="3">
        <f>Inventaire!C347</f>
        <v>0</v>
      </c>
      <c r="O18" s="3">
        <f>Inventaire!C355</f>
        <v>0</v>
      </c>
    </row>
    <row r="19" spans="1:15" ht="105" customHeight="1" x14ac:dyDescent="0.25">
      <c r="A19" s="6">
        <f>Inventaire!C244</f>
        <v>404559</v>
      </c>
      <c r="B19" s="3">
        <f>Inventaire!C252</f>
        <v>164001</v>
      </c>
      <c r="C19" s="3">
        <f>Inventaire!C260</f>
        <v>307348</v>
      </c>
      <c r="D19" s="3">
        <f>Inventaire!C268</f>
        <v>404531</v>
      </c>
      <c r="E19" s="3">
        <f>Inventaire!C276</f>
        <v>943333</v>
      </c>
      <c r="F19" s="3">
        <f>Inventaire!C284</f>
        <v>404550</v>
      </c>
      <c r="G19" s="3">
        <f>Inventaire!C292</f>
        <v>4</v>
      </c>
      <c r="H19" s="3">
        <f>Inventaire!C300</f>
        <v>2</v>
      </c>
      <c r="I19" s="3">
        <f>Inventaire!C308</f>
        <v>2</v>
      </c>
      <c r="J19" s="3">
        <f>Inventaire!C316</f>
        <v>3</v>
      </c>
      <c r="K19" s="3">
        <f>Inventaire!C324</f>
        <v>4</v>
      </c>
      <c r="L19" s="3">
        <f>Inventaire!C332</f>
        <v>0</v>
      </c>
      <c r="M19" s="3">
        <f>Inventaire!C340</f>
        <v>0</v>
      </c>
      <c r="N19" s="3">
        <f>Inventaire!C348</f>
        <v>0</v>
      </c>
      <c r="O19" s="3">
        <f>Inventaire!C356</f>
        <v>0</v>
      </c>
    </row>
    <row r="20" spans="1:15" ht="105" customHeight="1" x14ac:dyDescent="0.25">
      <c r="A20" s="6">
        <f>Inventaire!C245</f>
        <v>404560</v>
      </c>
      <c r="B20" s="3">
        <f>Inventaire!C253</f>
        <v>168353</v>
      </c>
      <c r="C20" s="3">
        <f>Inventaire!C261</f>
        <v>404502</v>
      </c>
      <c r="D20" s="3">
        <f>Inventaire!C269</f>
        <v>404532</v>
      </c>
      <c r="E20" s="3">
        <f>Inventaire!C277</f>
        <v>944040</v>
      </c>
      <c r="F20" s="3">
        <f>Inventaire!C285</f>
        <v>404551</v>
      </c>
      <c r="G20" s="3">
        <f>Inventaire!C293</f>
        <v>4</v>
      </c>
      <c r="H20" s="3">
        <f>Inventaire!C301</f>
        <v>2</v>
      </c>
      <c r="I20" s="3">
        <f>Inventaire!C309</f>
        <v>3</v>
      </c>
      <c r="J20" s="3">
        <f>Inventaire!C317</f>
        <v>3</v>
      </c>
      <c r="K20" s="3">
        <f>Inventaire!C325</f>
        <v>4</v>
      </c>
      <c r="L20" s="3">
        <f>Inventaire!C333</f>
        <v>0</v>
      </c>
      <c r="M20" s="3">
        <f>Inventaire!C341</f>
        <v>0</v>
      </c>
      <c r="N20" s="3">
        <f>Inventaire!C349</f>
        <v>0</v>
      </c>
      <c r="O20" s="3">
        <f>Inventaire!C357</f>
        <v>0</v>
      </c>
    </row>
    <row r="21" spans="1:15" ht="105" customHeight="1" x14ac:dyDescent="0.25">
      <c r="A21" s="6">
        <f>Inventaire!C246</f>
        <v>404561</v>
      </c>
      <c r="B21" s="3">
        <f>Inventaire!C254</f>
        <v>194796</v>
      </c>
      <c r="C21" s="3">
        <f>Inventaire!C262</f>
        <v>404503</v>
      </c>
      <c r="D21" s="3">
        <f>Inventaire!C270</f>
        <v>404533</v>
      </c>
      <c r="E21" s="3">
        <f>Inventaire!C278</f>
        <v>404543</v>
      </c>
      <c r="F21" s="3">
        <f>Inventaire!C286</f>
        <v>404573</v>
      </c>
      <c r="G21" s="3">
        <f>Inventaire!C294</f>
        <v>4</v>
      </c>
      <c r="H21" s="3">
        <f>Inventaire!C302</f>
        <v>2</v>
      </c>
      <c r="I21" s="3">
        <f>Inventaire!C310</f>
        <v>3</v>
      </c>
      <c r="J21" s="3">
        <f>Inventaire!C318</f>
        <v>3</v>
      </c>
      <c r="K21" s="3">
        <f>Inventaire!C326</f>
        <v>4</v>
      </c>
      <c r="L21" s="3">
        <f>Inventaire!C334</f>
        <v>0</v>
      </c>
      <c r="M21" s="3">
        <f>Inventaire!C342</f>
        <v>0</v>
      </c>
      <c r="N21" s="3">
        <f>Inventaire!C350</f>
        <v>0</v>
      </c>
      <c r="O21" s="3">
        <f>Inventaire!C358</f>
        <v>0</v>
      </c>
    </row>
    <row r="22" spans="1:15" ht="105" customHeight="1" x14ac:dyDescent="0.25">
      <c r="A22" s="6">
        <f>Inventaire!C247</f>
        <v>404562</v>
      </c>
      <c r="B22" s="3">
        <f>Inventaire!C255</f>
        <v>194980</v>
      </c>
      <c r="C22" s="3">
        <f>Inventaire!C263</f>
        <v>404504</v>
      </c>
      <c r="D22" s="3">
        <f>Inventaire!C271</f>
        <v>404512</v>
      </c>
      <c r="E22" s="3">
        <f>Inventaire!C279</f>
        <v>404544</v>
      </c>
      <c r="F22" s="3">
        <f>Inventaire!C287</f>
        <v>470003</v>
      </c>
      <c r="G22" s="3">
        <f>Inventaire!C295</f>
        <v>2</v>
      </c>
      <c r="H22" s="3">
        <f>Inventaire!C303</f>
        <v>2</v>
      </c>
      <c r="I22" s="3">
        <f>Inventaire!C311</f>
        <v>3</v>
      </c>
      <c r="J22" s="3">
        <f>Inventaire!C319</f>
        <v>4</v>
      </c>
      <c r="K22" s="3">
        <f>Inventaire!C327</f>
        <v>0</v>
      </c>
      <c r="L22" s="3">
        <f>Inventaire!C335</f>
        <v>123455</v>
      </c>
      <c r="M22" s="3">
        <f>Inventaire!C343</f>
        <v>0</v>
      </c>
      <c r="N22" s="3">
        <f>Inventaire!C351</f>
        <v>0</v>
      </c>
      <c r="O22" s="3">
        <f>Inventaire!C359</f>
        <v>0</v>
      </c>
    </row>
    <row r="23" spans="1:15" ht="105" customHeight="1" x14ac:dyDescent="0.25">
      <c r="A23" s="6">
        <f>Inventaire!C248</f>
        <v>404563</v>
      </c>
      <c r="B23" s="3">
        <f>Inventaire!C256</f>
        <v>209993</v>
      </c>
      <c r="C23" s="3">
        <f>Inventaire!C264</f>
        <v>404506</v>
      </c>
      <c r="D23" s="3">
        <f>Inventaire!C272</f>
        <v>404513</v>
      </c>
      <c r="E23" s="3">
        <f>Inventaire!C280</f>
        <v>404545</v>
      </c>
      <c r="F23" s="3">
        <f>Inventaire!C288</f>
        <v>500794</v>
      </c>
      <c r="G23" s="3">
        <f>Inventaire!C296</f>
        <v>2</v>
      </c>
      <c r="H23" s="3">
        <f>Inventaire!C304</f>
        <v>2</v>
      </c>
      <c r="I23" s="3">
        <f>Inventaire!C312</f>
        <v>3</v>
      </c>
      <c r="J23" s="3">
        <f>Inventaire!C320</f>
        <v>4</v>
      </c>
      <c r="K23" s="3">
        <f>Inventaire!C328</f>
        <v>0</v>
      </c>
      <c r="L23" s="3">
        <f>Inventaire!C336</f>
        <v>0</v>
      </c>
      <c r="M23" s="3">
        <f>Inventaire!C344</f>
        <v>0</v>
      </c>
      <c r="N23" s="3">
        <f>Inventaire!C352</f>
        <v>0</v>
      </c>
      <c r="O23" s="3">
        <f>Inventaire!C360</f>
        <v>0</v>
      </c>
    </row>
    <row r="24" spans="1:15" ht="105" customHeight="1" x14ac:dyDescent="0.25">
      <c r="A24" s="6">
        <f>Inventaire!C249</f>
        <v>404564</v>
      </c>
      <c r="B24" s="3">
        <f>Inventaire!C257</f>
        <v>209994</v>
      </c>
      <c r="C24" s="3">
        <f>Inventaire!C265</f>
        <v>404508</v>
      </c>
      <c r="D24" s="3">
        <f>Inventaire!C273</f>
        <v>404514</v>
      </c>
      <c r="E24" s="3">
        <f>Inventaire!C281</f>
        <v>404546</v>
      </c>
      <c r="F24" s="3">
        <f>Inventaire!C289</f>
        <v>5</v>
      </c>
      <c r="G24" s="3">
        <f>Inventaire!C297</f>
        <v>2</v>
      </c>
      <c r="H24" s="3">
        <f>Inventaire!C305</f>
        <v>2</v>
      </c>
      <c r="I24" s="3">
        <f>Inventaire!C313</f>
        <v>3</v>
      </c>
      <c r="J24" s="3">
        <f>Inventaire!C321</f>
        <v>4</v>
      </c>
      <c r="K24" s="3">
        <f>Inventaire!C329</f>
        <v>0</v>
      </c>
      <c r="L24" s="3">
        <f>Inventaire!C337</f>
        <v>0</v>
      </c>
      <c r="M24" s="3">
        <f>Inventaire!C345</f>
        <v>0</v>
      </c>
      <c r="N24" s="3">
        <f>Inventaire!C353</f>
        <v>0</v>
      </c>
      <c r="O24" s="3">
        <f>Inventaire!C361</f>
        <v>0</v>
      </c>
    </row>
    <row r="25" spans="1:15" ht="105" customHeight="1" x14ac:dyDescent="0.25">
      <c r="A25" s="6"/>
      <c r="B25" s="3">
        <f>Inventaire!C362</f>
        <v>0</v>
      </c>
      <c r="C25" s="3">
        <f>Inventaire!C370</f>
        <v>0</v>
      </c>
      <c r="D25" s="3">
        <f>Inventaire!C378</f>
        <v>0</v>
      </c>
      <c r="E25" s="3">
        <f>Inventaire!C386</f>
        <v>0</v>
      </c>
      <c r="F25" s="3">
        <f>Inventaire!C394</f>
        <v>0</v>
      </c>
      <c r="G25" s="3">
        <f>Inventaire!C402</f>
        <v>0</v>
      </c>
      <c r="H25" s="3">
        <f>Inventaire!C410</f>
        <v>0</v>
      </c>
      <c r="I25" s="3">
        <f>Inventaire!C418</f>
        <v>0</v>
      </c>
      <c r="J25" s="3">
        <f>Inventaire!C426</f>
        <v>0</v>
      </c>
      <c r="K25" s="3">
        <f>Inventaire!C434</f>
        <v>0</v>
      </c>
      <c r="L25" s="3">
        <f>Inventaire!C442</f>
        <v>0</v>
      </c>
      <c r="M25" s="3">
        <f>Inventaire!C450</f>
        <v>0</v>
      </c>
      <c r="N25" s="3">
        <f>Inventaire!C458</f>
        <v>0</v>
      </c>
      <c r="O25" s="3">
        <f>Inventaire!C466</f>
        <v>0</v>
      </c>
    </row>
    <row r="26" spans="1:15" ht="105" customHeight="1" x14ac:dyDescent="0.25">
      <c r="A26" s="6"/>
      <c r="B26" s="3">
        <f>Inventaire!C363</f>
        <v>0</v>
      </c>
      <c r="C26" s="3">
        <f>Inventaire!C371</f>
        <v>0</v>
      </c>
      <c r="D26" s="3">
        <f>Inventaire!C379</f>
        <v>0</v>
      </c>
      <c r="E26" s="3">
        <f>Inventaire!C387</f>
        <v>0</v>
      </c>
      <c r="F26" s="3">
        <f>Inventaire!C395</f>
        <v>0</v>
      </c>
      <c r="G26" s="3">
        <f>Inventaire!C403</f>
        <v>0</v>
      </c>
      <c r="H26" s="3">
        <f>Inventaire!C411</f>
        <v>0</v>
      </c>
      <c r="I26" s="3">
        <f>Inventaire!C419</f>
        <v>0</v>
      </c>
      <c r="J26" s="3">
        <f>Inventaire!C427</f>
        <v>0</v>
      </c>
      <c r="K26" s="3">
        <f>Inventaire!C435</f>
        <v>0</v>
      </c>
      <c r="L26" s="3">
        <f>Inventaire!C443</f>
        <v>0</v>
      </c>
      <c r="M26" s="3">
        <f>Inventaire!C451</f>
        <v>0</v>
      </c>
      <c r="N26" s="3">
        <f>Inventaire!C459</f>
        <v>0</v>
      </c>
      <c r="O26" s="3">
        <f>Inventaire!C467</f>
        <v>0</v>
      </c>
    </row>
    <row r="27" spans="1:15" ht="105" customHeight="1" x14ac:dyDescent="0.25">
      <c r="A27" s="6"/>
      <c r="B27" s="3">
        <f>Inventaire!C364</f>
        <v>0</v>
      </c>
      <c r="C27" s="3">
        <f>Inventaire!C372</f>
        <v>0</v>
      </c>
      <c r="D27" s="3">
        <f>Inventaire!C380</f>
        <v>0</v>
      </c>
      <c r="E27" s="3">
        <f>Inventaire!C388</f>
        <v>0</v>
      </c>
      <c r="F27" s="3">
        <f>Inventaire!C396</f>
        <v>0</v>
      </c>
      <c r="G27" s="3">
        <f>Inventaire!C404</f>
        <v>0</v>
      </c>
      <c r="H27" s="3">
        <f>Inventaire!C412</f>
        <v>0</v>
      </c>
      <c r="I27" s="3">
        <f>Inventaire!C420</f>
        <v>0</v>
      </c>
      <c r="J27" s="3">
        <f>Inventaire!C428</f>
        <v>0</v>
      </c>
      <c r="K27" s="3">
        <f>Inventaire!C436</f>
        <v>0</v>
      </c>
      <c r="L27" s="3">
        <f>Inventaire!C444</f>
        <v>0</v>
      </c>
      <c r="M27" s="3">
        <f>Inventaire!C452</f>
        <v>0</v>
      </c>
      <c r="N27" s="3">
        <f>Inventaire!C460</f>
        <v>0</v>
      </c>
      <c r="O27" s="3">
        <f>Inventaire!C468</f>
        <v>0</v>
      </c>
    </row>
    <row r="28" spans="1:15" ht="105" customHeight="1" x14ac:dyDescent="0.25">
      <c r="A28" s="6"/>
      <c r="B28" s="3">
        <f>Inventaire!C365</f>
        <v>0</v>
      </c>
      <c r="C28" s="3">
        <f>Inventaire!C373</f>
        <v>0</v>
      </c>
      <c r="D28" s="3">
        <f>Inventaire!C381</f>
        <v>0</v>
      </c>
      <c r="E28" s="3">
        <f>Inventaire!C389</f>
        <v>0</v>
      </c>
      <c r="F28" s="3">
        <f>Inventaire!C397</f>
        <v>0</v>
      </c>
      <c r="G28" s="3">
        <f>Inventaire!C405</f>
        <v>0</v>
      </c>
      <c r="H28" s="3">
        <f>Inventaire!C413</f>
        <v>0</v>
      </c>
      <c r="I28" s="3">
        <f>Inventaire!C421</f>
        <v>0</v>
      </c>
      <c r="J28" s="3">
        <f>Inventaire!C429</f>
        <v>0</v>
      </c>
      <c r="K28" s="3">
        <f>Inventaire!C437</f>
        <v>0</v>
      </c>
      <c r="L28" s="3">
        <f>Inventaire!C445</f>
        <v>0</v>
      </c>
      <c r="M28" s="3">
        <f>Inventaire!C453</f>
        <v>0</v>
      </c>
      <c r="N28" s="3">
        <f>Inventaire!C461</f>
        <v>0</v>
      </c>
      <c r="O28" s="3">
        <f>Inventaire!C469</f>
        <v>0</v>
      </c>
    </row>
    <row r="29" spans="1:15" ht="105" customHeight="1" x14ac:dyDescent="0.25">
      <c r="A29" s="6"/>
      <c r="B29" s="3">
        <f>Inventaire!C366</f>
        <v>0</v>
      </c>
      <c r="C29" s="3">
        <f>Inventaire!C374</f>
        <v>0</v>
      </c>
      <c r="D29" s="3">
        <f>Inventaire!C382</f>
        <v>0</v>
      </c>
      <c r="E29" s="3">
        <f>Inventaire!C390</f>
        <v>0</v>
      </c>
      <c r="F29" s="3">
        <f>Inventaire!C398</f>
        <v>0</v>
      </c>
      <c r="G29" s="3">
        <f>Inventaire!C406</f>
        <v>0</v>
      </c>
      <c r="H29" s="3">
        <f>Inventaire!C414</f>
        <v>0</v>
      </c>
      <c r="I29" s="3">
        <f>Inventaire!C422</f>
        <v>0</v>
      </c>
      <c r="J29" s="3">
        <f>Inventaire!C430</f>
        <v>0</v>
      </c>
      <c r="K29" s="3">
        <f>Inventaire!C438</f>
        <v>0</v>
      </c>
      <c r="L29" s="3">
        <f>Inventaire!C446</f>
        <v>0</v>
      </c>
      <c r="M29" s="3">
        <f>Inventaire!C454</f>
        <v>0</v>
      </c>
      <c r="N29" s="3">
        <f>Inventaire!C462</f>
        <v>0</v>
      </c>
      <c r="O29" s="3">
        <f>Inventaire!C470</f>
        <v>0</v>
      </c>
    </row>
    <row r="30" spans="1:15" ht="105" customHeight="1" x14ac:dyDescent="0.25">
      <c r="A30" s="6"/>
      <c r="B30" s="3">
        <f>Inventaire!C367</f>
        <v>0</v>
      </c>
      <c r="C30" s="3">
        <f>Inventaire!C375</f>
        <v>0</v>
      </c>
      <c r="D30" s="3">
        <f>Inventaire!C383</f>
        <v>0</v>
      </c>
      <c r="E30" s="3">
        <f>Inventaire!C391</f>
        <v>0</v>
      </c>
      <c r="F30" s="3">
        <f>Inventaire!C399</f>
        <v>0</v>
      </c>
      <c r="G30" s="3">
        <f>Inventaire!C407</f>
        <v>0</v>
      </c>
      <c r="H30" s="3">
        <f>Inventaire!C415</f>
        <v>0</v>
      </c>
      <c r="I30" s="3">
        <f>Inventaire!C423</f>
        <v>0</v>
      </c>
      <c r="J30" s="3">
        <f>Inventaire!C431</f>
        <v>0</v>
      </c>
      <c r="K30" s="3">
        <f>Inventaire!C439</f>
        <v>0</v>
      </c>
      <c r="L30" s="3">
        <f>Inventaire!C447</f>
        <v>0</v>
      </c>
      <c r="M30" s="3">
        <f>Inventaire!C455</f>
        <v>0</v>
      </c>
      <c r="N30" s="3">
        <f>Inventaire!C463</f>
        <v>0</v>
      </c>
      <c r="O30" s="3">
        <f>Inventaire!C471</f>
        <v>0</v>
      </c>
    </row>
    <row r="31" spans="1:15" ht="105" customHeight="1" x14ac:dyDescent="0.25">
      <c r="A31" s="6"/>
      <c r="B31" s="3">
        <f>Inventaire!C368</f>
        <v>0</v>
      </c>
      <c r="C31" s="3">
        <f>Inventaire!C376</f>
        <v>0</v>
      </c>
      <c r="D31" s="3">
        <f>Inventaire!C384</f>
        <v>0</v>
      </c>
      <c r="E31" s="3">
        <f>Inventaire!C392</f>
        <v>0</v>
      </c>
      <c r="F31" s="3">
        <f>Inventaire!C400</f>
        <v>0</v>
      </c>
      <c r="G31" s="3">
        <f>Inventaire!C408</f>
        <v>0</v>
      </c>
      <c r="H31" s="3">
        <f>Inventaire!C416</f>
        <v>0</v>
      </c>
      <c r="I31" s="3">
        <f>Inventaire!C424</f>
        <v>0</v>
      </c>
      <c r="J31" s="3">
        <f>Inventaire!C432</f>
        <v>0</v>
      </c>
      <c r="K31" s="3">
        <f>Inventaire!C440</f>
        <v>0</v>
      </c>
      <c r="L31" s="3">
        <f>Inventaire!C448</f>
        <v>0</v>
      </c>
      <c r="M31" s="3">
        <f>Inventaire!C456</f>
        <v>0</v>
      </c>
      <c r="N31" s="3">
        <f>Inventaire!C464</f>
        <v>0</v>
      </c>
      <c r="O31" s="3">
        <f>Inventaire!C472</f>
        <v>0</v>
      </c>
    </row>
    <row r="32" spans="1:15" ht="105" customHeight="1" x14ac:dyDescent="0.25">
      <c r="A32" s="6"/>
      <c r="B32" s="3">
        <f>Inventaire!C369</f>
        <v>0</v>
      </c>
      <c r="C32" s="3">
        <f>Inventaire!C377</f>
        <v>0</v>
      </c>
      <c r="D32" s="3">
        <f>Inventaire!C385</f>
        <v>0</v>
      </c>
      <c r="E32" s="3">
        <f>Inventaire!C393</f>
        <v>0</v>
      </c>
      <c r="F32" s="3">
        <f>Inventaire!C401</f>
        <v>0</v>
      </c>
      <c r="G32" s="3">
        <f>Inventaire!C409</f>
        <v>0</v>
      </c>
      <c r="H32" s="3">
        <f>Inventaire!C417</f>
        <v>0</v>
      </c>
      <c r="I32" s="3">
        <f>Inventaire!C425</f>
        <v>0</v>
      </c>
      <c r="J32" s="3">
        <f>Inventaire!C433</f>
        <v>0</v>
      </c>
      <c r="K32" s="3">
        <f>Inventaire!C441</f>
        <v>0</v>
      </c>
      <c r="L32" s="3">
        <f>Inventaire!C449</f>
        <v>0</v>
      </c>
      <c r="M32" s="3">
        <f>Inventaire!C457</f>
        <v>0</v>
      </c>
      <c r="N32" s="3">
        <f>Inventaire!C465</f>
        <v>0</v>
      </c>
      <c r="O32" s="3">
        <f>Inventaire!C473</f>
        <v>0</v>
      </c>
    </row>
  </sheetData>
  <printOptions gridLines="1"/>
  <pageMargins left="0" right="0" top="0.19685039370078741" bottom="0" header="0" footer="0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4F265B-CBFA-4601-BC10-0941A2C69B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Impression code barre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bedo chon</dc:creator>
  <cp:lastModifiedBy>bedo chon</cp:lastModifiedBy>
  <cp:lastPrinted>2026-03-27T22:10:27Z</cp:lastPrinted>
  <dcterms:created xsi:type="dcterms:W3CDTF">2026-03-19T09:15:10Z</dcterms:created>
  <dcterms:modified xsi:type="dcterms:W3CDTF">2026-04-02T10:10:36Z</dcterms:modified>
</cp:coreProperties>
</file>