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kanak\Desktop\"/>
    </mc:Choice>
  </mc:AlternateContent>
  <xr:revisionPtr revIDLastSave="0" documentId="13_ncr:1_{05F8AF9C-D92B-478D-9967-84D4140C0F75}" xr6:coauthVersionLast="47" xr6:coauthVersionMax="47" xr10:uidLastSave="{00000000-0000-0000-0000-000000000000}"/>
  <bookViews>
    <workbookView xWindow="-108" yWindow="-108" windowWidth="23256" windowHeight="12456" xr2:uid="{00A2A88C-D5B0-466D-8F0A-8625DE4886B5}"/>
  </bookViews>
  <sheets>
    <sheet name="Feuil1" sheetId="1" r:id="rId1"/>
  </sheets>
  <definedNames>
    <definedName name="_xlnm._FilterDatabase" localSheetId="0" hidden="1">Feuil1!$A$3:$U$32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AG26" i="1" l="1"/>
  <c r="AE26" i="1"/>
  <c r="AF26" i="1"/>
  <c r="AA18" i="1"/>
  <c r="X2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tc={3291B088-0F7C-4965-9192-F54E50948767}</author>
  </authors>
  <commentList>
    <comment ref="F3" authorId="0" shapeId="0" xr:uid="{3291B088-0F7C-4965-9192-F54E5094876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Début 4h30</t>
      </text>
    </comment>
  </commentList>
</comments>
</file>

<file path=xl/sharedStrings.xml><?xml version="1.0" encoding="utf-8"?>
<sst xmlns="http://schemas.openxmlformats.org/spreadsheetml/2006/main" count="97" uniqueCount="64">
  <si>
    <t>Secteur</t>
  </si>
  <si>
    <t>MAGASINS</t>
  </si>
  <si>
    <t>Camion</t>
  </si>
  <si>
    <t>Volume du jour</t>
  </si>
  <si>
    <t>prio</t>
  </si>
  <si>
    <t>04h30</t>
  </si>
  <si>
    <t>05h30</t>
  </si>
  <si>
    <t>06h30</t>
  </si>
  <si>
    <t>07h30</t>
  </si>
  <si>
    <t>08h30</t>
  </si>
  <si>
    <t>09h30</t>
  </si>
  <si>
    <t>10h30</t>
  </si>
  <si>
    <t>11h30</t>
  </si>
  <si>
    <t>12h30</t>
  </si>
  <si>
    <t>13h30</t>
  </si>
  <si>
    <t>14h30</t>
  </si>
  <si>
    <t>15h30</t>
  </si>
  <si>
    <t>16h30</t>
  </si>
  <si>
    <t>17h30</t>
  </si>
  <si>
    <t>18h30</t>
  </si>
  <si>
    <t>total</t>
  </si>
  <si>
    <t>23+13</t>
  </si>
  <si>
    <t>12+4</t>
  </si>
  <si>
    <t>23+16</t>
  </si>
  <si>
    <t>ok</t>
  </si>
  <si>
    <t>17+14</t>
  </si>
  <si>
    <t>17+7</t>
  </si>
  <si>
    <t>0k</t>
  </si>
  <si>
    <t xml:space="preserve">ok </t>
  </si>
  <si>
    <t>20+1</t>
  </si>
  <si>
    <t>17+1</t>
  </si>
  <si>
    <t>20+3</t>
  </si>
  <si>
    <t>23+3</t>
  </si>
  <si>
    <t>23+23+14</t>
  </si>
  <si>
    <t>23+23+1</t>
  </si>
  <si>
    <t>30 tours avec groupage</t>
  </si>
  <si>
    <t>camion</t>
  </si>
  <si>
    <t>tours</t>
  </si>
  <si>
    <t>priorite</t>
  </si>
  <si>
    <t>Prestataire 1</t>
  </si>
  <si>
    <t xml:space="preserve">Prestataire </t>
  </si>
  <si>
    <t xml:space="preserve"> Mes camions </t>
  </si>
  <si>
    <t>Total tours</t>
  </si>
  <si>
    <t>Equipe 1</t>
  </si>
  <si>
    <t>Equipe 2</t>
  </si>
  <si>
    <t>max 6 tours 3 matin et 3 apres midi groupage compris</t>
  </si>
  <si>
    <t>idem si besoin groupage compris</t>
  </si>
  <si>
    <t>10/11/303</t>
  </si>
  <si>
    <t>14+1+2</t>
  </si>
  <si>
    <t>220/19/302</t>
  </si>
  <si>
    <t>4+3+2</t>
  </si>
  <si>
    <t>218/301</t>
  </si>
  <si>
    <t>8+2</t>
  </si>
  <si>
    <t>18/20</t>
  </si>
  <si>
    <t>14+7</t>
  </si>
  <si>
    <t>46/216/300</t>
  </si>
  <si>
    <t>1+1+2</t>
  </si>
  <si>
    <t>Heure</t>
  </si>
  <si>
    <t>Magasins</t>
  </si>
  <si>
    <t>Pal chargé</t>
  </si>
  <si>
    <t>Total camion</t>
  </si>
  <si>
    <t>Nb de client</t>
  </si>
  <si>
    <t>voyage</t>
  </si>
  <si>
    <t>Groupage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</si>
</sst>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Camion &quot;0&quot; P&quot;"/>
  </numFmts>
  <fonts count="11" x14ac:knownFonts="1">
    <font>
      <sz val="11"/>
      <color theme="1"/>
      <name val="Aptos Narrow"/>
      <family val="2"/>
      <scheme val="minor"/>
    </font>
    <font>
      <b/>
      <sz val="16"/>
      <color theme="0"/>
      <name val="Calibri"/>
      <family val="2"/>
    </font>
    <font>
      <b/>
      <sz val="10"/>
      <name val="Calibri"/>
      <family val="2"/>
    </font>
    <font>
      <b/>
      <sz val="10"/>
      <color rgb="FFFF0000"/>
      <name val="Calibri"/>
      <family val="2"/>
    </font>
    <font>
      <b/>
      <sz val="16"/>
      <name val="Calibri"/>
      <family val="2"/>
    </font>
    <font>
      <b/>
      <sz val="8"/>
      <name val="Calibri"/>
      <family val="2"/>
    </font>
    <font>
      <b/>
      <sz val="16"/>
      <color rgb="FFFF0000"/>
      <name val="Calibri"/>
      <family val="2"/>
    </font>
    <font>
      <b/>
      <sz val="14"/>
      <name val="Calibri"/>
      <family val="2"/>
    </font>
    <font>
      <b/>
      <sz val="14"/>
      <color rgb="FFFF0000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6C3FF"/>
        <bgColor indexed="64"/>
      </patternFill>
    </fill>
    <fill>
      <patternFill patternType="solid">
        <fgColor rgb="FFFF000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2" borderId="0" xfId="0" applyFont="1" applyFill="1" applyAlignment="1">
      <alignment horizontal="left" vertical="center"/>
    </xf>
    <xf numFmtId="0" fontId="0" fillId="0" borderId="0" xfId="0" applyAlignment="1">
      <alignment horizontal="center" vertical="center"/>
    </xf>
    <xf numFmtId="164" fontId="2" fillId="0" borderId="0" xfId="0" applyNumberFormat="1" applyFont="1" applyAlignment="1">
      <alignment horizontal="center" vertical="center" shrinkToFit="1"/>
    </xf>
    <xf numFmtId="164" fontId="3" fillId="3" borderId="0" xfId="0" applyNumberFormat="1" applyFont="1" applyFill="1" applyAlignment="1">
      <alignment horizontal="center" vertical="center" shrinkToFit="1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0" fillId="0" borderId="0" xfId="0" applyAlignment="1">
      <alignment horizontal="left"/>
    </xf>
    <xf numFmtId="1" fontId="6" fillId="0" borderId="0" xfId="0" applyNumberFormat="1" applyFont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9" fillId="5" borderId="4" xfId="0" applyFont="1" applyFill="1" applyBorder="1" applyAlignment="1">
      <alignment horizontal="center" vertical="center"/>
    </xf>
    <xf numFmtId="0" fontId="10" fillId="6" borderId="5" xfId="0" applyFont="1" applyFill="1" applyBorder="1" applyAlignment="1">
      <alignment horizontal="center" vertical="center"/>
    </xf>
    <xf numFmtId="0" fontId="9" fillId="6" borderId="6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8" xfId="0" applyBorder="1"/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9" xfId="0" applyBorder="1" applyAlignment="1">
      <alignment horizontal="center"/>
    </xf>
    <xf numFmtId="0" fontId="7" fillId="0" borderId="10" xfId="0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 shrinkToFit="1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8" borderId="1" xfId="0" applyFill="1" applyBorder="1"/>
    <xf numFmtId="0" fontId="0" fillId="0" borderId="1" xfId="0" applyFill="1" applyBorder="1" applyAlignment="1">
      <alignment horizontal="right"/>
    </xf>
    <xf numFmtId="0" fontId="0" fillId="7" borderId="1" xfId="0" applyFill="1" applyBorder="1"/>
    <xf numFmtId="0" fontId="0" fillId="0" borderId="14" xfId="0" applyBorder="1" applyAlignment="1">
      <alignment horizontal="center"/>
    </xf>
  </cellXfs>
  <cellStyles count="1">
    <cellStyle name="Normal" xfId="0" builtinId="0"/>
  </cellStyles>
  <dxfs count="55">
    <dxf>
      <fill>
        <patternFill>
          <bgColor rgb="FFC4E59F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FF65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C4E59F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FF65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C4E59F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FF65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C4E59F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FF65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C4E59F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FF65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Emmanuel MARYTHIME" id="{12CD5345-C52E-473C-A20A-FB1D2D12710C}" userId="S::emmanuelm@groupecreo.com::8ae1beb9-1646-4460-9e64-f87fc530e0d7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F3" dT="2026-04-27T21:28:19.97" personId="{12CD5345-C52E-473C-A20A-FB1D2D12710C}" id="{3291B088-0F7C-4965-9192-F54E50948767}">
    <text>Début 4h30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D2176-A8C4-4A8E-ADC5-F1FFBA27B59B}">
  <sheetPr codeName="Feuil1"/>
  <dimension ref="A1:AG32"/>
  <sheetViews>
    <sheetView tabSelected="1" zoomScale="70" zoomScaleNormal="70" workbookViewId="0">
      <selection sqref="A1:XFD1"/>
    </sheetView>
  </sheetViews>
  <sheetFormatPr baseColWidth="10" defaultRowHeight="14.4" x14ac:dyDescent="0.3"/>
  <cols>
    <col min="1" max="1" width="10.6640625" bestFit="1" customWidth="1"/>
    <col min="2" max="2" width="9.88671875" bestFit="1" customWidth="1"/>
    <col min="3" max="3" width="7.6640625" bestFit="1" customWidth="1"/>
    <col min="4" max="4" width="14" bestFit="1" customWidth="1"/>
    <col min="5" max="5" width="4.109375" bestFit="1" customWidth="1"/>
    <col min="6" max="20" width="6" bestFit="1" customWidth="1"/>
    <col min="21" max="21" width="4.6640625" bestFit="1" customWidth="1"/>
    <col min="22" max="22" width="3.6640625" customWidth="1"/>
    <col min="23" max="23" width="11.5546875" style="12"/>
    <col min="24" max="24" width="4.44140625" style="12" bestFit="1" customWidth="1"/>
    <col min="25" max="25" width="3.44140625" style="12" bestFit="1" customWidth="1"/>
    <col min="30" max="30" width="45.33203125" bestFit="1" customWidth="1"/>
    <col min="34" max="34" width="18.6640625" bestFit="1" customWidth="1"/>
  </cols>
  <sheetData>
    <row r="1" spans="1:30" x14ac:dyDescent="0.3">
      <c r="F1" s="39" t="s">
        <v>43</v>
      </c>
      <c r="G1" s="39"/>
      <c r="H1" s="39"/>
      <c r="I1" s="39"/>
      <c r="J1" s="39"/>
      <c r="K1" s="39"/>
      <c r="L1" s="39"/>
      <c r="M1" s="40"/>
      <c r="N1" s="41" t="s">
        <v>44</v>
      </c>
      <c r="O1" s="39"/>
      <c r="P1" s="39"/>
      <c r="Q1" s="39"/>
      <c r="R1" s="39"/>
      <c r="S1" s="39"/>
      <c r="T1" s="39"/>
    </row>
    <row r="2" spans="1:30" x14ac:dyDescent="0.3">
      <c r="F2" s="43">
        <v>2</v>
      </c>
      <c r="G2" s="43">
        <v>6</v>
      </c>
      <c r="H2" s="43">
        <v>2</v>
      </c>
      <c r="I2" s="43">
        <v>7</v>
      </c>
      <c r="J2" s="43">
        <v>2</v>
      </c>
      <c r="K2" s="43">
        <v>11</v>
      </c>
      <c r="L2" s="43">
        <v>3</v>
      </c>
      <c r="M2" s="43"/>
      <c r="N2" s="44"/>
      <c r="O2" s="43"/>
      <c r="P2" s="43"/>
      <c r="Q2" s="43">
        <v>3</v>
      </c>
      <c r="R2" s="43">
        <v>1</v>
      </c>
      <c r="S2" s="43"/>
      <c r="T2" s="43"/>
    </row>
    <row r="3" spans="1:30" ht="21" x14ac:dyDescent="0.3">
      <c r="A3" s="1" t="s">
        <v>0</v>
      </c>
      <c r="B3" s="2" t="s">
        <v>1</v>
      </c>
      <c r="C3" s="2" t="s">
        <v>2</v>
      </c>
      <c r="D3" s="2" t="s">
        <v>3</v>
      </c>
      <c r="E3" s="3" t="s">
        <v>4</v>
      </c>
      <c r="F3" s="4" t="s">
        <v>5</v>
      </c>
      <c r="G3" s="3" t="s">
        <v>6</v>
      </c>
      <c r="H3" s="3" t="s">
        <v>7</v>
      </c>
      <c r="I3" s="3" t="s">
        <v>8</v>
      </c>
      <c r="J3" s="3" t="s">
        <v>9</v>
      </c>
      <c r="K3" s="3" t="s">
        <v>10</v>
      </c>
      <c r="L3" s="3" t="s">
        <v>11</v>
      </c>
      <c r="M3" s="3" t="s">
        <v>12</v>
      </c>
      <c r="N3" s="29" t="s">
        <v>13</v>
      </c>
      <c r="O3" s="3" t="s">
        <v>14</v>
      </c>
      <c r="P3" s="3" t="s">
        <v>15</v>
      </c>
      <c r="Q3" s="3" t="s">
        <v>16</v>
      </c>
      <c r="R3" s="3" t="s">
        <v>17</v>
      </c>
      <c r="S3" s="3" t="s">
        <v>18</v>
      </c>
      <c r="T3" s="3" t="s">
        <v>19</v>
      </c>
      <c r="U3" s="3" t="s">
        <v>20</v>
      </c>
      <c r="V3" s="3"/>
    </row>
    <row r="4" spans="1:30" ht="21" x14ac:dyDescent="0.3">
      <c r="A4" s="5">
        <v>1</v>
      </c>
      <c r="B4" s="6">
        <v>10</v>
      </c>
      <c r="C4" s="7">
        <v>23</v>
      </c>
      <c r="D4" s="13">
        <v>60</v>
      </c>
      <c r="E4" s="5">
        <v>2</v>
      </c>
      <c r="F4" s="8"/>
      <c r="G4" s="8">
        <v>361</v>
      </c>
      <c r="J4" s="8"/>
      <c r="K4" s="8">
        <v>277</v>
      </c>
      <c r="L4" s="8">
        <v>392</v>
      </c>
      <c r="M4" s="28"/>
      <c r="N4" s="30"/>
      <c r="O4" s="8"/>
      <c r="P4" s="8"/>
      <c r="Q4" s="8"/>
      <c r="R4" s="8"/>
      <c r="S4" s="8"/>
      <c r="T4" s="8"/>
      <c r="U4" s="9">
        <v>63</v>
      </c>
      <c r="V4" s="15"/>
      <c r="W4" s="12" t="s">
        <v>33</v>
      </c>
      <c r="X4" s="12">
        <v>60</v>
      </c>
      <c r="Y4" s="12" t="s">
        <v>24</v>
      </c>
      <c r="Z4" t="s">
        <v>35</v>
      </c>
    </row>
    <row r="5" spans="1:30" ht="21" x14ac:dyDescent="0.3">
      <c r="A5" s="5">
        <v>1</v>
      </c>
      <c r="B5" s="6">
        <v>11</v>
      </c>
      <c r="C5" s="7">
        <v>23</v>
      </c>
      <c r="D5" s="13">
        <v>47</v>
      </c>
      <c r="E5" s="5">
        <v>2</v>
      </c>
      <c r="F5" s="8"/>
      <c r="G5" s="8">
        <v>379</v>
      </c>
      <c r="K5" s="8">
        <v>361</v>
      </c>
      <c r="L5" s="8">
        <v>392</v>
      </c>
      <c r="M5" s="28"/>
      <c r="N5" s="30"/>
      <c r="O5" s="8"/>
      <c r="P5" s="8"/>
      <c r="Q5" s="8"/>
      <c r="R5" s="8"/>
      <c r="S5" s="8"/>
      <c r="T5" s="8"/>
      <c r="U5" s="9">
        <v>63</v>
      </c>
      <c r="V5" s="15"/>
      <c r="W5" s="12" t="s">
        <v>34</v>
      </c>
      <c r="X5" s="12">
        <v>47</v>
      </c>
      <c r="Y5" s="12" t="s">
        <v>24</v>
      </c>
      <c r="Z5" t="s">
        <v>36</v>
      </c>
      <c r="AA5" s="12" t="s">
        <v>37</v>
      </c>
      <c r="AB5" s="12" t="s">
        <v>38</v>
      </c>
    </row>
    <row r="6" spans="1:30" ht="21" x14ac:dyDescent="0.3">
      <c r="A6" s="5">
        <v>2</v>
      </c>
      <c r="B6" s="6">
        <v>220</v>
      </c>
      <c r="C6" s="7">
        <v>12</v>
      </c>
      <c r="D6" s="13">
        <v>16</v>
      </c>
      <c r="E6" s="5">
        <v>3</v>
      </c>
      <c r="F6" s="8"/>
      <c r="G6" s="8">
        <v>609</v>
      </c>
      <c r="H6" s="8"/>
      <c r="I6" s="8"/>
      <c r="J6" s="8"/>
      <c r="K6" s="8">
        <v>609</v>
      </c>
      <c r="L6" s="8"/>
      <c r="M6" s="28"/>
      <c r="N6" s="30"/>
      <c r="O6" s="8"/>
      <c r="P6" s="8"/>
      <c r="Q6" s="8"/>
      <c r="R6" s="8"/>
      <c r="S6" s="8"/>
      <c r="T6" s="8"/>
      <c r="U6" s="9">
        <v>24</v>
      </c>
      <c r="V6" s="15"/>
      <c r="W6" s="12" t="s">
        <v>22</v>
      </c>
      <c r="X6" s="12">
        <v>16</v>
      </c>
      <c r="Y6" s="12" t="s">
        <v>24</v>
      </c>
      <c r="Z6" s="8">
        <v>361</v>
      </c>
      <c r="AA6" s="25">
        <v>4</v>
      </c>
      <c r="AB6" s="35">
        <v>1</v>
      </c>
      <c r="AC6" s="32" t="s">
        <v>41</v>
      </c>
      <c r="AD6" s="32" t="s">
        <v>45</v>
      </c>
    </row>
    <row r="7" spans="1:30" ht="21" x14ac:dyDescent="0.3">
      <c r="A7" s="5">
        <v>3</v>
      </c>
      <c r="B7" s="6">
        <v>17</v>
      </c>
      <c r="C7" s="7">
        <v>23</v>
      </c>
      <c r="D7" s="13">
        <v>39</v>
      </c>
      <c r="E7" s="5">
        <v>2</v>
      </c>
      <c r="F7" s="8"/>
      <c r="G7" s="8">
        <v>277</v>
      </c>
      <c r="H7" s="8"/>
      <c r="J7" s="8">
        <v>392</v>
      </c>
      <c r="K7" s="8"/>
      <c r="L7" s="8"/>
      <c r="M7" s="28"/>
      <c r="N7" s="30"/>
      <c r="O7" s="8"/>
      <c r="P7" s="8"/>
      <c r="Q7" s="8"/>
      <c r="R7" s="8"/>
      <c r="S7" s="8"/>
      <c r="T7" s="8"/>
      <c r="U7" s="9">
        <v>46</v>
      </c>
      <c r="V7" s="15"/>
      <c r="W7" s="12" t="s">
        <v>23</v>
      </c>
      <c r="X7" s="12">
        <v>39</v>
      </c>
      <c r="Y7" s="12" t="s">
        <v>24</v>
      </c>
      <c r="Z7" s="8">
        <v>379</v>
      </c>
      <c r="AA7" s="16">
        <v>4</v>
      </c>
      <c r="AB7" s="36"/>
      <c r="AC7" s="33"/>
      <c r="AD7" s="33"/>
    </row>
    <row r="8" spans="1:30" ht="21" x14ac:dyDescent="0.3">
      <c r="A8" s="5">
        <v>4</v>
      </c>
      <c r="B8" s="6">
        <v>18</v>
      </c>
      <c r="C8" s="7">
        <v>23</v>
      </c>
      <c r="D8" s="13">
        <v>31</v>
      </c>
      <c r="E8" s="5">
        <v>2</v>
      </c>
      <c r="F8" s="8"/>
      <c r="G8" s="8">
        <v>919</v>
      </c>
      <c r="H8" s="8"/>
      <c r="J8" s="8"/>
      <c r="K8" s="8">
        <v>379</v>
      </c>
      <c r="L8" s="8"/>
      <c r="M8" s="28"/>
      <c r="N8" s="30"/>
      <c r="O8" s="8"/>
      <c r="P8" s="8"/>
      <c r="Q8" s="8"/>
      <c r="R8" s="8"/>
      <c r="S8" s="8"/>
      <c r="T8" s="8"/>
      <c r="U8" s="9">
        <v>41</v>
      </c>
      <c r="V8" s="15"/>
      <c r="W8" s="12" t="s">
        <v>25</v>
      </c>
      <c r="X8" s="12">
        <v>31</v>
      </c>
      <c r="Y8" s="12" t="s">
        <v>28</v>
      </c>
      <c r="Z8" s="8">
        <v>609</v>
      </c>
      <c r="AA8" s="16">
        <v>3</v>
      </c>
      <c r="AB8" s="36"/>
      <c r="AC8" s="33"/>
      <c r="AD8" s="33"/>
    </row>
    <row r="9" spans="1:30" ht="21" x14ac:dyDescent="0.3">
      <c r="A9" s="5">
        <v>2</v>
      </c>
      <c r="B9" s="6">
        <v>19</v>
      </c>
      <c r="C9" s="7">
        <v>23</v>
      </c>
      <c r="D9" s="13">
        <v>23</v>
      </c>
      <c r="E9" s="5">
        <v>3</v>
      </c>
      <c r="F9" s="8"/>
      <c r="G9" s="8">
        <v>225</v>
      </c>
      <c r="H9" s="8"/>
      <c r="I9" s="8"/>
      <c r="J9" s="8"/>
      <c r="K9" s="8">
        <v>609</v>
      </c>
      <c r="L9" s="8"/>
      <c r="M9" s="28"/>
      <c r="N9" s="30"/>
      <c r="O9" s="8"/>
      <c r="P9" s="8"/>
      <c r="Q9" s="8"/>
      <c r="R9" s="8"/>
      <c r="S9" s="8"/>
      <c r="T9" s="8"/>
      <c r="U9" s="9">
        <v>41</v>
      </c>
      <c r="V9" s="15"/>
      <c r="W9" s="12" t="s">
        <v>31</v>
      </c>
      <c r="X9" s="12">
        <v>23</v>
      </c>
      <c r="Y9" s="12" t="s">
        <v>24</v>
      </c>
      <c r="Z9" s="8">
        <v>277</v>
      </c>
      <c r="AA9" s="16">
        <v>4</v>
      </c>
      <c r="AB9" s="37"/>
      <c r="AC9" s="33"/>
      <c r="AD9" s="34"/>
    </row>
    <row r="10" spans="1:30" ht="21" x14ac:dyDescent="0.3">
      <c r="A10" s="5">
        <v>4</v>
      </c>
      <c r="B10" s="6">
        <v>20</v>
      </c>
      <c r="C10" s="7">
        <v>23</v>
      </c>
      <c r="D10" s="13">
        <v>24</v>
      </c>
      <c r="E10" s="5">
        <v>4</v>
      </c>
      <c r="F10" s="8"/>
      <c r="G10" s="8"/>
      <c r="H10" s="8">
        <v>392</v>
      </c>
      <c r="K10" s="14">
        <v>379</v>
      </c>
      <c r="L10" s="8"/>
      <c r="M10" s="28"/>
      <c r="N10" s="30"/>
      <c r="O10" s="8"/>
      <c r="P10" s="8"/>
      <c r="Q10" s="8"/>
      <c r="R10" s="8"/>
      <c r="S10" s="8"/>
      <c r="T10" s="8"/>
      <c r="U10" s="9">
        <v>40</v>
      </c>
      <c r="V10" s="15"/>
      <c r="W10" s="12" t="s">
        <v>26</v>
      </c>
      <c r="X10" s="12">
        <v>24</v>
      </c>
      <c r="Y10" s="12" t="s">
        <v>27</v>
      </c>
      <c r="Z10" s="8">
        <v>919</v>
      </c>
      <c r="AA10" s="25">
        <v>2</v>
      </c>
      <c r="AB10" s="35">
        <v>2</v>
      </c>
      <c r="AC10" s="35" t="s">
        <v>39</v>
      </c>
      <c r="AD10" s="35" t="s">
        <v>46</v>
      </c>
    </row>
    <row r="11" spans="1:30" ht="21" x14ac:dyDescent="0.3">
      <c r="A11" s="5">
        <v>5</v>
      </c>
      <c r="B11" s="6">
        <v>41</v>
      </c>
      <c r="C11" s="7">
        <v>23</v>
      </c>
      <c r="D11" s="13">
        <v>10</v>
      </c>
      <c r="E11" s="5">
        <v>1</v>
      </c>
      <c r="F11" s="8">
        <v>715</v>
      </c>
      <c r="G11" s="8"/>
      <c r="H11" s="8"/>
      <c r="I11" s="8"/>
      <c r="J11" s="8"/>
      <c r="K11" s="8"/>
      <c r="L11" s="8"/>
      <c r="M11" s="28"/>
      <c r="N11" s="30"/>
      <c r="O11" s="8"/>
      <c r="P11" s="8"/>
      <c r="Q11" s="8"/>
      <c r="R11" s="8"/>
      <c r="S11" s="8"/>
      <c r="T11" s="8"/>
      <c r="U11" s="9">
        <v>17</v>
      </c>
      <c r="V11" s="15"/>
      <c r="W11" s="12">
        <v>10</v>
      </c>
      <c r="X11" s="12">
        <v>10</v>
      </c>
      <c r="Y11" s="12" t="s">
        <v>24</v>
      </c>
      <c r="Z11" s="8">
        <v>225</v>
      </c>
      <c r="AA11" s="16">
        <v>3</v>
      </c>
      <c r="AB11" s="36"/>
      <c r="AC11" s="36"/>
      <c r="AD11" s="36"/>
    </row>
    <row r="12" spans="1:30" ht="21" x14ac:dyDescent="0.3">
      <c r="A12" s="5">
        <v>6</v>
      </c>
      <c r="B12" s="6">
        <v>42</v>
      </c>
      <c r="C12" s="7">
        <v>23</v>
      </c>
      <c r="D12" s="13">
        <v>36</v>
      </c>
      <c r="E12" s="5">
        <v>7</v>
      </c>
      <c r="F12" s="8"/>
      <c r="G12" s="8"/>
      <c r="H12" s="8"/>
      <c r="I12" s="8"/>
      <c r="J12" s="8"/>
      <c r="K12" s="8"/>
      <c r="L12" s="8"/>
      <c r="M12" s="28"/>
      <c r="N12" s="30"/>
      <c r="O12" s="8"/>
      <c r="P12" s="8"/>
      <c r="Q12" s="8">
        <v>277</v>
      </c>
      <c r="R12" s="8">
        <v>715</v>
      </c>
      <c r="S12" s="8"/>
      <c r="T12" s="8"/>
      <c r="U12" s="9">
        <v>23</v>
      </c>
      <c r="V12" s="15"/>
      <c r="W12" s="12" t="s">
        <v>21</v>
      </c>
      <c r="X12" s="12">
        <v>36</v>
      </c>
      <c r="Y12" s="12" t="s">
        <v>24</v>
      </c>
      <c r="Z12" s="8">
        <v>715</v>
      </c>
      <c r="AA12" s="16">
        <v>4</v>
      </c>
      <c r="AB12" s="36"/>
      <c r="AC12" s="36"/>
      <c r="AD12" s="36"/>
    </row>
    <row r="13" spans="1:30" ht="21.6" thickBot="1" x14ac:dyDescent="0.35">
      <c r="A13" s="5">
        <v>6</v>
      </c>
      <c r="B13" s="6">
        <v>43</v>
      </c>
      <c r="C13" s="7">
        <v>23</v>
      </c>
      <c r="D13" s="13">
        <v>20</v>
      </c>
      <c r="E13" s="5">
        <v>7</v>
      </c>
      <c r="F13" s="8"/>
      <c r="G13" s="8"/>
      <c r="H13" s="8"/>
      <c r="I13" s="8"/>
      <c r="J13" s="8"/>
      <c r="K13" s="8"/>
      <c r="L13" s="8"/>
      <c r="M13" s="28"/>
      <c r="N13" s="30"/>
      <c r="O13" s="8"/>
      <c r="P13" s="8"/>
      <c r="Q13" s="8">
        <v>361</v>
      </c>
      <c r="R13" s="8"/>
      <c r="S13" s="8"/>
      <c r="T13" s="8"/>
      <c r="U13" s="9">
        <v>23</v>
      </c>
      <c r="V13" s="15"/>
      <c r="W13" s="12">
        <v>20</v>
      </c>
      <c r="X13" s="12">
        <v>20</v>
      </c>
      <c r="Y13" s="12" t="s">
        <v>24</v>
      </c>
      <c r="Z13" s="8">
        <v>392</v>
      </c>
      <c r="AA13" s="16">
        <v>4</v>
      </c>
      <c r="AB13" s="37"/>
      <c r="AC13" s="37"/>
      <c r="AD13" s="37"/>
    </row>
    <row r="14" spans="1:30" ht="21.6" thickBot="1" x14ac:dyDescent="0.35">
      <c r="A14" s="5">
        <v>7</v>
      </c>
      <c r="B14" s="6">
        <v>44</v>
      </c>
      <c r="C14" s="7">
        <v>23</v>
      </c>
      <c r="D14" s="13">
        <v>10</v>
      </c>
      <c r="E14" s="5">
        <v>1</v>
      </c>
      <c r="F14" s="8">
        <v>392</v>
      </c>
      <c r="G14" s="8"/>
      <c r="H14" s="8"/>
      <c r="I14" s="8"/>
      <c r="J14" s="8"/>
      <c r="K14" s="8"/>
      <c r="L14" s="8"/>
      <c r="M14" s="28"/>
      <c r="N14" s="30"/>
      <c r="O14" s="8"/>
      <c r="P14" s="8"/>
      <c r="Q14" s="8"/>
      <c r="R14" s="8"/>
      <c r="S14" s="8"/>
      <c r="T14" s="8"/>
      <c r="U14" s="9">
        <v>17</v>
      </c>
      <c r="V14" s="15"/>
      <c r="W14" s="12">
        <v>10</v>
      </c>
      <c r="X14" s="12">
        <v>10</v>
      </c>
      <c r="Y14" s="12" t="s">
        <v>24</v>
      </c>
      <c r="Z14" s="17">
        <v>802</v>
      </c>
      <c r="AA14" s="26"/>
      <c r="AB14" s="21">
        <v>3</v>
      </c>
      <c r="AC14" s="23" t="s">
        <v>40</v>
      </c>
      <c r="AD14" s="21" t="s">
        <v>46</v>
      </c>
    </row>
    <row r="15" spans="1:30" ht="21.6" thickBot="1" x14ac:dyDescent="0.35">
      <c r="A15" s="5">
        <v>6</v>
      </c>
      <c r="B15" s="6">
        <v>45</v>
      </c>
      <c r="C15" s="7">
        <v>23</v>
      </c>
      <c r="D15" s="13">
        <v>18</v>
      </c>
      <c r="E15" s="5">
        <v>7</v>
      </c>
      <c r="F15" s="8"/>
      <c r="G15" s="8"/>
      <c r="H15" s="8"/>
      <c r="I15" s="8"/>
      <c r="J15" s="8"/>
      <c r="K15" s="8"/>
      <c r="L15" s="8"/>
      <c r="M15" s="28"/>
      <c r="N15" s="30"/>
      <c r="O15" s="8"/>
      <c r="P15" s="8"/>
      <c r="Q15" s="8">
        <v>379</v>
      </c>
      <c r="R15" s="8"/>
      <c r="S15" s="8"/>
      <c r="T15" s="8"/>
      <c r="U15" s="9">
        <v>20</v>
      </c>
      <c r="V15" s="15"/>
      <c r="W15" s="12">
        <v>18</v>
      </c>
      <c r="X15" s="12">
        <v>18</v>
      </c>
      <c r="Y15" s="12" t="s">
        <v>24</v>
      </c>
      <c r="Z15" s="18">
        <v>530</v>
      </c>
      <c r="AA15" s="26"/>
      <c r="AB15" s="35">
        <v>4</v>
      </c>
      <c r="AC15" s="35" t="s">
        <v>40</v>
      </c>
      <c r="AD15" s="38" t="s">
        <v>46</v>
      </c>
    </row>
    <row r="16" spans="1:30" ht="21" x14ac:dyDescent="0.3">
      <c r="A16" s="5">
        <v>4</v>
      </c>
      <c r="B16" s="6">
        <v>46</v>
      </c>
      <c r="C16" s="7">
        <v>23</v>
      </c>
      <c r="D16" s="13">
        <v>21</v>
      </c>
      <c r="E16" s="5">
        <v>4</v>
      </c>
      <c r="F16" s="8"/>
      <c r="G16" s="8"/>
      <c r="I16" s="14">
        <v>225</v>
      </c>
      <c r="K16" s="14">
        <v>225</v>
      </c>
      <c r="L16" s="8"/>
      <c r="M16" s="28"/>
      <c r="N16" s="30"/>
      <c r="O16" s="8"/>
      <c r="P16" s="8"/>
      <c r="Q16" s="8"/>
      <c r="R16" s="8"/>
      <c r="S16" s="8"/>
      <c r="T16" s="8"/>
      <c r="U16" s="9">
        <v>40</v>
      </c>
      <c r="V16" s="15"/>
      <c r="W16" s="12" t="s">
        <v>29</v>
      </c>
      <c r="X16" s="12">
        <v>21</v>
      </c>
      <c r="Y16" s="12" t="s">
        <v>24</v>
      </c>
      <c r="Z16" s="19">
        <v>830</v>
      </c>
      <c r="AB16" s="37"/>
      <c r="AC16" s="37"/>
      <c r="AD16" s="38"/>
    </row>
    <row r="17" spans="1:33" ht="21.6" thickBot="1" x14ac:dyDescent="0.35">
      <c r="A17" s="5">
        <v>8</v>
      </c>
      <c r="B17" s="6">
        <v>50</v>
      </c>
      <c r="C17" s="7">
        <v>23</v>
      </c>
      <c r="D17" s="13">
        <v>26</v>
      </c>
      <c r="E17" s="5">
        <v>4</v>
      </c>
      <c r="F17" s="8"/>
      <c r="G17" s="8"/>
      <c r="H17" s="8"/>
      <c r="I17" s="8">
        <v>361</v>
      </c>
      <c r="J17" s="8"/>
      <c r="K17" s="8">
        <v>379</v>
      </c>
      <c r="L17" s="8"/>
      <c r="M17" s="28"/>
      <c r="N17" s="30"/>
      <c r="O17" s="8"/>
      <c r="P17" s="8"/>
      <c r="Q17" s="8"/>
      <c r="R17" s="8"/>
      <c r="S17" s="8"/>
      <c r="T17" s="8"/>
      <c r="U17" s="9">
        <v>20</v>
      </c>
      <c r="V17" s="15"/>
      <c r="W17" s="12" t="s">
        <v>32</v>
      </c>
      <c r="X17" s="12">
        <v>26</v>
      </c>
      <c r="Y17" s="12" t="s">
        <v>24</v>
      </c>
      <c r="Z17" s="20"/>
      <c r="AA17" s="26"/>
      <c r="AB17" s="22">
        <v>5</v>
      </c>
      <c r="AC17" s="24" t="s">
        <v>40</v>
      </c>
      <c r="AD17" s="21" t="s">
        <v>46</v>
      </c>
    </row>
    <row r="18" spans="1:33" ht="21" x14ac:dyDescent="0.3">
      <c r="A18" s="5">
        <v>4</v>
      </c>
      <c r="B18" s="6">
        <v>216</v>
      </c>
      <c r="C18" s="7">
        <v>23</v>
      </c>
      <c r="D18" s="13">
        <v>18</v>
      </c>
      <c r="E18" s="5">
        <v>4</v>
      </c>
      <c r="F18" s="8"/>
      <c r="G18" s="8"/>
      <c r="H18" s="8">
        <v>715</v>
      </c>
      <c r="I18" s="8"/>
      <c r="J18" s="8"/>
      <c r="K18" s="14">
        <v>225</v>
      </c>
      <c r="L18" s="8"/>
      <c r="M18" s="28"/>
      <c r="N18" s="30"/>
      <c r="O18" s="8"/>
      <c r="P18" s="8"/>
      <c r="Q18" s="8"/>
      <c r="R18" s="8"/>
      <c r="S18" s="8"/>
      <c r="T18" s="8"/>
      <c r="U18" s="9">
        <v>21</v>
      </c>
      <c r="V18" s="15"/>
      <c r="W18" s="12" t="s">
        <v>30</v>
      </c>
      <c r="X18" s="12">
        <v>18</v>
      </c>
      <c r="Y18" s="12" t="s">
        <v>24</v>
      </c>
      <c r="Z18" t="s">
        <v>42</v>
      </c>
      <c r="AA18" s="27">
        <f>SUM(AA6:AA13)</f>
        <v>28</v>
      </c>
    </row>
    <row r="19" spans="1:33" ht="21" x14ac:dyDescent="0.3">
      <c r="A19" s="5">
        <v>7</v>
      </c>
      <c r="B19" s="6">
        <v>721</v>
      </c>
      <c r="C19" s="7">
        <v>23</v>
      </c>
      <c r="D19" s="13">
        <v>14</v>
      </c>
      <c r="E19" s="5">
        <v>5</v>
      </c>
      <c r="F19" s="8"/>
      <c r="G19" s="8"/>
      <c r="I19" s="8">
        <v>379</v>
      </c>
      <c r="J19" s="8"/>
      <c r="K19" s="8"/>
      <c r="L19" s="8"/>
      <c r="M19" s="28"/>
      <c r="N19" s="30"/>
      <c r="O19" s="8"/>
      <c r="P19" s="8"/>
      <c r="Q19" s="8"/>
      <c r="R19" s="8"/>
      <c r="S19" s="8"/>
      <c r="T19" s="8"/>
      <c r="U19" s="9">
        <v>17</v>
      </c>
      <c r="V19" s="15"/>
      <c r="W19" s="12">
        <v>14</v>
      </c>
      <c r="X19" s="12">
        <v>14</v>
      </c>
      <c r="Y19" s="12" t="s">
        <v>24</v>
      </c>
      <c r="AE19" s="49" t="s">
        <v>63</v>
      </c>
      <c r="AF19" s="49"/>
      <c r="AG19" s="49"/>
    </row>
    <row r="20" spans="1:33" ht="21" x14ac:dyDescent="0.3">
      <c r="A20" s="5">
        <v>3</v>
      </c>
      <c r="B20" s="6">
        <v>218</v>
      </c>
      <c r="C20" s="7">
        <v>23</v>
      </c>
      <c r="D20" s="13">
        <v>8</v>
      </c>
      <c r="E20" s="5">
        <v>6</v>
      </c>
      <c r="F20" s="8"/>
      <c r="G20" s="8"/>
      <c r="H20" s="8"/>
      <c r="I20" s="8">
        <v>609</v>
      </c>
      <c r="J20" s="8"/>
      <c r="K20" s="8"/>
      <c r="L20" s="8"/>
      <c r="M20" s="28"/>
      <c r="N20" s="30"/>
      <c r="O20" s="8"/>
      <c r="P20" s="8"/>
      <c r="Q20" s="8"/>
      <c r="R20" s="8"/>
      <c r="S20" s="8"/>
      <c r="T20" s="8"/>
      <c r="U20" s="9">
        <v>17</v>
      </c>
      <c r="V20" s="15"/>
      <c r="W20" s="12">
        <v>8</v>
      </c>
      <c r="X20" s="12">
        <v>8</v>
      </c>
      <c r="Y20" s="12" t="s">
        <v>24</v>
      </c>
      <c r="Z20" s="22" t="s">
        <v>57</v>
      </c>
      <c r="AA20" s="22" t="s">
        <v>58</v>
      </c>
      <c r="AB20" s="22" t="s">
        <v>0</v>
      </c>
      <c r="AC20" s="22" t="s">
        <v>2</v>
      </c>
      <c r="AD20" s="22" t="s">
        <v>59</v>
      </c>
      <c r="AE20" s="45" t="s">
        <v>60</v>
      </c>
      <c r="AF20" s="45" t="s">
        <v>61</v>
      </c>
      <c r="AG20" s="45" t="s">
        <v>62</v>
      </c>
    </row>
    <row r="21" spans="1:33" ht="21" x14ac:dyDescent="0.3">
      <c r="A21" s="5">
        <v>3</v>
      </c>
      <c r="B21" s="6">
        <v>221</v>
      </c>
      <c r="C21" s="7">
        <v>23</v>
      </c>
      <c r="D21" s="13">
        <v>23</v>
      </c>
      <c r="E21" s="5">
        <v>6</v>
      </c>
      <c r="F21" s="8"/>
      <c r="G21" s="8"/>
      <c r="H21" s="8"/>
      <c r="I21" s="8">
        <v>277</v>
      </c>
      <c r="J21" s="8"/>
      <c r="K21" s="8"/>
      <c r="L21" s="8"/>
      <c r="M21" s="28"/>
      <c r="N21" s="30"/>
      <c r="O21" s="8"/>
      <c r="P21" s="8"/>
      <c r="Q21" s="8"/>
      <c r="R21" s="8"/>
      <c r="S21" s="8"/>
      <c r="T21" s="8"/>
      <c r="U21" s="9">
        <v>23</v>
      </c>
      <c r="V21" s="15"/>
      <c r="W21" s="12">
        <v>23</v>
      </c>
      <c r="X21" s="12">
        <v>23</v>
      </c>
      <c r="Y21" s="12" t="s">
        <v>24</v>
      </c>
      <c r="Z21" s="22" t="s">
        <v>10</v>
      </c>
      <c r="AA21" s="22">
        <v>225</v>
      </c>
      <c r="AB21" s="22">
        <v>4</v>
      </c>
      <c r="AC21" s="22" t="s">
        <v>55</v>
      </c>
      <c r="AD21" s="22" t="s">
        <v>56</v>
      </c>
      <c r="AE21" s="46">
        <v>4</v>
      </c>
      <c r="AF21" s="47">
        <v>3</v>
      </c>
      <c r="AG21" s="47">
        <v>1</v>
      </c>
    </row>
    <row r="22" spans="1:33" ht="21" x14ac:dyDescent="0.3">
      <c r="A22" s="5">
        <v>7</v>
      </c>
      <c r="B22" s="6">
        <v>222</v>
      </c>
      <c r="C22" s="7">
        <v>15</v>
      </c>
      <c r="D22" s="13">
        <v>15</v>
      </c>
      <c r="E22" s="5">
        <v>5</v>
      </c>
      <c r="F22" s="10"/>
      <c r="G22" s="10"/>
      <c r="H22" s="10"/>
      <c r="I22" s="8">
        <v>919</v>
      </c>
      <c r="J22" s="10"/>
      <c r="K22" s="10"/>
      <c r="L22" s="10"/>
      <c r="M22" s="28"/>
      <c r="N22" s="31"/>
      <c r="O22" s="10"/>
      <c r="P22" s="10"/>
      <c r="Q22" s="10"/>
      <c r="R22" s="10"/>
      <c r="S22" s="8"/>
      <c r="T22" s="8"/>
      <c r="U22" s="9">
        <v>23</v>
      </c>
      <c r="V22" s="15"/>
      <c r="W22" s="12">
        <v>15</v>
      </c>
      <c r="X22" s="12">
        <v>15</v>
      </c>
      <c r="Y22" s="12" t="s">
        <v>24</v>
      </c>
      <c r="Z22" s="22" t="s">
        <v>10</v>
      </c>
      <c r="AA22" s="22">
        <v>379</v>
      </c>
      <c r="AB22" s="22">
        <v>4</v>
      </c>
      <c r="AC22" s="22" t="s">
        <v>53</v>
      </c>
      <c r="AD22" s="22" t="s">
        <v>54</v>
      </c>
      <c r="AE22" s="48">
        <v>21</v>
      </c>
      <c r="AF22" s="47">
        <v>2</v>
      </c>
      <c r="AG22" s="47">
        <v>1</v>
      </c>
    </row>
    <row r="23" spans="1:33" ht="21" x14ac:dyDescent="0.3">
      <c r="A23" s="5">
        <v>5</v>
      </c>
      <c r="B23" s="6">
        <v>219</v>
      </c>
      <c r="C23" s="7">
        <v>12</v>
      </c>
      <c r="D23" s="13">
        <v>13</v>
      </c>
      <c r="E23" s="5">
        <v>3</v>
      </c>
      <c r="F23" s="8"/>
      <c r="G23" s="8"/>
      <c r="H23" s="8"/>
      <c r="J23" s="8">
        <v>715</v>
      </c>
      <c r="L23" s="8"/>
      <c r="M23" s="28"/>
      <c r="N23" s="30"/>
      <c r="O23" s="8"/>
      <c r="P23" s="8"/>
      <c r="Q23" s="8"/>
      <c r="R23" s="8"/>
      <c r="S23" s="8"/>
      <c r="T23" s="8"/>
      <c r="U23" s="9">
        <v>35</v>
      </c>
      <c r="V23" s="15"/>
      <c r="W23" s="12">
        <v>13</v>
      </c>
      <c r="X23" s="12">
        <v>13</v>
      </c>
      <c r="Y23" s="12" t="s">
        <v>24</v>
      </c>
      <c r="Z23" s="22" t="s">
        <v>8</v>
      </c>
      <c r="AA23" s="22">
        <v>609</v>
      </c>
      <c r="AB23" s="22">
        <v>3</v>
      </c>
      <c r="AC23" s="22" t="s">
        <v>51</v>
      </c>
      <c r="AD23" s="22" t="s">
        <v>52</v>
      </c>
      <c r="AE23" s="48">
        <v>10</v>
      </c>
      <c r="AF23" s="47">
        <v>2</v>
      </c>
      <c r="AG23" s="47">
        <v>1</v>
      </c>
    </row>
    <row r="24" spans="1:33" ht="21" x14ac:dyDescent="0.3">
      <c r="A24" s="5">
        <v>2</v>
      </c>
      <c r="B24" s="11">
        <v>302</v>
      </c>
      <c r="C24" s="7">
        <v>12</v>
      </c>
      <c r="D24" s="13">
        <v>2</v>
      </c>
      <c r="E24" s="5">
        <v>3</v>
      </c>
      <c r="F24" s="8"/>
      <c r="G24" s="8"/>
      <c r="H24" s="8"/>
      <c r="I24" s="8"/>
      <c r="J24" s="8"/>
      <c r="K24" s="8">
        <v>609</v>
      </c>
      <c r="L24" s="8"/>
      <c r="M24" s="28"/>
      <c r="N24" s="30"/>
      <c r="O24" s="8"/>
      <c r="P24" s="8"/>
      <c r="Q24" s="8"/>
      <c r="R24" s="8"/>
      <c r="S24" s="8"/>
      <c r="T24" s="8"/>
      <c r="U24" s="9">
        <v>20</v>
      </c>
      <c r="V24" s="15"/>
      <c r="W24" s="12">
        <v>2</v>
      </c>
      <c r="X24" s="12">
        <v>2</v>
      </c>
      <c r="Y24" s="12" t="s">
        <v>24</v>
      </c>
      <c r="Z24" s="22" t="s">
        <v>10</v>
      </c>
      <c r="AA24" s="22">
        <v>609</v>
      </c>
      <c r="AB24" s="22">
        <v>2</v>
      </c>
      <c r="AC24" s="22" t="s">
        <v>49</v>
      </c>
      <c r="AD24" s="42" t="s">
        <v>50</v>
      </c>
      <c r="AE24" s="48">
        <v>9</v>
      </c>
      <c r="AF24" s="47">
        <v>3</v>
      </c>
      <c r="AG24" s="47">
        <v>1</v>
      </c>
    </row>
    <row r="25" spans="1:33" ht="21" x14ac:dyDescent="0.3">
      <c r="A25" s="5">
        <v>4</v>
      </c>
      <c r="B25" s="11">
        <v>300</v>
      </c>
      <c r="C25" s="7">
        <v>12</v>
      </c>
      <c r="D25" s="13">
        <v>2</v>
      </c>
      <c r="E25" s="5">
        <v>4</v>
      </c>
      <c r="F25" s="8"/>
      <c r="G25" s="8"/>
      <c r="H25" s="8"/>
      <c r="I25" s="8"/>
      <c r="J25" s="8"/>
      <c r="K25" s="14">
        <v>225</v>
      </c>
      <c r="L25" s="8"/>
      <c r="M25" s="28"/>
      <c r="N25" s="30"/>
      <c r="O25" s="8"/>
      <c r="P25" s="8"/>
      <c r="Q25" s="8"/>
      <c r="R25" s="8"/>
      <c r="S25" s="8"/>
      <c r="T25" s="8"/>
      <c r="U25" s="9">
        <v>21</v>
      </c>
      <c r="V25" s="15"/>
      <c r="W25" s="12">
        <v>2</v>
      </c>
      <c r="X25" s="12">
        <v>2</v>
      </c>
      <c r="Y25" s="12" t="s">
        <v>24</v>
      </c>
      <c r="Z25" s="22" t="s">
        <v>11</v>
      </c>
      <c r="AA25" s="22">
        <v>392</v>
      </c>
      <c r="AB25" s="22">
        <v>1</v>
      </c>
      <c r="AC25" s="22" t="s">
        <v>47</v>
      </c>
      <c r="AD25" s="22" t="s">
        <v>48</v>
      </c>
      <c r="AE25" s="48">
        <v>17</v>
      </c>
      <c r="AF25" s="47">
        <v>3</v>
      </c>
      <c r="AG25" s="47">
        <v>1</v>
      </c>
    </row>
    <row r="26" spans="1:33" ht="21" x14ac:dyDescent="0.3">
      <c r="A26" s="5">
        <v>3</v>
      </c>
      <c r="B26" s="11">
        <v>301</v>
      </c>
      <c r="C26" s="7">
        <v>12</v>
      </c>
      <c r="D26" s="13">
        <v>2</v>
      </c>
      <c r="E26" s="5">
        <v>6</v>
      </c>
      <c r="F26" s="8"/>
      <c r="G26" s="8"/>
      <c r="H26" s="8"/>
      <c r="I26" s="8">
        <v>609</v>
      </c>
      <c r="J26" s="8"/>
      <c r="K26" s="8"/>
      <c r="L26" s="8"/>
      <c r="M26" s="28"/>
      <c r="N26" s="30"/>
      <c r="O26" s="8"/>
      <c r="P26" s="8"/>
      <c r="Q26" s="8"/>
      <c r="R26" s="8"/>
      <c r="S26" s="8"/>
      <c r="T26" s="8"/>
      <c r="U26" s="9">
        <v>17</v>
      </c>
      <c r="V26" s="15"/>
      <c r="W26" s="12">
        <v>2</v>
      </c>
      <c r="X26" s="12">
        <v>2</v>
      </c>
      <c r="Y26" s="12" t="s">
        <v>24</v>
      </c>
      <c r="AE26" s="16">
        <f>SUM(AE21:AE25)</f>
        <v>61</v>
      </c>
      <c r="AF26" s="16">
        <f>SUM(AF21:AF25)</f>
        <v>13</v>
      </c>
      <c r="AG26" s="16">
        <f>SUM(AG21:AG25)</f>
        <v>5</v>
      </c>
    </row>
    <row r="27" spans="1:33" ht="21" x14ac:dyDescent="0.3">
      <c r="A27" s="5">
        <v>1</v>
      </c>
      <c r="B27" s="11">
        <v>303</v>
      </c>
      <c r="C27" s="7">
        <v>12</v>
      </c>
      <c r="D27" s="13">
        <v>2</v>
      </c>
      <c r="E27" s="5">
        <v>2</v>
      </c>
      <c r="F27" s="8"/>
      <c r="G27" s="8"/>
      <c r="H27" s="8"/>
      <c r="I27" s="8"/>
      <c r="J27" s="8"/>
      <c r="K27" s="8"/>
      <c r="L27" s="8">
        <v>392</v>
      </c>
      <c r="M27" s="28"/>
      <c r="N27" s="30"/>
      <c r="O27" s="8"/>
      <c r="P27" s="8"/>
      <c r="Q27" s="8"/>
      <c r="R27" s="8"/>
      <c r="S27" s="8"/>
      <c r="T27" s="8"/>
      <c r="U27" s="9">
        <v>17</v>
      </c>
      <c r="V27" s="15"/>
      <c r="W27" s="12">
        <v>2</v>
      </c>
      <c r="X27" s="12">
        <v>2</v>
      </c>
      <c r="Y27" s="12" t="s">
        <v>24</v>
      </c>
    </row>
    <row r="28" spans="1:33" ht="21" x14ac:dyDescent="0.3">
      <c r="A28" s="5">
        <v>2</v>
      </c>
      <c r="B28" s="6">
        <v>213</v>
      </c>
      <c r="C28" s="7">
        <v>12</v>
      </c>
      <c r="D28" s="13">
        <v>0</v>
      </c>
      <c r="E28" s="5">
        <v>3</v>
      </c>
      <c r="F28" s="8"/>
      <c r="G28" s="8"/>
      <c r="H28" s="8"/>
      <c r="I28" s="8"/>
      <c r="J28" s="8"/>
      <c r="K28" s="8"/>
      <c r="L28" s="8"/>
      <c r="M28" s="28"/>
      <c r="N28" s="30"/>
      <c r="O28" s="8"/>
      <c r="P28" s="8"/>
      <c r="Q28" s="8"/>
      <c r="R28" s="8"/>
      <c r="S28" s="8"/>
      <c r="T28" s="8"/>
      <c r="U28" s="9"/>
      <c r="V28" s="15"/>
      <c r="X28" s="12">
        <f>SUM(X4:X27)</f>
        <v>480</v>
      </c>
    </row>
    <row r="29" spans="1:33" ht="21" x14ac:dyDescent="0.3">
      <c r="A29" s="5">
        <v>4</v>
      </c>
      <c r="B29" s="6">
        <v>214</v>
      </c>
      <c r="C29" s="7">
        <v>12</v>
      </c>
      <c r="D29" s="13">
        <v>0</v>
      </c>
      <c r="E29" s="5">
        <v>4</v>
      </c>
      <c r="F29" s="8"/>
      <c r="G29" s="8"/>
      <c r="H29" s="8"/>
      <c r="I29" s="8"/>
      <c r="J29" s="8"/>
      <c r="K29" s="8"/>
      <c r="L29" s="8"/>
      <c r="M29" s="28"/>
      <c r="N29" s="30"/>
      <c r="O29" s="8"/>
      <c r="P29" s="8"/>
      <c r="Q29" s="8"/>
      <c r="R29" s="8"/>
      <c r="S29" s="8"/>
      <c r="T29" s="8"/>
      <c r="U29" s="9"/>
      <c r="V29" s="15"/>
    </row>
    <row r="30" spans="1:33" ht="21" x14ac:dyDescent="0.3">
      <c r="A30" s="5">
        <v>3</v>
      </c>
      <c r="B30" s="6">
        <v>215</v>
      </c>
      <c r="C30" s="7">
        <v>12</v>
      </c>
      <c r="D30" s="13">
        <v>0</v>
      </c>
      <c r="E30" s="5">
        <v>6</v>
      </c>
      <c r="F30" s="8"/>
      <c r="G30" s="8"/>
      <c r="H30" s="8"/>
      <c r="I30" s="8"/>
      <c r="J30" s="8"/>
      <c r="K30" s="8"/>
      <c r="L30" s="8"/>
      <c r="M30" s="28"/>
      <c r="N30" s="30"/>
      <c r="O30" s="8"/>
      <c r="P30" s="8"/>
      <c r="Q30" s="8"/>
      <c r="R30" s="8"/>
      <c r="S30" s="8"/>
      <c r="T30" s="8"/>
      <c r="U30" s="9"/>
      <c r="V30" s="15"/>
    </row>
    <row r="31" spans="1:33" ht="21" x14ac:dyDescent="0.3">
      <c r="A31" s="5">
        <v>2</v>
      </c>
      <c r="B31" s="6">
        <v>212</v>
      </c>
      <c r="C31" s="7">
        <v>12</v>
      </c>
      <c r="D31" s="13">
        <v>0</v>
      </c>
      <c r="E31" s="5">
        <v>3</v>
      </c>
      <c r="F31" s="8"/>
      <c r="G31" s="8"/>
      <c r="H31" s="8"/>
      <c r="I31" s="8"/>
      <c r="J31" s="8"/>
      <c r="K31" s="8"/>
      <c r="L31" s="8"/>
      <c r="M31" s="28"/>
      <c r="N31" s="30"/>
      <c r="O31" s="8"/>
      <c r="P31" s="8"/>
      <c r="Q31" s="8"/>
      <c r="R31" s="8"/>
      <c r="S31" s="8"/>
      <c r="T31" s="8"/>
      <c r="U31" s="9"/>
      <c r="V31" s="15"/>
    </row>
    <row r="32" spans="1:33" ht="21" x14ac:dyDescent="0.3">
      <c r="A32" s="5">
        <v>8</v>
      </c>
      <c r="B32" s="6">
        <v>217</v>
      </c>
      <c r="C32" s="7">
        <v>12</v>
      </c>
      <c r="D32" s="13">
        <v>0</v>
      </c>
      <c r="E32" s="5">
        <v>4</v>
      </c>
      <c r="F32" s="8"/>
      <c r="G32" s="8"/>
      <c r="H32" s="8"/>
      <c r="I32" s="8"/>
      <c r="J32" s="8"/>
      <c r="K32" s="8"/>
      <c r="L32" s="8"/>
      <c r="M32" s="28"/>
      <c r="N32" s="30"/>
      <c r="O32" s="8"/>
      <c r="P32" s="8"/>
      <c r="Q32" s="8"/>
      <c r="R32" s="8"/>
      <c r="S32" s="8"/>
      <c r="T32" s="8"/>
      <c r="U32" s="9"/>
      <c r="V32" s="15"/>
    </row>
  </sheetData>
  <autoFilter ref="A3:U32" xr:uid="{915D2176-A8C4-4A8E-ADC5-F1FFBA27B59B}"/>
  <mergeCells count="12">
    <mergeCell ref="AE19:AG19"/>
    <mergeCell ref="AD6:AD9"/>
    <mergeCell ref="AD10:AD13"/>
    <mergeCell ref="AD15:AD16"/>
    <mergeCell ref="F1:M1"/>
    <mergeCell ref="N1:T1"/>
    <mergeCell ref="AB6:AB9"/>
    <mergeCell ref="AB10:AB13"/>
    <mergeCell ref="AB15:AB16"/>
    <mergeCell ref="AC6:AC9"/>
    <mergeCell ref="AC10:AC13"/>
    <mergeCell ref="AC15:AC16"/>
  </mergeCells>
  <conditionalFormatting sqref="F24:L25 F26:H26 J26:L26 F4:G5 K5:T5 F6:T6 F7:H8 J7:T8 F9:T9 F10:H10 K10:T10 F16:G16 K16:T16 F17:T18 F19:G19 I19:K19 L19:L21 M19:T26 F20:K21 F22:L22 F23:H23 J23 L23 F27:T32 F11:T15">
    <cfRule type="expression" dxfId="54" priority="12">
      <formula>ISNUMBER(SEARCH("351",F4))</formula>
    </cfRule>
    <cfRule type="expression" dxfId="53" priority="13">
      <formula>ISNUMBER(SEARCH("802",F4))</formula>
    </cfRule>
    <cfRule type="expression" dxfId="52" priority="14">
      <formula>ISNUMBER(SEARCH("392",F4))</formula>
    </cfRule>
    <cfRule type="expression" dxfId="51" priority="15">
      <formula>ISNUMBER(SEARCH("277",F4))</formula>
    </cfRule>
    <cfRule type="expression" dxfId="50" priority="16">
      <formula>ISNUMBER(SEARCH("379",F4))</formula>
    </cfRule>
    <cfRule type="expression" dxfId="49" priority="17">
      <formula>ISNUMBER(SEARCH("361",F4))</formula>
    </cfRule>
    <cfRule type="expression" dxfId="48" priority="18">
      <formula>F4=609</formula>
    </cfRule>
    <cfRule type="expression" dxfId="47" priority="19">
      <formula>F4=715</formula>
    </cfRule>
    <cfRule type="expression" dxfId="46" priority="20">
      <formula>F4=392</formula>
    </cfRule>
    <cfRule type="expression" dxfId="45" priority="21">
      <formula>VLOOKUP(F4,$B$6:$C$17,2,0)=21</formula>
    </cfRule>
    <cfRule type="expression" dxfId="44" priority="22">
      <formula>VLOOKUP(F4,$B$6:$C$17,2,0)=20</formula>
    </cfRule>
  </conditionalFormatting>
  <conditionalFormatting sqref="I16">
    <cfRule type="expression" dxfId="43" priority="23">
      <formula>ISNUMBER(SEARCH("351",I16))</formula>
    </cfRule>
    <cfRule type="expression" dxfId="42" priority="24">
      <formula>ISNUMBER(SEARCH("802",I16))</formula>
    </cfRule>
    <cfRule type="expression" dxfId="41" priority="25">
      <formula>ISNUMBER(SEARCH("392",I16))</formula>
    </cfRule>
    <cfRule type="expression" dxfId="40" priority="26">
      <formula>ISNUMBER(SEARCH("277",I16))</formula>
    </cfRule>
    <cfRule type="expression" dxfId="39" priority="27">
      <formula>ISNUMBER(SEARCH("379",I16))</formula>
    </cfRule>
    <cfRule type="expression" dxfId="38" priority="28">
      <formula>ISNUMBER(SEARCH("361",I16))</formula>
    </cfRule>
    <cfRule type="expression" dxfId="37" priority="29">
      <formula>I16=609</formula>
    </cfRule>
    <cfRule type="expression" dxfId="36" priority="30">
      <formula>I16=715</formula>
    </cfRule>
    <cfRule type="expression" dxfId="35" priority="31">
      <formula>I16=392</formula>
    </cfRule>
    <cfRule type="expression" dxfId="34" priority="32">
      <formula>VLOOKUP(I16,$B$6:$C$17,2,0)=21</formula>
    </cfRule>
    <cfRule type="expression" dxfId="33" priority="33">
      <formula>VLOOKUP(I16,$B$6:$C$17,2,0)=20</formula>
    </cfRule>
  </conditionalFormatting>
  <conditionalFormatting sqref="J4:T4">
    <cfRule type="expression" dxfId="32" priority="56">
      <formula>ISNUMBER(SEARCH("351",J4))</formula>
    </cfRule>
    <cfRule type="expression" dxfId="31" priority="57">
      <formula>ISNUMBER(SEARCH("802",J4))</formula>
    </cfRule>
    <cfRule type="expression" dxfId="30" priority="58">
      <formula>ISNUMBER(SEARCH("392",J4))</formula>
    </cfRule>
    <cfRule type="expression" dxfId="29" priority="59">
      <formula>ISNUMBER(SEARCH("277",J4))</formula>
    </cfRule>
    <cfRule type="expression" dxfId="28" priority="60">
      <formula>ISNUMBER(SEARCH("379",J4))</formula>
    </cfRule>
    <cfRule type="expression" dxfId="27" priority="61">
      <formula>ISNUMBER(SEARCH("361",J4))</formula>
    </cfRule>
    <cfRule type="expression" dxfId="26" priority="63">
      <formula>J4=609</formula>
    </cfRule>
    <cfRule type="expression" dxfId="25" priority="64">
      <formula>J4=715</formula>
    </cfRule>
    <cfRule type="expression" dxfId="24" priority="65">
      <formula>J4=392</formula>
    </cfRule>
    <cfRule type="expression" dxfId="23" priority="66">
      <formula>VLOOKUP(J4,$B$6:$C$17,2,0)=21</formula>
    </cfRule>
    <cfRule type="expression" dxfId="22" priority="67">
      <formula>VLOOKUP(J4,$B$6:$C$17,2,0)=20</formula>
    </cfRule>
  </conditionalFormatting>
  <conditionalFormatting sqref="Z6:Z13">
    <cfRule type="expression" dxfId="21" priority="34">
      <formula>ISNUMBER(SEARCH("351",Z6))</formula>
    </cfRule>
    <cfRule type="expression" dxfId="20" priority="35">
      <formula>ISNUMBER(SEARCH("802",Z6))</formula>
    </cfRule>
    <cfRule type="expression" dxfId="19" priority="36">
      <formula>ISNUMBER(SEARCH("392",Z6))</formula>
    </cfRule>
    <cfRule type="expression" dxfId="18" priority="37">
      <formula>ISNUMBER(SEARCH("277",Z6))</formula>
    </cfRule>
    <cfRule type="expression" dxfId="17" priority="38">
      <formula>ISNUMBER(SEARCH("379",Z6))</formula>
    </cfRule>
    <cfRule type="expression" dxfId="16" priority="39">
      <formula>ISNUMBER(SEARCH("361",Z6))</formula>
    </cfRule>
    <cfRule type="expression" dxfId="15" priority="40">
      <formula>Z6=609</formula>
    </cfRule>
    <cfRule type="expression" dxfId="14" priority="41">
      <formula>Z6=715</formula>
    </cfRule>
    <cfRule type="expression" dxfId="13" priority="42">
      <formula>Z6=392</formula>
    </cfRule>
    <cfRule type="expression" dxfId="12" priority="43">
      <formula>VLOOKUP(Z6,$B$6:$C$17,2,0)=21</formula>
    </cfRule>
    <cfRule type="expression" dxfId="11" priority="44">
      <formula>VLOOKUP(Z6,$B$6:$C$17,2,0)=20</formula>
    </cfRule>
  </conditionalFormatting>
  <conditionalFormatting sqref="I26">
    <cfRule type="expression" dxfId="10" priority="1">
      <formula>ISNUMBER(SEARCH("351",I26))</formula>
    </cfRule>
    <cfRule type="expression" dxfId="9" priority="2">
      <formula>ISNUMBER(SEARCH("802",I26))</formula>
    </cfRule>
    <cfRule type="expression" dxfId="8" priority="3">
      <formula>ISNUMBER(SEARCH("392",I26))</formula>
    </cfRule>
    <cfRule type="expression" dxfId="7" priority="4">
      <formula>ISNUMBER(SEARCH("277",I26))</formula>
    </cfRule>
    <cfRule type="expression" dxfId="6" priority="5">
      <formula>ISNUMBER(SEARCH("379",I26))</formula>
    </cfRule>
    <cfRule type="expression" dxfId="5" priority="6">
      <formula>ISNUMBER(SEARCH("361",I26))</formula>
    </cfRule>
    <cfRule type="expression" dxfId="4" priority="7">
      <formula>I26=609</formula>
    </cfRule>
    <cfRule type="expression" dxfId="3" priority="8">
      <formula>I26=715</formula>
    </cfRule>
    <cfRule type="expression" dxfId="2" priority="9">
      <formula>I26=392</formula>
    </cfRule>
    <cfRule type="expression" dxfId="1" priority="10">
      <formula>VLOOKUP(I26,$B$6:$C$17,2,0)=21</formula>
    </cfRule>
    <cfRule type="expression" dxfId="0" priority="11">
      <formula>VLOOKUP(I26,$B$6:$C$17,2,0)=20</formula>
    </cfRule>
  </conditionalFormatting>
  <dataValidations count="1">
    <dataValidation type="list" allowBlank="1" showInputMessage="1" showErrorMessage="1" sqref="C4:C32" xr:uid="{A837D127-EB7D-4F92-9E6C-F25926F639CD}">
      <formula1>$C$6:$C$17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</dc:creator>
  <cp:lastModifiedBy>Patrick M</cp:lastModifiedBy>
  <dcterms:created xsi:type="dcterms:W3CDTF">2026-05-04T01:09:45Z</dcterms:created>
  <dcterms:modified xsi:type="dcterms:W3CDTF">2026-05-04T20:49:18Z</dcterms:modified>
</cp:coreProperties>
</file>