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11025E08-8CA2-467C-ACD5-6A9835BBA145}" xr6:coauthVersionLast="47" xr6:coauthVersionMax="47" xr10:uidLastSave="{00000000-0000-0000-0000-000000000000}"/>
  <bookViews>
    <workbookView xWindow="-120" yWindow="-120" windowWidth="29040" windowHeight="15720" xr2:uid="{6BB9CBFF-35E1-401A-96E0-1DF636ADBFE3}"/>
  </bookViews>
  <sheets>
    <sheet name="Adresses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3" l="1" a="1"/>
  <c r="E22" i="3" s="1"/>
  <c r="E23" i="3" a="1"/>
  <c r="E23" i="3" s="1"/>
  <c r="E24" i="3" a="1"/>
  <c r="E24" i="3" s="1"/>
  <c r="E25" i="3" a="1"/>
  <c r="E25" i="3" s="1"/>
  <c r="E26" i="3" a="1"/>
  <c r="E26" i="3" s="1"/>
  <c r="D22" i="3" a="1"/>
  <c r="D22" i="3" s="1"/>
  <c r="D23" i="3" a="1"/>
  <c r="D23" i="3" s="1"/>
  <c r="D24" i="3" a="1"/>
  <c r="D24" i="3" s="1"/>
  <c r="D25" i="3" a="1"/>
  <c r="D25" i="3" s="1"/>
  <c r="D26" i="3" a="1"/>
  <c r="D26" i="3" s="1"/>
  <c r="C22" i="3" a="1"/>
  <c r="C22" i="3" s="1"/>
  <c r="C23" i="3" a="1"/>
  <c r="C23" i="3" s="1"/>
  <c r="C24" i="3" a="1"/>
  <c r="C24" i="3" s="1"/>
  <c r="C25" i="3" a="1"/>
  <c r="C25" i="3" s="1"/>
  <c r="C26" i="3" a="1"/>
  <c r="C26" i="3" s="1"/>
  <c r="C13" i="3" a="1"/>
  <c r="C13" i="3" s="1"/>
  <c r="C14" i="3" a="1"/>
  <c r="C14" i="3" s="1"/>
  <c r="C15" i="3" a="1"/>
  <c r="C15" i="3" s="1"/>
  <c r="C16" i="3" a="1"/>
  <c r="C16" i="3" s="1"/>
  <c r="C17" i="3" a="1"/>
  <c r="C17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<sst xmlns="http://schemas.openxmlformats.org/spreadsheetml/2006/main" count="32" uniqueCount="26">
  <si>
    <t>Souhaité</t>
  </si>
  <si>
    <t>Liste</t>
  </si>
  <si>
    <t>Adresse</t>
  </si>
  <si>
    <t>CP</t>
  </si>
  <si>
    <t>Ville</t>
  </si>
  <si>
    <t>LA BOLLÈNE-VÉSUBIE</t>
  </si>
  <si>
    <t>MANDELIEU-LA-NAPOULE</t>
  </si>
  <si>
    <t>Place de la république 06320 LA TURBIE</t>
  </si>
  <si>
    <t>777 promenade des Anglais 06000 NICE</t>
  </si>
  <si>
    <t>1580 route de la vallée 06450 LA BOLLÈNE-VÉSUBIE</t>
  </si>
  <si>
    <t>777 promenade des Anglais</t>
  </si>
  <si>
    <t>06000</t>
  </si>
  <si>
    <t>NICE</t>
  </si>
  <si>
    <t xml:space="preserve">Place de la république </t>
  </si>
  <si>
    <t>06320</t>
  </si>
  <si>
    <t>LA TURBIE</t>
  </si>
  <si>
    <t xml:space="preserve">44 avenue de la mer </t>
  </si>
  <si>
    <t>06660</t>
  </si>
  <si>
    <t xml:space="preserve">1580 route de la vallée </t>
  </si>
  <si>
    <t>06450</t>
  </si>
  <si>
    <t>JFL</t>
  </si>
  <si>
    <t>JExceL2fr</t>
  </si>
  <si>
    <t>L'ESCARÈNE</t>
  </si>
  <si>
    <t>44 avenue de la mer 06600 MANDELIEU-LA-NAPOULE</t>
  </si>
  <si>
    <t>99 Place de la Mairie</t>
  </si>
  <si>
    <t>99 route de Nice L'ESCARÈNE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</si>
</sst>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0" borderId="1" xfId="0" applyFont="1" applyBorder="1"/>
    <xf numFmtId="0" fontId="0" fillId="0" borderId="0" xfId="0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rgb="FFFFFF99"/>
        </patternFill>
      </fill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2</v>
    <v>8</v>
    <v>0</v>
    <v>5</v>
  </rv>
  <rv s="1">
    <fb t="e">#N/A</fb>
    <v>6</v>
    <v>7</v>
  </rv>
</rvData>
</file>

<file path=xl/richData/rdrichvaluestructure.xml><?xml version="1.0" encoding="utf-8"?>
<rvStructures xmlns="http://schemas.microsoft.com/office/spreadsheetml/2017/richdata" count="2">
  <s t="_error">
    <k n="colOffset" t="i"/>
    <k n="errorType" t="i"/>
    <k n="rwOffset" t="i"/>
    <k n="subType" t="i"/>
  </s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71345B-A4F2-421E-AEF9-7C25B7FDB8AF}" name="TableAdresses" displayName="TableAdresses" ref="A3:A8" totalsRowShown="0">
  <autoFilter ref="A3:A8" xr:uid="{B471345B-A4F2-421E-AEF9-7C25B7FDB8AF}"/>
  <tableColumns count="1">
    <tableColumn id="1" xr3:uid="{11CFEB8F-A8CC-4FC2-B818-0C9114937B33}" name="List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4A9CEC-BF64-41B6-A5F4-52D10286E5F1}" name="Tableau1" displayName="Tableau1" ref="C21:E26" insertRowShift="1" totalsRowShown="0" headerRowDxfId="13" dataDxfId="11" headerRowBorderDxfId="12" tableBorderDxfId="10">
  <autoFilter ref="C21:E26" xr:uid="{D94A9CEC-BF64-41B6-A5F4-52D10286E5F1}"/>
  <tableColumns count="3">
    <tableColumn id="1" xr3:uid="{0D3FFB80-B580-451E-9EB1-1076D2A30F0D}" name="Adresse" dataDxfId="2">
      <calculatedColumnFormula array="1">LEFT(A4,LEN(A4)-MATCH(TRUE,ISNUMBER(--(MID(A4,LEN(A4)-ROW($1:$255),1))),0)-5)</calculatedColumnFormula>
    </tableColumn>
    <tableColumn id="2" xr3:uid="{3038D7D8-7045-49A3-8360-430669CD4409}" name="CP" dataDxfId="1">
      <calculatedColumnFormula array="1">MID(A4,LEN(A4)-MATCH(TRUE,ISNUMBER(--(MID(A4,LEN(A4)-ROW($1:$255),1))),0)-4,5)</calculatedColumnFormula>
    </tableColumn>
    <tableColumn id="3" xr3:uid="{D02141E2-E0D9-4369-9753-60489C372CA8}" name="Ville" dataDxfId="0">
      <calculatedColumnFormula array="1">MID(A4,LEN(A4)-MATCH(TRUE,ISNUMBER(--(MID(A4,LEN(A4)-ROW($1:$255),1))),0)+2,99)</calculatedColumnFormula>
    </tableColumn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4F0F5F8-B6E9-4BD9-B44B-FCCFB1AC6115}" name="Tableau4" displayName="Tableau4" ref="C3:E8" totalsRowShown="0" headerRowDxfId="9" tableBorderDxfId="8">
  <autoFilter ref="C3:E8" xr:uid="{74F0F5F8-B6E9-4BD9-B44B-FCCFB1AC6115}"/>
  <tableColumns count="3">
    <tableColumn id="1" xr3:uid="{3B5D7191-925A-41B1-A3C2-DD1F3EF9A999}" name="Adresse" dataDxfId="7"/>
    <tableColumn id="2" xr3:uid="{B0E901FD-C2CA-4735-BFBD-3FED43668C68}" name="CP" dataDxfId="6"/>
    <tableColumn id="3" xr3:uid="{0FADF495-4EEF-4181-8EC9-1307303CDFD4}" name="Ville" dataDxfId="5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83856D9-699A-44F5-A316-05A8D033AA29}" name="Tableau5" displayName="Tableau5" ref="C12:E17" totalsRowShown="0">
  <autoFilter ref="C12:E17" xr:uid="{183856D9-699A-44F5-A316-05A8D033AA29}"/>
  <tableColumns count="3">
    <tableColumn id="1" xr3:uid="{596E404A-A0AD-467B-AB67-DB0609B72210}" name="Adresse" dataDxfId="4">
      <calculatedColumnFormula array="1">_xlfn.REGEXEXTRACT(A4,"(.+(?=\d{5}\s))(\d{5}\s)(.+)",2)</calculatedColumnFormula>
    </tableColumn>
    <tableColumn id="2" xr3:uid="{B6ECE7C6-2926-41F1-92D7-FD060A88C6AA}" name="CP" dataDxfId="3"/>
    <tableColumn id="3" xr3:uid="{685F432D-42D4-4AF5-9B70-E7D5B626537F}" name="Ville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09B85-C123-425D-81BA-A1AA22F943AA}">
  <sheetPr codeName="Feuil3"/>
  <dimension ref="A2:E26"/>
  <sheetViews>
    <sheetView tabSelected="1" workbookViewId="0"/>
  </sheetViews>
  <sheetFormatPr baseColWidth="10" defaultRowHeight="15" x14ac:dyDescent="0.25"/>
  <cols>
    <col min="1" max="1" width="51" bestFit="1" customWidth="1"/>
    <col min="2" max="2" width="3.5703125" customWidth="1"/>
    <col min="3" max="3" width="30.7109375" bestFit="1" customWidth="1"/>
    <col min="4" max="4" width="11.42578125" style="4"/>
    <col min="5" max="5" width="26.85546875" bestFit="1" customWidth="1"/>
    <col min="6" max="6" width="3.5703125" customWidth="1"/>
  </cols>
  <sheetData>
    <row r="2" spans="1:5" x14ac:dyDescent="0.25">
      <c r="C2" s="1" t="s">
        <v>0</v>
      </c>
    </row>
    <row r="3" spans="1:5" x14ac:dyDescent="0.25">
      <c r="A3" t="s">
        <v>1</v>
      </c>
      <c r="C3" s="5" t="s">
        <v>2</v>
      </c>
      <c r="D3" s="6" t="s">
        <v>3</v>
      </c>
      <c r="E3" s="5" t="s">
        <v>4</v>
      </c>
    </row>
    <row r="4" spans="1:5" x14ac:dyDescent="0.25">
      <c r="A4" t="s">
        <v>8</v>
      </c>
      <c r="C4" t="s">
        <v>10</v>
      </c>
      <c r="D4" s="4" t="s">
        <v>11</v>
      </c>
      <c r="E4" t="s">
        <v>12</v>
      </c>
    </row>
    <row r="5" spans="1:5" x14ac:dyDescent="0.25">
      <c r="A5" t="s">
        <v>7</v>
      </c>
      <c r="C5" t="s">
        <v>13</v>
      </c>
      <c r="D5" s="4" t="s">
        <v>14</v>
      </c>
      <c r="E5" t="s">
        <v>15</v>
      </c>
    </row>
    <row r="6" spans="1:5" x14ac:dyDescent="0.25">
      <c r="A6" t="s">
        <v>9</v>
      </c>
      <c r="C6" t="s">
        <v>18</v>
      </c>
      <c r="D6" s="4" t="s">
        <v>19</v>
      </c>
      <c r="E6" t="s">
        <v>5</v>
      </c>
    </row>
    <row r="7" spans="1:5" x14ac:dyDescent="0.25">
      <c r="A7" t="s">
        <v>23</v>
      </c>
      <c r="C7" t="s">
        <v>16</v>
      </c>
      <c r="D7" s="4" t="s">
        <v>17</v>
      </c>
      <c r="E7" t="s">
        <v>6</v>
      </c>
    </row>
    <row r="8" spans="1:5" x14ac:dyDescent="0.25">
      <c r="A8" t="s">
        <v>25</v>
      </c>
      <c r="C8" t="s">
        <v>24</v>
      </c>
      <c r="E8" t="s">
        <v>22</v>
      </c>
    </row>
    <row r="11" spans="1:5" x14ac:dyDescent="0.25">
      <c r="C11" s="2" t="s">
        <v>20</v>
      </c>
    </row>
    <row r="12" spans="1:5" x14ac:dyDescent="0.25">
      <c r="C12" t="s">
        <v>2</v>
      </c>
      <c r="D12" s="4" t="s">
        <v>3</v>
      </c>
      <c r="E12" t="s">
        <v>4</v>
      </c>
    </row>
    <row r="13" spans="1:5" x14ac:dyDescent="0.25">
      <c r="C13" t="e" cm="1" vm="1">
        <f t="array" aca="1" ref="C13" ca="1">_xlfn.REGEXEXTRACT(A4,"(.+(?=\d{5}\s))(\d{5}\s)(.+)",2)</f>
        <v>#VALUE!</v>
      </c>
    </row>
    <row r="14" spans="1:5" x14ac:dyDescent="0.25">
      <c r="C14" t="e" cm="1" vm="1">
        <f t="array" aca="1" ref="C14" ca="1">_xlfn.REGEXEXTRACT(A5,"(.+(?=\d{5}\s))(\d{5}\s)(.+)",2)</f>
        <v>#VALUE!</v>
      </c>
    </row>
    <row r="15" spans="1:5" x14ac:dyDescent="0.25">
      <c r="C15" t="e" cm="1" vm="1">
        <f t="array" aca="1" ref="C15" ca="1">_xlfn.REGEXEXTRACT(A6,"(.+(?=\d{5}\s))(\d{5}\s)(.+)",2)</f>
        <v>#VALUE!</v>
      </c>
    </row>
    <row r="16" spans="1:5" x14ac:dyDescent="0.25">
      <c r="C16" t="e" cm="1" vm="1">
        <f t="array" aca="1" ref="C16" ca="1">_xlfn.REGEXEXTRACT(A7,"(.+(?=\d{5}\s))(\d{5}\s)(.+)",2)</f>
        <v>#VALUE!</v>
      </c>
    </row>
    <row r="17" spans="3:5" x14ac:dyDescent="0.25">
      <c r="C17" t="e" cm="1" vm="2">
        <f t="array" ref="C17">_xlfn.REGEXEXTRACT(A8,"(.+(?=\d{5}\s))(\d{5}\s)(.+)",2)</f>
        <v>#N/A</v>
      </c>
    </row>
    <row r="20" spans="3:5" x14ac:dyDescent="0.25">
      <c r="C20" s="2" t="s">
        <v>21</v>
      </c>
    </row>
    <row r="21" spans="3:5" x14ac:dyDescent="0.25">
      <c r="C21" s="3" t="s">
        <v>2</v>
      </c>
      <c r="D21" s="7" t="s">
        <v>3</v>
      </c>
      <c r="E21" s="3" t="s">
        <v>4</v>
      </c>
    </row>
    <row r="22" spans="3:5" x14ac:dyDescent="0.25">
      <c r="C22" t="str" cm="1">
        <f t="array" ref="C22">LEFT(A4,LEN(A4)-MATCH(TRUE,ISNUMBER(--(MID(A4,LEN(A4)-ROW($1:$255),1))),0)-5)</f>
        <v xml:space="preserve">777 promenade des Anglais </v>
      </c>
      <c r="D22" s="4" t="str" cm="1">
        <f t="array" ref="D22">MID(A4,LEN(A4)-MATCH(TRUE,ISNUMBER(--(MID(A4,LEN(A4)-ROW($1:$255),1))),0)-4,5)</f>
        <v>06000</v>
      </c>
      <c r="E22" t="str" cm="1">
        <f t="array" ref="E22">MID(A4,LEN(A4)-MATCH(TRUE,ISNUMBER(--(MID(A4,LEN(A4)-ROW($1:$255),1))),0)+2,99)</f>
        <v>NICE</v>
      </c>
    </row>
    <row r="23" spans="3:5" x14ac:dyDescent="0.25">
      <c r="C23" t="str" cm="1">
        <f t="array" ref="C23">LEFT(A5,LEN(A5)-MATCH(TRUE,ISNUMBER(--(MID(A5,LEN(A5)-ROW($1:$255),1))),0)-5)</f>
        <v xml:space="preserve">Place de la république </v>
      </c>
      <c r="D23" s="4" t="str" cm="1">
        <f t="array" ref="D23">MID(A5,LEN(A5)-MATCH(TRUE,ISNUMBER(--(MID(A5,LEN(A5)-ROW($1:$255),1))),0)-4,5)</f>
        <v>06320</v>
      </c>
      <c r="E23" t="str" cm="1">
        <f t="array" ref="E23">MID(A5,LEN(A5)-MATCH(TRUE,ISNUMBER(--(MID(A5,LEN(A5)-ROW($1:$255),1))),0)+2,99)</f>
        <v>LA TURBIE</v>
      </c>
    </row>
    <row r="24" spans="3:5" x14ac:dyDescent="0.25">
      <c r="C24" t="str" cm="1">
        <f t="array" ref="C24">LEFT(A6,LEN(A6)-MATCH(TRUE,ISNUMBER(--(MID(A6,LEN(A6)-ROW($1:$255),1))),0)-5)</f>
        <v xml:space="preserve">1580 route de la vallée </v>
      </c>
      <c r="D24" s="4" t="str" cm="1">
        <f t="array" ref="D24">MID(A6,LEN(A6)-MATCH(TRUE,ISNUMBER(--(MID(A6,LEN(A6)-ROW($1:$255),1))),0)-4,5)</f>
        <v>06450</v>
      </c>
      <c r="E24" t="str" cm="1">
        <f t="array" ref="E24">MID(A6,LEN(A6)-MATCH(TRUE,ISNUMBER(--(MID(A6,LEN(A6)-ROW($1:$255),1))),0)+2,99)</f>
        <v>LA BOLLÈNE-VÉSUBIE</v>
      </c>
    </row>
    <row r="25" spans="3:5" x14ac:dyDescent="0.25">
      <c r="C25" t="str" cm="1">
        <f t="array" ref="C25">LEFT(A7,LEN(A7)-MATCH(TRUE,ISNUMBER(--(MID(A7,LEN(A7)-ROW($1:$255),1))),0)-5)</f>
        <v xml:space="preserve">44 avenue de la mer </v>
      </c>
      <c r="D25" s="4" t="str" cm="1">
        <f t="array" ref="D25">MID(A7,LEN(A7)-MATCH(TRUE,ISNUMBER(--(MID(A7,LEN(A7)-ROW($1:$255),1))),0)-4,5)</f>
        <v>06600</v>
      </c>
      <c r="E25" t="str" cm="1">
        <f t="array" ref="E25">MID(A7,LEN(A7)-MATCH(TRUE,ISNUMBER(--(MID(A7,LEN(A7)-ROW($1:$255),1))),0)+2,99)</f>
        <v>MANDELIEU-LA-NAPOULE</v>
      </c>
    </row>
    <row r="26" spans="3:5" x14ac:dyDescent="0.25">
      <c r="C26" t="e" cm="1">
        <f t="array" ref="C26">LEFT(A8,LEN(A8)-MATCH(TRUE,ISNUMBER(--(MID(A8,LEN(A8)-ROW($1:$255),1))),0)-5)</f>
        <v>#VALUE!</v>
      </c>
      <c r="D26" s="4" t="e" cm="1">
        <f t="array" ref="D26">MID(A8,LEN(A8)-MATCH(TRUE,ISNUMBER(--(MID(A8,LEN(A8)-ROW($1:$255),1))),0)-4,5)</f>
        <v>#VALUE!</v>
      </c>
      <c r="E26" t="str" cm="1">
        <f t="array" ref="E26">MID(A8,LEN(A8)-MATCH(TRUE,ISNUMBER(--(MID(A8,LEN(A8)-ROW($1:$255),1))),0)+2,99)</f>
        <v>route de Nice L'ESCARÈNE</v>
      </c>
    </row>
  </sheetData>
  <pageMargins left="0.7" right="0.7" top="0.75" bottom="0.75" header="0.3" footer="0.3"/>
  <ignoredErrors>
    <ignoredError sqref="D4:D8" numberStoredAsText="1"/>
  </ignoredErrors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612967-1489-4F42-B9C9-7D77F5EAD6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Adresses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2026-02-16T13:09:11Z</dcterms:created>
  <dcterms:modified xsi:type="dcterms:W3CDTF">2026-03-27T16:08:19Z</dcterms:modified>
</cp:coreProperties>
</file>