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bdel/Desktop/"/>
    </mc:Choice>
  </mc:AlternateContent>
  <xr:revisionPtr revIDLastSave="0" documentId="13_ncr:1_{10CBE275-6911-584B-A9A5-104E57E8826B}" xr6:coauthVersionLast="47" xr6:coauthVersionMax="47" xr10:uidLastSave="{00000000-0000-0000-0000-000000000000}"/>
  <bookViews>
    <workbookView xWindow="1500" yWindow="1320" windowWidth="27640" windowHeight="16940" xr2:uid="{4A06B60B-9EE0-B445-B11D-69B0D6854E8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34" i="1" l="1"/>
  <c r="AB34" i="1"/>
  <c r="AA34" i="1"/>
  <c r="AG24" i="1"/>
  <c r="AG35" i="1" s="1"/>
  <c r="AH11" i="1" s="1"/>
  <c r="AB24" i="1"/>
  <c r="AB35" i="1" s="1"/>
  <c r="AC11" i="1" s="1"/>
  <c r="AA24" i="1"/>
  <c r="AC12" i="1" l="1"/>
  <c r="AC13" i="1" s="1"/>
  <c r="AH12" i="1"/>
  <c r="AH13" i="1" s="1"/>
  <c r="AH28" i="1" l="1"/>
  <c r="AH26" i="1"/>
  <c r="AH17" i="1"/>
  <c r="AH15" i="1"/>
  <c r="AH23" i="1"/>
  <c r="AH16" i="1"/>
  <c r="AH22" i="1"/>
  <c r="AH33" i="1"/>
  <c r="AH21" i="1"/>
  <c r="AH20" i="1"/>
  <c r="AH31" i="1"/>
  <c r="AH18" i="1"/>
  <c r="AH30" i="1"/>
  <c r="AH29" i="1"/>
  <c r="AH32" i="1"/>
  <c r="AH25" i="1"/>
  <c r="AH19" i="1"/>
  <c r="AH27" i="1"/>
  <c r="AC32" i="1"/>
  <c r="AC23" i="1"/>
  <c r="AC30" i="1"/>
  <c r="AC28" i="1"/>
  <c r="AC21" i="1"/>
  <c r="AC19" i="1"/>
  <c r="AC17" i="1"/>
  <c r="AC26" i="1"/>
  <c r="AC18" i="1"/>
  <c r="AC16" i="1"/>
  <c r="AC22" i="1"/>
  <c r="AC15" i="1"/>
  <c r="AC33" i="1"/>
  <c r="AC25" i="1"/>
  <c r="AC27" i="1"/>
  <c r="AC31" i="1"/>
  <c r="AC20" i="1"/>
  <c r="AC29" i="1"/>
  <c r="AI26" i="1" l="1"/>
  <c r="AB36" i="1"/>
  <c r="AD18" i="1"/>
  <c r="AG36" i="1"/>
  <c r="AI18" i="1"/>
  <c r="AD26" i="1"/>
  <c r="AI31" i="1"/>
  <c r="AD17" i="1"/>
  <c r="AB38" i="1"/>
  <c r="AD38" i="1" s="1"/>
  <c r="AI20" i="1"/>
  <c r="AI32" i="1"/>
  <c r="AI29" i="1"/>
  <c r="AD16" i="1"/>
  <c r="AI30" i="1"/>
  <c r="AD19" i="1"/>
  <c r="AD20" i="1"/>
  <c r="AD27" i="1"/>
  <c r="AD30" i="1"/>
  <c r="AI27" i="1"/>
  <c r="AI16" i="1"/>
  <c r="AD22" i="1"/>
  <c r="AI28" i="1"/>
  <c r="AD21" i="1"/>
  <c r="AI33" i="1"/>
  <c r="AD28" i="1"/>
  <c r="AD25" i="1"/>
  <c r="AC34" i="1"/>
  <c r="AD23" i="1"/>
  <c r="AI19" i="1"/>
  <c r="AI23" i="1"/>
  <c r="AB37" i="1"/>
  <c r="AD37" i="1" s="1"/>
  <c r="AD15" i="1"/>
  <c r="AC24" i="1"/>
  <c r="AG38" i="1"/>
  <c r="AI38" i="1" s="1"/>
  <c r="AI17" i="1"/>
  <c r="AD29" i="1"/>
  <c r="AI21" i="1"/>
  <c r="AD31" i="1"/>
  <c r="AI22" i="1"/>
  <c r="AD33" i="1"/>
  <c r="AD32" i="1"/>
  <c r="AH34" i="1"/>
  <c r="AI25" i="1"/>
  <c r="AI15" i="1"/>
  <c r="AG37" i="1"/>
  <c r="AI37" i="1" s="1"/>
  <c r="AH24" i="1"/>
  <c r="AI34" i="1" l="1"/>
  <c r="AC35" i="1"/>
  <c r="AD34" i="1"/>
  <c r="AD36" i="1"/>
  <c r="AB39" i="1"/>
  <c r="AD24" i="1"/>
  <c r="AD35" i="1" s="1"/>
  <c r="AI36" i="1"/>
  <c r="AG39" i="1"/>
  <c r="AI24" i="1"/>
  <c r="AI35" i="1" s="1"/>
  <c r="AH35" i="1"/>
</calcChain>
</file>

<file path=xl/sharedStrings.xml><?xml version="1.0" encoding="utf-8"?>
<sst xmlns="http://schemas.openxmlformats.org/spreadsheetml/2006/main" count="42" uniqueCount="19">
  <si>
    <t>9 Trous</t>
  </si>
  <si>
    <t xml:space="preserve"> BAHIA</t>
  </si>
  <si>
    <t>U11-U12</t>
  </si>
  <si>
    <t>Bleu</t>
  </si>
  <si>
    <t>Rouge</t>
  </si>
  <si>
    <t>Garçons</t>
  </si>
  <si>
    <t>Filles</t>
  </si>
  <si>
    <t xml:space="preserve">Distance Préconisée </t>
  </si>
  <si>
    <t>Distance des ROUGES</t>
  </si>
  <si>
    <t>Distance des BLEUS</t>
  </si>
  <si>
    <t>Différence</t>
  </si>
  <si>
    <t>Coef</t>
  </si>
  <si>
    <t>Trou n°</t>
  </si>
  <si>
    <t>PAR</t>
  </si>
  <si>
    <t>Long</t>
  </si>
  <si>
    <t>Dif</t>
  </si>
  <si>
    <t>Dist Finale</t>
  </si>
  <si>
    <t>Tot</t>
  </si>
  <si>
    <t>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</si>
</sst>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0000"/>
    <numFmt numFmtId="165" formatCode="0.0"/>
  </numFmts>
  <fonts count="13" x14ac:knownFonts="1">
    <font>
      <sz val="12"/>
      <color theme="1"/>
      <name val="Aptos Narrow"/>
      <family val="2"/>
      <scheme val="minor"/>
    </font>
    <font>
      <sz val="12"/>
      <name val="Arial"/>
      <family val="2"/>
    </font>
    <font>
      <sz val="12"/>
      <name val="Arial Black"/>
      <family val="2"/>
    </font>
    <font>
      <b/>
      <sz val="12"/>
      <color theme="1"/>
      <name val="Arial"/>
      <family val="2"/>
    </font>
    <font>
      <b/>
      <i/>
      <sz val="12"/>
      <color theme="1"/>
      <name val="Arial"/>
      <family val="2"/>
    </font>
    <font>
      <sz val="12"/>
      <color theme="1"/>
      <name val="Arial"/>
      <family val="2"/>
    </font>
    <font>
      <b/>
      <i/>
      <sz val="12"/>
      <color theme="0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b/>
      <i/>
      <sz val="12"/>
      <name val="Arial"/>
      <family val="2"/>
    </font>
    <font>
      <b/>
      <sz val="12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125">
    <border>
      <left/>
      <right/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/>
      <right/>
      <top style="medium">
        <color indexed="64"/>
      </top>
      <bottom style="medium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indexed="64"/>
      </right>
      <top/>
      <bottom style="medium">
        <color theme="1"/>
      </bottom>
      <diagonal/>
    </border>
    <border>
      <left style="medium">
        <color theme="1"/>
      </left>
      <right/>
      <top/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/>
      <right style="medium">
        <color theme="1"/>
      </right>
      <top/>
      <bottom style="thin">
        <color theme="1"/>
      </bottom>
      <diagonal/>
    </border>
    <border>
      <left style="medium">
        <color theme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theme="1"/>
      </right>
      <top/>
      <bottom style="medium">
        <color indexed="64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indexed="64"/>
      </bottom>
      <diagonal/>
    </border>
    <border>
      <left/>
      <right/>
      <top style="medium">
        <color theme="1"/>
      </top>
      <bottom style="medium">
        <color indexed="64"/>
      </bottom>
      <diagonal/>
    </border>
    <border>
      <left/>
      <right style="medium">
        <color theme="1"/>
      </right>
      <top style="medium">
        <color theme="1"/>
      </top>
      <bottom style="medium">
        <color indexed="64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indexed="64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theme="1"/>
      </bottom>
      <diagonal/>
    </border>
    <border>
      <left/>
      <right style="medium">
        <color theme="1"/>
      </right>
      <top style="medium">
        <color indexed="64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theme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theme="1"/>
      </top>
      <bottom style="thin">
        <color indexed="64"/>
      </bottom>
      <diagonal/>
    </border>
    <border>
      <left/>
      <right style="medium">
        <color theme="1"/>
      </right>
      <top style="medium">
        <color theme="1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theme="1"/>
      </right>
      <top/>
      <bottom style="thin">
        <color indexed="64"/>
      </bottom>
      <diagonal/>
    </border>
    <border>
      <left style="medium">
        <color theme="1"/>
      </left>
      <right/>
      <top style="medium">
        <color theme="1"/>
      </top>
      <bottom style="thin">
        <color indexed="64"/>
      </bottom>
      <diagonal/>
    </border>
    <border>
      <left/>
      <right/>
      <top style="medium">
        <color theme="1"/>
      </top>
      <bottom style="thin">
        <color indexed="64"/>
      </bottom>
      <diagonal/>
    </border>
    <border>
      <left/>
      <right style="thin">
        <color indexed="64"/>
      </right>
      <top style="medium">
        <color theme="1"/>
      </top>
      <bottom style="thin">
        <color indexed="64"/>
      </bottom>
      <diagonal/>
    </border>
    <border>
      <left style="medium">
        <color theme="1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theme="1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theme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theme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1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theme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/>
      <top style="medium">
        <color theme="1"/>
      </top>
      <bottom style="medium">
        <color theme="1"/>
      </bottom>
      <diagonal/>
    </border>
    <border>
      <left style="thin">
        <color indexed="64"/>
      </left>
      <right style="medium">
        <color indexed="64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theme="1"/>
      </top>
      <bottom style="medium">
        <color theme="1"/>
      </bottom>
      <diagonal/>
    </border>
    <border>
      <left style="medium">
        <color theme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1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theme="1"/>
      </bottom>
      <diagonal/>
    </border>
    <border>
      <left style="thin">
        <color indexed="64"/>
      </left>
      <right style="medium">
        <color theme="1"/>
      </right>
      <top/>
      <bottom style="medium">
        <color theme="1"/>
      </bottom>
      <diagonal/>
    </border>
    <border>
      <left style="thin">
        <color indexed="64"/>
      </left>
      <right/>
      <top/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/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medium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/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indexed="64"/>
      </right>
      <top style="medium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indexed="64"/>
      </left>
      <right style="medium">
        <color theme="1"/>
      </right>
      <top style="medium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medium">
        <color theme="1"/>
      </right>
      <top style="thin">
        <color auto="1"/>
      </top>
      <bottom/>
      <diagonal/>
    </border>
    <border>
      <left style="thin">
        <color auto="1"/>
      </left>
      <right style="medium">
        <color theme="1"/>
      </right>
      <top style="thin">
        <color auto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4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1" fontId="3" fillId="0" borderId="4" xfId="0" applyNumberFormat="1" applyFont="1" applyBorder="1" applyAlignment="1">
      <alignment vertical="center"/>
    </xf>
    <xf numFmtId="1" fontId="3" fillId="0" borderId="5" xfId="0" applyNumberFormat="1" applyFont="1" applyBorder="1" applyAlignment="1">
      <alignment vertical="center"/>
    </xf>
    <xf numFmtId="1" fontId="5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" fontId="5" fillId="0" borderId="47" xfId="0" applyNumberFormat="1" applyFont="1" applyBorder="1" applyAlignment="1">
      <alignment horizontal="center" vertical="center"/>
    </xf>
    <xf numFmtId="1" fontId="3" fillId="0" borderId="46" xfId="0" applyNumberFormat="1" applyFont="1" applyBorder="1" applyAlignment="1">
      <alignment horizontal="center" vertical="center" wrapText="1"/>
    </xf>
    <xf numFmtId="1" fontId="5" fillId="0" borderId="46" xfId="0" applyNumberFormat="1" applyFont="1" applyBorder="1" applyAlignment="1">
      <alignment horizontal="center" vertical="center"/>
    </xf>
    <xf numFmtId="1" fontId="5" fillId="0" borderId="49" xfId="0" applyNumberFormat="1" applyFont="1" applyBorder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1" fontId="5" fillId="0" borderId="51" xfId="0" applyNumberFormat="1" applyFont="1" applyBorder="1" applyAlignment="1">
      <alignment vertical="center"/>
    </xf>
    <xf numFmtId="164" fontId="5" fillId="0" borderId="51" xfId="0" applyNumberFormat="1" applyFont="1" applyBorder="1" applyAlignment="1">
      <alignment vertical="center"/>
    </xf>
    <xf numFmtId="1" fontId="5" fillId="0" borderId="44" xfId="0" applyNumberFormat="1" applyFont="1" applyBorder="1" applyAlignment="1">
      <alignment vertical="center"/>
    </xf>
    <xf numFmtId="1" fontId="5" fillId="0" borderId="46" xfId="0" applyNumberFormat="1" applyFont="1" applyBorder="1" applyAlignment="1">
      <alignment vertical="center"/>
    </xf>
    <xf numFmtId="164" fontId="5" fillId="0" borderId="47" xfId="0" applyNumberFormat="1" applyFont="1" applyBorder="1" applyAlignment="1">
      <alignment vertical="center"/>
    </xf>
    <xf numFmtId="164" fontId="5" fillId="0" borderId="48" xfId="0" applyNumberFormat="1" applyFont="1" applyBorder="1" applyAlignment="1">
      <alignment vertical="center"/>
    </xf>
    <xf numFmtId="1" fontId="3" fillId="0" borderId="52" xfId="0" applyNumberFormat="1" applyFont="1" applyBorder="1" applyAlignment="1">
      <alignment horizontal="center" vertical="center" wrapText="1"/>
    </xf>
    <xf numFmtId="0" fontId="3" fillId="0" borderId="51" xfId="0" applyFont="1" applyBorder="1" applyAlignment="1">
      <alignment horizontal="center" vertical="center"/>
    </xf>
    <xf numFmtId="0" fontId="3" fillId="0" borderId="53" xfId="0" applyFont="1" applyBorder="1" applyAlignment="1">
      <alignment horizontal="center" vertical="center" wrapText="1"/>
    </xf>
    <xf numFmtId="0" fontId="3" fillId="0" borderId="47" xfId="0" applyFont="1" applyBorder="1" applyAlignment="1">
      <alignment horizontal="center" vertical="center" wrapText="1"/>
    </xf>
    <xf numFmtId="0" fontId="3" fillId="0" borderId="54" xfId="0" applyFont="1" applyBorder="1" applyAlignment="1">
      <alignment horizontal="center" vertical="center" wrapText="1"/>
    </xf>
    <xf numFmtId="1" fontId="3" fillId="0" borderId="55" xfId="0" applyNumberFormat="1" applyFont="1" applyBorder="1" applyAlignment="1">
      <alignment horizontal="center" vertical="center" wrapText="1"/>
    </xf>
    <xf numFmtId="1" fontId="5" fillId="0" borderId="52" xfId="0" applyNumberFormat="1" applyFont="1" applyBorder="1" applyAlignment="1">
      <alignment horizontal="center" vertical="center"/>
    </xf>
    <xf numFmtId="1" fontId="5" fillId="0" borderId="51" xfId="0" applyNumberFormat="1" applyFont="1" applyBorder="1" applyAlignment="1">
      <alignment horizontal="center" vertical="center"/>
    </xf>
    <xf numFmtId="1" fontId="5" fillId="2" borderId="53" xfId="0" applyNumberFormat="1" applyFont="1" applyFill="1" applyBorder="1" applyAlignment="1">
      <alignment horizontal="center" vertical="center"/>
    </xf>
    <xf numFmtId="1" fontId="8" fillId="3" borderId="51" xfId="0" applyNumberFormat="1" applyFont="1" applyFill="1" applyBorder="1" applyAlignment="1">
      <alignment horizontal="center" vertical="center"/>
    </xf>
    <xf numFmtId="1" fontId="5" fillId="0" borderId="53" xfId="0" applyNumberFormat="1" applyFont="1" applyBorder="1" applyAlignment="1">
      <alignment horizontal="center" vertical="center"/>
    </xf>
    <xf numFmtId="1" fontId="5" fillId="0" borderId="54" xfId="0" applyNumberFormat="1" applyFont="1" applyBorder="1" applyAlignment="1">
      <alignment horizontal="center" vertical="center"/>
    </xf>
    <xf numFmtId="1" fontId="5" fillId="0" borderId="55" xfId="0" applyNumberFormat="1" applyFont="1" applyBorder="1" applyAlignment="1">
      <alignment horizontal="center" vertical="center"/>
    </xf>
    <xf numFmtId="1" fontId="5" fillId="2" borderId="56" xfId="0" applyNumberFormat="1" applyFont="1" applyFill="1" applyBorder="1" applyAlignment="1">
      <alignment horizontal="center" vertical="center"/>
    </xf>
    <xf numFmtId="1" fontId="5" fillId="0" borderId="56" xfId="0" applyNumberFormat="1" applyFont="1" applyBorder="1" applyAlignment="1">
      <alignment horizontal="center" vertical="center"/>
    </xf>
    <xf numFmtId="1" fontId="5" fillId="0" borderId="33" xfId="0" applyNumberFormat="1" applyFont="1" applyBorder="1" applyAlignment="1">
      <alignment horizontal="center" vertical="center"/>
    </xf>
    <xf numFmtId="1" fontId="5" fillId="0" borderId="57" xfId="0" applyNumberFormat="1" applyFont="1" applyBorder="1" applyAlignment="1">
      <alignment horizontal="center" vertical="center"/>
    </xf>
    <xf numFmtId="1" fontId="5" fillId="0" borderId="58" xfId="0" applyNumberFormat="1" applyFont="1" applyBorder="1" applyAlignment="1">
      <alignment horizontal="center" vertical="center"/>
    </xf>
    <xf numFmtId="1" fontId="5" fillId="0" borderId="59" xfId="0" applyNumberFormat="1" applyFont="1" applyBorder="1" applyAlignment="1">
      <alignment horizontal="center" vertical="center"/>
    </xf>
    <xf numFmtId="1" fontId="5" fillId="0" borderId="60" xfId="0" applyNumberFormat="1" applyFont="1" applyBorder="1" applyAlignment="1">
      <alignment horizontal="center" vertical="center"/>
    </xf>
    <xf numFmtId="1" fontId="5" fillId="0" borderId="61" xfId="0" applyNumberFormat="1" applyFont="1" applyBorder="1" applyAlignment="1">
      <alignment horizontal="center" vertical="center"/>
    </xf>
    <xf numFmtId="1" fontId="5" fillId="0" borderId="62" xfId="0" applyNumberFormat="1" applyFont="1" applyBorder="1" applyAlignment="1">
      <alignment horizontal="center" vertical="center"/>
    </xf>
    <xf numFmtId="1" fontId="5" fillId="0" borderId="63" xfId="0" applyNumberFormat="1" applyFont="1" applyBorder="1" applyAlignment="1">
      <alignment horizontal="center" vertical="center"/>
    </xf>
    <xf numFmtId="1" fontId="5" fillId="0" borderId="64" xfId="0" applyNumberFormat="1" applyFont="1" applyBorder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1" fontId="3" fillId="6" borderId="65" xfId="0" applyNumberFormat="1" applyFont="1" applyFill="1" applyBorder="1" applyAlignment="1">
      <alignment horizontal="center" vertical="center"/>
    </xf>
    <xf numFmtId="1" fontId="3" fillId="6" borderId="66" xfId="0" applyNumberFormat="1" applyFont="1" applyFill="1" applyBorder="1" applyAlignment="1">
      <alignment horizontal="center" vertical="center"/>
    </xf>
    <xf numFmtId="1" fontId="3" fillId="6" borderId="67" xfId="0" applyNumberFormat="1" applyFont="1" applyFill="1" applyBorder="1" applyAlignment="1">
      <alignment horizontal="center" vertical="center"/>
    </xf>
    <xf numFmtId="1" fontId="3" fillId="6" borderId="21" xfId="0" applyNumberFormat="1" applyFont="1" applyFill="1" applyBorder="1" applyAlignment="1">
      <alignment horizontal="center" vertical="center"/>
    </xf>
    <xf numFmtId="1" fontId="3" fillId="6" borderId="68" xfId="0" applyNumberFormat="1" applyFont="1" applyFill="1" applyBorder="1" applyAlignment="1">
      <alignment horizontal="center" vertical="center"/>
    </xf>
    <xf numFmtId="1" fontId="3" fillId="6" borderId="69" xfId="0" applyNumberFormat="1" applyFont="1" applyFill="1" applyBorder="1" applyAlignment="1">
      <alignment horizontal="center" vertical="center"/>
    </xf>
    <xf numFmtId="1" fontId="5" fillId="0" borderId="70" xfId="0" applyNumberFormat="1" applyFont="1" applyBorder="1" applyAlignment="1">
      <alignment horizontal="center" vertical="center"/>
    </xf>
    <xf numFmtId="1" fontId="5" fillId="0" borderId="71" xfId="0" applyNumberFormat="1" applyFont="1" applyBorder="1" applyAlignment="1">
      <alignment horizontal="center" vertical="center"/>
    </xf>
    <xf numFmtId="1" fontId="5" fillId="0" borderId="30" xfId="0" applyNumberFormat="1" applyFont="1" applyBorder="1" applyAlignment="1">
      <alignment horizontal="center" vertical="center"/>
    </xf>
    <xf numFmtId="1" fontId="5" fillId="0" borderId="72" xfId="0" applyNumberFormat="1" applyFont="1" applyBorder="1" applyAlignment="1">
      <alignment horizontal="center" vertical="center"/>
    </xf>
    <xf numFmtId="1" fontId="5" fillId="0" borderId="73" xfId="0" applyNumberFormat="1" applyFont="1" applyBorder="1" applyAlignment="1">
      <alignment horizontal="center" vertical="center"/>
    </xf>
    <xf numFmtId="1" fontId="5" fillId="0" borderId="74" xfId="0" applyNumberFormat="1" applyFont="1" applyBorder="1" applyAlignment="1">
      <alignment horizontal="center" vertical="center"/>
    </xf>
    <xf numFmtId="1" fontId="5" fillId="0" borderId="75" xfId="0" applyNumberFormat="1" applyFont="1" applyBorder="1" applyAlignment="1">
      <alignment horizontal="center" vertical="center"/>
    </xf>
    <xf numFmtId="1" fontId="5" fillId="0" borderId="76" xfId="0" applyNumberFormat="1" applyFont="1" applyBorder="1" applyAlignment="1">
      <alignment horizontal="center" vertical="center"/>
    </xf>
    <xf numFmtId="1" fontId="5" fillId="0" borderId="77" xfId="0" applyNumberFormat="1" applyFont="1" applyBorder="1" applyAlignment="1">
      <alignment horizontal="center" vertical="center"/>
    </xf>
    <xf numFmtId="1" fontId="5" fillId="0" borderId="78" xfId="0" applyNumberFormat="1" applyFont="1" applyBorder="1" applyAlignment="1">
      <alignment horizontal="center" vertical="center"/>
    </xf>
    <xf numFmtId="1" fontId="5" fillId="0" borderId="79" xfId="0" applyNumberFormat="1" applyFont="1" applyBorder="1" applyAlignment="1">
      <alignment horizontal="center" vertical="center"/>
    </xf>
    <xf numFmtId="1" fontId="5" fillId="0" borderId="80" xfId="0" applyNumberFormat="1" applyFont="1" applyBorder="1" applyAlignment="1">
      <alignment horizontal="center" vertical="center"/>
    </xf>
    <xf numFmtId="1" fontId="3" fillId="6" borderId="9" xfId="0" applyNumberFormat="1" applyFont="1" applyFill="1" applyBorder="1" applyAlignment="1">
      <alignment horizontal="center" vertical="center"/>
    </xf>
    <xf numFmtId="1" fontId="3" fillId="6" borderId="81" xfId="0" applyNumberFormat="1" applyFont="1" applyFill="1" applyBorder="1" applyAlignment="1">
      <alignment horizontal="center" vertical="center"/>
    </xf>
    <xf numFmtId="1" fontId="3" fillId="6" borderId="75" xfId="0" applyNumberFormat="1" applyFont="1" applyFill="1" applyBorder="1" applyAlignment="1">
      <alignment horizontal="center" vertical="center"/>
    </xf>
    <xf numFmtId="1" fontId="3" fillId="6" borderId="8" xfId="0" applyNumberFormat="1" applyFont="1" applyFill="1" applyBorder="1" applyAlignment="1">
      <alignment horizontal="center" vertical="center"/>
    </xf>
    <xf numFmtId="1" fontId="3" fillId="6" borderId="82" xfId="0" applyNumberFormat="1" applyFont="1" applyFill="1" applyBorder="1" applyAlignment="1">
      <alignment horizontal="center" vertical="center"/>
    </xf>
    <xf numFmtId="1" fontId="3" fillId="6" borderId="8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1" fontId="1" fillId="0" borderId="51" xfId="0" applyNumberFormat="1" applyFont="1" applyBorder="1" applyAlignment="1">
      <alignment horizontal="center" vertical="center"/>
    </xf>
    <xf numFmtId="1" fontId="3" fillId="0" borderId="51" xfId="0" applyNumberFormat="1" applyFont="1" applyBorder="1" applyAlignment="1">
      <alignment horizontal="center" vertical="center"/>
    </xf>
    <xf numFmtId="165" fontId="3" fillId="0" borderId="51" xfId="0" applyNumberFormat="1" applyFont="1" applyBorder="1" applyAlignment="1">
      <alignment horizontal="center" vertical="center"/>
    </xf>
    <xf numFmtId="165" fontId="3" fillId="0" borderId="47" xfId="0" applyNumberFormat="1" applyFont="1" applyBorder="1" applyAlignment="1">
      <alignment horizontal="center" vertical="center"/>
    </xf>
    <xf numFmtId="1" fontId="3" fillId="0" borderId="47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3" fillId="0" borderId="94" xfId="0" applyFont="1" applyBorder="1" applyAlignment="1">
      <alignment horizontal="center" vertical="center" wrapText="1"/>
    </xf>
    <xf numFmtId="0" fontId="3" fillId="0" borderId="95" xfId="0" applyFont="1" applyBorder="1" applyAlignment="1">
      <alignment horizontal="center" vertical="center"/>
    </xf>
    <xf numFmtId="0" fontId="10" fillId="0" borderId="95" xfId="0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1" fontId="3" fillId="0" borderId="96" xfId="0" applyNumberFormat="1" applyFont="1" applyBorder="1" applyAlignment="1">
      <alignment horizontal="center" vertical="center"/>
    </xf>
    <xf numFmtId="0" fontId="10" fillId="0" borderId="96" xfId="0" applyFont="1" applyBorder="1" applyAlignment="1">
      <alignment horizontal="center" vertical="center"/>
    </xf>
    <xf numFmtId="0" fontId="3" fillId="0" borderId="97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3" fillId="0" borderId="98" xfId="0" applyFont="1" applyBorder="1" applyAlignment="1">
      <alignment horizontal="center" vertical="center" wrapText="1"/>
    </xf>
    <xf numFmtId="0" fontId="3" fillId="0" borderId="96" xfId="0" applyFont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5" fillId="0" borderId="99" xfId="0" applyFont="1" applyBorder="1" applyAlignment="1">
      <alignment horizontal="center" vertical="center"/>
    </xf>
    <xf numFmtId="0" fontId="1" fillId="0" borderId="100" xfId="0" applyFont="1" applyBorder="1" applyAlignment="1">
      <alignment horizontal="center" vertical="center"/>
    </xf>
    <xf numFmtId="0" fontId="1" fillId="0" borderId="101" xfId="0" applyFont="1" applyBorder="1" applyAlignment="1">
      <alignment horizontal="center" vertical="center"/>
    </xf>
    <xf numFmtId="0" fontId="5" fillId="0" borderId="102" xfId="0" applyFont="1" applyBorder="1" applyAlignment="1">
      <alignment horizontal="center" vertical="center"/>
    </xf>
    <xf numFmtId="1" fontId="5" fillId="0" borderId="100" xfId="0" applyNumberFormat="1" applyFont="1" applyBorder="1" applyAlignment="1">
      <alignment horizontal="center" vertical="center"/>
    </xf>
    <xf numFmtId="0" fontId="1" fillId="0" borderId="103" xfId="0" applyFont="1" applyBorder="1" applyAlignment="1">
      <alignment horizontal="center" vertical="center"/>
    </xf>
    <xf numFmtId="0" fontId="5" fillId="0" borderId="104" xfId="0" applyFont="1" applyBorder="1" applyAlignment="1">
      <alignment horizontal="center" vertical="center"/>
    </xf>
    <xf numFmtId="0" fontId="5" fillId="0" borderId="55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5" fillId="0" borderId="53" xfId="0" applyFont="1" applyBorder="1" applyAlignment="1">
      <alignment horizontal="center" vertical="center"/>
    </xf>
    <xf numFmtId="0" fontId="5" fillId="0" borderId="52" xfId="0" applyFont="1" applyBorder="1" applyAlignment="1">
      <alignment horizontal="center" vertical="center"/>
    </xf>
    <xf numFmtId="0" fontId="1" fillId="0" borderId="105" xfId="0" applyFont="1" applyBorder="1" applyAlignment="1">
      <alignment horizontal="center" vertical="center"/>
    </xf>
    <xf numFmtId="0" fontId="5" fillId="0" borderId="46" xfId="0" applyFont="1" applyBorder="1" applyAlignment="1">
      <alignment horizontal="center" vertical="center"/>
    </xf>
    <xf numFmtId="0" fontId="5" fillId="0" borderId="48" xfId="0" applyFont="1" applyBorder="1" applyAlignment="1">
      <alignment horizontal="center" vertical="center"/>
    </xf>
    <xf numFmtId="0" fontId="5" fillId="0" borderId="58" xfId="0" applyFont="1" applyBorder="1" applyAlignment="1">
      <alignment horizontal="center" vertical="center"/>
    </xf>
    <xf numFmtId="0" fontId="5" fillId="0" borderId="62" xfId="0" applyFont="1" applyBorder="1" applyAlignment="1">
      <alignment horizontal="center" vertical="center"/>
    </xf>
    <xf numFmtId="0" fontId="5" fillId="0" borderId="106" xfId="0" applyFont="1" applyBorder="1" applyAlignment="1">
      <alignment horizontal="center" vertical="center"/>
    </xf>
    <xf numFmtId="0" fontId="5" fillId="0" borderId="107" xfId="0" applyFont="1" applyBorder="1" applyAlignment="1">
      <alignment horizontal="center" vertical="center"/>
    </xf>
    <xf numFmtId="0" fontId="3" fillId="0" borderId="10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9" xfId="0" applyFont="1" applyBorder="1" applyAlignment="1">
      <alignment horizontal="center" vertical="center"/>
    </xf>
    <xf numFmtId="1" fontId="5" fillId="0" borderId="9" xfId="0" applyNumberFormat="1" applyFont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 wrapText="1"/>
    </xf>
    <xf numFmtId="1" fontId="1" fillId="0" borderId="80" xfId="0" applyNumberFormat="1" applyFont="1" applyBorder="1" applyAlignment="1">
      <alignment horizontal="center" vertical="center"/>
    </xf>
    <xf numFmtId="1" fontId="1" fillId="0" borderId="115" xfId="0" applyNumberFormat="1" applyFont="1" applyBorder="1" applyAlignment="1">
      <alignment horizontal="center" vertical="center"/>
    </xf>
    <xf numFmtId="1" fontId="5" fillId="2" borderId="119" xfId="0" applyNumberFormat="1" applyFont="1" applyFill="1" applyBorder="1" applyAlignment="1">
      <alignment horizontal="center" vertical="center"/>
    </xf>
    <xf numFmtId="1" fontId="8" fillId="3" borderId="119" xfId="0" applyNumberFormat="1" applyFont="1" applyFill="1" applyBorder="1" applyAlignment="1">
      <alignment horizontal="center" vertical="center"/>
    </xf>
    <xf numFmtId="1" fontId="5" fillId="4" borderId="3" xfId="0" applyNumberFormat="1" applyFont="1" applyFill="1" applyBorder="1" applyAlignment="1">
      <alignment horizontal="center" vertical="center"/>
    </xf>
    <xf numFmtId="1" fontId="5" fillId="0" borderId="5" xfId="0" applyNumberFormat="1" applyFont="1" applyBorder="1" applyAlignment="1">
      <alignment horizontal="center" vertical="center"/>
    </xf>
    <xf numFmtId="1" fontId="1" fillId="0" borderId="120" xfId="0" applyNumberFormat="1" applyFont="1" applyBorder="1" applyAlignment="1">
      <alignment horizontal="center" vertical="center"/>
    </xf>
    <xf numFmtId="1" fontId="1" fillId="0" borderId="63" xfId="0" applyNumberFormat="1" applyFont="1" applyBorder="1" applyAlignment="1">
      <alignment horizontal="center" vertical="center"/>
    </xf>
    <xf numFmtId="1" fontId="5" fillId="0" borderId="120" xfId="0" applyNumberFormat="1" applyFont="1" applyBorder="1" applyAlignment="1">
      <alignment horizontal="center" vertical="center" wrapText="1"/>
    </xf>
    <xf numFmtId="1" fontId="5" fillId="0" borderId="61" xfId="0" applyNumberFormat="1" applyFont="1" applyBorder="1" applyAlignment="1">
      <alignment horizontal="center" vertical="center" wrapText="1"/>
    </xf>
    <xf numFmtId="1" fontId="5" fillId="0" borderId="26" xfId="0" applyNumberFormat="1" applyFont="1" applyBorder="1" applyAlignment="1">
      <alignment horizontal="center" vertical="center" wrapText="1"/>
    </xf>
    <xf numFmtId="1" fontId="5" fillId="0" borderId="27" xfId="0" applyNumberFormat="1" applyFont="1" applyBorder="1" applyAlignment="1">
      <alignment horizontal="center" vertical="center"/>
    </xf>
    <xf numFmtId="1" fontId="5" fillId="0" borderId="112" xfId="0" applyNumberFormat="1" applyFont="1" applyBorder="1" applyAlignment="1">
      <alignment horizontal="center" vertical="center" wrapText="1"/>
    </xf>
    <xf numFmtId="1" fontId="5" fillId="0" borderId="26" xfId="0" applyNumberFormat="1" applyFont="1" applyBorder="1" applyAlignment="1">
      <alignment horizontal="center" vertical="center"/>
    </xf>
    <xf numFmtId="1" fontId="5" fillId="0" borderId="25" xfId="0" applyNumberFormat="1" applyFont="1" applyBorder="1" applyAlignment="1">
      <alignment horizontal="center" vertical="center"/>
    </xf>
    <xf numFmtId="1" fontId="5" fillId="0" borderId="122" xfId="0" applyNumberFormat="1" applyFont="1" applyBorder="1" applyAlignment="1">
      <alignment horizontal="center" vertical="center"/>
    </xf>
    <xf numFmtId="1" fontId="5" fillId="0" borderId="123" xfId="0" applyNumberFormat="1" applyFont="1" applyBorder="1" applyAlignment="1">
      <alignment vertical="center"/>
    </xf>
    <xf numFmtId="0" fontId="12" fillId="0" borderId="4" xfId="0" applyFont="1" applyBorder="1" applyAlignment="1">
      <alignment horizontal="center" vertical="center" wrapText="1"/>
    </xf>
    <xf numFmtId="1" fontId="11" fillId="0" borderId="119" xfId="0" applyNumberFormat="1" applyFont="1" applyBorder="1" applyAlignment="1">
      <alignment horizontal="center" vertical="center" wrapText="1"/>
    </xf>
    <xf numFmtId="1" fontId="5" fillId="0" borderId="47" xfId="0" applyNumberFormat="1" applyFont="1" applyBorder="1" applyAlignment="1">
      <alignment horizontal="center" vertical="center" wrapText="1"/>
    </xf>
    <xf numFmtId="1" fontId="8" fillId="3" borderId="116" xfId="0" applyNumberFormat="1" applyFont="1" applyFill="1" applyBorder="1" applyAlignment="1">
      <alignment horizontal="center" vertical="center"/>
    </xf>
    <xf numFmtId="1" fontId="5" fillId="2" borderId="118" xfId="0" applyNumberFormat="1" applyFont="1" applyFill="1" applyBorder="1" applyAlignment="1">
      <alignment horizontal="center" vertical="center"/>
    </xf>
    <xf numFmtId="1" fontId="5" fillId="0" borderId="115" xfId="0" applyNumberFormat="1" applyFont="1" applyBorder="1" applyAlignment="1">
      <alignment horizontal="center" vertical="center"/>
    </xf>
    <xf numFmtId="1" fontId="8" fillId="3" borderId="80" xfId="0" applyNumberFormat="1" applyFont="1" applyFill="1" applyBorder="1" applyAlignment="1">
      <alignment horizontal="center" vertical="center"/>
    </xf>
    <xf numFmtId="1" fontId="5" fillId="2" borderId="115" xfId="0" applyNumberFormat="1" applyFont="1" applyFill="1" applyBorder="1" applyAlignment="1">
      <alignment horizontal="center" vertical="center"/>
    </xf>
    <xf numFmtId="1" fontId="5" fillId="4" borderId="80" xfId="0" applyNumberFormat="1" applyFont="1" applyFill="1" applyBorder="1" applyAlignment="1">
      <alignment horizontal="center" vertical="center"/>
    </xf>
    <xf numFmtId="1" fontId="5" fillId="2" borderId="80" xfId="0" applyNumberFormat="1" applyFont="1" applyFill="1" applyBorder="1" applyAlignment="1">
      <alignment horizontal="center" vertical="center"/>
    </xf>
    <xf numFmtId="1" fontId="5" fillId="0" borderId="51" xfId="0" applyNumberFormat="1" applyFont="1" applyBorder="1" applyAlignment="1">
      <alignment horizontal="center" vertical="center" wrapText="1"/>
    </xf>
    <xf numFmtId="1" fontId="1" fillId="0" borderId="72" xfId="0" applyNumberFormat="1" applyFont="1" applyBorder="1" applyAlignment="1">
      <alignment horizontal="center" vertical="center"/>
    </xf>
    <xf numFmtId="1" fontId="1" fillId="0" borderId="57" xfId="0" applyNumberFormat="1" applyFont="1" applyBorder="1" applyAlignment="1">
      <alignment horizontal="center" vertical="center"/>
    </xf>
    <xf numFmtId="1" fontId="1" fillId="0" borderId="55" xfId="0" applyNumberFormat="1" applyFont="1" applyBorder="1" applyAlignment="1">
      <alignment horizontal="center" vertical="center"/>
    </xf>
    <xf numFmtId="1" fontId="1" fillId="0" borderId="54" xfId="0" applyNumberFormat="1" applyFont="1" applyBorder="1" applyAlignment="1">
      <alignment horizontal="center" vertical="center"/>
    </xf>
    <xf numFmtId="1" fontId="5" fillId="0" borderId="124" xfId="0" applyNumberFormat="1" applyFont="1" applyBorder="1" applyAlignment="1">
      <alignment horizontal="center" vertical="center" wrapText="1"/>
    </xf>
    <xf numFmtId="1" fontId="5" fillId="0" borderId="120" xfId="0" applyNumberFormat="1" applyFont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 wrapText="1"/>
    </xf>
    <xf numFmtId="1" fontId="3" fillId="0" borderId="116" xfId="0" applyNumberFormat="1" applyFont="1" applyBorder="1" applyAlignment="1">
      <alignment horizontal="center" vertical="center"/>
    </xf>
    <xf numFmtId="1" fontId="3" fillId="0" borderId="118" xfId="0" applyNumberFormat="1" applyFont="1" applyBorder="1" applyAlignment="1">
      <alignment horizontal="center" vertical="center"/>
    </xf>
    <xf numFmtId="1" fontId="3" fillId="0" borderId="64" xfId="0" applyNumberFormat="1" applyFont="1" applyBorder="1" applyAlignment="1">
      <alignment horizontal="center" vertical="center"/>
    </xf>
    <xf numFmtId="1" fontId="3" fillId="0" borderId="122" xfId="0" applyNumberFormat="1" applyFont="1" applyBorder="1" applyAlignment="1">
      <alignment horizontal="center" vertical="center"/>
    </xf>
    <xf numFmtId="1" fontId="5" fillId="0" borderId="33" xfId="0" applyNumberFormat="1" applyFont="1" applyBorder="1" applyAlignment="1">
      <alignment horizontal="center" vertical="center" wrapText="1"/>
    </xf>
    <xf numFmtId="1" fontId="3" fillId="0" borderId="124" xfId="0" applyNumberFormat="1" applyFont="1" applyBorder="1" applyAlignment="1">
      <alignment horizontal="center" vertical="center" wrapText="1"/>
    </xf>
    <xf numFmtId="1" fontId="3" fillId="0" borderId="112" xfId="0" applyNumberFormat="1" applyFont="1" applyBorder="1" applyAlignment="1">
      <alignment horizontal="center" vertical="center"/>
    </xf>
    <xf numFmtId="1" fontId="3" fillId="0" borderId="114" xfId="0" applyNumberFormat="1" applyFont="1" applyBorder="1" applyAlignment="1">
      <alignment horizontal="center" vertical="center"/>
    </xf>
    <xf numFmtId="1" fontId="5" fillId="0" borderId="3" xfId="0" applyNumberFormat="1" applyFont="1" applyBorder="1" applyAlignment="1">
      <alignment horizontal="center" vertical="center" wrapText="1"/>
    </xf>
    <xf numFmtId="1" fontId="3" fillId="0" borderId="119" xfId="0" applyNumberFormat="1" applyFont="1" applyBorder="1" applyAlignment="1">
      <alignment horizontal="center" vertical="center" wrapText="1"/>
    </xf>
    <xf numFmtId="1" fontId="3" fillId="0" borderId="5" xfId="0" applyNumberFormat="1" applyFont="1" applyBorder="1" applyAlignment="1">
      <alignment horizontal="center" vertical="center" wrapText="1"/>
    </xf>
    <xf numFmtId="1" fontId="11" fillId="0" borderId="3" xfId="0" applyNumberFormat="1" applyFont="1" applyBorder="1" applyAlignment="1">
      <alignment horizontal="center" vertical="center" wrapText="1"/>
    </xf>
    <xf numFmtId="1" fontId="11" fillId="0" borderId="5" xfId="0" applyNumberFormat="1" applyFont="1" applyBorder="1" applyAlignment="1">
      <alignment horizontal="center" vertical="center" wrapText="1"/>
    </xf>
    <xf numFmtId="1" fontId="5" fillId="4" borderId="3" xfId="0" applyNumberFormat="1" applyFont="1" applyFill="1" applyBorder="1" applyAlignment="1">
      <alignment horizontal="center" vertical="center"/>
    </xf>
    <xf numFmtId="1" fontId="5" fillId="4" borderId="5" xfId="0" applyNumberFormat="1" applyFont="1" applyFill="1" applyBorder="1" applyAlignment="1">
      <alignment horizontal="center" vertical="center"/>
    </xf>
    <xf numFmtId="1" fontId="7" fillId="3" borderId="3" xfId="0" applyNumberFormat="1" applyFont="1" applyFill="1" applyBorder="1" applyAlignment="1">
      <alignment horizontal="center" vertical="center"/>
    </xf>
    <xf numFmtId="1" fontId="7" fillId="3" borderId="5" xfId="0" applyNumberFormat="1" applyFont="1" applyFill="1" applyBorder="1" applyAlignment="1">
      <alignment horizontal="center" vertical="center"/>
    </xf>
    <xf numFmtId="1" fontId="5" fillId="0" borderId="110" xfId="0" applyNumberFormat="1" applyFont="1" applyBorder="1" applyAlignment="1">
      <alignment horizontal="center" vertical="center"/>
    </xf>
    <xf numFmtId="1" fontId="5" fillId="0" borderId="111" xfId="0" applyNumberFormat="1" applyFont="1" applyBorder="1" applyAlignment="1">
      <alignment horizontal="center" vertical="center"/>
    </xf>
    <xf numFmtId="1" fontId="5" fillId="0" borderId="121" xfId="0" applyNumberFormat="1" applyFont="1" applyBorder="1" applyAlignment="1">
      <alignment horizontal="center" vertical="center"/>
    </xf>
    <xf numFmtId="1" fontId="5" fillId="0" borderId="30" xfId="0" applyNumberFormat="1" applyFont="1" applyBorder="1" applyAlignment="1">
      <alignment horizontal="center" vertical="center"/>
    </xf>
    <xf numFmtId="1" fontId="5" fillId="0" borderId="61" xfId="0" applyNumberFormat="1" applyFont="1" applyBorder="1" applyAlignment="1">
      <alignment horizontal="center" vertical="center"/>
    </xf>
    <xf numFmtId="1" fontId="5" fillId="0" borderId="0" xfId="0" applyNumberFormat="1" applyFont="1" applyAlignment="1">
      <alignment horizontal="center" vertical="center"/>
    </xf>
    <xf numFmtId="1" fontId="8" fillId="3" borderId="116" xfId="0" applyNumberFormat="1" applyFont="1" applyFill="1" applyBorder="1" applyAlignment="1">
      <alignment horizontal="center" vertical="center" wrapText="1"/>
    </xf>
    <xf numFmtId="1" fontId="8" fillId="3" borderId="117" xfId="0" applyNumberFormat="1" applyFont="1" applyFill="1" applyBorder="1" applyAlignment="1">
      <alignment horizontal="center" vertical="center" wrapText="1"/>
    </xf>
    <xf numFmtId="1" fontId="8" fillId="3" borderId="118" xfId="0" applyNumberFormat="1" applyFont="1" applyFill="1" applyBorder="1" applyAlignment="1">
      <alignment horizontal="center" vertical="center" wrapText="1"/>
    </xf>
    <xf numFmtId="1" fontId="3" fillId="7" borderId="116" xfId="0" applyNumberFormat="1" applyFont="1" applyFill="1" applyBorder="1" applyAlignment="1">
      <alignment horizontal="center" vertical="center"/>
    </xf>
    <xf numFmtId="1" fontId="3" fillId="7" borderId="118" xfId="0" applyNumberFormat="1" applyFont="1" applyFill="1" applyBorder="1" applyAlignment="1">
      <alignment horizontal="center" vertical="center"/>
    </xf>
    <xf numFmtId="1" fontId="3" fillId="7" borderId="3" xfId="0" applyNumberFormat="1" applyFont="1" applyFill="1" applyBorder="1" applyAlignment="1">
      <alignment horizontal="center" vertical="center"/>
    </xf>
    <xf numFmtId="1" fontId="3" fillId="7" borderId="4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1" fillId="0" borderId="110" xfId="0" applyNumberFormat="1" applyFont="1" applyBorder="1" applyAlignment="1">
      <alignment horizontal="center" vertical="center"/>
    </xf>
    <xf numFmtId="1" fontId="1" fillId="0" borderId="111" xfId="0" applyNumberFormat="1" applyFont="1" applyBorder="1" applyAlignment="1">
      <alignment horizontal="center" vertical="center"/>
    </xf>
    <xf numFmtId="1" fontId="1" fillId="0" borderId="80" xfId="0" applyNumberFormat="1" applyFont="1" applyBorder="1" applyAlignment="1">
      <alignment horizontal="center" vertical="center"/>
    </xf>
    <xf numFmtId="1" fontId="1" fillId="0" borderId="115" xfId="0" applyNumberFormat="1" applyFont="1" applyBorder="1" applyAlignment="1">
      <alignment horizontal="center" vertical="center"/>
    </xf>
    <xf numFmtId="1" fontId="1" fillId="0" borderId="112" xfId="0" applyNumberFormat="1" applyFont="1" applyBorder="1" applyAlignment="1">
      <alignment horizontal="center" vertical="center"/>
    </xf>
    <xf numFmtId="1" fontId="1" fillId="0" borderId="113" xfId="0" applyNumberFormat="1" applyFont="1" applyBorder="1" applyAlignment="1">
      <alignment horizontal="center" vertical="center"/>
    </xf>
    <xf numFmtId="1" fontId="1" fillId="0" borderId="114" xfId="0" applyNumberFormat="1" applyFont="1" applyBorder="1" applyAlignment="1">
      <alignment horizontal="center" vertical="center"/>
    </xf>
    <xf numFmtId="1" fontId="7" fillId="3" borderId="3" xfId="0" applyNumberFormat="1" applyFont="1" applyFill="1" applyBorder="1" applyAlignment="1">
      <alignment horizontal="center" vertical="center" wrapText="1"/>
    </xf>
    <xf numFmtId="1" fontId="7" fillId="3" borderId="4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/>
    </xf>
    <xf numFmtId="0" fontId="10" fillId="2" borderId="5" xfId="0" applyFont="1" applyFill="1" applyBorder="1" applyAlignment="1">
      <alignment horizontal="center" vertical="center"/>
    </xf>
    <xf numFmtId="1" fontId="3" fillId="4" borderId="3" xfId="0" applyNumberFormat="1" applyFont="1" applyFill="1" applyBorder="1" applyAlignment="1">
      <alignment horizontal="center" vertical="center" wrapText="1"/>
    </xf>
    <xf numFmtId="1" fontId="3" fillId="4" borderId="5" xfId="0" applyNumberFormat="1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6" fillId="3" borderId="93" xfId="0" applyFont="1" applyFill="1" applyBorder="1" applyAlignment="1">
      <alignment horizontal="center" vertical="center"/>
    </xf>
    <xf numFmtId="0" fontId="6" fillId="3" borderId="89" xfId="0" applyFont="1" applyFill="1" applyBorder="1" applyAlignment="1">
      <alignment horizontal="center" vertical="center"/>
    </xf>
    <xf numFmtId="0" fontId="6" fillId="3" borderId="90" xfId="0" applyFont="1" applyFill="1" applyBorder="1" applyAlignment="1">
      <alignment horizontal="center" vertical="center"/>
    </xf>
    <xf numFmtId="0" fontId="4" fillId="4" borderId="91" xfId="0" applyFont="1" applyFill="1" applyBorder="1" applyAlignment="1">
      <alignment horizontal="center" vertical="center"/>
    </xf>
    <xf numFmtId="0" fontId="4" fillId="4" borderId="89" xfId="0" applyFont="1" applyFill="1" applyBorder="1" applyAlignment="1">
      <alignment horizontal="center" vertical="center"/>
    </xf>
    <xf numFmtId="0" fontId="4" fillId="4" borderId="92" xfId="0" applyFont="1" applyFill="1" applyBorder="1" applyAlignment="1">
      <alignment horizontal="center" vertical="center"/>
    </xf>
    <xf numFmtId="0" fontId="4" fillId="0" borderId="91" xfId="0" applyFont="1" applyBorder="1" applyAlignment="1">
      <alignment horizontal="center" vertical="center"/>
    </xf>
    <xf numFmtId="0" fontId="4" fillId="0" borderId="89" xfId="0" applyFont="1" applyBorder="1" applyAlignment="1">
      <alignment horizontal="center" vertical="center"/>
    </xf>
    <xf numFmtId="0" fontId="4" fillId="0" borderId="92" xfId="0" applyFont="1" applyBorder="1" applyAlignment="1">
      <alignment horizontal="center" vertical="center"/>
    </xf>
    <xf numFmtId="0" fontId="4" fillId="2" borderId="93" xfId="0" applyFont="1" applyFill="1" applyBorder="1" applyAlignment="1">
      <alignment horizontal="center" vertical="center"/>
    </xf>
    <xf numFmtId="0" fontId="4" fillId="2" borderId="89" xfId="0" applyFont="1" applyFill="1" applyBorder="1" applyAlignment="1">
      <alignment horizontal="center" vertical="center"/>
    </xf>
    <xf numFmtId="0" fontId="4" fillId="2" borderId="90" xfId="0" applyFont="1" applyFill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1" fontId="10" fillId="0" borderId="5" xfId="0" applyNumberFormat="1" applyFont="1" applyBorder="1" applyAlignment="1">
      <alignment horizontal="center" vertical="center"/>
    </xf>
    <xf numFmtId="0" fontId="3" fillId="0" borderId="87" xfId="0" applyFont="1" applyBorder="1" applyAlignment="1">
      <alignment horizontal="center" vertical="center"/>
    </xf>
    <xf numFmtId="0" fontId="3" fillId="0" borderId="88" xfId="0" applyFont="1" applyBorder="1" applyAlignment="1">
      <alignment horizontal="center" vertical="center"/>
    </xf>
    <xf numFmtId="0" fontId="3" fillId="0" borderId="89" xfId="0" applyFont="1" applyBorder="1" applyAlignment="1">
      <alignment horizontal="center" vertical="center"/>
    </xf>
    <xf numFmtId="0" fontId="3" fillId="0" borderId="90" xfId="0" applyFont="1" applyBorder="1" applyAlignment="1">
      <alignment horizontal="center" vertical="center"/>
    </xf>
    <xf numFmtId="0" fontId="3" fillId="0" borderId="91" xfId="0" applyFont="1" applyBorder="1" applyAlignment="1">
      <alignment horizontal="center" vertical="center"/>
    </xf>
    <xf numFmtId="1" fontId="6" fillId="3" borderId="91" xfId="0" applyNumberFormat="1" applyFont="1" applyFill="1" applyBorder="1" applyAlignment="1">
      <alignment horizontal="center" vertical="center"/>
    </xf>
    <xf numFmtId="1" fontId="6" fillId="3" borderId="89" xfId="0" applyNumberFormat="1" applyFont="1" applyFill="1" applyBorder="1" applyAlignment="1">
      <alignment horizontal="center" vertical="center"/>
    </xf>
    <xf numFmtId="1" fontId="6" fillId="3" borderId="92" xfId="0" applyNumberFormat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0" borderId="93" xfId="0" applyFont="1" applyBorder="1" applyAlignment="1">
      <alignment horizontal="center" vertical="center"/>
    </xf>
    <xf numFmtId="0" fontId="4" fillId="0" borderId="90" xfId="0" applyFont="1" applyBorder="1" applyAlignment="1">
      <alignment horizontal="center" vertical="center"/>
    </xf>
    <xf numFmtId="0" fontId="4" fillId="2" borderId="91" xfId="0" applyFont="1" applyFill="1" applyBorder="1" applyAlignment="1">
      <alignment horizontal="center" vertical="center"/>
    </xf>
    <xf numFmtId="0" fontId="4" fillId="2" borderId="92" xfId="0" applyFont="1" applyFill="1" applyBorder="1" applyAlignment="1">
      <alignment horizontal="center" vertical="center"/>
    </xf>
    <xf numFmtId="164" fontId="5" fillId="0" borderId="47" xfId="0" applyNumberFormat="1" applyFont="1" applyBorder="1" applyAlignment="1">
      <alignment horizontal="center" vertical="center"/>
    </xf>
    <xf numFmtId="164" fontId="5" fillId="0" borderId="48" xfId="0" applyNumberFormat="1" applyFont="1" applyBorder="1" applyAlignment="1">
      <alignment horizontal="center" vertical="center"/>
    </xf>
    <xf numFmtId="0" fontId="3" fillId="0" borderId="84" xfId="0" applyFont="1" applyBorder="1" applyAlignment="1">
      <alignment horizontal="center" vertical="center"/>
    </xf>
    <xf numFmtId="0" fontId="3" fillId="0" borderId="85" xfId="0" applyFont="1" applyBorder="1" applyAlignment="1">
      <alignment horizontal="center" vertical="center"/>
    </xf>
    <xf numFmtId="0" fontId="3" fillId="0" borderId="86" xfId="0" applyFont="1" applyBorder="1" applyAlignment="1">
      <alignment horizontal="center" vertical="center"/>
    </xf>
    <xf numFmtId="164" fontId="5" fillId="0" borderId="50" xfId="0" applyNumberFormat="1" applyFont="1" applyBorder="1" applyAlignment="1">
      <alignment horizontal="center" vertical="center"/>
    </xf>
    <xf numFmtId="1" fontId="5" fillId="0" borderId="44" xfId="0" applyNumberFormat="1" applyFont="1" applyBorder="1" applyAlignment="1">
      <alignment horizontal="center" vertical="center"/>
    </xf>
    <xf numFmtId="1" fontId="5" fillId="0" borderId="46" xfId="0" applyNumberFormat="1" applyFont="1" applyBorder="1" applyAlignment="1">
      <alignment horizontal="center" vertical="center"/>
    </xf>
    <xf numFmtId="1" fontId="5" fillId="0" borderId="49" xfId="0" applyNumberFormat="1" applyFont="1" applyBorder="1" applyAlignment="1">
      <alignment horizontal="center" vertical="center"/>
    </xf>
    <xf numFmtId="1" fontId="5" fillId="0" borderId="45" xfId="0" applyNumberFormat="1" applyFont="1" applyBorder="1" applyAlignment="1">
      <alignment horizontal="center" vertical="center"/>
    </xf>
    <xf numFmtId="1" fontId="5" fillId="0" borderId="47" xfId="0" applyNumberFormat="1" applyFont="1" applyBorder="1" applyAlignment="1">
      <alignment horizontal="center" vertical="center"/>
    </xf>
    <xf numFmtId="1" fontId="5" fillId="0" borderId="48" xfId="0" applyNumberFormat="1" applyFont="1" applyBorder="1" applyAlignment="1">
      <alignment horizontal="center" vertical="center"/>
    </xf>
    <xf numFmtId="164" fontId="5" fillId="0" borderId="45" xfId="0" applyNumberFormat="1" applyFont="1" applyBorder="1" applyAlignment="1">
      <alignment horizontal="center" vertical="center"/>
    </xf>
    <xf numFmtId="1" fontId="5" fillId="0" borderId="50" xfId="0" applyNumberFormat="1" applyFont="1" applyBorder="1" applyAlignment="1">
      <alignment horizontal="center" vertical="center"/>
    </xf>
    <xf numFmtId="1" fontId="5" fillId="0" borderId="44" xfId="0" applyNumberFormat="1" applyFont="1" applyBorder="1" applyAlignment="1">
      <alignment horizontal="center" vertical="center" wrapText="1"/>
    </xf>
    <xf numFmtId="1" fontId="5" fillId="0" borderId="46" xfId="0" applyNumberFormat="1" applyFont="1" applyBorder="1" applyAlignment="1">
      <alignment horizontal="center" vertical="center" wrapText="1"/>
    </xf>
    <xf numFmtId="1" fontId="3" fillId="0" borderId="44" xfId="0" applyNumberFormat="1" applyFont="1" applyBorder="1" applyAlignment="1">
      <alignment horizontal="center" vertical="center" wrapText="1"/>
    </xf>
    <xf numFmtId="1" fontId="3" fillId="0" borderId="45" xfId="0" applyNumberFormat="1" applyFont="1" applyBorder="1" applyAlignment="1">
      <alignment horizontal="center" vertical="center" wrapText="1"/>
    </xf>
    <xf numFmtId="1" fontId="3" fillId="0" borderId="46" xfId="0" applyNumberFormat="1" applyFont="1" applyBorder="1" applyAlignment="1">
      <alignment horizontal="center" vertical="center" wrapText="1"/>
    </xf>
    <xf numFmtId="1" fontId="7" fillId="3" borderId="47" xfId="0" applyNumberFormat="1" applyFont="1" applyFill="1" applyBorder="1" applyAlignment="1">
      <alignment horizontal="center" vertical="center"/>
    </xf>
    <xf numFmtId="1" fontId="7" fillId="3" borderId="48" xfId="0" applyNumberFormat="1" applyFont="1" applyFill="1" applyBorder="1" applyAlignment="1">
      <alignment horizontal="center" vertical="center"/>
    </xf>
    <xf numFmtId="1" fontId="3" fillId="2" borderId="49" xfId="0" applyNumberFormat="1" applyFont="1" applyFill="1" applyBorder="1" applyAlignment="1">
      <alignment horizontal="center" vertical="center" wrapText="1"/>
    </xf>
    <xf numFmtId="1" fontId="3" fillId="2" borderId="45" xfId="0" applyNumberFormat="1" applyFont="1" applyFill="1" applyBorder="1" applyAlignment="1">
      <alignment horizontal="center" vertical="center" wrapText="1"/>
    </xf>
    <xf numFmtId="1" fontId="3" fillId="2" borderId="46" xfId="0" applyNumberFormat="1" applyFont="1" applyFill="1" applyBorder="1" applyAlignment="1">
      <alignment horizontal="center" vertical="center" wrapText="1"/>
    </xf>
    <xf numFmtId="1" fontId="3" fillId="2" borderId="47" xfId="0" applyNumberFormat="1" applyFont="1" applyFill="1" applyBorder="1" applyAlignment="1">
      <alignment horizontal="center" vertical="center"/>
    </xf>
    <xf numFmtId="1" fontId="3" fillId="2" borderId="50" xfId="0" applyNumberFormat="1" applyFont="1" applyFill="1" applyBorder="1" applyAlignment="1">
      <alignment horizontal="center" vertical="center"/>
    </xf>
    <xf numFmtId="1" fontId="7" fillId="3" borderId="44" xfId="0" applyNumberFormat="1" applyFont="1" applyFill="1" applyBorder="1" applyAlignment="1">
      <alignment horizontal="center" vertical="center" wrapText="1"/>
    </xf>
    <xf numFmtId="1" fontId="7" fillId="3" borderId="46" xfId="0" applyNumberFormat="1" applyFont="1" applyFill="1" applyBorder="1" applyAlignment="1">
      <alignment horizontal="center" vertical="center" wrapText="1"/>
    </xf>
    <xf numFmtId="1" fontId="5" fillId="0" borderId="49" xfId="0" applyNumberFormat="1" applyFont="1" applyBorder="1" applyAlignment="1">
      <alignment horizontal="center" vertical="center" wrapText="1"/>
    </xf>
    <xf numFmtId="1" fontId="5" fillId="0" borderId="45" xfId="0" applyNumberFormat="1" applyFont="1" applyBorder="1" applyAlignment="1">
      <alignment horizontal="center" vertical="center" wrapText="1"/>
    </xf>
    <xf numFmtId="1" fontId="3" fillId="0" borderId="31" xfId="0" applyNumberFormat="1" applyFont="1" applyBorder="1" applyAlignment="1">
      <alignment horizontal="center" vertical="center"/>
    </xf>
    <xf numFmtId="1" fontId="3" fillId="0" borderId="32" xfId="0" applyNumberFormat="1" applyFont="1" applyBorder="1" applyAlignment="1">
      <alignment horizontal="center" vertical="center"/>
    </xf>
    <xf numFmtId="1" fontId="5" fillId="0" borderId="40" xfId="0" applyNumberFormat="1" applyFont="1" applyBorder="1" applyAlignment="1">
      <alignment horizontal="center" vertical="center" wrapText="1"/>
    </xf>
    <xf numFmtId="1" fontId="5" fillId="0" borderId="41" xfId="0" applyNumberFormat="1" applyFont="1" applyBorder="1" applyAlignment="1">
      <alignment horizontal="center" vertical="center" wrapText="1"/>
    </xf>
    <xf numFmtId="1" fontId="5" fillId="0" borderId="39" xfId="0" applyNumberFormat="1" applyFont="1" applyBorder="1" applyAlignment="1">
      <alignment horizontal="center" vertical="center" wrapText="1"/>
    </xf>
    <xf numFmtId="1" fontId="3" fillId="0" borderId="42" xfId="0" applyNumberFormat="1" applyFont="1" applyBorder="1" applyAlignment="1">
      <alignment horizontal="center" vertical="center"/>
    </xf>
    <xf numFmtId="1" fontId="3" fillId="0" borderId="43" xfId="0" applyNumberFormat="1" applyFont="1" applyBorder="1" applyAlignment="1">
      <alignment horizontal="center" vertical="center"/>
    </xf>
    <xf numFmtId="1" fontId="5" fillId="0" borderId="35" xfId="0" applyNumberFormat="1" applyFont="1" applyBorder="1" applyAlignment="1">
      <alignment horizontal="center" vertical="center" wrapText="1"/>
    </xf>
    <xf numFmtId="1" fontId="5" fillId="0" borderId="37" xfId="0" applyNumberFormat="1" applyFont="1" applyBorder="1" applyAlignment="1">
      <alignment horizontal="center" vertical="center" wrapText="1"/>
    </xf>
    <xf numFmtId="1" fontId="7" fillId="3" borderId="45" xfId="0" applyNumberFormat="1" applyFont="1" applyFill="1" applyBorder="1" applyAlignment="1">
      <alignment horizontal="center" vertical="center" wrapText="1"/>
    </xf>
    <xf numFmtId="1" fontId="3" fillId="2" borderId="25" xfId="0" applyNumberFormat="1" applyFont="1" applyFill="1" applyBorder="1" applyAlignment="1">
      <alignment horizontal="center" vertical="center"/>
    </xf>
    <xf numFmtId="1" fontId="3" fillId="2" borderId="26" xfId="0" applyNumberFormat="1" applyFont="1" applyFill="1" applyBorder="1" applyAlignment="1">
      <alignment horizontal="center" vertical="center"/>
    </xf>
    <xf numFmtId="1" fontId="3" fillId="2" borderId="27" xfId="0" applyNumberFormat="1" applyFont="1" applyFill="1" applyBorder="1" applyAlignment="1">
      <alignment horizontal="center" vertical="center"/>
    </xf>
    <xf numFmtId="1" fontId="5" fillId="0" borderId="28" xfId="0" applyNumberFormat="1" applyFont="1" applyBorder="1" applyAlignment="1">
      <alignment horizontal="center" vertical="center" wrapText="1"/>
    </xf>
    <xf numFmtId="1" fontId="5" fillId="0" borderId="29" xfId="0" applyNumberFormat="1" applyFont="1" applyBorder="1" applyAlignment="1">
      <alignment horizontal="center" vertical="center" wrapText="1"/>
    </xf>
    <xf numFmtId="1" fontId="5" fillId="0" borderId="30" xfId="0" applyNumberFormat="1" applyFont="1" applyBorder="1" applyAlignment="1">
      <alignment horizontal="center" vertical="center" wrapText="1"/>
    </xf>
    <xf numFmtId="1" fontId="3" fillId="0" borderId="33" xfId="0" applyNumberFormat="1" applyFont="1" applyBorder="1" applyAlignment="1">
      <alignment horizontal="center" vertical="center"/>
    </xf>
    <xf numFmtId="1" fontId="3" fillId="0" borderId="34" xfId="0" applyNumberFormat="1" applyFont="1" applyBorder="1" applyAlignment="1">
      <alignment horizontal="center" vertical="center"/>
    </xf>
    <xf numFmtId="1" fontId="5" fillId="0" borderId="36" xfId="0" applyNumberFormat="1" applyFont="1" applyBorder="1" applyAlignment="1">
      <alignment horizontal="center" vertical="center" wrapText="1"/>
    </xf>
    <xf numFmtId="1" fontId="5" fillId="0" borderId="38" xfId="0" applyNumberFormat="1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1" fontId="3" fillId="2" borderId="22" xfId="0" applyNumberFormat="1" applyFont="1" applyFill="1" applyBorder="1" applyAlignment="1">
      <alignment horizontal="center" vertical="center"/>
    </xf>
    <xf numFmtId="1" fontId="3" fillId="2" borderId="7" xfId="0" applyNumberFormat="1" applyFont="1" applyFill="1" applyBorder="1" applyAlignment="1">
      <alignment horizontal="center" vertical="center"/>
    </xf>
    <xf numFmtId="1" fontId="3" fillId="2" borderId="23" xfId="0" applyNumberFormat="1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>
      <alignment horizontal="center" vertical="center"/>
    </xf>
    <xf numFmtId="1" fontId="7" fillId="3" borderId="21" xfId="0" applyNumberFormat="1" applyFont="1" applyFill="1" applyBorder="1" applyAlignment="1">
      <alignment horizontal="center" vertical="center"/>
    </xf>
    <xf numFmtId="1" fontId="7" fillId="3" borderId="2" xfId="0" applyNumberFormat="1" applyFont="1" applyFill="1" applyBorder="1" applyAlignment="1">
      <alignment horizontal="center" vertical="center"/>
    </xf>
    <xf numFmtId="1" fontId="3" fillId="0" borderId="22" xfId="0" applyNumberFormat="1" applyFont="1" applyBorder="1" applyAlignment="1">
      <alignment horizontal="center" vertical="center"/>
    </xf>
    <xf numFmtId="1" fontId="3" fillId="0" borderId="7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" fontId="3" fillId="4" borderId="18" xfId="0" applyNumberFormat="1" applyFont="1" applyFill="1" applyBorder="1" applyAlignment="1">
      <alignment horizontal="center" vertical="center"/>
    </xf>
    <xf numFmtId="1" fontId="3" fillId="4" borderId="19" xfId="0" applyNumberFormat="1" applyFont="1" applyFill="1" applyBorder="1" applyAlignment="1">
      <alignment horizontal="center" vertical="center"/>
    </xf>
    <xf numFmtId="1" fontId="3" fillId="4" borderId="20" xfId="0" applyNumberFormat="1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1" fontId="3" fillId="2" borderId="4" xfId="0" applyNumberFormat="1" applyFont="1" applyFill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1" fontId="7" fillId="3" borderId="25" xfId="0" applyNumberFormat="1" applyFont="1" applyFill="1" applyBorder="1" applyAlignment="1">
      <alignment horizontal="center" vertical="center"/>
    </xf>
    <xf numFmtId="1" fontId="7" fillId="3" borderId="26" xfId="0" applyNumberFormat="1" applyFont="1" applyFill="1" applyBorder="1" applyAlignment="1">
      <alignment horizontal="center" vertical="center"/>
    </xf>
    <xf numFmtId="1" fontId="7" fillId="3" borderId="27" xfId="0" applyNumberFormat="1" applyFont="1" applyFill="1" applyBorder="1" applyAlignment="1">
      <alignment horizontal="center" vertical="center"/>
    </xf>
    <xf numFmtId="1" fontId="3" fillId="4" borderId="3" xfId="0" applyNumberFormat="1" applyFont="1" applyFill="1" applyBorder="1" applyAlignment="1">
      <alignment horizontal="center" vertical="center"/>
    </xf>
    <xf numFmtId="1" fontId="3" fillId="4" borderId="4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1" fontId="3" fillId="0" borderId="3" xfId="0" applyNumberFormat="1" applyFont="1" applyBorder="1" applyAlignment="1">
      <alignment horizontal="center" vertical="center"/>
    </xf>
    <xf numFmtId="1" fontId="3" fillId="0" borderId="4" xfId="0" applyNumberFormat="1" applyFont="1" applyBorder="1" applyAlignment="1">
      <alignment horizontal="center" vertical="center"/>
    </xf>
    <xf numFmtId="1" fontId="3" fillId="0" borderId="5" xfId="0" applyNumberFormat="1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right" vertical="center"/>
    </xf>
    <xf numFmtId="1" fontId="3" fillId="0" borderId="7" xfId="0" applyNumberFormat="1" applyFont="1" applyBorder="1" applyAlignment="1">
      <alignment horizontal="right" vertical="center"/>
    </xf>
    <xf numFmtId="1" fontId="4" fillId="2" borderId="8" xfId="0" applyNumberFormat="1" applyFont="1" applyFill="1" applyBorder="1" applyAlignment="1">
      <alignment horizontal="center" vertical="center"/>
    </xf>
    <xf numFmtId="1" fontId="4" fillId="2" borderId="9" xfId="0" applyNumberFormat="1" applyFont="1" applyFill="1" applyBorder="1" applyAlignment="1">
      <alignment horizontal="center" vertical="center"/>
    </xf>
    <xf numFmtId="1" fontId="4" fillId="2" borderId="10" xfId="0" applyNumberFormat="1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center" vertical="center"/>
    </xf>
    <xf numFmtId="0" fontId="4" fillId="4" borderId="19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3" xfId="0" applyFont="1" applyBorder="1" applyAlignment="1">
      <alignment horizontal="right" vertical="center"/>
    </xf>
    <xf numFmtId="0" fontId="3" fillId="0" borderId="4" xfId="0" applyFont="1" applyBorder="1" applyAlignment="1">
      <alignment horizontal="right"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1" fontId="3" fillId="0" borderId="3" xfId="0" applyNumberFormat="1" applyFont="1" applyBorder="1" applyAlignment="1">
      <alignment horizontal="right" vertical="center"/>
    </xf>
    <xf numFmtId="1" fontId="3" fillId="0" borderId="4" xfId="0" applyNumberFormat="1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1DD7D2-E749-8347-B29C-3521CBDEB163}">
  <dimension ref="B1:BF124"/>
  <sheetViews>
    <sheetView tabSelected="1" topLeftCell="Q21" workbookViewId="0">
      <selection activeCell="AE36" sqref="AE36:AE38"/>
    </sheetView>
  </sheetViews>
  <sheetFormatPr baseColWidth="10" defaultRowHeight="16" x14ac:dyDescent="0.2"/>
  <cols>
    <col min="1" max="1" width="10.83203125" style="1"/>
    <col min="2" max="2" width="7.1640625" style="1" customWidth="1"/>
    <col min="3" max="3" width="2.83203125" style="1" customWidth="1"/>
    <col min="4" max="4" width="7.1640625" style="1" customWidth="1"/>
    <col min="5" max="6" width="6.6640625" style="1" customWidth="1"/>
    <col min="7" max="7" width="10" style="1" customWidth="1"/>
    <col min="8" max="8" width="7.5" style="1" customWidth="1"/>
    <col min="9" max="9" width="9.83203125" style="1" customWidth="1"/>
    <col min="10" max="10" width="7.6640625" style="1" customWidth="1"/>
    <col min="11" max="11" width="10.33203125" style="1" customWidth="1"/>
    <col min="12" max="12" width="7.5" style="1" customWidth="1"/>
    <col min="13" max="13" width="10.83203125" style="1"/>
    <col min="14" max="14" width="8" style="1" customWidth="1"/>
    <col min="15" max="15" width="11.33203125" style="1" customWidth="1"/>
    <col min="16" max="16" width="7.6640625" style="1" customWidth="1"/>
    <col min="17" max="17" width="10.1640625" style="1" customWidth="1"/>
    <col min="18" max="18" width="7.83203125" style="1" customWidth="1"/>
    <col min="19" max="19" width="9.83203125" style="1" customWidth="1"/>
    <col min="20" max="20" width="7.33203125" style="1" customWidth="1"/>
    <col min="21" max="21" width="11" style="1" customWidth="1"/>
    <col min="22" max="22" width="7.33203125" style="1" customWidth="1"/>
    <col min="23" max="24" width="7.83203125" style="1" customWidth="1"/>
    <col min="25" max="25" width="2.83203125" style="1" customWidth="1"/>
    <col min="26" max="26" width="6.1640625" style="1" customWidth="1"/>
    <col min="27" max="27" width="6.6640625" style="1" customWidth="1"/>
    <col min="28" max="28" width="7.5" style="1" bestFit="1" customWidth="1"/>
    <col min="29" max="29" width="16.5" style="1" customWidth="1"/>
    <col min="30" max="30" width="8.1640625" style="1" customWidth="1"/>
    <col min="31" max="31" width="6" style="1" customWidth="1"/>
    <col min="32" max="32" width="6.33203125" style="1" customWidth="1"/>
    <col min="33" max="33" width="7.33203125" style="1" customWidth="1"/>
    <col min="34" max="34" width="15.83203125" style="1" customWidth="1"/>
    <col min="35" max="35" width="7.83203125" style="1" customWidth="1"/>
    <col min="36" max="36" width="2.83203125" style="1" customWidth="1"/>
    <col min="37" max="37" width="6.1640625" style="1" customWidth="1"/>
    <col min="38" max="38" width="6.33203125" style="1" customWidth="1"/>
    <col min="39" max="39" width="7.5" style="1" bestFit="1" customWidth="1"/>
    <col min="40" max="41" width="8.1640625" style="1" customWidth="1"/>
    <col min="42" max="42" width="2.83203125" style="1" customWidth="1"/>
    <col min="43" max="43" width="6.33203125" style="1" customWidth="1"/>
    <col min="44" max="44" width="7.33203125" style="1" customWidth="1"/>
    <col min="45" max="46" width="7.83203125" style="1" customWidth="1"/>
    <col min="47" max="47" width="2.83203125" style="1" customWidth="1"/>
    <col min="48" max="48" width="6.1640625" style="1" customWidth="1"/>
    <col min="49" max="49" width="6.33203125" style="1" customWidth="1"/>
    <col min="50" max="50" width="7.5" style="1" bestFit="1" customWidth="1"/>
    <col min="51" max="52" width="8.1640625" style="1" customWidth="1"/>
    <col min="53" max="53" width="2.83203125" style="1" customWidth="1"/>
    <col min="54" max="54" width="6.33203125" style="1" customWidth="1"/>
    <col min="55" max="55" width="7.33203125" style="1" customWidth="1"/>
    <col min="56" max="57" width="7.83203125" style="1" customWidth="1"/>
    <col min="58" max="58" width="2.83203125" style="1" customWidth="1"/>
    <col min="59" max="16384" width="10.83203125" style="1"/>
  </cols>
  <sheetData>
    <row r="1" spans="2:58" ht="19" customHeight="1" x14ac:dyDescent="0.2"/>
    <row r="2" spans="2:58" ht="19" customHeight="1" thickBot="1" x14ac:dyDescent="0.25"/>
    <row r="3" spans="2:58" ht="19" customHeight="1" thickBot="1" x14ac:dyDescent="0.25">
      <c r="D3" s="2"/>
      <c r="E3" s="3"/>
      <c r="J3" s="4"/>
      <c r="K3" s="5"/>
      <c r="O3" s="6"/>
      <c r="P3" s="7"/>
      <c r="U3" s="8"/>
      <c r="V3" s="9"/>
      <c r="Z3" s="10"/>
      <c r="AA3" s="10"/>
      <c r="AB3" s="10"/>
      <c r="AC3" s="10"/>
      <c r="AD3" s="10"/>
      <c r="AF3" s="11"/>
      <c r="AG3" s="11"/>
      <c r="AH3" s="11"/>
      <c r="AI3" s="11"/>
      <c r="AK3" s="12"/>
      <c r="AL3" s="12"/>
      <c r="AM3" s="12"/>
      <c r="AN3" s="12"/>
      <c r="AO3" s="12"/>
      <c r="AQ3" s="11"/>
      <c r="AR3" s="11"/>
      <c r="AS3" s="11"/>
      <c r="AT3" s="11"/>
      <c r="BB3" s="10"/>
      <c r="BC3" s="10"/>
      <c r="BD3" s="10"/>
      <c r="BE3" s="10"/>
    </row>
    <row r="4" spans="2:58" ht="19" customHeight="1" thickBot="1" x14ac:dyDescent="0.25">
      <c r="N4" s="13"/>
      <c r="Y4" s="13"/>
      <c r="AJ4" s="13"/>
      <c r="AU4" s="13"/>
      <c r="BF4" s="13"/>
    </row>
    <row r="5" spans="2:58" ht="20" thickBot="1" x14ac:dyDescent="0.25">
      <c r="F5" s="337"/>
      <c r="G5" s="338"/>
      <c r="H5" s="338"/>
      <c r="I5" s="338"/>
      <c r="J5" s="338"/>
      <c r="K5" s="339"/>
      <c r="N5" s="13"/>
      <c r="R5" s="337"/>
      <c r="S5" s="338"/>
      <c r="T5" s="338"/>
      <c r="U5" s="338"/>
      <c r="V5" s="338"/>
      <c r="W5" s="339"/>
      <c r="Y5" s="13"/>
      <c r="AC5" s="337" t="s">
        <v>0</v>
      </c>
      <c r="AD5" s="338"/>
      <c r="AE5" s="338"/>
      <c r="AF5" s="338"/>
      <c r="AG5" s="338"/>
      <c r="AH5" s="339"/>
      <c r="AJ5" s="13"/>
      <c r="AN5" s="337"/>
      <c r="AO5" s="338"/>
      <c r="AP5" s="338"/>
      <c r="AQ5" s="338"/>
      <c r="AR5" s="338"/>
      <c r="AS5" s="339"/>
      <c r="AU5" s="13"/>
      <c r="AY5" s="337"/>
      <c r="AZ5" s="338"/>
      <c r="BA5" s="338"/>
      <c r="BB5" s="338"/>
      <c r="BC5" s="338"/>
      <c r="BD5" s="339"/>
      <c r="BF5" s="13"/>
    </row>
    <row r="6" spans="2:58" ht="17" thickBot="1" x14ac:dyDescent="0.25">
      <c r="N6" s="13"/>
      <c r="Y6" s="13"/>
      <c r="AJ6" s="13"/>
      <c r="AU6" s="13"/>
      <c r="BF6" s="13"/>
    </row>
    <row r="7" spans="2:58" ht="17" thickBot="1" x14ac:dyDescent="0.25">
      <c r="D7" s="340"/>
      <c r="E7" s="341"/>
      <c r="F7" s="341"/>
      <c r="G7" s="341"/>
      <c r="H7" s="341"/>
      <c r="I7" s="341"/>
      <c r="J7" s="342"/>
      <c r="K7" s="342"/>
      <c r="L7" s="342"/>
      <c r="M7" s="343"/>
      <c r="N7" s="13"/>
      <c r="O7" s="344"/>
      <c r="P7" s="345"/>
      <c r="Q7" s="345"/>
      <c r="R7" s="345"/>
      <c r="S7" s="345"/>
      <c r="T7" s="14"/>
      <c r="U7" s="14"/>
      <c r="V7" s="14"/>
      <c r="W7" s="14"/>
      <c r="X7" s="15"/>
      <c r="Y7" s="13"/>
      <c r="Z7" s="311" t="s">
        <v>2</v>
      </c>
      <c r="AA7" s="312"/>
      <c r="AB7" s="312"/>
      <c r="AC7" s="312"/>
      <c r="AD7" s="312"/>
      <c r="AE7" s="14" t="s">
        <v>1</v>
      </c>
      <c r="AF7" s="14"/>
      <c r="AG7" s="14"/>
      <c r="AH7" s="14"/>
      <c r="AI7" s="15"/>
      <c r="AJ7" s="13"/>
      <c r="AK7" s="311"/>
      <c r="AL7" s="312"/>
      <c r="AM7" s="312"/>
      <c r="AN7" s="312"/>
      <c r="AO7" s="312"/>
      <c r="AP7" s="14"/>
      <c r="AQ7" s="14"/>
      <c r="AR7" s="16"/>
      <c r="AS7" s="16"/>
      <c r="AT7" s="17"/>
      <c r="AU7" s="13"/>
      <c r="AV7" s="311"/>
      <c r="AW7" s="312"/>
      <c r="AX7" s="312"/>
      <c r="AY7" s="312"/>
      <c r="AZ7" s="312"/>
      <c r="BA7" s="14"/>
      <c r="BB7" s="14"/>
      <c r="BC7" s="16"/>
      <c r="BD7" s="16"/>
      <c r="BE7" s="17"/>
      <c r="BF7" s="13"/>
    </row>
    <row r="8" spans="2:58" ht="17" thickBot="1" x14ac:dyDescent="0.25">
      <c r="D8" s="313"/>
      <c r="E8" s="314"/>
      <c r="F8" s="314"/>
      <c r="G8" s="314"/>
      <c r="H8" s="315"/>
      <c r="I8" s="18"/>
      <c r="J8" s="316"/>
      <c r="K8" s="317"/>
      <c r="L8" s="317"/>
      <c r="M8" s="318"/>
      <c r="N8" s="13"/>
      <c r="O8" s="319"/>
      <c r="P8" s="320"/>
      <c r="Q8" s="320"/>
      <c r="R8" s="320"/>
      <c r="S8" s="321"/>
      <c r="T8" s="18"/>
      <c r="U8" s="322"/>
      <c r="V8" s="323"/>
      <c r="W8" s="323"/>
      <c r="X8" s="324"/>
      <c r="Y8" s="13"/>
      <c r="Z8" s="325" t="s">
        <v>3</v>
      </c>
      <c r="AA8" s="326"/>
      <c r="AB8" s="326"/>
      <c r="AC8" s="326"/>
      <c r="AD8" s="327"/>
      <c r="AE8" s="19"/>
      <c r="AF8" s="328" t="s">
        <v>4</v>
      </c>
      <c r="AG8" s="329"/>
      <c r="AH8" s="329"/>
      <c r="AI8" s="330"/>
      <c r="AJ8" s="13"/>
      <c r="AK8" s="331"/>
      <c r="AL8" s="332"/>
      <c r="AM8" s="332"/>
      <c r="AN8" s="332"/>
      <c r="AO8" s="333"/>
      <c r="AP8" s="19"/>
      <c r="AQ8" s="328"/>
      <c r="AR8" s="329"/>
      <c r="AS8" s="329"/>
      <c r="AT8" s="330"/>
      <c r="AU8" s="13"/>
      <c r="AV8" s="334"/>
      <c r="AW8" s="335"/>
      <c r="AX8" s="335"/>
      <c r="AY8" s="335"/>
      <c r="AZ8" s="336"/>
      <c r="BA8" s="19"/>
      <c r="BB8" s="284"/>
      <c r="BC8" s="285"/>
      <c r="BD8" s="285"/>
      <c r="BE8" s="286"/>
      <c r="BF8" s="13"/>
    </row>
    <row r="9" spans="2:58" ht="17" thickBot="1" x14ac:dyDescent="0.25">
      <c r="D9" s="287"/>
      <c r="E9" s="288"/>
      <c r="F9" s="288"/>
      <c r="G9" s="288"/>
      <c r="H9" s="289"/>
      <c r="I9" s="18"/>
      <c r="J9" s="290"/>
      <c r="K9" s="291"/>
      <c r="L9" s="291"/>
      <c r="M9" s="292"/>
      <c r="N9" s="13"/>
      <c r="O9" s="293"/>
      <c r="P9" s="294"/>
      <c r="Q9" s="294"/>
      <c r="R9" s="294"/>
      <c r="S9" s="295"/>
      <c r="T9" s="18"/>
      <c r="U9" s="296"/>
      <c r="V9" s="297"/>
      <c r="W9" s="297"/>
      <c r="X9" s="298"/>
      <c r="Y9" s="13"/>
      <c r="Z9" s="299" t="s">
        <v>5</v>
      </c>
      <c r="AA9" s="300"/>
      <c r="AB9" s="300"/>
      <c r="AC9" s="300"/>
      <c r="AD9" s="301"/>
      <c r="AE9" s="18"/>
      <c r="AF9" s="302" t="s">
        <v>6</v>
      </c>
      <c r="AG9" s="303"/>
      <c r="AH9" s="303"/>
      <c r="AI9" s="304"/>
      <c r="AJ9" s="13"/>
      <c r="AK9" s="305"/>
      <c r="AL9" s="306"/>
      <c r="AM9" s="306"/>
      <c r="AN9" s="306"/>
      <c r="AO9" s="307"/>
      <c r="AP9" s="18"/>
      <c r="AQ9" s="302"/>
      <c r="AR9" s="303"/>
      <c r="AS9" s="303"/>
      <c r="AT9" s="304"/>
      <c r="AU9" s="13"/>
      <c r="AV9" s="308"/>
      <c r="AW9" s="309"/>
      <c r="AX9" s="309"/>
      <c r="AY9" s="309"/>
      <c r="AZ9" s="310"/>
      <c r="BA9" s="18"/>
      <c r="BB9" s="274"/>
      <c r="BC9" s="275"/>
      <c r="BD9" s="275"/>
      <c r="BE9" s="276"/>
      <c r="BF9" s="13"/>
    </row>
    <row r="10" spans="2:58" ht="37" customHeight="1" x14ac:dyDescent="0.2">
      <c r="D10" s="277"/>
      <c r="E10" s="278"/>
      <c r="F10" s="279"/>
      <c r="G10" s="264"/>
      <c r="H10" s="265"/>
      <c r="I10" s="18"/>
      <c r="J10" s="277"/>
      <c r="K10" s="279"/>
      <c r="L10" s="280"/>
      <c r="M10" s="281"/>
      <c r="N10" s="13"/>
      <c r="O10" s="271"/>
      <c r="P10" s="282"/>
      <c r="Q10" s="272"/>
      <c r="R10" s="264"/>
      <c r="S10" s="265"/>
      <c r="T10" s="18"/>
      <c r="U10" s="283"/>
      <c r="V10" s="268"/>
      <c r="W10" s="280"/>
      <c r="X10" s="281"/>
      <c r="Y10" s="13"/>
      <c r="Z10" s="266" t="s">
        <v>7</v>
      </c>
      <c r="AA10" s="267"/>
      <c r="AB10" s="268"/>
      <c r="AC10" s="269">
        <v>4910</v>
      </c>
      <c r="AD10" s="270"/>
      <c r="AE10" s="18"/>
      <c r="AF10" s="271" t="s">
        <v>7</v>
      </c>
      <c r="AG10" s="272"/>
      <c r="AH10" s="264">
        <v>4275</v>
      </c>
      <c r="AI10" s="265"/>
      <c r="AJ10" s="13"/>
      <c r="AK10" s="266"/>
      <c r="AL10" s="267"/>
      <c r="AM10" s="268"/>
      <c r="AN10" s="269"/>
      <c r="AO10" s="270"/>
      <c r="AP10" s="18"/>
      <c r="AQ10" s="271"/>
      <c r="AR10" s="272"/>
      <c r="AS10" s="264"/>
      <c r="AT10" s="265"/>
      <c r="AU10" s="13"/>
      <c r="AV10" s="266"/>
      <c r="AW10" s="267"/>
      <c r="AX10" s="268"/>
      <c r="AY10" s="269"/>
      <c r="AZ10" s="270"/>
      <c r="BA10" s="18"/>
      <c r="BB10" s="271"/>
      <c r="BC10" s="272"/>
      <c r="BD10" s="264"/>
      <c r="BE10" s="265"/>
      <c r="BF10" s="13"/>
    </row>
    <row r="11" spans="2:58" ht="37" customHeight="1" x14ac:dyDescent="0.2">
      <c r="B11" s="20"/>
      <c r="D11" s="260"/>
      <c r="E11" s="273"/>
      <c r="F11" s="261"/>
      <c r="G11" s="253"/>
      <c r="H11" s="254"/>
      <c r="I11" s="18"/>
      <c r="J11" s="260"/>
      <c r="K11" s="261"/>
      <c r="L11" s="253"/>
      <c r="M11" s="254"/>
      <c r="N11" s="13"/>
      <c r="O11" s="260"/>
      <c r="P11" s="273"/>
      <c r="Q11" s="261"/>
      <c r="R11" s="253"/>
      <c r="S11" s="254"/>
      <c r="T11" s="18"/>
      <c r="U11" s="260"/>
      <c r="V11" s="261"/>
      <c r="W11" s="253"/>
      <c r="X11" s="254"/>
      <c r="Y11" s="13"/>
      <c r="Z11" s="255" t="s">
        <v>9</v>
      </c>
      <c r="AA11" s="256"/>
      <c r="AB11" s="257"/>
      <c r="AC11" s="258">
        <f>AB35</f>
        <v>5060</v>
      </c>
      <c r="AD11" s="259"/>
      <c r="AE11" s="18"/>
      <c r="AF11" s="260" t="s">
        <v>8</v>
      </c>
      <c r="AG11" s="261"/>
      <c r="AH11" s="253">
        <f>AG35</f>
        <v>4599</v>
      </c>
      <c r="AI11" s="254"/>
      <c r="AJ11" s="13"/>
      <c r="AK11" s="255"/>
      <c r="AL11" s="256"/>
      <c r="AM11" s="257"/>
      <c r="AN11" s="258"/>
      <c r="AO11" s="259"/>
      <c r="AP11" s="18"/>
      <c r="AQ11" s="260"/>
      <c r="AR11" s="261"/>
      <c r="AS11" s="253"/>
      <c r="AT11" s="254"/>
      <c r="AU11" s="13"/>
      <c r="AV11" s="262"/>
      <c r="AW11" s="263"/>
      <c r="AX11" s="249"/>
      <c r="AY11" s="244"/>
      <c r="AZ11" s="247"/>
      <c r="BA11" s="18"/>
      <c r="BB11" s="248"/>
      <c r="BC11" s="249"/>
      <c r="BD11" s="244"/>
      <c r="BE11" s="245"/>
      <c r="BF11" s="13"/>
    </row>
    <row r="12" spans="2:58" x14ac:dyDescent="0.2">
      <c r="D12" s="250"/>
      <c r="E12" s="251"/>
      <c r="F12" s="252"/>
      <c r="G12" s="244"/>
      <c r="H12" s="245"/>
      <c r="I12" s="18"/>
      <c r="J12" s="240"/>
      <c r="K12" s="241"/>
      <c r="L12" s="244"/>
      <c r="M12" s="245"/>
      <c r="N12" s="13"/>
      <c r="O12" s="240"/>
      <c r="P12" s="243"/>
      <c r="Q12" s="241"/>
      <c r="R12" s="244"/>
      <c r="S12" s="245"/>
      <c r="T12" s="18"/>
      <c r="U12" s="240"/>
      <c r="V12" s="241"/>
      <c r="W12" s="244"/>
      <c r="X12" s="245"/>
      <c r="Z12" s="242" t="s">
        <v>10</v>
      </c>
      <c r="AA12" s="243"/>
      <c r="AB12" s="241"/>
      <c r="AC12" s="244">
        <f>AC10-AC11</f>
        <v>-150</v>
      </c>
      <c r="AD12" s="247"/>
      <c r="AE12" s="18"/>
      <c r="AF12" s="240" t="s">
        <v>10</v>
      </c>
      <c r="AG12" s="241"/>
      <c r="AH12" s="244">
        <f>AH10-AH11</f>
        <v>-324</v>
      </c>
      <c r="AI12" s="245"/>
      <c r="AJ12" s="13"/>
      <c r="AK12" s="242"/>
      <c r="AL12" s="243"/>
      <c r="AM12" s="241"/>
      <c r="AN12" s="244"/>
      <c r="AO12" s="247"/>
      <c r="AP12" s="18"/>
      <c r="AQ12" s="240"/>
      <c r="AR12" s="241"/>
      <c r="AS12" s="244"/>
      <c r="AT12" s="245"/>
      <c r="AU12" s="13"/>
      <c r="AV12" s="242"/>
      <c r="AW12" s="243"/>
      <c r="AX12" s="241"/>
      <c r="AY12" s="244"/>
      <c r="AZ12" s="247"/>
      <c r="BA12" s="18"/>
      <c r="BB12" s="240"/>
      <c r="BC12" s="241"/>
      <c r="BD12" s="244"/>
      <c r="BE12" s="245"/>
      <c r="BF12" s="13"/>
    </row>
    <row r="13" spans="2:58" x14ac:dyDescent="0.2">
      <c r="D13" s="240"/>
      <c r="E13" s="243"/>
      <c r="F13" s="241"/>
      <c r="G13" s="234"/>
      <c r="H13" s="235"/>
      <c r="I13" s="25"/>
      <c r="J13" s="240"/>
      <c r="K13" s="241"/>
      <c r="L13" s="234"/>
      <c r="M13" s="235"/>
      <c r="N13" s="13"/>
      <c r="O13" s="240"/>
      <c r="P13" s="243"/>
      <c r="Q13" s="241"/>
      <c r="R13" s="234"/>
      <c r="S13" s="235"/>
      <c r="T13" s="25"/>
      <c r="U13" s="240"/>
      <c r="V13" s="241"/>
      <c r="W13" s="234"/>
      <c r="X13" s="246"/>
      <c r="Y13" s="26"/>
      <c r="Z13" s="27" t="s">
        <v>11</v>
      </c>
      <c r="AA13" s="27"/>
      <c r="AB13" s="27"/>
      <c r="AC13" s="28">
        <f>AC12/AC11</f>
        <v>-2.9644268774703556E-2</v>
      </c>
      <c r="AD13" s="28"/>
      <c r="AE13" s="25"/>
      <c r="AF13" s="29" t="s">
        <v>11</v>
      </c>
      <c r="AG13" s="30"/>
      <c r="AH13" s="31">
        <f>AH12/AH11</f>
        <v>-7.0450097847358117E-2</v>
      </c>
      <c r="AI13" s="32"/>
      <c r="AJ13" s="13"/>
      <c r="AK13" s="242"/>
      <c r="AL13" s="243"/>
      <c r="AM13" s="241"/>
      <c r="AN13" s="234"/>
      <c r="AO13" s="239"/>
      <c r="AP13" s="25"/>
      <c r="AQ13" s="240"/>
      <c r="AR13" s="241"/>
      <c r="AS13" s="234"/>
      <c r="AT13" s="235"/>
      <c r="AU13" s="13"/>
      <c r="AV13" s="242"/>
      <c r="AW13" s="243"/>
      <c r="AX13" s="241"/>
      <c r="AY13" s="234"/>
      <c r="AZ13" s="239"/>
      <c r="BA13" s="25"/>
      <c r="BB13" s="240"/>
      <c r="BC13" s="241"/>
      <c r="BD13" s="234"/>
      <c r="BE13" s="235"/>
      <c r="BF13" s="13"/>
    </row>
    <row r="14" spans="2:58" ht="40" customHeight="1" x14ac:dyDescent="0.2">
      <c r="D14" s="33"/>
      <c r="E14" s="34"/>
      <c r="F14" s="34"/>
      <c r="G14" s="34"/>
      <c r="H14" s="35"/>
      <c r="I14" s="20"/>
      <c r="J14" s="33"/>
      <c r="K14" s="34"/>
      <c r="L14" s="34"/>
      <c r="M14" s="35"/>
      <c r="N14" s="13"/>
      <c r="O14" s="33"/>
      <c r="P14" s="34"/>
      <c r="Q14" s="34"/>
      <c r="R14" s="34"/>
      <c r="S14" s="35"/>
      <c r="T14" s="20"/>
      <c r="U14" s="33"/>
      <c r="V14" s="34"/>
      <c r="W14" s="34"/>
      <c r="X14" s="36"/>
      <c r="Y14" s="26"/>
      <c r="Z14" s="22" t="s">
        <v>12</v>
      </c>
      <c r="AA14" s="34" t="s">
        <v>13</v>
      </c>
      <c r="AB14" s="34" t="s">
        <v>14</v>
      </c>
      <c r="AC14" s="34" t="s">
        <v>15</v>
      </c>
      <c r="AD14" s="37" t="s">
        <v>16</v>
      </c>
      <c r="AE14" s="20"/>
      <c r="AF14" s="33" t="s">
        <v>12</v>
      </c>
      <c r="AG14" s="34" t="s">
        <v>14</v>
      </c>
      <c r="AH14" s="34" t="s">
        <v>15</v>
      </c>
      <c r="AI14" s="35" t="s">
        <v>16</v>
      </c>
      <c r="AJ14" s="13"/>
      <c r="AK14" s="38"/>
      <c r="AL14" s="34"/>
      <c r="AM14" s="34"/>
      <c r="AN14" s="34"/>
      <c r="AO14" s="37"/>
      <c r="AP14" s="20"/>
      <c r="AQ14" s="33"/>
      <c r="AR14" s="34"/>
      <c r="AS14" s="34"/>
      <c r="AT14" s="35"/>
      <c r="AU14" s="13"/>
      <c r="AV14" s="38"/>
      <c r="AW14" s="34"/>
      <c r="AX14" s="34"/>
      <c r="AY14" s="34"/>
      <c r="AZ14" s="37"/>
      <c r="BA14" s="20"/>
      <c r="BB14" s="33"/>
      <c r="BC14" s="34"/>
      <c r="BD14" s="34"/>
      <c r="BE14" s="35"/>
      <c r="BF14" s="13"/>
    </row>
    <row r="15" spans="2:58" ht="17" customHeight="1" x14ac:dyDescent="0.2">
      <c r="D15" s="39"/>
      <c r="E15" s="40"/>
      <c r="F15" s="40"/>
      <c r="G15" s="40"/>
      <c r="H15" s="41"/>
      <c r="I15" s="18"/>
      <c r="J15" s="39"/>
      <c r="K15" s="40"/>
      <c r="L15" s="40"/>
      <c r="M15" s="42"/>
      <c r="N15" s="13"/>
      <c r="O15" s="39"/>
      <c r="P15" s="40"/>
      <c r="Q15" s="40"/>
      <c r="R15" s="40"/>
      <c r="S15" s="43"/>
      <c r="T15" s="18"/>
      <c r="U15" s="39"/>
      <c r="V15" s="40"/>
      <c r="W15" s="40"/>
      <c r="X15" s="21"/>
      <c r="Y15" s="26"/>
      <c r="Z15" s="23">
        <v>1</v>
      </c>
      <c r="AA15" s="40">
        <v>4</v>
      </c>
      <c r="AB15" s="40">
        <v>275</v>
      </c>
      <c r="AC15" s="40">
        <f>ROUND(AB15*AC$13,0)</f>
        <v>-8</v>
      </c>
      <c r="AD15" s="44">
        <f>AB15+AC15</f>
        <v>267</v>
      </c>
      <c r="AE15" s="18"/>
      <c r="AF15" s="39">
        <v>1</v>
      </c>
      <c r="AG15" s="40">
        <v>243</v>
      </c>
      <c r="AH15" s="40">
        <f t="shared" ref="AH15:AH23" si="0">ROUND(AG15*AH$13,0)</f>
        <v>-17</v>
      </c>
      <c r="AI15" s="43">
        <f>AG15+AH15</f>
        <v>226</v>
      </c>
      <c r="AJ15" s="13"/>
      <c r="AK15" s="45"/>
      <c r="AL15" s="40"/>
      <c r="AM15" s="40"/>
      <c r="AN15" s="40"/>
      <c r="AO15" s="44"/>
      <c r="AP15" s="18"/>
      <c r="AQ15" s="39"/>
      <c r="AR15" s="40"/>
      <c r="AS15" s="40"/>
      <c r="AT15" s="43"/>
      <c r="AU15" s="13"/>
      <c r="AV15" s="45"/>
      <c r="AW15" s="40"/>
      <c r="AX15" s="40"/>
      <c r="AY15" s="40"/>
      <c r="AZ15" s="44"/>
      <c r="BA15" s="18"/>
      <c r="BB15" s="39"/>
      <c r="BC15" s="40"/>
      <c r="BD15" s="40"/>
      <c r="BE15" s="43"/>
      <c r="BF15" s="13"/>
    </row>
    <row r="16" spans="2:58" ht="17" customHeight="1" x14ac:dyDescent="0.2">
      <c r="D16" s="39"/>
      <c r="E16" s="40"/>
      <c r="F16" s="40"/>
      <c r="G16" s="40"/>
      <c r="H16" s="46"/>
      <c r="I16" s="18"/>
      <c r="J16" s="39"/>
      <c r="K16" s="40"/>
      <c r="L16" s="40"/>
      <c r="M16" s="42"/>
      <c r="N16" s="13"/>
      <c r="O16" s="39"/>
      <c r="P16" s="40"/>
      <c r="Q16" s="40"/>
      <c r="R16" s="40"/>
      <c r="S16" s="47"/>
      <c r="T16" s="18"/>
      <c r="U16" s="39"/>
      <c r="V16" s="40"/>
      <c r="W16" s="40"/>
      <c r="X16" s="48"/>
      <c r="Y16" s="26"/>
      <c r="Z16" s="23">
        <v>2</v>
      </c>
      <c r="AA16" s="40">
        <v>4</v>
      </c>
      <c r="AB16" s="40">
        <v>293</v>
      </c>
      <c r="AC16" s="40">
        <f t="shared" ref="AC16:AC23" si="1">ROUND(AB16*AC$13,0)</f>
        <v>-9</v>
      </c>
      <c r="AD16" s="49">
        <f t="shared" ref="AD16:AD23" si="2">AB16+AC16</f>
        <v>284</v>
      </c>
      <c r="AE16" s="18"/>
      <c r="AF16" s="39">
        <v>2</v>
      </c>
      <c r="AG16" s="40">
        <v>276</v>
      </c>
      <c r="AH16" s="40">
        <f t="shared" si="0"/>
        <v>-19</v>
      </c>
      <c r="AI16" s="47">
        <f t="shared" ref="AI16:AI23" si="3">AG16+AH16</f>
        <v>257</v>
      </c>
      <c r="AJ16" s="13"/>
      <c r="AK16" s="45"/>
      <c r="AL16" s="40"/>
      <c r="AM16" s="40"/>
      <c r="AN16" s="40"/>
      <c r="AO16" s="49"/>
      <c r="AP16" s="18"/>
      <c r="AQ16" s="39"/>
      <c r="AR16" s="40"/>
      <c r="AS16" s="40"/>
      <c r="AT16" s="47"/>
      <c r="AU16" s="13"/>
      <c r="AV16" s="45"/>
      <c r="AW16" s="40"/>
      <c r="AX16" s="40"/>
      <c r="AY16" s="40"/>
      <c r="AZ16" s="49"/>
      <c r="BA16" s="18"/>
      <c r="BB16" s="39"/>
      <c r="BC16" s="40"/>
      <c r="BD16" s="40"/>
      <c r="BE16" s="47"/>
      <c r="BF16" s="13"/>
    </row>
    <row r="17" spans="4:58" ht="17" customHeight="1" x14ac:dyDescent="0.2">
      <c r="D17" s="39"/>
      <c r="E17" s="40"/>
      <c r="F17" s="40"/>
      <c r="G17" s="40"/>
      <c r="H17" s="46"/>
      <c r="I17" s="18"/>
      <c r="J17" s="39"/>
      <c r="K17" s="40"/>
      <c r="L17" s="40"/>
      <c r="M17" s="42"/>
      <c r="N17" s="13"/>
      <c r="O17" s="39"/>
      <c r="P17" s="40"/>
      <c r="Q17" s="40"/>
      <c r="R17" s="40"/>
      <c r="S17" s="47"/>
      <c r="T17" s="18"/>
      <c r="U17" s="39"/>
      <c r="V17" s="40"/>
      <c r="W17" s="40"/>
      <c r="X17" s="48"/>
      <c r="Y17" s="26"/>
      <c r="Z17" s="23">
        <v>3</v>
      </c>
      <c r="AA17" s="40">
        <v>5</v>
      </c>
      <c r="AB17" s="40">
        <v>443</v>
      </c>
      <c r="AC17" s="40">
        <f t="shared" si="1"/>
        <v>-13</v>
      </c>
      <c r="AD17" s="49">
        <f t="shared" si="2"/>
        <v>430</v>
      </c>
      <c r="AE17" s="18"/>
      <c r="AF17" s="39">
        <v>3</v>
      </c>
      <c r="AG17" s="40">
        <v>417</v>
      </c>
      <c r="AH17" s="40">
        <f t="shared" si="0"/>
        <v>-29</v>
      </c>
      <c r="AI17" s="47">
        <f t="shared" si="3"/>
        <v>388</v>
      </c>
      <c r="AJ17" s="13"/>
      <c r="AK17" s="45"/>
      <c r="AL17" s="40"/>
      <c r="AM17" s="40"/>
      <c r="AN17" s="40"/>
      <c r="AO17" s="49"/>
      <c r="AP17" s="18"/>
      <c r="AQ17" s="39"/>
      <c r="AR17" s="40"/>
      <c r="AS17" s="40"/>
      <c r="AT17" s="47"/>
      <c r="AU17" s="13"/>
      <c r="AV17" s="45"/>
      <c r="AW17" s="40"/>
      <c r="AX17" s="40"/>
      <c r="AY17" s="40"/>
      <c r="AZ17" s="49"/>
      <c r="BA17" s="18"/>
      <c r="BB17" s="39"/>
      <c r="BC17" s="40"/>
      <c r="BD17" s="40"/>
      <c r="BE17" s="47"/>
      <c r="BF17" s="13"/>
    </row>
    <row r="18" spans="4:58" ht="17" customHeight="1" x14ac:dyDescent="0.2">
      <c r="D18" s="39"/>
      <c r="E18" s="40"/>
      <c r="F18" s="40"/>
      <c r="G18" s="40"/>
      <c r="H18" s="47"/>
      <c r="I18" s="18"/>
      <c r="J18" s="39"/>
      <c r="K18" s="40"/>
      <c r="L18" s="40"/>
      <c r="M18" s="47"/>
      <c r="N18" s="13"/>
      <c r="O18" s="39"/>
      <c r="P18" s="40"/>
      <c r="Q18" s="40"/>
      <c r="R18" s="40"/>
      <c r="S18" s="47"/>
      <c r="T18" s="18"/>
      <c r="U18" s="39"/>
      <c r="V18" s="40"/>
      <c r="W18" s="40"/>
      <c r="X18" s="48"/>
      <c r="Y18" s="26"/>
      <c r="Z18" s="23">
        <v>4</v>
      </c>
      <c r="AA18" s="40">
        <v>3</v>
      </c>
      <c r="AB18" s="40">
        <v>118</v>
      </c>
      <c r="AC18" s="40">
        <f t="shared" si="1"/>
        <v>-3</v>
      </c>
      <c r="AD18" s="49">
        <f t="shared" si="2"/>
        <v>115</v>
      </c>
      <c r="AE18" s="18"/>
      <c r="AF18" s="39">
        <v>4</v>
      </c>
      <c r="AG18" s="40">
        <v>109</v>
      </c>
      <c r="AH18" s="40">
        <f t="shared" si="0"/>
        <v>-8</v>
      </c>
      <c r="AI18" s="47">
        <f t="shared" si="3"/>
        <v>101</v>
      </c>
      <c r="AJ18" s="13"/>
      <c r="AK18" s="45"/>
      <c r="AL18" s="40"/>
      <c r="AM18" s="40"/>
      <c r="AN18" s="40"/>
      <c r="AO18" s="49"/>
      <c r="AP18" s="18"/>
      <c r="AQ18" s="39"/>
      <c r="AR18" s="40"/>
      <c r="AS18" s="40"/>
      <c r="AT18" s="47"/>
      <c r="AU18" s="13"/>
      <c r="AV18" s="45"/>
      <c r="AW18" s="40"/>
      <c r="AX18" s="40"/>
      <c r="AY18" s="40"/>
      <c r="AZ18" s="49"/>
      <c r="BA18" s="18"/>
      <c r="BB18" s="39"/>
      <c r="BC18" s="40"/>
      <c r="BD18" s="40"/>
      <c r="BE18" s="47"/>
      <c r="BF18" s="13"/>
    </row>
    <row r="19" spans="4:58" ht="17" customHeight="1" x14ac:dyDescent="0.2">
      <c r="D19" s="39"/>
      <c r="E19" s="40"/>
      <c r="F19" s="40"/>
      <c r="G19" s="40"/>
      <c r="H19" s="47"/>
      <c r="I19" s="18"/>
      <c r="J19" s="39"/>
      <c r="K19" s="40"/>
      <c r="L19" s="40"/>
      <c r="M19" s="47"/>
      <c r="N19" s="13"/>
      <c r="O19" s="39"/>
      <c r="P19" s="40"/>
      <c r="Q19" s="40"/>
      <c r="R19" s="40"/>
      <c r="S19" s="47"/>
      <c r="T19" s="18"/>
      <c r="U19" s="39"/>
      <c r="V19" s="40"/>
      <c r="W19" s="40"/>
      <c r="X19" s="48"/>
      <c r="Y19" s="26"/>
      <c r="Z19" s="23">
        <v>5</v>
      </c>
      <c r="AA19" s="40">
        <v>4</v>
      </c>
      <c r="AB19" s="40">
        <v>290</v>
      </c>
      <c r="AC19" s="40">
        <f t="shared" si="1"/>
        <v>-9</v>
      </c>
      <c r="AD19" s="49">
        <f t="shared" si="2"/>
        <v>281</v>
      </c>
      <c r="AE19" s="18"/>
      <c r="AF19" s="39">
        <v>5</v>
      </c>
      <c r="AG19" s="40">
        <v>265</v>
      </c>
      <c r="AH19" s="40">
        <f t="shared" si="0"/>
        <v>-19</v>
      </c>
      <c r="AI19" s="47">
        <f t="shared" si="3"/>
        <v>246</v>
      </c>
      <c r="AJ19" s="13"/>
      <c r="AK19" s="45"/>
      <c r="AL19" s="40"/>
      <c r="AM19" s="40"/>
      <c r="AN19" s="40"/>
      <c r="AO19" s="49"/>
      <c r="AP19" s="18"/>
      <c r="AQ19" s="39"/>
      <c r="AR19" s="40"/>
      <c r="AS19" s="40"/>
      <c r="AT19" s="47"/>
      <c r="AU19" s="13"/>
      <c r="AV19" s="45"/>
      <c r="AW19" s="40"/>
      <c r="AX19" s="40"/>
      <c r="AY19" s="40"/>
      <c r="AZ19" s="49"/>
      <c r="BA19" s="18"/>
      <c r="BB19" s="39"/>
      <c r="BC19" s="40"/>
      <c r="BD19" s="40"/>
      <c r="BE19" s="47"/>
      <c r="BF19" s="13"/>
    </row>
    <row r="20" spans="4:58" ht="17" customHeight="1" x14ac:dyDescent="0.2">
      <c r="D20" s="39"/>
      <c r="E20" s="40"/>
      <c r="F20" s="40"/>
      <c r="G20" s="40"/>
      <c r="H20" s="47"/>
      <c r="I20" s="18"/>
      <c r="J20" s="39"/>
      <c r="K20" s="40"/>
      <c r="L20" s="40"/>
      <c r="M20" s="47"/>
      <c r="N20" s="13"/>
      <c r="O20" s="39"/>
      <c r="P20" s="40"/>
      <c r="Q20" s="40"/>
      <c r="R20" s="40"/>
      <c r="S20" s="47"/>
      <c r="T20" s="18"/>
      <c r="U20" s="39"/>
      <c r="V20" s="40"/>
      <c r="W20" s="40"/>
      <c r="X20" s="48"/>
      <c r="Y20" s="26"/>
      <c r="Z20" s="23">
        <v>6</v>
      </c>
      <c r="AA20" s="40">
        <v>4</v>
      </c>
      <c r="AB20" s="40">
        <v>323</v>
      </c>
      <c r="AC20" s="40">
        <f t="shared" si="1"/>
        <v>-10</v>
      </c>
      <c r="AD20" s="49">
        <f t="shared" si="2"/>
        <v>313</v>
      </c>
      <c r="AE20" s="18"/>
      <c r="AF20" s="39">
        <v>6</v>
      </c>
      <c r="AG20" s="40">
        <v>297</v>
      </c>
      <c r="AH20" s="40">
        <f t="shared" si="0"/>
        <v>-21</v>
      </c>
      <c r="AI20" s="47">
        <f t="shared" si="3"/>
        <v>276</v>
      </c>
      <c r="AJ20" s="13"/>
      <c r="AK20" s="45"/>
      <c r="AL20" s="40"/>
      <c r="AM20" s="40"/>
      <c r="AN20" s="40"/>
      <c r="AO20" s="49"/>
      <c r="AP20" s="18"/>
      <c r="AQ20" s="39"/>
      <c r="AR20" s="40"/>
      <c r="AS20" s="40"/>
      <c r="AT20" s="47"/>
      <c r="AU20" s="13"/>
      <c r="AV20" s="45"/>
      <c r="AW20" s="40"/>
      <c r="AX20" s="40"/>
      <c r="AY20" s="40"/>
      <c r="AZ20" s="49"/>
      <c r="BA20" s="18"/>
      <c r="BB20" s="39"/>
      <c r="BC20" s="40"/>
      <c r="BD20" s="40"/>
      <c r="BE20" s="47"/>
      <c r="BF20" s="13"/>
    </row>
    <row r="21" spans="4:58" ht="17" customHeight="1" x14ac:dyDescent="0.2">
      <c r="D21" s="39"/>
      <c r="E21" s="40"/>
      <c r="F21" s="40"/>
      <c r="G21" s="40"/>
      <c r="H21" s="47"/>
      <c r="I21" s="18"/>
      <c r="J21" s="39"/>
      <c r="K21" s="40"/>
      <c r="L21" s="40"/>
      <c r="M21" s="47"/>
      <c r="N21" s="13"/>
      <c r="O21" s="39"/>
      <c r="P21" s="40"/>
      <c r="Q21" s="40"/>
      <c r="R21" s="40"/>
      <c r="S21" s="47"/>
      <c r="T21" s="18"/>
      <c r="U21" s="39"/>
      <c r="V21" s="40"/>
      <c r="W21" s="40"/>
      <c r="X21" s="48"/>
      <c r="Y21" s="26"/>
      <c r="Z21" s="23">
        <v>7</v>
      </c>
      <c r="AA21" s="40">
        <v>3</v>
      </c>
      <c r="AB21" s="40">
        <v>101</v>
      </c>
      <c r="AC21" s="40">
        <f t="shared" si="1"/>
        <v>-3</v>
      </c>
      <c r="AD21" s="49">
        <f t="shared" si="2"/>
        <v>98</v>
      </c>
      <c r="AE21" s="18"/>
      <c r="AF21" s="39">
        <v>7</v>
      </c>
      <c r="AG21" s="40">
        <v>70</v>
      </c>
      <c r="AH21" s="40">
        <f t="shared" si="0"/>
        <v>-5</v>
      </c>
      <c r="AI21" s="47">
        <f t="shared" si="3"/>
        <v>65</v>
      </c>
      <c r="AJ21" s="13"/>
      <c r="AK21" s="45"/>
      <c r="AL21" s="40"/>
      <c r="AM21" s="40"/>
      <c r="AN21" s="40"/>
      <c r="AO21" s="49"/>
      <c r="AP21" s="18"/>
      <c r="AQ21" s="39"/>
      <c r="AR21" s="40"/>
      <c r="AS21" s="40"/>
      <c r="AT21" s="47"/>
      <c r="AU21" s="13"/>
      <c r="AV21" s="45"/>
      <c r="AW21" s="40"/>
      <c r="AX21" s="40"/>
      <c r="AY21" s="40"/>
      <c r="AZ21" s="49"/>
      <c r="BA21" s="18"/>
      <c r="BB21" s="39"/>
      <c r="BC21" s="40"/>
      <c r="BD21" s="40"/>
      <c r="BE21" s="47"/>
      <c r="BF21" s="13"/>
    </row>
    <row r="22" spans="4:58" ht="17" customHeight="1" x14ac:dyDescent="0.2">
      <c r="D22" s="39"/>
      <c r="E22" s="40"/>
      <c r="F22" s="40"/>
      <c r="G22" s="40"/>
      <c r="H22" s="47"/>
      <c r="I22" s="18"/>
      <c r="J22" s="39"/>
      <c r="K22" s="40"/>
      <c r="L22" s="40"/>
      <c r="M22" s="47"/>
      <c r="N22" s="13"/>
      <c r="O22" s="39"/>
      <c r="P22" s="40"/>
      <c r="Q22" s="40"/>
      <c r="R22" s="40"/>
      <c r="S22" s="47"/>
      <c r="T22" s="18"/>
      <c r="U22" s="39"/>
      <c r="V22" s="40"/>
      <c r="W22" s="40"/>
      <c r="X22" s="48"/>
      <c r="Y22" s="26"/>
      <c r="Z22" s="23">
        <v>8</v>
      </c>
      <c r="AA22" s="40">
        <v>4</v>
      </c>
      <c r="AB22" s="40">
        <v>367</v>
      </c>
      <c r="AC22" s="40">
        <f t="shared" si="1"/>
        <v>-11</v>
      </c>
      <c r="AD22" s="49">
        <f t="shared" si="2"/>
        <v>356</v>
      </c>
      <c r="AE22" s="18"/>
      <c r="AF22" s="39">
        <v>8</v>
      </c>
      <c r="AG22" s="40">
        <v>342</v>
      </c>
      <c r="AH22" s="40">
        <f t="shared" si="0"/>
        <v>-24</v>
      </c>
      <c r="AI22" s="47">
        <f t="shared" si="3"/>
        <v>318</v>
      </c>
      <c r="AJ22" s="13"/>
      <c r="AK22" s="45"/>
      <c r="AL22" s="40"/>
      <c r="AM22" s="40"/>
      <c r="AN22" s="40"/>
      <c r="AO22" s="49"/>
      <c r="AP22" s="18"/>
      <c r="AQ22" s="39"/>
      <c r="AR22" s="40"/>
      <c r="AS22" s="40"/>
      <c r="AT22" s="47"/>
      <c r="AU22" s="13"/>
      <c r="AV22" s="45"/>
      <c r="AW22" s="40"/>
      <c r="AX22" s="40"/>
      <c r="AY22" s="40"/>
      <c r="AZ22" s="49"/>
      <c r="BA22" s="18"/>
      <c r="BB22" s="39"/>
      <c r="BC22" s="40"/>
      <c r="BD22" s="40"/>
      <c r="BE22" s="47"/>
      <c r="BF22" s="13"/>
    </row>
    <row r="23" spans="4:58" ht="17" customHeight="1" thickBot="1" x14ac:dyDescent="0.25">
      <c r="D23" s="50"/>
      <c r="E23" s="51"/>
      <c r="F23" s="51"/>
      <c r="G23" s="51"/>
      <c r="H23" s="52"/>
      <c r="I23" s="18"/>
      <c r="J23" s="50"/>
      <c r="K23" s="51"/>
      <c r="L23" s="51"/>
      <c r="M23" s="52"/>
      <c r="N23" s="13"/>
      <c r="O23" s="50"/>
      <c r="P23" s="51"/>
      <c r="Q23" s="51"/>
      <c r="R23" s="51"/>
      <c r="S23" s="52"/>
      <c r="T23" s="18"/>
      <c r="U23" s="50"/>
      <c r="V23" s="51"/>
      <c r="W23" s="51"/>
      <c r="X23" s="53"/>
      <c r="Y23" s="26"/>
      <c r="Z23" s="54">
        <v>9</v>
      </c>
      <c r="AA23" s="51">
        <v>5</v>
      </c>
      <c r="AB23" s="51">
        <v>431</v>
      </c>
      <c r="AC23" s="51">
        <f t="shared" si="1"/>
        <v>-13</v>
      </c>
      <c r="AD23" s="55">
        <f t="shared" si="2"/>
        <v>418</v>
      </c>
      <c r="AE23" s="18"/>
      <c r="AF23" s="50">
        <v>9</v>
      </c>
      <c r="AG23" s="51">
        <v>412</v>
      </c>
      <c r="AH23" s="51">
        <f t="shared" si="0"/>
        <v>-29</v>
      </c>
      <c r="AI23" s="52">
        <f t="shared" si="3"/>
        <v>383</v>
      </c>
      <c r="AJ23" s="13"/>
      <c r="AK23" s="56"/>
      <c r="AL23" s="51"/>
      <c r="AM23" s="51"/>
      <c r="AN23" s="51"/>
      <c r="AO23" s="55"/>
      <c r="AP23" s="18"/>
      <c r="AQ23" s="50"/>
      <c r="AR23" s="51"/>
      <c r="AS23" s="51"/>
      <c r="AT23" s="52"/>
      <c r="AU23" s="13"/>
      <c r="AV23" s="56"/>
      <c r="AW23" s="51"/>
      <c r="AX23" s="51"/>
      <c r="AY23" s="51"/>
      <c r="AZ23" s="55"/>
      <c r="BA23" s="18"/>
      <c r="BB23" s="50"/>
      <c r="BC23" s="51"/>
      <c r="BD23" s="51"/>
      <c r="BE23" s="52"/>
      <c r="BF23" s="13"/>
    </row>
    <row r="24" spans="4:58" ht="17" customHeight="1" thickBot="1" x14ac:dyDescent="0.25">
      <c r="D24" s="57"/>
      <c r="E24" s="58"/>
      <c r="F24" s="58"/>
      <c r="G24" s="58"/>
      <c r="H24" s="59"/>
      <c r="I24" s="19"/>
      <c r="J24" s="57"/>
      <c r="K24" s="58"/>
      <c r="L24" s="58"/>
      <c r="M24" s="58"/>
      <c r="N24" s="13"/>
      <c r="O24" s="57"/>
      <c r="P24" s="58"/>
      <c r="Q24" s="58"/>
      <c r="R24" s="58"/>
      <c r="S24" s="59"/>
      <c r="T24" s="19"/>
      <c r="U24" s="57"/>
      <c r="V24" s="58"/>
      <c r="W24" s="58"/>
      <c r="X24" s="60"/>
      <c r="Y24" s="26"/>
      <c r="Z24" s="61" t="s">
        <v>17</v>
      </c>
      <c r="AA24" s="58">
        <f>SUM(AA15:AA23)</f>
        <v>36</v>
      </c>
      <c r="AB24" s="58">
        <f>SUM(AB15:AB23)</f>
        <v>2641</v>
      </c>
      <c r="AC24" s="58">
        <f>SUM(AC15:AC23)</f>
        <v>-79</v>
      </c>
      <c r="AD24" s="62">
        <f>SUM(AD15:AD23)</f>
        <v>2562</v>
      </c>
      <c r="AE24" s="19"/>
      <c r="AF24" s="57" t="s">
        <v>17</v>
      </c>
      <c r="AG24" s="58">
        <f>SUM(AG15:AG23)</f>
        <v>2431</v>
      </c>
      <c r="AH24" s="58">
        <f>SUM(AH15:AH23)</f>
        <v>-171</v>
      </c>
      <c r="AI24" s="58">
        <f>SUM(AI15:AI23)</f>
        <v>2260</v>
      </c>
      <c r="AJ24" s="13"/>
      <c r="AK24" s="63"/>
      <c r="AL24" s="58"/>
      <c r="AM24" s="58"/>
      <c r="AN24" s="58"/>
      <c r="AO24" s="62"/>
      <c r="AP24" s="19"/>
      <c r="AQ24" s="57"/>
      <c r="AR24" s="58"/>
      <c r="AS24" s="58"/>
      <c r="AT24" s="58"/>
      <c r="AU24" s="13"/>
      <c r="AV24" s="63"/>
      <c r="AW24" s="58"/>
      <c r="AX24" s="58"/>
      <c r="AY24" s="58"/>
      <c r="AZ24" s="62"/>
      <c r="BA24" s="19"/>
      <c r="BB24" s="57"/>
      <c r="BC24" s="58"/>
      <c r="BD24" s="58"/>
      <c r="BE24" s="58"/>
      <c r="BF24" s="13"/>
    </row>
    <row r="25" spans="4:58" ht="17" customHeight="1" x14ac:dyDescent="0.2">
      <c r="D25" s="64"/>
      <c r="E25" s="65"/>
      <c r="F25" s="65"/>
      <c r="G25" s="65"/>
      <c r="H25" s="41"/>
      <c r="I25" s="19"/>
      <c r="J25" s="64"/>
      <c r="K25" s="65"/>
      <c r="L25" s="65"/>
      <c r="M25" s="42"/>
      <c r="N25" s="13"/>
      <c r="O25" s="64"/>
      <c r="P25" s="65"/>
      <c r="Q25" s="65"/>
      <c r="R25" s="65"/>
      <c r="S25" s="47"/>
      <c r="T25" s="19"/>
      <c r="U25" s="64"/>
      <c r="V25" s="65"/>
      <c r="W25" s="65"/>
      <c r="X25" s="48"/>
      <c r="Y25" s="26"/>
      <c r="Z25" s="66">
        <v>10</v>
      </c>
      <c r="AA25" s="65">
        <v>4</v>
      </c>
      <c r="AB25" s="65">
        <v>296</v>
      </c>
      <c r="AC25" s="65">
        <f t="shared" ref="AC25:AC33" si="4">ROUND(AB25*AC$13,0)</f>
        <v>-9</v>
      </c>
      <c r="AD25" s="49">
        <f t="shared" ref="AD25:AD33" si="5">AB25+AC25</f>
        <v>287</v>
      </c>
      <c r="AE25" s="19"/>
      <c r="AF25" s="64">
        <v>10</v>
      </c>
      <c r="AG25" s="65">
        <v>264</v>
      </c>
      <c r="AH25" s="65">
        <f t="shared" ref="AH25:AH33" si="6">ROUND(AG25*AH$13,0)</f>
        <v>-19</v>
      </c>
      <c r="AI25" s="47">
        <f>AG25+AH25</f>
        <v>245</v>
      </c>
      <c r="AJ25" s="13"/>
      <c r="AK25" s="67"/>
      <c r="AL25" s="65"/>
      <c r="AM25" s="65"/>
      <c r="AN25" s="65"/>
      <c r="AO25" s="49"/>
      <c r="AP25" s="19"/>
      <c r="AQ25" s="64"/>
      <c r="AR25" s="65"/>
      <c r="AS25" s="65"/>
      <c r="AT25" s="47"/>
      <c r="AU25" s="13"/>
      <c r="AV25" s="67"/>
      <c r="AW25" s="65"/>
      <c r="AX25" s="65"/>
      <c r="AY25" s="65"/>
      <c r="AZ25" s="49"/>
      <c r="BA25" s="19"/>
      <c r="BB25" s="64"/>
      <c r="BC25" s="65"/>
      <c r="BD25" s="65"/>
      <c r="BE25" s="47"/>
      <c r="BF25" s="13"/>
    </row>
    <row r="26" spans="4:58" ht="17" customHeight="1" x14ac:dyDescent="0.2">
      <c r="D26" s="39"/>
      <c r="E26" s="40"/>
      <c r="F26" s="40"/>
      <c r="G26" s="40"/>
      <c r="H26" s="46"/>
      <c r="I26" s="19"/>
      <c r="J26" s="39"/>
      <c r="K26" s="40"/>
      <c r="L26" s="40"/>
      <c r="M26" s="42"/>
      <c r="N26" s="13"/>
      <c r="O26" s="39"/>
      <c r="P26" s="40"/>
      <c r="Q26" s="40"/>
      <c r="R26" s="40"/>
      <c r="S26" s="47"/>
      <c r="T26" s="19"/>
      <c r="U26" s="39"/>
      <c r="V26" s="40"/>
      <c r="W26" s="40"/>
      <c r="X26" s="48"/>
      <c r="Y26" s="26"/>
      <c r="Z26" s="23">
        <v>11</v>
      </c>
      <c r="AA26" s="40">
        <v>3</v>
      </c>
      <c r="AB26" s="40">
        <v>99</v>
      </c>
      <c r="AC26" s="40">
        <f t="shared" si="4"/>
        <v>-3</v>
      </c>
      <c r="AD26" s="49">
        <f t="shared" si="5"/>
        <v>96</v>
      </c>
      <c r="AE26" s="19"/>
      <c r="AF26" s="39">
        <v>11</v>
      </c>
      <c r="AG26" s="40">
        <v>82</v>
      </c>
      <c r="AH26" s="40">
        <f t="shared" si="6"/>
        <v>-6</v>
      </c>
      <c r="AI26" s="47">
        <f t="shared" ref="AI26:AI33" si="7">AG26+AH26</f>
        <v>76</v>
      </c>
      <c r="AJ26" s="13"/>
      <c r="AK26" s="45"/>
      <c r="AL26" s="40"/>
      <c r="AM26" s="40"/>
      <c r="AN26" s="40"/>
      <c r="AO26" s="49"/>
      <c r="AP26" s="19"/>
      <c r="AQ26" s="39"/>
      <c r="AR26" s="40"/>
      <c r="AS26" s="40"/>
      <c r="AT26" s="47"/>
      <c r="AU26" s="13"/>
      <c r="AV26" s="45"/>
      <c r="AW26" s="40"/>
      <c r="AX26" s="40"/>
      <c r="AY26" s="40"/>
      <c r="AZ26" s="49"/>
      <c r="BA26" s="19"/>
      <c r="BB26" s="39"/>
      <c r="BC26" s="40"/>
      <c r="BD26" s="40"/>
      <c r="BE26" s="47"/>
      <c r="BF26" s="13"/>
    </row>
    <row r="27" spans="4:58" ht="17" customHeight="1" x14ac:dyDescent="0.2">
      <c r="D27" s="39"/>
      <c r="E27" s="40"/>
      <c r="F27" s="40"/>
      <c r="G27" s="40"/>
      <c r="H27" s="46"/>
      <c r="I27" s="19"/>
      <c r="J27" s="39"/>
      <c r="K27" s="40"/>
      <c r="L27" s="40"/>
      <c r="M27" s="42"/>
      <c r="N27" s="13"/>
      <c r="O27" s="39"/>
      <c r="P27" s="40"/>
      <c r="Q27" s="40"/>
      <c r="R27" s="40"/>
      <c r="S27" s="47"/>
      <c r="T27" s="19"/>
      <c r="U27" s="39"/>
      <c r="V27" s="40"/>
      <c r="W27" s="40"/>
      <c r="X27" s="48"/>
      <c r="Y27" s="26"/>
      <c r="Z27" s="23">
        <v>12</v>
      </c>
      <c r="AA27" s="40">
        <v>5</v>
      </c>
      <c r="AB27" s="40">
        <v>375</v>
      </c>
      <c r="AC27" s="40">
        <f t="shared" si="4"/>
        <v>-11</v>
      </c>
      <c r="AD27" s="49">
        <f t="shared" si="5"/>
        <v>364</v>
      </c>
      <c r="AE27" s="19"/>
      <c r="AF27" s="39">
        <v>12</v>
      </c>
      <c r="AG27" s="40">
        <v>327</v>
      </c>
      <c r="AH27" s="40">
        <f t="shared" si="6"/>
        <v>-23</v>
      </c>
      <c r="AI27" s="47">
        <f t="shared" si="7"/>
        <v>304</v>
      </c>
      <c r="AJ27" s="13"/>
      <c r="AK27" s="45"/>
      <c r="AL27" s="40"/>
      <c r="AM27" s="40"/>
      <c r="AN27" s="40"/>
      <c r="AO27" s="49"/>
      <c r="AP27" s="19"/>
      <c r="AQ27" s="39"/>
      <c r="AR27" s="40"/>
      <c r="AS27" s="40"/>
      <c r="AT27" s="47"/>
      <c r="AU27" s="13"/>
      <c r="AV27" s="45"/>
      <c r="AW27" s="40"/>
      <c r="AX27" s="40"/>
      <c r="AY27" s="40"/>
      <c r="AZ27" s="49"/>
      <c r="BA27" s="19"/>
      <c r="BB27" s="39"/>
      <c r="BC27" s="40"/>
      <c r="BD27" s="40"/>
      <c r="BE27" s="47"/>
      <c r="BF27" s="13"/>
    </row>
    <row r="28" spans="4:58" ht="17" customHeight="1" x14ac:dyDescent="0.2">
      <c r="D28" s="39"/>
      <c r="E28" s="40"/>
      <c r="F28" s="40"/>
      <c r="G28" s="40"/>
      <c r="H28" s="47"/>
      <c r="I28" s="19"/>
      <c r="J28" s="39"/>
      <c r="K28" s="40"/>
      <c r="L28" s="40"/>
      <c r="M28" s="47"/>
      <c r="N28" s="13"/>
      <c r="O28" s="39"/>
      <c r="P28" s="40"/>
      <c r="Q28" s="40"/>
      <c r="R28" s="40"/>
      <c r="S28" s="47"/>
      <c r="T28" s="19"/>
      <c r="U28" s="39"/>
      <c r="V28" s="40"/>
      <c r="W28" s="40"/>
      <c r="X28" s="48"/>
      <c r="Y28" s="26"/>
      <c r="Z28" s="23">
        <v>13</v>
      </c>
      <c r="AA28" s="40">
        <v>4</v>
      </c>
      <c r="AB28" s="40">
        <v>282</v>
      </c>
      <c r="AC28" s="40">
        <f t="shared" si="4"/>
        <v>-8</v>
      </c>
      <c r="AD28" s="49">
        <f t="shared" si="5"/>
        <v>274</v>
      </c>
      <c r="AE28" s="19"/>
      <c r="AF28" s="39">
        <v>13</v>
      </c>
      <c r="AG28" s="40">
        <v>260</v>
      </c>
      <c r="AH28" s="40">
        <f t="shared" si="6"/>
        <v>-18</v>
      </c>
      <c r="AI28" s="47">
        <f t="shared" si="7"/>
        <v>242</v>
      </c>
      <c r="AJ28" s="13"/>
      <c r="AK28" s="45"/>
      <c r="AL28" s="40"/>
      <c r="AM28" s="40"/>
      <c r="AN28" s="40"/>
      <c r="AO28" s="49"/>
      <c r="AP28" s="19"/>
      <c r="AQ28" s="39"/>
      <c r="AR28" s="40"/>
      <c r="AS28" s="40"/>
      <c r="AT28" s="47"/>
      <c r="AU28" s="13"/>
      <c r="AV28" s="45"/>
      <c r="AW28" s="40"/>
      <c r="AX28" s="40"/>
      <c r="AY28" s="40"/>
      <c r="AZ28" s="49"/>
      <c r="BA28" s="19"/>
      <c r="BB28" s="39"/>
      <c r="BC28" s="40"/>
      <c r="BD28" s="40"/>
      <c r="BE28" s="47"/>
      <c r="BF28" s="13"/>
    </row>
    <row r="29" spans="4:58" ht="17" customHeight="1" x14ac:dyDescent="0.2">
      <c r="D29" s="39"/>
      <c r="E29" s="40"/>
      <c r="F29" s="40"/>
      <c r="G29" s="40"/>
      <c r="H29" s="47"/>
      <c r="I29" s="19"/>
      <c r="J29" s="39"/>
      <c r="K29" s="40"/>
      <c r="L29" s="40"/>
      <c r="M29" s="47"/>
      <c r="N29" s="13"/>
      <c r="O29" s="39"/>
      <c r="P29" s="40"/>
      <c r="Q29" s="40"/>
      <c r="R29" s="40"/>
      <c r="S29" s="47"/>
      <c r="T29" s="19"/>
      <c r="U29" s="39"/>
      <c r="V29" s="40"/>
      <c r="W29" s="40"/>
      <c r="X29" s="48"/>
      <c r="Y29" s="26"/>
      <c r="Z29" s="23">
        <v>14</v>
      </c>
      <c r="AA29" s="40">
        <v>5</v>
      </c>
      <c r="AB29" s="40">
        <v>397</v>
      </c>
      <c r="AC29" s="40">
        <f t="shared" si="4"/>
        <v>-12</v>
      </c>
      <c r="AD29" s="49">
        <f t="shared" si="5"/>
        <v>385</v>
      </c>
      <c r="AE29" s="19"/>
      <c r="AF29" s="39">
        <v>14</v>
      </c>
      <c r="AG29" s="40">
        <v>359</v>
      </c>
      <c r="AH29" s="40">
        <f t="shared" si="6"/>
        <v>-25</v>
      </c>
      <c r="AI29" s="47">
        <f t="shared" si="7"/>
        <v>334</v>
      </c>
      <c r="AJ29" s="13"/>
      <c r="AK29" s="45"/>
      <c r="AL29" s="40"/>
      <c r="AM29" s="40"/>
      <c r="AN29" s="40"/>
      <c r="AO29" s="49"/>
      <c r="AP29" s="19"/>
      <c r="AQ29" s="39"/>
      <c r="AR29" s="40"/>
      <c r="AS29" s="40"/>
      <c r="AT29" s="47"/>
      <c r="AU29" s="13"/>
      <c r="AV29" s="45"/>
      <c r="AW29" s="40"/>
      <c r="AX29" s="40"/>
      <c r="AY29" s="40"/>
      <c r="AZ29" s="49"/>
      <c r="BA29" s="19"/>
      <c r="BB29" s="39"/>
      <c r="BC29" s="40"/>
      <c r="BD29" s="40"/>
      <c r="BE29" s="47"/>
      <c r="BF29" s="13"/>
    </row>
    <row r="30" spans="4:58" ht="17" customHeight="1" x14ac:dyDescent="0.2">
      <c r="D30" s="39"/>
      <c r="E30" s="40"/>
      <c r="F30" s="40"/>
      <c r="G30" s="40"/>
      <c r="H30" s="47"/>
      <c r="I30" s="19"/>
      <c r="J30" s="39"/>
      <c r="K30" s="40"/>
      <c r="L30" s="40"/>
      <c r="M30" s="47"/>
      <c r="N30" s="13"/>
      <c r="O30" s="39"/>
      <c r="P30" s="40"/>
      <c r="Q30" s="40"/>
      <c r="R30" s="40"/>
      <c r="S30" s="47"/>
      <c r="T30" s="19"/>
      <c r="U30" s="39"/>
      <c r="V30" s="40"/>
      <c r="W30" s="40"/>
      <c r="X30" s="48"/>
      <c r="Y30" s="26"/>
      <c r="Z30" s="23">
        <v>15</v>
      </c>
      <c r="AA30" s="40">
        <v>3</v>
      </c>
      <c r="AB30" s="40">
        <v>107</v>
      </c>
      <c r="AC30" s="40">
        <f t="shared" si="4"/>
        <v>-3</v>
      </c>
      <c r="AD30" s="49">
        <f t="shared" si="5"/>
        <v>104</v>
      </c>
      <c r="AE30" s="19"/>
      <c r="AF30" s="39">
        <v>15</v>
      </c>
      <c r="AG30" s="40">
        <v>87</v>
      </c>
      <c r="AH30" s="40">
        <f t="shared" si="6"/>
        <v>-6</v>
      </c>
      <c r="AI30" s="47">
        <f t="shared" si="7"/>
        <v>81</v>
      </c>
      <c r="AJ30" s="13"/>
      <c r="AK30" s="45"/>
      <c r="AL30" s="40"/>
      <c r="AM30" s="40"/>
      <c r="AN30" s="40"/>
      <c r="AO30" s="49"/>
      <c r="AP30" s="19"/>
      <c r="AQ30" s="39"/>
      <c r="AR30" s="40"/>
      <c r="AS30" s="40"/>
      <c r="AT30" s="47"/>
      <c r="AU30" s="13"/>
      <c r="AV30" s="45"/>
      <c r="AW30" s="40"/>
      <c r="AX30" s="40"/>
      <c r="AY30" s="40"/>
      <c r="AZ30" s="49"/>
      <c r="BA30" s="19"/>
      <c r="BB30" s="39"/>
      <c r="BC30" s="40"/>
      <c r="BD30" s="40"/>
      <c r="BE30" s="47"/>
      <c r="BF30" s="13"/>
    </row>
    <row r="31" spans="4:58" ht="17" customHeight="1" x14ac:dyDescent="0.2">
      <c r="D31" s="39"/>
      <c r="E31" s="40"/>
      <c r="F31" s="40"/>
      <c r="G31" s="40"/>
      <c r="H31" s="47"/>
      <c r="I31" s="19"/>
      <c r="J31" s="39"/>
      <c r="K31" s="40"/>
      <c r="L31" s="40"/>
      <c r="M31" s="47"/>
      <c r="N31" s="13"/>
      <c r="O31" s="39"/>
      <c r="P31" s="40"/>
      <c r="Q31" s="40"/>
      <c r="R31" s="40"/>
      <c r="S31" s="47"/>
      <c r="T31" s="19"/>
      <c r="U31" s="39"/>
      <c r="V31" s="40"/>
      <c r="W31" s="40"/>
      <c r="X31" s="48"/>
      <c r="Y31" s="26"/>
      <c r="Z31" s="23">
        <v>16</v>
      </c>
      <c r="AA31" s="40">
        <v>4</v>
      </c>
      <c r="AB31" s="40">
        <v>256</v>
      </c>
      <c r="AC31" s="40">
        <f t="shared" si="4"/>
        <v>-8</v>
      </c>
      <c r="AD31" s="49">
        <f t="shared" si="5"/>
        <v>248</v>
      </c>
      <c r="AE31" s="19"/>
      <c r="AF31" s="39">
        <v>16</v>
      </c>
      <c r="AG31" s="40">
        <v>245</v>
      </c>
      <c r="AH31" s="40">
        <f t="shared" si="6"/>
        <v>-17</v>
      </c>
      <c r="AI31" s="47">
        <f t="shared" si="7"/>
        <v>228</v>
      </c>
      <c r="AJ31" s="13"/>
      <c r="AK31" s="45"/>
      <c r="AL31" s="40"/>
      <c r="AM31" s="40"/>
      <c r="AN31" s="40"/>
      <c r="AO31" s="49"/>
      <c r="AP31" s="19"/>
      <c r="AQ31" s="39"/>
      <c r="AR31" s="40"/>
      <c r="AS31" s="40"/>
      <c r="AT31" s="47"/>
      <c r="AU31" s="13"/>
      <c r="AV31" s="45"/>
      <c r="AW31" s="40"/>
      <c r="AX31" s="40"/>
      <c r="AY31" s="40"/>
      <c r="AZ31" s="49"/>
      <c r="BA31" s="19"/>
      <c r="BB31" s="39"/>
      <c r="BC31" s="40"/>
      <c r="BD31" s="40"/>
      <c r="BE31" s="47"/>
      <c r="BF31" s="13"/>
    </row>
    <row r="32" spans="4:58" ht="17" customHeight="1" x14ac:dyDescent="0.2">
      <c r="D32" s="39"/>
      <c r="E32" s="40"/>
      <c r="F32" s="40"/>
      <c r="G32" s="40"/>
      <c r="H32" s="47"/>
      <c r="I32" s="19"/>
      <c r="J32" s="39"/>
      <c r="K32" s="40"/>
      <c r="L32" s="40"/>
      <c r="M32" s="47"/>
      <c r="N32" s="13"/>
      <c r="O32" s="39"/>
      <c r="P32" s="40"/>
      <c r="Q32" s="40"/>
      <c r="R32" s="40"/>
      <c r="S32" s="47"/>
      <c r="T32" s="19"/>
      <c r="U32" s="39"/>
      <c r="V32" s="40"/>
      <c r="W32" s="40"/>
      <c r="X32" s="48"/>
      <c r="Y32" s="26"/>
      <c r="Z32" s="23">
        <v>17</v>
      </c>
      <c r="AA32" s="40">
        <v>4</v>
      </c>
      <c r="AB32" s="40">
        <v>278</v>
      </c>
      <c r="AC32" s="40">
        <f t="shared" si="4"/>
        <v>-8</v>
      </c>
      <c r="AD32" s="49">
        <f t="shared" si="5"/>
        <v>270</v>
      </c>
      <c r="AE32" s="19"/>
      <c r="AF32" s="39">
        <v>17</v>
      </c>
      <c r="AG32" s="40">
        <v>258</v>
      </c>
      <c r="AH32" s="40">
        <f t="shared" si="6"/>
        <v>-18</v>
      </c>
      <c r="AI32" s="47">
        <f t="shared" si="7"/>
        <v>240</v>
      </c>
      <c r="AJ32" s="13"/>
      <c r="AK32" s="45"/>
      <c r="AL32" s="40"/>
      <c r="AM32" s="40"/>
      <c r="AN32" s="40"/>
      <c r="AO32" s="49"/>
      <c r="AP32" s="19"/>
      <c r="AQ32" s="39"/>
      <c r="AR32" s="40"/>
      <c r="AS32" s="40"/>
      <c r="AT32" s="47"/>
      <c r="AU32" s="13"/>
      <c r="AV32" s="45"/>
      <c r="AW32" s="40"/>
      <c r="AX32" s="40"/>
      <c r="AY32" s="40"/>
      <c r="AZ32" s="49"/>
      <c r="BA32" s="19"/>
      <c r="BB32" s="39"/>
      <c r="BC32" s="40"/>
      <c r="BD32" s="40"/>
      <c r="BE32" s="47"/>
      <c r="BF32" s="13"/>
    </row>
    <row r="33" spans="3:58" ht="17" customHeight="1" thickBot="1" x14ac:dyDescent="0.25">
      <c r="D33" s="68"/>
      <c r="E33" s="69"/>
      <c r="F33" s="69"/>
      <c r="G33" s="69"/>
      <c r="H33" s="70"/>
      <c r="I33" s="19"/>
      <c r="J33" s="68"/>
      <c r="K33" s="69"/>
      <c r="L33" s="69"/>
      <c r="M33" s="70"/>
      <c r="N33" s="13"/>
      <c r="O33" s="68"/>
      <c r="P33" s="69"/>
      <c r="Q33" s="69"/>
      <c r="R33" s="69"/>
      <c r="S33" s="70"/>
      <c r="T33" s="19"/>
      <c r="U33" s="68"/>
      <c r="V33" s="69"/>
      <c r="W33" s="69"/>
      <c r="X33" s="71"/>
      <c r="Y33" s="26"/>
      <c r="Z33" s="72">
        <v>18</v>
      </c>
      <c r="AA33" s="73">
        <v>4</v>
      </c>
      <c r="AB33" s="73">
        <v>329</v>
      </c>
      <c r="AC33" s="73">
        <f t="shared" si="4"/>
        <v>-10</v>
      </c>
      <c r="AD33" s="74">
        <f t="shared" si="5"/>
        <v>319</v>
      </c>
      <c r="AE33" s="19"/>
      <c r="AF33" s="68">
        <v>18</v>
      </c>
      <c r="AG33" s="69">
        <v>286</v>
      </c>
      <c r="AH33" s="69">
        <f t="shared" si="6"/>
        <v>-20</v>
      </c>
      <c r="AI33" s="70">
        <f t="shared" si="7"/>
        <v>266</v>
      </c>
      <c r="AJ33" s="13"/>
      <c r="AK33" s="75"/>
      <c r="AL33" s="73"/>
      <c r="AM33" s="73"/>
      <c r="AN33" s="73"/>
      <c r="AO33" s="74"/>
      <c r="AP33" s="19"/>
      <c r="AQ33" s="68"/>
      <c r="AR33" s="69"/>
      <c r="AS33" s="69"/>
      <c r="AT33" s="70"/>
      <c r="AU33" s="13"/>
      <c r="AV33" s="75"/>
      <c r="AW33" s="73"/>
      <c r="AX33" s="73"/>
      <c r="AY33" s="73"/>
      <c r="AZ33" s="74"/>
      <c r="BA33" s="19"/>
      <c r="BB33" s="68"/>
      <c r="BC33" s="51"/>
      <c r="BD33" s="69"/>
      <c r="BE33" s="70"/>
      <c r="BF33" s="13"/>
    </row>
    <row r="34" spans="3:58" ht="17" customHeight="1" thickBot="1" x14ac:dyDescent="0.25">
      <c r="D34" s="57"/>
      <c r="E34" s="58"/>
      <c r="F34" s="58"/>
      <c r="G34" s="58"/>
      <c r="H34" s="59"/>
      <c r="I34" s="19"/>
      <c r="J34" s="57"/>
      <c r="K34" s="58"/>
      <c r="L34" s="58"/>
      <c r="M34" s="58"/>
      <c r="N34" s="13"/>
      <c r="O34" s="57"/>
      <c r="P34" s="58"/>
      <c r="Q34" s="58"/>
      <c r="R34" s="58"/>
      <c r="S34" s="59"/>
      <c r="T34" s="19"/>
      <c r="U34" s="57"/>
      <c r="V34" s="58"/>
      <c r="W34" s="58"/>
      <c r="X34" s="60"/>
      <c r="Y34" s="26"/>
      <c r="Z34" s="76" t="s">
        <v>17</v>
      </c>
      <c r="AA34" s="77">
        <f>SUM(AA25:AA33)</f>
        <v>36</v>
      </c>
      <c r="AB34" s="77">
        <f>SUM(AB25:AB33)</f>
        <v>2419</v>
      </c>
      <c r="AC34" s="77">
        <f>SUM(AC25:AC33)</f>
        <v>-72</v>
      </c>
      <c r="AD34" s="78">
        <f>SUM(AD25:AD33)</f>
        <v>2347</v>
      </c>
      <c r="AE34" s="19"/>
      <c r="AF34" s="57" t="s">
        <v>17</v>
      </c>
      <c r="AG34" s="58">
        <f>SUM(AG25:AG33)</f>
        <v>2168</v>
      </c>
      <c r="AH34" s="58">
        <f>SUM(AH25:AH33)</f>
        <v>-152</v>
      </c>
      <c r="AI34" s="58">
        <f>SUM(AI25:AI33)</f>
        <v>2016</v>
      </c>
      <c r="AJ34" s="13"/>
      <c r="AK34" s="79"/>
      <c r="AL34" s="77"/>
      <c r="AM34" s="77"/>
      <c r="AN34" s="77"/>
      <c r="AO34" s="78"/>
      <c r="AP34" s="19"/>
      <c r="AQ34" s="57"/>
      <c r="AR34" s="58"/>
      <c r="AS34" s="58"/>
      <c r="AT34" s="58"/>
      <c r="AU34" s="13"/>
      <c r="AV34" s="79"/>
      <c r="AW34" s="77"/>
      <c r="AX34" s="77"/>
      <c r="AY34" s="77"/>
      <c r="AZ34" s="78"/>
      <c r="BA34" s="19"/>
      <c r="BB34" s="57"/>
      <c r="BC34" s="58"/>
      <c r="BD34" s="58"/>
      <c r="BE34" s="58"/>
      <c r="BF34" s="13"/>
    </row>
    <row r="35" spans="3:58" ht="17" customHeight="1" thickBot="1" x14ac:dyDescent="0.25">
      <c r="F35" s="80"/>
      <c r="G35" s="80"/>
      <c r="H35" s="81"/>
      <c r="K35" s="80"/>
      <c r="L35" s="80"/>
      <c r="M35" s="81"/>
      <c r="N35" s="13"/>
      <c r="O35" s="82"/>
      <c r="P35" s="82"/>
      <c r="Q35" s="80"/>
      <c r="R35" s="80"/>
      <c r="S35" s="81"/>
      <c r="V35" s="80"/>
      <c r="W35" s="80"/>
      <c r="X35" s="79"/>
      <c r="Y35" s="26"/>
      <c r="Z35" s="82"/>
      <c r="AA35" s="82"/>
      <c r="AB35" s="80">
        <f>AB24+AB34</f>
        <v>5060</v>
      </c>
      <c r="AC35" s="80">
        <f>AC24+AC34</f>
        <v>-151</v>
      </c>
      <c r="AD35" s="81">
        <f>AD24+AD34</f>
        <v>4909</v>
      </c>
      <c r="AG35" s="80">
        <f>AG24+AG34</f>
        <v>4599</v>
      </c>
      <c r="AH35" s="80">
        <f>AH24+AH34</f>
        <v>-323</v>
      </c>
      <c r="AI35" s="81">
        <f>AI24+AI34</f>
        <v>4276</v>
      </c>
      <c r="AJ35" s="13"/>
      <c r="AK35" s="82"/>
      <c r="AL35" s="82"/>
      <c r="AM35" s="80"/>
      <c r="AN35" s="80"/>
      <c r="AO35" s="81"/>
      <c r="AR35" s="80"/>
      <c r="AS35" s="80"/>
      <c r="AT35" s="81"/>
      <c r="AU35" s="13"/>
      <c r="AV35" s="82"/>
      <c r="AW35" s="82"/>
      <c r="AX35" s="80"/>
      <c r="AY35" s="80"/>
      <c r="AZ35" s="81"/>
      <c r="BC35" s="80"/>
      <c r="BD35" s="80"/>
      <c r="BE35" s="81"/>
      <c r="BF35" s="13"/>
    </row>
    <row r="36" spans="3:58" ht="17" customHeight="1" x14ac:dyDescent="0.2">
      <c r="F36" s="83"/>
      <c r="K36" s="83"/>
      <c r="N36" s="13"/>
      <c r="O36" s="26"/>
      <c r="P36" s="26"/>
      <c r="Q36" s="84"/>
      <c r="R36" s="85"/>
      <c r="S36" s="86"/>
      <c r="T36" s="85"/>
      <c r="U36" s="26"/>
      <c r="V36" s="84"/>
      <c r="W36" s="85"/>
      <c r="X36" s="87"/>
      <c r="Y36" s="26"/>
      <c r="Z36" s="82" t="s">
        <v>13</v>
      </c>
      <c r="AA36" s="26">
        <v>3</v>
      </c>
      <c r="AB36" s="84">
        <f>SUM(AC18+AC21+AC26+AC30)</f>
        <v>-12</v>
      </c>
      <c r="AC36" s="85" t="s">
        <v>18</v>
      </c>
      <c r="AD36" s="86">
        <f>AB36/4</f>
        <v>-3</v>
      </c>
      <c r="AE36" s="82" t="s">
        <v>13</v>
      </c>
      <c r="AF36" s="26">
        <v>3</v>
      </c>
      <c r="AG36" s="84">
        <f>SUM(AH18+AH21+AH26+AH30)</f>
        <v>-25</v>
      </c>
      <c r="AH36" s="85" t="s">
        <v>18</v>
      </c>
      <c r="AI36" s="86">
        <f>AG36/4</f>
        <v>-6.25</v>
      </c>
      <c r="AJ36" s="13"/>
      <c r="AK36" s="82"/>
      <c r="AL36" s="26"/>
      <c r="AM36" s="84"/>
      <c r="AN36" s="85"/>
      <c r="AO36" s="86"/>
      <c r="AP36" s="85"/>
      <c r="AQ36" s="26"/>
      <c r="AR36" s="84"/>
      <c r="AS36" s="85"/>
      <c r="AT36" s="86"/>
      <c r="AU36" s="13"/>
      <c r="AV36" s="82"/>
      <c r="AW36" s="26"/>
      <c r="AX36" s="84"/>
      <c r="AY36" s="85"/>
      <c r="AZ36" s="86"/>
      <c r="BA36" s="85"/>
      <c r="BB36" s="26"/>
      <c r="BC36" s="84"/>
      <c r="BD36" s="85"/>
      <c r="BE36" s="86"/>
      <c r="BF36" s="13"/>
    </row>
    <row r="37" spans="3:58" ht="17" customHeight="1" x14ac:dyDescent="0.2">
      <c r="N37" s="13"/>
      <c r="O37" s="26"/>
      <c r="P37" s="26"/>
      <c r="Q37" s="84"/>
      <c r="R37" s="85"/>
      <c r="S37" s="86"/>
      <c r="T37" s="85"/>
      <c r="U37" s="26"/>
      <c r="V37" s="84"/>
      <c r="W37" s="85"/>
      <c r="X37" s="87"/>
      <c r="Y37" s="26"/>
      <c r="Z37" s="82" t="s">
        <v>13</v>
      </c>
      <c r="AA37" s="26">
        <v>4</v>
      </c>
      <c r="AB37" s="84">
        <f>SUM(AC15+AC16+AC19+AC20+AC22+AC25+AC28+AC31+AC32+AC33)</f>
        <v>-90</v>
      </c>
      <c r="AC37" s="85" t="s">
        <v>18</v>
      </c>
      <c r="AD37" s="86">
        <f>AB37/10</f>
        <v>-9</v>
      </c>
      <c r="AE37" s="82" t="s">
        <v>13</v>
      </c>
      <c r="AF37" s="26">
        <v>4</v>
      </c>
      <c r="AG37" s="84">
        <f>SUM(AH15+AH16+AH19+AH20+AH22+AH25+AH28+AH31+AH32+AH33)</f>
        <v>-192</v>
      </c>
      <c r="AH37" s="85" t="s">
        <v>18</v>
      </c>
      <c r="AI37" s="86">
        <f>AG37/10</f>
        <v>-19.2</v>
      </c>
      <c r="AJ37" s="13"/>
      <c r="AK37" s="82"/>
      <c r="AL37" s="26"/>
      <c r="AM37" s="84"/>
      <c r="AN37" s="85"/>
      <c r="AO37" s="86"/>
      <c r="AP37" s="85"/>
      <c r="AQ37" s="26"/>
      <c r="AR37" s="84"/>
      <c r="AS37" s="85"/>
      <c r="AT37" s="86"/>
      <c r="AU37" s="13"/>
      <c r="AV37" s="82"/>
      <c r="AW37" s="26"/>
      <c r="AX37" s="84"/>
      <c r="AY37" s="85"/>
      <c r="AZ37" s="86"/>
      <c r="BA37" s="85"/>
      <c r="BB37" s="26"/>
      <c r="BC37" s="84"/>
      <c r="BD37" s="85"/>
      <c r="BE37" s="86"/>
      <c r="BF37" s="13"/>
    </row>
    <row r="38" spans="3:58" ht="17" customHeight="1" x14ac:dyDescent="0.2">
      <c r="N38" s="13"/>
      <c r="O38" s="26"/>
      <c r="P38" s="26"/>
      <c r="Q38" s="84"/>
      <c r="R38" s="85"/>
      <c r="S38" s="86"/>
      <c r="T38" s="85"/>
      <c r="U38" s="26"/>
      <c r="V38" s="84"/>
      <c r="W38" s="85"/>
      <c r="X38" s="87"/>
      <c r="Y38" s="26"/>
      <c r="Z38" s="82" t="s">
        <v>13</v>
      </c>
      <c r="AA38" s="26">
        <v>5</v>
      </c>
      <c r="AB38" s="84">
        <f>SUM(AC17+AC23+AC27+AC29)</f>
        <v>-49</v>
      </c>
      <c r="AC38" s="85" t="s">
        <v>18</v>
      </c>
      <c r="AD38" s="86">
        <f>AB38/4</f>
        <v>-12.25</v>
      </c>
      <c r="AE38" s="82" t="s">
        <v>13</v>
      </c>
      <c r="AF38" s="26">
        <v>5</v>
      </c>
      <c r="AG38" s="84">
        <f>SUM(AH17+AH23+AH27+AH29)</f>
        <v>-106</v>
      </c>
      <c r="AH38" s="85" t="s">
        <v>18</v>
      </c>
      <c r="AI38" s="86">
        <f>AG38/4</f>
        <v>-26.5</v>
      </c>
      <c r="AJ38" s="13"/>
      <c r="AK38" s="82"/>
      <c r="AL38" s="26"/>
      <c r="AM38" s="84"/>
      <c r="AN38" s="85"/>
      <c r="AO38" s="86"/>
      <c r="AP38" s="85"/>
      <c r="AQ38" s="26"/>
      <c r="AR38" s="84"/>
      <c r="AS38" s="85"/>
      <c r="AT38" s="86"/>
      <c r="AU38" s="13"/>
      <c r="AV38" s="82"/>
      <c r="AW38" s="26"/>
      <c r="AX38" s="84"/>
      <c r="AY38" s="85"/>
      <c r="AZ38" s="86"/>
      <c r="BA38" s="85"/>
      <c r="BB38" s="26"/>
      <c r="BC38" s="84"/>
      <c r="BD38" s="85"/>
      <c r="BE38" s="86"/>
      <c r="BF38" s="13"/>
    </row>
    <row r="39" spans="3:58" ht="17" customHeight="1" x14ac:dyDescent="0.2">
      <c r="N39" s="13"/>
      <c r="O39" s="34"/>
      <c r="P39" s="34"/>
      <c r="Q39" s="85"/>
      <c r="R39" s="85"/>
      <c r="S39" s="85"/>
      <c r="T39" s="85"/>
      <c r="U39" s="40"/>
      <c r="V39" s="85"/>
      <c r="W39" s="85"/>
      <c r="X39" s="88"/>
      <c r="Y39" s="26"/>
      <c r="Z39" s="82"/>
      <c r="AA39" s="34"/>
      <c r="AB39" s="85">
        <f>SUM(AB36:AB38)</f>
        <v>-151</v>
      </c>
      <c r="AC39" s="85"/>
      <c r="AD39" s="85"/>
      <c r="AE39" s="85"/>
      <c r="AF39" s="40"/>
      <c r="AG39" s="85">
        <f>SUM(AG36:AG38)</f>
        <v>-323</v>
      </c>
      <c r="AH39" s="85"/>
      <c r="AI39" s="85"/>
      <c r="AJ39" s="13"/>
      <c r="AK39" s="82"/>
      <c r="AL39" s="34"/>
      <c r="AM39" s="85"/>
      <c r="AN39" s="85"/>
      <c r="AO39" s="85"/>
      <c r="AP39" s="85"/>
      <c r="AQ39" s="40"/>
      <c r="AR39" s="85"/>
      <c r="AS39" s="85"/>
      <c r="AT39" s="85"/>
      <c r="AU39" s="13"/>
      <c r="AV39" s="82"/>
      <c r="AW39" s="34"/>
      <c r="AX39" s="85"/>
      <c r="AY39" s="85"/>
      <c r="AZ39" s="85"/>
      <c r="BA39" s="85"/>
      <c r="BB39" s="40"/>
      <c r="BC39" s="85"/>
      <c r="BD39" s="85"/>
      <c r="BE39" s="85"/>
      <c r="BF39" s="13"/>
    </row>
    <row r="40" spans="3:58" ht="17" customHeight="1" thickBot="1" x14ac:dyDescent="0.25">
      <c r="C40" s="20"/>
      <c r="N40" s="13"/>
      <c r="Y40" s="13"/>
      <c r="AJ40" s="13"/>
      <c r="AU40" s="13"/>
      <c r="BF40" s="13"/>
    </row>
    <row r="41" spans="3:58" ht="17" customHeight="1" x14ac:dyDescent="0.2">
      <c r="E41" s="236"/>
      <c r="F41" s="237"/>
      <c r="G41" s="237"/>
      <c r="H41" s="237"/>
      <c r="I41" s="237"/>
      <c r="J41" s="237"/>
      <c r="K41" s="237"/>
      <c r="L41" s="237"/>
      <c r="M41" s="238"/>
      <c r="N41" s="13"/>
      <c r="P41" s="236"/>
      <c r="Q41" s="237"/>
      <c r="R41" s="237"/>
      <c r="S41" s="237"/>
      <c r="T41" s="237"/>
      <c r="U41" s="237"/>
      <c r="V41" s="237"/>
      <c r="W41" s="237"/>
      <c r="X41" s="238"/>
      <c r="Y41" s="13"/>
      <c r="AA41" s="236"/>
      <c r="AB41" s="237"/>
      <c r="AC41" s="237"/>
      <c r="AD41" s="237"/>
      <c r="AE41" s="237"/>
      <c r="AF41" s="237"/>
      <c r="AG41" s="237"/>
      <c r="AH41" s="237"/>
      <c r="AI41" s="238"/>
      <c r="AJ41" s="13"/>
      <c r="AL41" s="236"/>
      <c r="AM41" s="237"/>
      <c r="AN41" s="237"/>
      <c r="AO41" s="237"/>
      <c r="AP41" s="237"/>
      <c r="AQ41" s="237"/>
      <c r="AR41" s="237"/>
      <c r="AS41" s="237"/>
      <c r="AT41" s="238"/>
      <c r="AU41" s="13"/>
      <c r="AW41" s="236"/>
      <c r="AX41" s="237"/>
      <c r="AY41" s="237"/>
      <c r="AZ41" s="237"/>
      <c r="BA41" s="237"/>
      <c r="BB41" s="237"/>
      <c r="BC41" s="237"/>
      <c r="BD41" s="237"/>
      <c r="BE41" s="238"/>
      <c r="BF41" s="13"/>
    </row>
    <row r="42" spans="3:58" ht="17" customHeight="1" x14ac:dyDescent="0.2">
      <c r="E42" s="220"/>
      <c r="F42" s="221"/>
      <c r="G42" s="221"/>
      <c r="H42" s="221"/>
      <c r="I42" s="222"/>
      <c r="J42" s="222"/>
      <c r="K42" s="222"/>
      <c r="L42" s="222"/>
      <c r="M42" s="223"/>
      <c r="N42" s="13"/>
      <c r="P42" s="224"/>
      <c r="Q42" s="222"/>
      <c r="R42" s="222"/>
      <c r="S42" s="222"/>
      <c r="T42" s="222"/>
      <c r="U42" s="222"/>
      <c r="V42" s="222"/>
      <c r="W42" s="222"/>
      <c r="X42" s="223"/>
      <c r="Y42" s="13"/>
      <c r="AA42" s="224"/>
      <c r="AB42" s="222"/>
      <c r="AC42" s="222"/>
      <c r="AD42" s="222"/>
      <c r="AE42" s="222"/>
      <c r="AF42" s="222"/>
      <c r="AG42" s="222"/>
      <c r="AH42" s="222"/>
      <c r="AI42" s="223"/>
      <c r="AJ42" s="13"/>
      <c r="AL42" s="224"/>
      <c r="AM42" s="222"/>
      <c r="AN42" s="222"/>
      <c r="AO42" s="222"/>
      <c r="AP42" s="222"/>
      <c r="AQ42" s="222"/>
      <c r="AR42" s="222"/>
      <c r="AS42" s="222"/>
      <c r="AT42" s="223"/>
      <c r="AU42" s="13"/>
      <c r="AW42" s="224"/>
      <c r="AX42" s="222"/>
      <c r="AY42" s="222"/>
      <c r="AZ42" s="222"/>
      <c r="BA42" s="222"/>
      <c r="BB42" s="222"/>
      <c r="BC42" s="222"/>
      <c r="BD42" s="222"/>
      <c r="BE42" s="223"/>
      <c r="BF42" s="13"/>
    </row>
    <row r="43" spans="3:58" ht="17" customHeight="1" x14ac:dyDescent="0.2">
      <c r="E43" s="225"/>
      <c r="F43" s="226"/>
      <c r="G43" s="226"/>
      <c r="H43" s="227"/>
      <c r="I43" s="89"/>
      <c r="J43" s="228"/>
      <c r="K43" s="228"/>
      <c r="L43" s="228"/>
      <c r="M43" s="229"/>
      <c r="N43" s="13"/>
      <c r="P43" s="208"/>
      <c r="Q43" s="209"/>
      <c r="R43" s="209"/>
      <c r="S43" s="210"/>
      <c r="T43" s="89"/>
      <c r="U43" s="230"/>
      <c r="V43" s="212"/>
      <c r="W43" s="212"/>
      <c r="X43" s="231"/>
      <c r="Y43" s="13"/>
      <c r="AA43" s="232"/>
      <c r="AB43" s="215"/>
      <c r="AC43" s="215"/>
      <c r="AD43" s="233"/>
      <c r="AE43" s="89"/>
      <c r="AF43" s="205"/>
      <c r="AG43" s="206"/>
      <c r="AH43" s="206"/>
      <c r="AI43" s="207"/>
      <c r="AJ43" s="13"/>
      <c r="AL43" s="208"/>
      <c r="AM43" s="209"/>
      <c r="AN43" s="209"/>
      <c r="AO43" s="210"/>
      <c r="AP43" s="89"/>
      <c r="AQ43" s="205"/>
      <c r="AR43" s="206"/>
      <c r="AS43" s="206"/>
      <c r="AT43" s="207"/>
      <c r="AU43" s="13"/>
      <c r="AW43" s="211"/>
      <c r="AX43" s="212"/>
      <c r="AY43" s="212"/>
      <c r="AZ43" s="213"/>
      <c r="BA43" s="89"/>
      <c r="BB43" s="214"/>
      <c r="BC43" s="215"/>
      <c r="BD43" s="215"/>
      <c r="BE43" s="216"/>
      <c r="BF43" s="13"/>
    </row>
    <row r="44" spans="3:58" ht="17" customHeight="1" thickBot="1" x14ac:dyDescent="0.25">
      <c r="E44" s="90"/>
      <c r="F44" s="91"/>
      <c r="G44" s="92"/>
      <c r="H44" s="91"/>
      <c r="I44" s="93"/>
      <c r="J44" s="94"/>
      <c r="K44" s="94"/>
      <c r="L44" s="95"/>
      <c r="M44" s="96"/>
      <c r="N44" s="13"/>
      <c r="O44" s="97"/>
      <c r="P44" s="98"/>
      <c r="Q44" s="99"/>
      <c r="R44" s="95"/>
      <c r="S44" s="99"/>
      <c r="T44" s="93"/>
      <c r="U44" s="94"/>
      <c r="V44" s="94"/>
      <c r="W44" s="95"/>
      <c r="X44" s="96"/>
      <c r="Y44" s="100"/>
      <c r="AA44" s="98"/>
      <c r="AB44" s="95"/>
      <c r="AC44" s="95"/>
      <c r="AD44" s="99"/>
      <c r="AE44" s="93"/>
      <c r="AF44" s="94"/>
      <c r="AG44" s="94"/>
      <c r="AH44" s="95"/>
      <c r="AI44" s="96"/>
      <c r="AJ44" s="13"/>
      <c r="AL44" s="98"/>
      <c r="AM44" s="95"/>
      <c r="AN44" s="95"/>
      <c r="AO44" s="99"/>
      <c r="AP44" s="93"/>
      <c r="AQ44" s="94"/>
      <c r="AR44" s="94"/>
      <c r="AS44" s="95"/>
      <c r="AT44" s="96"/>
      <c r="AU44" s="13"/>
      <c r="AW44" s="98"/>
      <c r="AX44" s="95"/>
      <c r="AY44" s="95"/>
      <c r="AZ44" s="99"/>
      <c r="BA44" s="93"/>
      <c r="BB44" s="94"/>
      <c r="BC44" s="94"/>
      <c r="BD44" s="95"/>
      <c r="BE44" s="96"/>
      <c r="BF44" s="13"/>
    </row>
    <row r="45" spans="3:58" ht="17" customHeight="1" x14ac:dyDescent="0.2">
      <c r="E45" s="101"/>
      <c r="F45" s="102"/>
      <c r="G45" s="103"/>
      <c r="H45" s="104"/>
      <c r="I45" s="105"/>
      <c r="J45" s="105"/>
      <c r="K45" s="105"/>
      <c r="L45" s="106"/>
      <c r="M45" s="107"/>
      <c r="N45" s="13"/>
      <c r="P45" s="108"/>
      <c r="R45" s="103"/>
      <c r="S45" s="109"/>
      <c r="T45" s="18"/>
      <c r="U45" s="18"/>
      <c r="V45" s="18"/>
      <c r="W45" s="106"/>
      <c r="X45" s="110"/>
      <c r="Y45" s="13"/>
      <c r="AA45" s="108"/>
      <c r="AC45" s="103"/>
      <c r="AD45" s="109"/>
      <c r="AE45" s="18"/>
      <c r="AF45" s="18"/>
      <c r="AG45" s="18"/>
      <c r="AH45" s="106"/>
      <c r="AI45" s="110"/>
      <c r="AJ45" s="13"/>
      <c r="AL45" s="108"/>
      <c r="AN45" s="103"/>
      <c r="AO45" s="109"/>
      <c r="AP45" s="18"/>
      <c r="AQ45" s="18"/>
      <c r="AR45" s="18"/>
      <c r="AS45" s="106"/>
      <c r="AT45" s="110"/>
      <c r="AU45" s="13"/>
      <c r="AW45" s="108"/>
      <c r="AY45" s="103"/>
      <c r="AZ45" s="109"/>
      <c r="BA45" s="18"/>
      <c r="BB45" s="18"/>
      <c r="BC45" s="18"/>
      <c r="BD45" s="106"/>
      <c r="BE45" s="110"/>
      <c r="BF45" s="13"/>
    </row>
    <row r="46" spans="3:58" ht="17" customHeight="1" x14ac:dyDescent="0.2">
      <c r="E46" s="111"/>
      <c r="G46" s="112"/>
      <c r="H46" s="113"/>
      <c r="I46" s="18"/>
      <c r="J46" s="18"/>
      <c r="K46" s="18"/>
      <c r="L46" s="112"/>
      <c r="M46" s="114"/>
      <c r="N46" s="13"/>
      <c r="P46" s="108"/>
      <c r="R46" s="112"/>
      <c r="S46" s="109"/>
      <c r="T46" s="18"/>
      <c r="U46" s="18"/>
      <c r="V46" s="18"/>
      <c r="W46" s="112"/>
      <c r="X46" s="110"/>
      <c r="Y46" s="13"/>
      <c r="AA46" s="108"/>
      <c r="AC46" s="112"/>
      <c r="AD46" s="109"/>
      <c r="AE46" s="18"/>
      <c r="AF46" s="18"/>
      <c r="AG46" s="18"/>
      <c r="AH46" s="112"/>
      <c r="AI46" s="110"/>
      <c r="AJ46" s="13"/>
      <c r="AL46" s="108"/>
      <c r="AN46" s="112"/>
      <c r="AO46" s="109"/>
      <c r="AP46" s="18"/>
      <c r="AQ46" s="18"/>
      <c r="AR46" s="18"/>
      <c r="AS46" s="112"/>
      <c r="AT46" s="110"/>
      <c r="AU46" s="13"/>
      <c r="AW46" s="108"/>
      <c r="AY46" s="112"/>
      <c r="AZ46" s="109"/>
      <c r="BA46" s="18"/>
      <c r="BB46" s="18"/>
      <c r="BC46" s="18"/>
      <c r="BD46" s="112"/>
      <c r="BE46" s="110"/>
      <c r="BF46" s="13"/>
    </row>
    <row r="47" spans="3:58" ht="17" customHeight="1" x14ac:dyDescent="0.2">
      <c r="E47" s="111"/>
      <c r="G47" s="112"/>
      <c r="H47" s="113"/>
      <c r="I47" s="18"/>
      <c r="J47" s="18"/>
      <c r="K47" s="18"/>
      <c r="L47" s="112"/>
      <c r="M47" s="114"/>
      <c r="N47" s="13"/>
      <c r="P47" s="108"/>
      <c r="R47" s="112"/>
      <c r="S47" s="109"/>
      <c r="T47" s="18"/>
      <c r="U47" s="18"/>
      <c r="V47" s="18"/>
      <c r="W47" s="112"/>
      <c r="X47" s="110"/>
      <c r="Y47" s="13"/>
      <c r="AA47" s="108"/>
      <c r="AC47" s="112"/>
      <c r="AD47" s="109"/>
      <c r="AE47" s="18"/>
      <c r="AF47" s="18"/>
      <c r="AG47" s="18"/>
      <c r="AH47" s="112"/>
      <c r="AI47" s="110"/>
      <c r="AJ47" s="13"/>
      <c r="AL47" s="108"/>
      <c r="AN47" s="112"/>
      <c r="AO47" s="109"/>
      <c r="AP47" s="18"/>
      <c r="AQ47" s="18"/>
      <c r="AR47" s="18"/>
      <c r="AS47" s="112"/>
      <c r="AT47" s="110"/>
      <c r="AU47" s="13"/>
      <c r="AW47" s="108"/>
      <c r="AY47" s="112"/>
      <c r="AZ47" s="109"/>
      <c r="BA47" s="18"/>
      <c r="BB47" s="18"/>
      <c r="BC47" s="18"/>
      <c r="BD47" s="112"/>
      <c r="BE47" s="110"/>
      <c r="BF47" s="13"/>
    </row>
    <row r="48" spans="3:58" ht="17" customHeight="1" x14ac:dyDescent="0.2">
      <c r="E48" s="111"/>
      <c r="G48" s="112"/>
      <c r="H48" s="113"/>
      <c r="I48" s="18"/>
      <c r="J48" s="18"/>
      <c r="K48" s="18"/>
      <c r="L48" s="112"/>
      <c r="M48" s="114"/>
      <c r="N48" s="13"/>
      <c r="P48" s="108"/>
      <c r="R48" s="112"/>
      <c r="S48" s="109"/>
      <c r="T48" s="18"/>
      <c r="U48" s="18"/>
      <c r="V48" s="18"/>
      <c r="W48" s="112"/>
      <c r="X48" s="110"/>
      <c r="Y48" s="13"/>
      <c r="AA48" s="108"/>
      <c r="AC48" s="112"/>
      <c r="AD48" s="109"/>
      <c r="AE48" s="18"/>
      <c r="AF48" s="18"/>
      <c r="AG48" s="18"/>
      <c r="AH48" s="112"/>
      <c r="AI48" s="110"/>
      <c r="AJ48" s="13"/>
      <c r="AL48" s="108"/>
      <c r="AN48" s="112"/>
      <c r="AO48" s="109"/>
      <c r="AP48" s="18"/>
      <c r="AQ48" s="18"/>
      <c r="AR48" s="18"/>
      <c r="AS48" s="112"/>
      <c r="AT48" s="110"/>
      <c r="AU48" s="13"/>
      <c r="AW48" s="108"/>
      <c r="AY48" s="112"/>
      <c r="AZ48" s="109"/>
      <c r="BA48" s="18"/>
      <c r="BB48" s="18"/>
      <c r="BC48" s="18"/>
      <c r="BD48" s="112"/>
      <c r="BE48" s="110"/>
      <c r="BF48" s="13"/>
    </row>
    <row r="49" spans="4:58" ht="17" customHeight="1" x14ac:dyDescent="0.2">
      <c r="E49" s="111"/>
      <c r="G49" s="112"/>
      <c r="H49" s="113"/>
      <c r="I49" s="18"/>
      <c r="J49" s="18"/>
      <c r="K49" s="18"/>
      <c r="L49" s="112"/>
      <c r="M49" s="114"/>
      <c r="N49" s="13"/>
      <c r="P49" s="108"/>
      <c r="R49" s="112"/>
      <c r="S49" s="109"/>
      <c r="T49" s="18"/>
      <c r="U49" s="18"/>
      <c r="V49" s="18"/>
      <c r="W49" s="112"/>
      <c r="X49" s="110"/>
      <c r="Y49" s="13"/>
      <c r="AA49" s="108"/>
      <c r="AC49" s="112"/>
      <c r="AD49" s="109"/>
      <c r="AE49" s="18"/>
      <c r="AF49" s="18"/>
      <c r="AG49" s="18"/>
      <c r="AH49" s="112"/>
      <c r="AI49" s="110"/>
      <c r="AJ49" s="13"/>
      <c r="AL49" s="108"/>
      <c r="AN49" s="112"/>
      <c r="AO49" s="109"/>
      <c r="AP49" s="18"/>
      <c r="AQ49" s="18"/>
      <c r="AR49" s="18"/>
      <c r="AS49" s="112"/>
      <c r="AT49" s="110"/>
      <c r="AU49" s="13"/>
      <c r="AW49" s="108"/>
      <c r="AY49" s="112"/>
      <c r="AZ49" s="109"/>
      <c r="BA49" s="18"/>
      <c r="BB49" s="18"/>
      <c r="BC49" s="18"/>
      <c r="BD49" s="112"/>
      <c r="BE49" s="110"/>
      <c r="BF49" s="13"/>
    </row>
    <row r="50" spans="4:58" ht="17" customHeight="1" x14ac:dyDescent="0.2">
      <c r="E50" s="111"/>
      <c r="G50" s="112"/>
      <c r="H50" s="113"/>
      <c r="I50" s="18"/>
      <c r="J50" s="18"/>
      <c r="K50" s="18"/>
      <c r="L50" s="112"/>
      <c r="M50" s="114"/>
      <c r="N50" s="13"/>
      <c r="P50" s="108"/>
      <c r="R50" s="112"/>
      <c r="S50" s="109"/>
      <c r="T50" s="18"/>
      <c r="U50" s="18"/>
      <c r="V50" s="18"/>
      <c r="W50" s="112"/>
      <c r="X50" s="110"/>
      <c r="Y50" s="13"/>
      <c r="AA50" s="108"/>
      <c r="AC50" s="112"/>
      <c r="AD50" s="109"/>
      <c r="AE50" s="18"/>
      <c r="AF50" s="18"/>
      <c r="AG50" s="18"/>
      <c r="AH50" s="112"/>
      <c r="AI50" s="110"/>
      <c r="AJ50" s="13"/>
      <c r="AL50" s="108"/>
      <c r="AN50" s="112"/>
      <c r="AO50" s="109"/>
      <c r="AP50" s="18"/>
      <c r="AQ50" s="18"/>
      <c r="AR50" s="18"/>
      <c r="AS50" s="112"/>
      <c r="AT50" s="110"/>
      <c r="AU50" s="13"/>
      <c r="AW50" s="108"/>
      <c r="AY50" s="112"/>
      <c r="AZ50" s="109"/>
      <c r="BA50" s="18"/>
      <c r="BB50" s="18"/>
      <c r="BC50" s="18"/>
      <c r="BD50" s="112"/>
      <c r="BE50" s="110"/>
      <c r="BF50" s="13"/>
    </row>
    <row r="51" spans="4:58" ht="17" customHeight="1" x14ac:dyDescent="0.2">
      <c r="E51" s="111"/>
      <c r="G51" s="112"/>
      <c r="H51" s="113"/>
      <c r="I51" s="18"/>
      <c r="J51" s="18"/>
      <c r="K51" s="18"/>
      <c r="L51" s="112"/>
      <c r="M51" s="114"/>
      <c r="N51" s="13"/>
      <c r="P51" s="108"/>
      <c r="R51" s="112"/>
      <c r="S51" s="109"/>
      <c r="T51" s="18"/>
      <c r="U51" s="18"/>
      <c r="V51" s="18"/>
      <c r="W51" s="112"/>
      <c r="X51" s="110"/>
      <c r="Y51" s="13"/>
      <c r="AA51" s="108"/>
      <c r="AC51" s="112"/>
      <c r="AD51" s="109"/>
      <c r="AE51" s="18"/>
      <c r="AF51" s="18"/>
      <c r="AG51" s="18"/>
      <c r="AH51" s="112"/>
      <c r="AI51" s="110"/>
      <c r="AJ51" s="13"/>
      <c r="AL51" s="108"/>
      <c r="AN51" s="112"/>
      <c r="AO51" s="109"/>
      <c r="AP51" s="18"/>
      <c r="AQ51" s="18"/>
      <c r="AR51" s="18"/>
      <c r="AS51" s="112"/>
      <c r="AT51" s="110"/>
      <c r="AU51" s="13"/>
      <c r="AW51" s="108"/>
      <c r="AY51" s="112"/>
      <c r="AZ51" s="109"/>
      <c r="BA51" s="18"/>
      <c r="BB51" s="18"/>
      <c r="BC51" s="18"/>
      <c r="BD51" s="112"/>
      <c r="BE51" s="110"/>
      <c r="BF51" s="13"/>
    </row>
    <row r="52" spans="4:58" ht="17" customHeight="1" x14ac:dyDescent="0.2">
      <c r="E52" s="111"/>
      <c r="G52" s="112"/>
      <c r="H52" s="113"/>
      <c r="I52" s="18"/>
      <c r="J52" s="18"/>
      <c r="K52" s="18"/>
      <c r="L52" s="112"/>
      <c r="M52" s="114"/>
      <c r="N52" s="13"/>
      <c r="P52" s="108"/>
      <c r="R52" s="112"/>
      <c r="S52" s="109"/>
      <c r="T52" s="18"/>
      <c r="U52" s="18"/>
      <c r="V52" s="18"/>
      <c r="W52" s="112"/>
      <c r="X52" s="110"/>
      <c r="Y52" s="13"/>
      <c r="AA52" s="108"/>
      <c r="AC52" s="112"/>
      <c r="AD52" s="109"/>
      <c r="AE52" s="18"/>
      <c r="AF52" s="18"/>
      <c r="AG52" s="18"/>
      <c r="AH52" s="112"/>
      <c r="AI52" s="110"/>
      <c r="AJ52" s="13"/>
      <c r="AL52" s="108"/>
      <c r="AN52" s="112"/>
      <c r="AO52" s="109"/>
      <c r="AP52" s="18"/>
      <c r="AQ52" s="18"/>
      <c r="AR52" s="18"/>
      <c r="AS52" s="112"/>
      <c r="AT52" s="110"/>
      <c r="AU52" s="13"/>
      <c r="AW52" s="108"/>
      <c r="AY52" s="112"/>
      <c r="AZ52" s="109"/>
      <c r="BA52" s="18"/>
      <c r="BB52" s="18"/>
      <c r="BC52" s="18"/>
      <c r="BD52" s="112"/>
      <c r="BE52" s="110"/>
      <c r="BF52" s="13"/>
    </row>
    <row r="53" spans="4:58" ht="17" customHeight="1" thickBot="1" x14ac:dyDescent="0.25">
      <c r="E53" s="115"/>
      <c r="G53" s="112"/>
      <c r="H53" s="116"/>
      <c r="I53" s="18"/>
      <c r="J53" s="18"/>
      <c r="K53" s="18"/>
      <c r="L53" s="112"/>
      <c r="M53" s="117"/>
      <c r="N53" s="13"/>
      <c r="P53" s="108"/>
      <c r="R53" s="112"/>
      <c r="S53" s="109"/>
      <c r="T53" s="18"/>
      <c r="U53" s="18"/>
      <c r="V53" s="18"/>
      <c r="W53" s="112"/>
      <c r="X53" s="118"/>
      <c r="Y53" s="13"/>
      <c r="AA53" s="108"/>
      <c r="AC53" s="112"/>
      <c r="AD53" s="109"/>
      <c r="AE53" s="18"/>
      <c r="AF53" s="18"/>
      <c r="AG53" s="18"/>
      <c r="AH53" s="112"/>
      <c r="AI53" s="118"/>
      <c r="AJ53" s="13"/>
      <c r="AL53" s="108"/>
      <c r="AN53" s="112"/>
      <c r="AO53" s="109"/>
      <c r="AP53" s="18"/>
      <c r="AQ53" s="18"/>
      <c r="AR53" s="18"/>
      <c r="AS53" s="112"/>
      <c r="AT53" s="118"/>
      <c r="AU53" s="13"/>
      <c r="AW53" s="108"/>
      <c r="AY53" s="112"/>
      <c r="AZ53" s="109"/>
      <c r="BA53" s="18"/>
      <c r="BB53" s="18"/>
      <c r="BC53" s="18"/>
      <c r="BD53" s="112"/>
      <c r="BE53" s="118"/>
      <c r="BF53" s="13"/>
    </row>
    <row r="54" spans="4:58" ht="17" customHeight="1" thickBot="1" x14ac:dyDescent="0.25">
      <c r="E54" s="119"/>
      <c r="F54" s="120"/>
      <c r="G54" s="121"/>
      <c r="H54" s="119"/>
      <c r="I54" s="122"/>
      <c r="J54" s="122"/>
      <c r="K54" s="122"/>
      <c r="L54" s="121"/>
      <c r="M54" s="119"/>
      <c r="N54" s="13"/>
      <c r="P54" s="119"/>
      <c r="Q54" s="120"/>
      <c r="R54" s="121"/>
      <c r="S54" s="119"/>
      <c r="T54" s="122"/>
      <c r="U54" s="122"/>
      <c r="V54" s="122"/>
      <c r="W54" s="121"/>
      <c r="X54" s="119"/>
      <c r="Y54" s="13"/>
      <c r="AA54" s="119"/>
      <c r="AB54" s="120"/>
      <c r="AC54" s="121"/>
      <c r="AD54" s="119"/>
      <c r="AE54" s="122"/>
      <c r="AF54" s="122"/>
      <c r="AG54" s="122"/>
      <c r="AH54" s="121"/>
      <c r="AI54" s="119"/>
      <c r="AJ54" s="13"/>
      <c r="AL54" s="119"/>
      <c r="AM54" s="120"/>
      <c r="AN54" s="121"/>
      <c r="AO54" s="119"/>
      <c r="AP54" s="122"/>
      <c r="AQ54" s="122"/>
      <c r="AR54" s="122"/>
      <c r="AS54" s="121"/>
      <c r="AT54" s="119"/>
      <c r="AU54" s="13"/>
      <c r="AW54" s="119"/>
      <c r="AX54" s="120"/>
      <c r="AY54" s="121"/>
      <c r="AZ54" s="119"/>
      <c r="BA54" s="122"/>
      <c r="BB54" s="122"/>
      <c r="BC54" s="122"/>
      <c r="BD54" s="121"/>
      <c r="BE54" s="119"/>
      <c r="BF54" s="13"/>
    </row>
    <row r="55" spans="4:58" ht="17" customHeight="1" x14ac:dyDescent="0.2">
      <c r="D55" s="123"/>
      <c r="E55" s="123"/>
      <c r="F55" s="123"/>
      <c r="G55" s="18"/>
      <c r="H55" s="18"/>
      <c r="I55" s="18"/>
      <c r="J55" s="18"/>
      <c r="K55" s="18"/>
      <c r="O55" s="123"/>
      <c r="P55" s="123"/>
      <c r="Q55" s="123"/>
      <c r="R55" s="18"/>
      <c r="S55" s="18"/>
      <c r="T55" s="18"/>
      <c r="U55" s="18"/>
      <c r="V55" s="18"/>
      <c r="Z55" s="123"/>
      <c r="AA55" s="123"/>
      <c r="AB55" s="123"/>
      <c r="AC55" s="18"/>
      <c r="AD55" s="18"/>
      <c r="AE55" s="18"/>
      <c r="AF55" s="18"/>
      <c r="AG55" s="18"/>
      <c r="AK55" s="123"/>
      <c r="AL55" s="123"/>
      <c r="AM55" s="123"/>
      <c r="AN55" s="18"/>
      <c r="AO55" s="18"/>
      <c r="AP55" s="18"/>
      <c r="AQ55" s="18"/>
      <c r="AR55" s="18"/>
      <c r="AV55" s="123"/>
      <c r="AW55" s="123"/>
      <c r="AX55" s="123"/>
      <c r="AY55" s="18"/>
      <c r="AZ55" s="18"/>
      <c r="BA55" s="18"/>
      <c r="BB55" s="18"/>
      <c r="BC55" s="18"/>
    </row>
    <row r="56" spans="4:58" ht="17" customHeight="1" x14ac:dyDescent="0.2">
      <c r="I56" s="18"/>
      <c r="J56" s="18"/>
      <c r="K56" s="18"/>
      <c r="O56" s="123"/>
      <c r="P56" s="123"/>
      <c r="Q56" s="123"/>
      <c r="R56" s="18"/>
      <c r="S56" s="18"/>
      <c r="T56" s="18"/>
      <c r="U56" s="18"/>
      <c r="V56" s="18"/>
      <c r="Z56" s="123"/>
      <c r="AA56" s="123"/>
      <c r="AB56" s="123"/>
      <c r="AC56" s="18"/>
      <c r="AD56" s="18"/>
      <c r="AE56" s="18"/>
      <c r="AF56" s="18"/>
      <c r="AG56" s="18"/>
      <c r="AK56" s="123"/>
      <c r="AL56" s="123"/>
      <c r="AM56" s="123"/>
      <c r="AN56" s="18"/>
      <c r="AO56" s="18"/>
      <c r="AP56" s="18"/>
      <c r="AQ56" s="18"/>
      <c r="AR56" s="18"/>
      <c r="AV56" s="123"/>
      <c r="AW56" s="123"/>
      <c r="AX56" s="123"/>
      <c r="AY56" s="18"/>
      <c r="AZ56" s="18"/>
      <c r="BA56" s="18"/>
      <c r="BB56" s="18"/>
      <c r="BC56" s="18"/>
    </row>
    <row r="57" spans="4:58" ht="17" customHeight="1" thickBot="1" x14ac:dyDescent="0.25">
      <c r="Z57" s="123"/>
      <c r="AA57" s="123"/>
      <c r="AB57" s="123"/>
      <c r="AC57" s="18"/>
      <c r="AD57" s="18"/>
      <c r="AE57" s="18"/>
      <c r="AF57" s="18"/>
      <c r="AG57" s="18"/>
      <c r="AK57" s="123"/>
      <c r="AL57" s="123"/>
      <c r="AM57" s="123"/>
      <c r="AN57" s="18"/>
      <c r="AO57" s="18"/>
      <c r="AP57" s="18"/>
      <c r="AQ57" s="18"/>
      <c r="AR57" s="18"/>
      <c r="AV57" s="123"/>
      <c r="AW57" s="123"/>
      <c r="AX57" s="123"/>
      <c r="AY57" s="18"/>
      <c r="AZ57" s="18"/>
      <c r="BA57" s="18"/>
      <c r="BB57" s="18"/>
      <c r="BC57" s="18"/>
    </row>
    <row r="58" spans="4:58" ht="17" customHeight="1" thickBot="1" x14ac:dyDescent="0.25">
      <c r="E58" s="217"/>
      <c r="F58" s="218"/>
      <c r="G58" s="218"/>
      <c r="H58" s="218"/>
      <c r="I58" s="218"/>
      <c r="J58" s="218"/>
      <c r="K58" s="218"/>
      <c r="L58" s="218"/>
      <c r="M58" s="218"/>
      <c r="N58" s="219"/>
      <c r="O58" s="123"/>
      <c r="P58" s="123"/>
      <c r="Q58" s="123"/>
      <c r="R58" s="18"/>
      <c r="S58" s="18"/>
      <c r="T58" s="18"/>
      <c r="U58" s="18"/>
      <c r="V58" s="18"/>
      <c r="Z58" s="123"/>
      <c r="AA58" s="123"/>
      <c r="AB58" s="123"/>
      <c r="AC58" s="18"/>
      <c r="AD58" s="18"/>
      <c r="AE58" s="18"/>
      <c r="AF58" s="18"/>
      <c r="AG58" s="18"/>
      <c r="AK58" s="123"/>
      <c r="AL58" s="123"/>
      <c r="AM58" s="123"/>
      <c r="AN58" s="18"/>
      <c r="AO58" s="18"/>
      <c r="AP58" s="18"/>
      <c r="AQ58" s="18"/>
      <c r="AR58" s="18"/>
      <c r="AV58" s="123"/>
      <c r="AW58" s="123"/>
      <c r="AX58" s="123"/>
      <c r="AY58" s="18"/>
      <c r="AZ58" s="18"/>
      <c r="BA58" s="18"/>
      <c r="BB58" s="18"/>
      <c r="BC58" s="18"/>
    </row>
    <row r="59" spans="4:58" ht="17" customHeight="1" thickBot="1" x14ac:dyDescent="0.25">
      <c r="E59" s="190"/>
      <c r="F59" s="191"/>
      <c r="G59" s="194"/>
      <c r="H59" s="195"/>
      <c r="I59" s="195"/>
      <c r="J59" s="195"/>
      <c r="K59" s="195"/>
      <c r="L59" s="195"/>
      <c r="M59" s="195"/>
      <c r="N59" s="196"/>
      <c r="O59" s="123"/>
      <c r="P59" s="123"/>
      <c r="Q59" s="123"/>
      <c r="R59" s="18"/>
      <c r="S59" s="18"/>
      <c r="T59" s="18"/>
      <c r="U59" s="18"/>
      <c r="V59" s="18"/>
      <c r="Z59" s="123"/>
      <c r="AA59" s="123"/>
      <c r="AB59" s="123"/>
      <c r="AC59" s="18"/>
      <c r="AD59" s="18"/>
      <c r="AE59" s="18"/>
      <c r="AF59" s="18"/>
      <c r="AG59" s="18"/>
      <c r="AK59" s="123"/>
      <c r="AL59" s="123"/>
      <c r="AM59" s="123"/>
      <c r="AN59" s="18"/>
      <c r="AO59" s="18"/>
      <c r="AP59" s="18"/>
      <c r="AQ59" s="18"/>
      <c r="AR59" s="18"/>
      <c r="AV59" s="123"/>
      <c r="AW59" s="123"/>
      <c r="AX59" s="123"/>
      <c r="AY59" s="18"/>
      <c r="AZ59" s="18"/>
      <c r="BA59" s="18"/>
      <c r="BB59" s="18"/>
      <c r="BC59" s="18"/>
    </row>
    <row r="60" spans="4:58" ht="17" customHeight="1" thickBot="1" x14ac:dyDescent="0.25">
      <c r="E60" s="192"/>
      <c r="F60" s="193"/>
      <c r="G60" s="197"/>
      <c r="H60" s="198"/>
      <c r="I60" s="198"/>
      <c r="J60" s="198"/>
      <c r="K60" s="198"/>
      <c r="L60" s="198"/>
      <c r="M60" s="199"/>
      <c r="N60" s="200"/>
      <c r="O60" s="201"/>
      <c r="P60" s="202"/>
      <c r="Q60" s="203"/>
      <c r="R60" s="204"/>
      <c r="S60" s="18"/>
      <c r="T60" s="18"/>
      <c r="U60" s="18"/>
      <c r="V60" s="18"/>
      <c r="Z60" s="182"/>
      <c r="AA60" s="183"/>
      <c r="AB60" s="184"/>
      <c r="AC60" s="126"/>
      <c r="AD60" s="127"/>
      <c r="AE60" s="128"/>
      <c r="AF60" s="126"/>
      <c r="AG60" s="129"/>
      <c r="AK60" s="123"/>
      <c r="AL60" s="123"/>
      <c r="AM60" s="123"/>
      <c r="AN60" s="18"/>
      <c r="AO60" s="18"/>
      <c r="AP60" s="18"/>
      <c r="AQ60" s="18"/>
      <c r="AR60" s="18"/>
      <c r="AV60" s="123"/>
      <c r="AW60" s="123"/>
      <c r="AX60" s="123"/>
      <c r="AY60" s="18"/>
      <c r="AZ60" s="18"/>
      <c r="BA60" s="18"/>
      <c r="BB60" s="18"/>
      <c r="BC60" s="18"/>
    </row>
    <row r="61" spans="4:58" ht="17" customHeight="1" thickBot="1" x14ac:dyDescent="0.25">
      <c r="E61" s="130"/>
      <c r="F61" s="131"/>
      <c r="K61" s="132"/>
      <c r="L61" s="133"/>
      <c r="O61" s="123"/>
      <c r="P61" s="123"/>
      <c r="Q61" s="123"/>
      <c r="R61" s="18"/>
      <c r="S61" s="18"/>
      <c r="T61" s="18"/>
      <c r="U61" s="18"/>
      <c r="V61" s="18"/>
      <c r="AB61" s="134"/>
      <c r="AC61" s="135"/>
      <c r="AD61" s="136"/>
      <c r="AE61" s="137"/>
      <c r="AF61" s="138"/>
      <c r="AG61" s="135"/>
      <c r="AK61" s="123"/>
      <c r="AL61" s="123"/>
      <c r="AM61" s="123"/>
      <c r="AN61" s="18"/>
      <c r="AO61" s="18"/>
      <c r="AP61" s="18"/>
      <c r="AQ61" s="18"/>
      <c r="AR61" s="18"/>
      <c r="AV61" s="123"/>
      <c r="AW61" s="123"/>
      <c r="AX61" s="123"/>
      <c r="AY61" s="18"/>
      <c r="AZ61" s="18"/>
      <c r="BA61" s="18"/>
      <c r="BB61" s="18"/>
      <c r="BC61" s="18"/>
    </row>
    <row r="62" spans="4:58" ht="17" customHeight="1" thickBot="1" x14ac:dyDescent="0.25">
      <c r="D62" s="123"/>
      <c r="E62" s="185"/>
      <c r="F62" s="186"/>
      <c r="G62" s="187"/>
      <c r="H62" s="188"/>
      <c r="I62" s="188"/>
      <c r="J62" s="188"/>
      <c r="K62" s="187"/>
      <c r="L62" s="188"/>
      <c r="M62" s="188"/>
      <c r="N62" s="188"/>
      <c r="O62" s="187"/>
      <c r="P62" s="188"/>
      <c r="Q62" s="188"/>
      <c r="R62" s="189"/>
      <c r="S62" s="187"/>
      <c r="T62" s="188"/>
      <c r="U62" s="188"/>
      <c r="V62" s="189"/>
      <c r="AB62" s="176"/>
      <c r="AC62" s="177"/>
      <c r="AD62" s="176"/>
      <c r="AE62" s="177"/>
      <c r="AF62" s="176"/>
      <c r="AG62" s="177"/>
      <c r="AK62" s="123"/>
      <c r="AL62" s="123"/>
      <c r="AM62" s="123"/>
      <c r="AN62" s="18"/>
      <c r="AO62" s="18"/>
      <c r="AP62" s="18"/>
      <c r="AQ62" s="18"/>
      <c r="AR62" s="18"/>
      <c r="AV62" s="123"/>
      <c r="AW62" s="123"/>
      <c r="AX62" s="123"/>
      <c r="AY62" s="18"/>
      <c r="AZ62" s="18"/>
      <c r="BA62" s="18"/>
      <c r="BB62" s="18"/>
      <c r="BC62" s="18"/>
    </row>
    <row r="63" spans="4:58" ht="17" customHeight="1" x14ac:dyDescent="0.2">
      <c r="D63" s="123"/>
      <c r="E63" s="67"/>
      <c r="F63" s="49"/>
      <c r="G63" s="178"/>
      <c r="H63" s="179"/>
      <c r="I63" s="180"/>
      <c r="J63" s="181"/>
      <c r="K63" s="178"/>
      <c r="L63" s="179"/>
      <c r="M63" s="178"/>
      <c r="N63" s="179"/>
      <c r="O63" s="178"/>
      <c r="P63" s="179"/>
      <c r="Q63" s="178"/>
      <c r="R63" s="179"/>
      <c r="S63" s="178"/>
      <c r="T63" s="179"/>
      <c r="U63" s="178"/>
      <c r="V63" s="179"/>
      <c r="AB63" s="45"/>
      <c r="AC63" s="44"/>
      <c r="AD63" s="45"/>
      <c r="AE63" s="44"/>
      <c r="AF63" s="45"/>
      <c r="AG63" s="44"/>
      <c r="AK63" s="123"/>
      <c r="AL63" s="123"/>
      <c r="AM63" s="123"/>
      <c r="AN63" s="18"/>
      <c r="AO63" s="18"/>
      <c r="AP63" s="18"/>
      <c r="AQ63" s="18"/>
      <c r="AR63" s="18"/>
      <c r="AV63" s="123"/>
      <c r="AW63" s="123"/>
      <c r="AX63" s="123"/>
      <c r="AY63" s="18"/>
      <c r="AZ63" s="18"/>
      <c r="BA63" s="18"/>
      <c r="BB63" s="18"/>
      <c r="BC63" s="18"/>
    </row>
    <row r="64" spans="4:58" ht="31" customHeight="1" thickBot="1" x14ac:dyDescent="0.25">
      <c r="D64" s="123"/>
      <c r="E64" s="56"/>
      <c r="F64" s="139"/>
      <c r="H64" s="140"/>
      <c r="J64" s="140"/>
      <c r="L64" s="139"/>
      <c r="N64" s="139"/>
      <c r="P64" s="139"/>
      <c r="R64" s="139"/>
      <c r="T64" s="139"/>
      <c r="V64" s="139"/>
      <c r="AB64" s="56"/>
      <c r="AC64" s="139"/>
      <c r="AD64" s="56"/>
      <c r="AE64" s="139"/>
      <c r="AF64" s="56"/>
      <c r="AG64" s="139"/>
      <c r="AK64" s="123"/>
      <c r="AL64" s="123"/>
      <c r="AM64" s="123"/>
      <c r="AN64" s="18"/>
      <c r="AO64" s="18"/>
      <c r="AP64" s="18"/>
      <c r="AQ64" s="18"/>
      <c r="AR64" s="18"/>
      <c r="AV64" s="123"/>
      <c r="AW64" s="123"/>
      <c r="AX64" s="123"/>
      <c r="AY64" s="18"/>
      <c r="AZ64" s="18"/>
      <c r="BA64" s="18"/>
      <c r="BB64" s="18"/>
      <c r="BC64" s="18"/>
    </row>
    <row r="65" spans="4:55" ht="66" customHeight="1" thickBot="1" x14ac:dyDescent="0.25">
      <c r="D65" s="123"/>
      <c r="E65" s="170"/>
      <c r="F65" s="171"/>
      <c r="G65" s="141"/>
      <c r="H65" s="142"/>
      <c r="I65" s="141"/>
      <c r="J65" s="142"/>
      <c r="K65" s="141"/>
      <c r="L65" s="142"/>
      <c r="M65" s="141"/>
      <c r="N65" s="142"/>
      <c r="O65" s="141"/>
      <c r="P65" s="142"/>
      <c r="Q65" s="141"/>
      <c r="R65" s="142"/>
      <c r="S65" s="141"/>
      <c r="T65" s="142"/>
      <c r="U65" s="141"/>
      <c r="V65" s="142"/>
      <c r="AB65" s="56"/>
      <c r="AC65" s="139"/>
      <c r="AD65" s="56"/>
      <c r="AE65" s="139"/>
      <c r="AF65" s="56"/>
      <c r="AG65" s="139"/>
      <c r="AK65" s="123"/>
      <c r="AL65" s="123"/>
      <c r="AM65" s="123"/>
      <c r="AN65" s="18"/>
      <c r="AO65" s="18"/>
      <c r="AP65" s="18"/>
      <c r="AQ65" s="18"/>
      <c r="AR65" s="18"/>
      <c r="AV65" s="123"/>
      <c r="AW65" s="123"/>
      <c r="AX65" s="123"/>
      <c r="AY65" s="18"/>
      <c r="AZ65" s="18"/>
      <c r="BA65" s="18"/>
      <c r="BB65" s="18"/>
      <c r="BC65" s="18"/>
    </row>
    <row r="66" spans="4:55" ht="26" customHeight="1" thickBot="1" x14ac:dyDescent="0.25">
      <c r="D66" s="143"/>
      <c r="E66" s="144"/>
      <c r="F66" s="145"/>
      <c r="G66" s="172"/>
      <c r="H66" s="173"/>
      <c r="I66" s="174"/>
      <c r="J66" s="175"/>
      <c r="L66" s="146"/>
      <c r="O66" s="18"/>
      <c r="P66" s="18"/>
      <c r="Q66" s="18"/>
      <c r="R66" s="18"/>
      <c r="S66" s="18"/>
      <c r="T66" s="18"/>
      <c r="U66" s="18"/>
      <c r="V66" s="18"/>
      <c r="AB66" s="147"/>
      <c r="AC66" s="148"/>
      <c r="AD66" s="149"/>
      <c r="AE66" s="146"/>
      <c r="AF66" s="150"/>
      <c r="AG66" s="146"/>
      <c r="AK66" s="123"/>
      <c r="AL66" s="123"/>
      <c r="AM66" s="123"/>
      <c r="AN66" s="18"/>
      <c r="AO66" s="18"/>
      <c r="AP66" s="18"/>
      <c r="AQ66" s="18"/>
      <c r="AR66" s="18"/>
      <c r="AV66" s="123"/>
      <c r="AW66" s="123"/>
      <c r="AX66" s="123"/>
      <c r="AY66" s="18"/>
      <c r="AZ66" s="18"/>
      <c r="BA66" s="18"/>
      <c r="BB66" s="18"/>
      <c r="BC66" s="18"/>
    </row>
    <row r="67" spans="4:55" ht="17" customHeight="1" x14ac:dyDescent="0.2">
      <c r="D67" s="143"/>
      <c r="E67" s="67"/>
      <c r="F67" s="49"/>
      <c r="G67" s="67"/>
      <c r="H67" s="67"/>
      <c r="I67" s="67"/>
      <c r="J67" s="67"/>
      <c r="K67" s="45"/>
      <c r="L67" s="49"/>
      <c r="M67" s="45"/>
      <c r="N67" s="24"/>
      <c r="O67" s="84"/>
      <c r="P67" s="84"/>
      <c r="Q67" s="151"/>
      <c r="R67" s="151"/>
      <c r="S67" s="18"/>
      <c r="T67" s="18"/>
      <c r="U67" s="18"/>
      <c r="V67" s="18"/>
      <c r="AB67" s="67"/>
      <c r="AC67" s="49"/>
      <c r="AD67" s="152"/>
      <c r="AE67" s="153"/>
      <c r="AF67" s="152"/>
      <c r="AG67" s="153"/>
      <c r="AK67" s="123"/>
      <c r="AL67" s="123"/>
      <c r="AM67" s="123"/>
      <c r="AN67" s="18"/>
      <c r="AO67" s="18"/>
      <c r="AP67" s="18"/>
      <c r="AQ67" s="18"/>
      <c r="AR67" s="18"/>
      <c r="AV67" s="123"/>
      <c r="AW67" s="123"/>
      <c r="AX67" s="123"/>
      <c r="AY67" s="18"/>
      <c r="AZ67" s="18"/>
      <c r="BA67" s="18"/>
      <c r="BB67" s="18"/>
      <c r="BC67" s="18"/>
    </row>
    <row r="68" spans="4:55" ht="17" customHeight="1" x14ac:dyDescent="0.2">
      <c r="D68" s="143"/>
      <c r="E68" s="45"/>
      <c r="F68" s="44"/>
      <c r="G68" s="67"/>
      <c r="H68" s="67"/>
      <c r="I68" s="67"/>
      <c r="J68" s="67"/>
      <c r="K68" s="45"/>
      <c r="L68" s="49"/>
      <c r="M68" s="45"/>
      <c r="N68" s="45"/>
      <c r="O68" s="84"/>
      <c r="P68" s="84"/>
      <c r="Q68" s="151"/>
      <c r="R68" s="151"/>
      <c r="S68" s="18"/>
      <c r="T68" s="18"/>
      <c r="U68" s="18"/>
      <c r="V68" s="18"/>
      <c r="AB68" s="45"/>
      <c r="AC68" s="44"/>
      <c r="AD68" s="154"/>
      <c r="AE68" s="155"/>
      <c r="AF68" s="154"/>
      <c r="AG68" s="155"/>
      <c r="AK68" s="123"/>
      <c r="AL68" s="123"/>
      <c r="AM68" s="123"/>
      <c r="AN68" s="18"/>
      <c r="AO68" s="18"/>
      <c r="AP68" s="18"/>
      <c r="AQ68" s="18"/>
      <c r="AR68" s="18"/>
      <c r="AV68" s="123"/>
      <c r="AW68" s="123"/>
      <c r="AX68" s="123"/>
      <c r="AY68" s="18"/>
      <c r="AZ68" s="18"/>
      <c r="BA68" s="18"/>
      <c r="BB68" s="18"/>
      <c r="BC68" s="18"/>
    </row>
    <row r="69" spans="4:55" ht="17" customHeight="1" x14ac:dyDescent="0.2">
      <c r="D69" s="143"/>
      <c r="E69" s="45"/>
      <c r="F69" s="44"/>
      <c r="G69" s="67"/>
      <c r="H69" s="67"/>
      <c r="I69" s="67"/>
      <c r="J69" s="67"/>
      <c r="K69" s="45"/>
      <c r="L69" s="49"/>
      <c r="M69" s="45"/>
      <c r="N69" s="45"/>
      <c r="O69" s="84"/>
      <c r="P69" s="84"/>
      <c r="Q69" s="151"/>
      <c r="R69" s="151"/>
      <c r="S69" s="18"/>
      <c r="T69" s="18"/>
      <c r="U69" s="18"/>
      <c r="V69" s="18"/>
      <c r="AB69" s="45"/>
      <c r="AC69" s="44"/>
      <c r="AD69" s="154"/>
      <c r="AE69" s="155"/>
      <c r="AF69" s="154"/>
      <c r="AG69" s="155"/>
      <c r="AK69" s="123"/>
      <c r="AL69" s="123"/>
      <c r="AM69" s="123"/>
      <c r="AN69" s="18"/>
      <c r="AO69" s="18"/>
      <c r="AP69" s="18"/>
      <c r="AQ69" s="18"/>
      <c r="AR69" s="18"/>
      <c r="AV69" s="123"/>
      <c r="AW69" s="123"/>
      <c r="AX69" s="123"/>
      <c r="AY69" s="18"/>
      <c r="AZ69" s="18"/>
      <c r="BA69" s="18"/>
      <c r="BB69" s="18"/>
      <c r="BC69" s="18"/>
    </row>
    <row r="70" spans="4:55" ht="17" customHeight="1" x14ac:dyDescent="0.2">
      <c r="D70" s="143"/>
      <c r="E70" s="45"/>
      <c r="F70" s="44"/>
      <c r="G70" s="67"/>
      <c r="H70" s="67"/>
      <c r="I70" s="67"/>
      <c r="J70" s="67"/>
      <c r="K70" s="45"/>
      <c r="L70" s="49"/>
      <c r="M70" s="45"/>
      <c r="N70" s="45"/>
      <c r="O70" s="84"/>
      <c r="P70" s="84"/>
      <c r="Q70" s="151"/>
      <c r="R70" s="151"/>
      <c r="S70" s="18"/>
      <c r="T70" s="18"/>
      <c r="U70" s="18"/>
      <c r="V70" s="18"/>
      <c r="AB70" s="45"/>
      <c r="AC70" s="44"/>
      <c r="AD70" s="154"/>
      <c r="AE70" s="155"/>
      <c r="AF70" s="154"/>
      <c r="AG70" s="155"/>
      <c r="AK70" s="123"/>
      <c r="AL70" s="123"/>
      <c r="AM70" s="123"/>
      <c r="AN70" s="18"/>
      <c r="AO70" s="18"/>
      <c r="AP70" s="18"/>
      <c r="AQ70" s="18"/>
      <c r="AR70" s="18"/>
      <c r="AV70" s="123"/>
      <c r="AW70" s="123"/>
      <c r="AX70" s="123"/>
      <c r="AY70" s="18"/>
      <c r="AZ70" s="18"/>
      <c r="BA70" s="18"/>
      <c r="BB70" s="18"/>
      <c r="BC70" s="18"/>
    </row>
    <row r="71" spans="4:55" ht="17" customHeight="1" x14ac:dyDescent="0.2">
      <c r="D71" s="143"/>
      <c r="E71" s="45"/>
      <c r="F71" s="44"/>
      <c r="G71" s="67"/>
      <c r="H71" s="67"/>
      <c r="I71" s="67"/>
      <c r="J71" s="67"/>
      <c r="K71" s="45"/>
      <c r="L71" s="49"/>
      <c r="M71" s="45"/>
      <c r="N71" s="45"/>
      <c r="O71" s="84"/>
      <c r="P71" s="84"/>
      <c r="Q71" s="151"/>
      <c r="R71" s="151"/>
      <c r="S71" s="18"/>
      <c r="T71" s="18"/>
      <c r="U71" s="18"/>
      <c r="V71" s="18"/>
      <c r="AB71" s="45"/>
      <c r="AC71" s="44"/>
      <c r="AD71" s="154"/>
      <c r="AE71" s="155"/>
      <c r="AF71" s="154"/>
      <c r="AG71" s="155"/>
      <c r="AK71" s="123"/>
      <c r="AL71" s="123"/>
      <c r="AM71" s="123"/>
      <c r="AN71" s="18"/>
      <c r="AO71" s="18"/>
      <c r="AP71" s="18"/>
      <c r="AQ71" s="18"/>
      <c r="AR71" s="18"/>
      <c r="AV71" s="123"/>
      <c r="AW71" s="123"/>
      <c r="AX71" s="123"/>
      <c r="AY71" s="18"/>
      <c r="AZ71" s="18"/>
      <c r="BA71" s="18"/>
      <c r="BB71" s="18"/>
      <c r="BC71" s="18"/>
    </row>
    <row r="72" spans="4:55" ht="17" customHeight="1" x14ac:dyDescent="0.2">
      <c r="D72" s="143"/>
      <c r="E72" s="45"/>
      <c r="F72" s="44"/>
      <c r="G72" s="67"/>
      <c r="H72" s="67"/>
      <c r="I72" s="67"/>
      <c r="J72" s="67"/>
      <c r="K72" s="45"/>
      <c r="L72" s="49"/>
      <c r="M72" s="45"/>
      <c r="N72" s="45"/>
      <c r="O72" s="84"/>
      <c r="P72" s="84"/>
      <c r="Q72" s="151"/>
      <c r="R72" s="151"/>
      <c r="S72" s="18"/>
      <c r="T72" s="18"/>
      <c r="U72" s="18"/>
      <c r="V72" s="18"/>
      <c r="AB72" s="45"/>
      <c r="AC72" s="44"/>
      <c r="AD72" s="154"/>
      <c r="AE72" s="155"/>
      <c r="AF72" s="154"/>
      <c r="AG72" s="155"/>
      <c r="AK72" s="123"/>
      <c r="AL72" s="123"/>
      <c r="AM72" s="123"/>
      <c r="AN72" s="18"/>
      <c r="AO72" s="18"/>
      <c r="AP72" s="18"/>
      <c r="AQ72" s="18"/>
      <c r="AR72" s="18"/>
      <c r="AV72" s="123"/>
      <c r="AW72" s="123"/>
      <c r="AX72" s="123"/>
      <c r="AY72" s="18"/>
      <c r="AZ72" s="18"/>
      <c r="BA72" s="18"/>
      <c r="BB72" s="18"/>
      <c r="BC72" s="18"/>
    </row>
    <row r="73" spans="4:55" ht="17" customHeight="1" x14ac:dyDescent="0.2">
      <c r="D73" s="143"/>
      <c r="E73" s="45"/>
      <c r="F73" s="44"/>
      <c r="G73" s="67"/>
      <c r="H73" s="67"/>
      <c r="I73" s="67"/>
      <c r="J73" s="67"/>
      <c r="K73" s="45"/>
      <c r="L73" s="49"/>
      <c r="M73" s="45"/>
      <c r="N73" s="45"/>
      <c r="O73" s="84"/>
      <c r="P73" s="84"/>
      <c r="Q73" s="151"/>
      <c r="R73" s="151"/>
      <c r="S73" s="18"/>
      <c r="T73" s="18"/>
      <c r="U73" s="18"/>
      <c r="V73" s="18"/>
      <c r="AB73" s="45"/>
      <c r="AC73" s="44"/>
      <c r="AD73" s="154"/>
      <c r="AE73" s="155"/>
      <c r="AF73" s="154"/>
      <c r="AG73" s="155"/>
      <c r="AK73" s="123"/>
      <c r="AL73" s="123"/>
      <c r="AM73" s="123"/>
      <c r="AN73" s="18"/>
      <c r="AO73" s="18"/>
      <c r="AP73" s="18"/>
      <c r="AQ73" s="18"/>
      <c r="AR73" s="18"/>
      <c r="AV73" s="123"/>
      <c r="AW73" s="123"/>
      <c r="AX73" s="123"/>
      <c r="AY73" s="18"/>
      <c r="AZ73" s="18"/>
      <c r="BA73" s="18"/>
      <c r="BB73" s="18"/>
      <c r="BC73" s="18"/>
    </row>
    <row r="74" spans="4:55" ht="17" customHeight="1" x14ac:dyDescent="0.2">
      <c r="D74" s="143"/>
      <c r="E74" s="45"/>
      <c r="F74" s="44"/>
      <c r="G74" s="67"/>
      <c r="H74" s="67"/>
      <c r="I74" s="67"/>
      <c r="J74" s="67"/>
      <c r="K74" s="45"/>
      <c r="L74" s="49"/>
      <c r="M74" s="45"/>
      <c r="N74" s="45"/>
      <c r="O74" s="84"/>
      <c r="P74" s="84"/>
      <c r="Q74" s="151"/>
      <c r="R74" s="151"/>
      <c r="S74" s="18"/>
      <c r="T74" s="18"/>
      <c r="U74" s="18"/>
      <c r="V74" s="18"/>
      <c r="AB74" s="45"/>
      <c r="AC74" s="44"/>
      <c r="AD74" s="154"/>
      <c r="AE74" s="155"/>
      <c r="AF74" s="154"/>
      <c r="AG74" s="155"/>
      <c r="AK74" s="123"/>
      <c r="AL74" s="123"/>
      <c r="AM74" s="123"/>
      <c r="AN74" s="18"/>
      <c r="AO74" s="18"/>
      <c r="AP74" s="18"/>
      <c r="AQ74" s="18"/>
      <c r="AR74" s="18"/>
      <c r="AV74" s="123"/>
      <c r="AW74" s="123"/>
      <c r="AX74" s="123"/>
      <c r="AY74" s="18"/>
      <c r="AZ74" s="18"/>
      <c r="BA74" s="18"/>
      <c r="BB74" s="18"/>
      <c r="BC74" s="18"/>
    </row>
    <row r="75" spans="4:55" ht="17" customHeight="1" thickBot="1" x14ac:dyDescent="0.25">
      <c r="D75" s="156"/>
      <c r="E75" s="56"/>
      <c r="F75" s="139"/>
      <c r="G75" s="157"/>
      <c r="H75" s="157"/>
      <c r="I75" s="67"/>
      <c r="J75" s="67"/>
      <c r="K75" s="45"/>
      <c r="L75" s="49"/>
      <c r="M75" s="45"/>
      <c r="N75" s="45"/>
      <c r="O75" s="84"/>
      <c r="P75" s="84"/>
      <c r="Q75" s="151"/>
      <c r="R75" s="151"/>
      <c r="S75" s="18"/>
      <c r="T75" s="18"/>
      <c r="U75" s="18"/>
      <c r="V75" s="18"/>
      <c r="AB75" s="75"/>
      <c r="AC75" s="146"/>
      <c r="AD75" s="124"/>
      <c r="AE75" s="125"/>
      <c r="AF75" s="124"/>
      <c r="AG75" s="125"/>
      <c r="AK75" s="123"/>
      <c r="AL75" s="123"/>
      <c r="AM75" s="123"/>
      <c r="AN75" s="18"/>
      <c r="AO75" s="18"/>
      <c r="AP75" s="18"/>
      <c r="AQ75" s="18"/>
      <c r="AR75" s="18"/>
      <c r="AV75" s="123"/>
      <c r="AW75" s="123"/>
      <c r="AX75" s="123"/>
      <c r="AY75" s="18"/>
      <c r="AZ75" s="18"/>
      <c r="BA75" s="18"/>
      <c r="BB75" s="18"/>
      <c r="BC75" s="18"/>
    </row>
    <row r="76" spans="4:55" ht="29" customHeight="1" thickBot="1" x14ac:dyDescent="0.25">
      <c r="D76" s="158"/>
      <c r="E76" s="159"/>
      <c r="F76" s="160"/>
      <c r="G76" s="160"/>
      <c r="H76" s="160"/>
      <c r="I76" s="160"/>
      <c r="J76" s="160"/>
      <c r="K76" s="161"/>
      <c r="L76" s="162"/>
      <c r="M76" s="161"/>
      <c r="N76" s="162"/>
      <c r="O76" s="161"/>
      <c r="P76" s="162"/>
      <c r="Q76" s="161"/>
      <c r="R76" s="162"/>
      <c r="S76" s="18"/>
      <c r="T76" s="18"/>
      <c r="U76" s="18"/>
      <c r="V76" s="18"/>
      <c r="AB76" s="56"/>
      <c r="AC76" s="139"/>
      <c r="AD76" s="56"/>
      <c r="AE76" s="139"/>
      <c r="AF76" s="56"/>
      <c r="AG76" s="139"/>
      <c r="AK76" s="123"/>
      <c r="AL76" s="123"/>
      <c r="AM76" s="123"/>
      <c r="AN76" s="18"/>
      <c r="AO76" s="18"/>
      <c r="AP76" s="18"/>
      <c r="AQ76" s="18"/>
      <c r="AR76" s="18"/>
      <c r="AV76" s="123"/>
      <c r="AW76" s="123"/>
      <c r="AX76" s="123"/>
      <c r="AY76" s="18"/>
      <c r="AZ76" s="18"/>
      <c r="BA76" s="18"/>
      <c r="BB76" s="18"/>
      <c r="BC76" s="18"/>
    </row>
    <row r="77" spans="4:55" ht="17" customHeight="1" x14ac:dyDescent="0.2">
      <c r="D77" s="163"/>
      <c r="E77" s="67"/>
      <c r="F77" s="49"/>
      <c r="G77" s="67"/>
      <c r="H77" s="67"/>
      <c r="I77" s="67"/>
      <c r="J77" s="67"/>
      <c r="K77" s="45"/>
      <c r="L77" s="49"/>
      <c r="M77" s="45"/>
      <c r="N77" s="45"/>
      <c r="O77" s="84"/>
      <c r="P77" s="84"/>
      <c r="Q77" s="151"/>
      <c r="R77" s="151"/>
      <c r="S77" s="18"/>
      <c r="T77" s="18"/>
      <c r="U77" s="18"/>
      <c r="V77" s="18"/>
      <c r="AB77" s="45"/>
      <c r="AC77" s="44"/>
      <c r="AD77" s="154"/>
      <c r="AE77" s="155"/>
      <c r="AF77" s="154"/>
      <c r="AG77" s="155"/>
      <c r="AK77" s="123"/>
      <c r="AL77" s="123"/>
      <c r="AM77" s="123"/>
      <c r="AN77" s="18"/>
      <c r="AO77" s="18"/>
      <c r="AP77" s="18"/>
      <c r="AQ77" s="18"/>
      <c r="AR77" s="18"/>
      <c r="AV77" s="123"/>
      <c r="AW77" s="123"/>
      <c r="AX77" s="123"/>
      <c r="AY77" s="18"/>
      <c r="AZ77" s="18"/>
      <c r="BA77" s="18"/>
      <c r="BB77" s="18"/>
      <c r="BC77" s="18"/>
    </row>
    <row r="78" spans="4:55" ht="17" customHeight="1" x14ac:dyDescent="0.2">
      <c r="D78" s="143"/>
      <c r="E78" s="45"/>
      <c r="F78" s="44"/>
      <c r="G78" s="67"/>
      <c r="H78" s="67"/>
      <c r="I78" s="67"/>
      <c r="J78" s="67"/>
      <c r="K78" s="45"/>
      <c r="L78" s="49"/>
      <c r="M78" s="45"/>
      <c r="N78" s="45"/>
      <c r="O78" s="84"/>
      <c r="P78" s="84"/>
      <c r="Q78" s="151"/>
      <c r="R78" s="151"/>
      <c r="S78" s="18"/>
      <c r="T78" s="18"/>
      <c r="U78" s="18"/>
      <c r="V78" s="18"/>
      <c r="AB78" s="45"/>
      <c r="AC78" s="44"/>
      <c r="AD78" s="154"/>
      <c r="AE78" s="155"/>
      <c r="AF78" s="154"/>
      <c r="AG78" s="155"/>
      <c r="AK78" s="123"/>
      <c r="AL78" s="123"/>
      <c r="AM78" s="123"/>
      <c r="AN78" s="18"/>
      <c r="AO78" s="18"/>
      <c r="AP78" s="18"/>
      <c r="AQ78" s="18"/>
      <c r="AR78" s="18"/>
      <c r="AV78" s="123"/>
      <c r="AW78" s="123"/>
      <c r="AX78" s="123"/>
      <c r="AY78" s="18"/>
      <c r="AZ78" s="18"/>
      <c r="BA78" s="18"/>
      <c r="BB78" s="18"/>
      <c r="BC78" s="18"/>
    </row>
    <row r="79" spans="4:55" ht="17" customHeight="1" x14ac:dyDescent="0.2">
      <c r="D79" s="143"/>
      <c r="E79" s="45"/>
      <c r="F79" s="44"/>
      <c r="G79" s="67"/>
      <c r="H79" s="67"/>
      <c r="I79" s="67"/>
      <c r="J79" s="67"/>
      <c r="K79" s="45"/>
      <c r="L79" s="49"/>
      <c r="M79" s="45"/>
      <c r="N79" s="45"/>
      <c r="O79" s="84"/>
      <c r="P79" s="84"/>
      <c r="Q79" s="151"/>
      <c r="R79" s="151"/>
      <c r="S79" s="18"/>
      <c r="T79" s="18"/>
      <c r="U79" s="18"/>
      <c r="V79" s="18"/>
      <c r="AB79" s="45"/>
      <c r="AC79" s="44"/>
      <c r="AD79" s="154"/>
      <c r="AE79" s="155"/>
      <c r="AF79" s="154"/>
      <c r="AG79" s="155"/>
      <c r="AK79" s="123"/>
      <c r="AL79" s="123"/>
      <c r="AM79" s="123"/>
      <c r="AN79" s="18"/>
      <c r="AO79" s="18"/>
      <c r="AP79" s="18"/>
      <c r="AQ79" s="18"/>
      <c r="AR79" s="18"/>
      <c r="AV79" s="123"/>
      <c r="AW79" s="123"/>
      <c r="AX79" s="123"/>
      <c r="AY79" s="18"/>
      <c r="AZ79" s="18"/>
      <c r="BA79" s="18"/>
      <c r="BB79" s="18"/>
      <c r="BC79" s="18"/>
    </row>
    <row r="80" spans="4:55" ht="17" customHeight="1" x14ac:dyDescent="0.2">
      <c r="D80" s="143"/>
      <c r="E80" s="45"/>
      <c r="F80" s="44"/>
      <c r="G80" s="67"/>
      <c r="H80" s="67"/>
      <c r="I80" s="67"/>
      <c r="J80" s="67"/>
      <c r="K80" s="45"/>
      <c r="L80" s="49"/>
      <c r="M80" s="45"/>
      <c r="N80" s="45"/>
      <c r="O80" s="84"/>
      <c r="P80" s="84"/>
      <c r="Q80" s="151"/>
      <c r="R80" s="151"/>
      <c r="S80" s="18"/>
      <c r="T80" s="18"/>
      <c r="U80" s="18"/>
      <c r="V80" s="18"/>
      <c r="AB80" s="45"/>
      <c r="AC80" s="44"/>
      <c r="AD80" s="154"/>
      <c r="AE80" s="155"/>
      <c r="AF80" s="154"/>
      <c r="AG80" s="155"/>
      <c r="AK80" s="123"/>
      <c r="AL80" s="123"/>
      <c r="AM80" s="123"/>
      <c r="AN80" s="18"/>
      <c r="AO80" s="18"/>
      <c r="AP80" s="18"/>
      <c r="AQ80" s="18"/>
      <c r="AR80" s="18"/>
      <c r="AV80" s="123"/>
      <c r="AW80" s="123"/>
      <c r="AX80" s="123"/>
      <c r="AY80" s="18"/>
      <c r="AZ80" s="18"/>
      <c r="BA80" s="18"/>
      <c r="BB80" s="18"/>
      <c r="BC80" s="18"/>
    </row>
    <row r="81" spans="4:55" ht="17" customHeight="1" x14ac:dyDescent="0.2">
      <c r="D81" s="143"/>
      <c r="E81" s="45"/>
      <c r="F81" s="44"/>
      <c r="G81" s="67"/>
      <c r="H81" s="67"/>
      <c r="I81" s="67"/>
      <c r="J81" s="67"/>
      <c r="K81" s="45"/>
      <c r="L81" s="49"/>
      <c r="M81" s="45"/>
      <c r="N81" s="45"/>
      <c r="O81" s="84"/>
      <c r="P81" s="84"/>
      <c r="Q81" s="151"/>
      <c r="R81" s="151"/>
      <c r="S81" s="18"/>
      <c r="T81" s="18"/>
      <c r="U81" s="18"/>
      <c r="V81" s="18"/>
      <c r="AB81" s="45"/>
      <c r="AC81" s="44"/>
      <c r="AD81" s="154"/>
      <c r="AE81" s="155"/>
      <c r="AF81" s="154"/>
      <c r="AG81" s="155"/>
      <c r="AK81" s="123"/>
      <c r="AL81" s="123"/>
      <c r="AM81" s="123"/>
      <c r="AN81" s="18"/>
      <c r="AO81" s="18"/>
      <c r="AP81" s="18"/>
      <c r="AQ81" s="18"/>
      <c r="AR81" s="18"/>
      <c r="AV81" s="123"/>
      <c r="AW81" s="123"/>
      <c r="AX81" s="123"/>
      <c r="AY81" s="18"/>
      <c r="AZ81" s="18"/>
      <c r="BA81" s="18"/>
      <c r="BB81" s="18"/>
      <c r="BC81" s="18"/>
    </row>
    <row r="82" spans="4:55" ht="17" customHeight="1" x14ac:dyDescent="0.2">
      <c r="D82" s="143"/>
      <c r="E82" s="45"/>
      <c r="F82" s="44"/>
      <c r="G82" s="67"/>
      <c r="H82" s="67"/>
      <c r="I82" s="67"/>
      <c r="J82" s="67"/>
      <c r="K82" s="45"/>
      <c r="L82" s="49"/>
      <c r="M82" s="45"/>
      <c r="N82" s="45"/>
      <c r="O82" s="84"/>
      <c r="P82" s="84"/>
      <c r="Q82" s="151"/>
      <c r="R82" s="151"/>
      <c r="S82" s="18"/>
      <c r="T82" s="18"/>
      <c r="U82" s="18"/>
      <c r="V82" s="18"/>
      <c r="AB82" s="45"/>
      <c r="AC82" s="44"/>
      <c r="AD82" s="154"/>
      <c r="AE82" s="155"/>
      <c r="AF82" s="154"/>
      <c r="AG82" s="155"/>
      <c r="AK82" s="123"/>
      <c r="AL82" s="123"/>
      <c r="AM82" s="123"/>
      <c r="AN82" s="18"/>
      <c r="AO82" s="18"/>
      <c r="AP82" s="18"/>
      <c r="AQ82" s="18"/>
      <c r="AR82" s="18"/>
      <c r="AV82" s="123"/>
      <c r="AW82" s="123"/>
      <c r="AX82" s="123"/>
      <c r="AY82" s="18"/>
      <c r="AZ82" s="18"/>
      <c r="BA82" s="18"/>
      <c r="BB82" s="18"/>
      <c r="BC82" s="18"/>
    </row>
    <row r="83" spans="4:55" ht="17" customHeight="1" x14ac:dyDescent="0.2">
      <c r="D83" s="143"/>
      <c r="E83" s="45"/>
      <c r="F83" s="44"/>
      <c r="G83" s="67"/>
      <c r="H83" s="67"/>
      <c r="I83" s="67"/>
      <c r="J83" s="67"/>
      <c r="K83" s="45"/>
      <c r="L83" s="49"/>
      <c r="M83" s="45"/>
      <c r="N83" s="45"/>
      <c r="O83" s="84"/>
      <c r="P83" s="84"/>
      <c r="Q83" s="151"/>
      <c r="R83" s="151"/>
      <c r="S83" s="18"/>
      <c r="T83" s="18"/>
      <c r="U83" s="18"/>
      <c r="V83" s="18"/>
      <c r="AB83" s="45"/>
      <c r="AC83" s="44"/>
      <c r="AD83" s="154"/>
      <c r="AE83" s="155"/>
      <c r="AF83" s="154"/>
      <c r="AG83" s="155"/>
      <c r="AK83" s="123"/>
      <c r="AL83" s="123"/>
      <c r="AM83" s="123"/>
      <c r="AN83" s="18"/>
      <c r="AO83" s="18"/>
      <c r="AP83" s="18"/>
      <c r="AQ83" s="18"/>
      <c r="AR83" s="18"/>
      <c r="AV83" s="123"/>
      <c r="AW83" s="123"/>
      <c r="AX83" s="123"/>
      <c r="AY83" s="18"/>
      <c r="AZ83" s="18"/>
      <c r="BA83" s="18"/>
      <c r="BB83" s="18"/>
      <c r="BC83" s="18"/>
    </row>
    <row r="84" spans="4:55" ht="17" customHeight="1" x14ac:dyDescent="0.2">
      <c r="D84" s="143"/>
      <c r="E84" s="45"/>
      <c r="F84" s="44"/>
      <c r="G84" s="67"/>
      <c r="H84" s="67"/>
      <c r="I84" s="67"/>
      <c r="J84" s="67"/>
      <c r="K84" s="45"/>
      <c r="L84" s="49"/>
      <c r="M84" s="45"/>
      <c r="N84" s="45"/>
      <c r="O84" s="84"/>
      <c r="P84" s="84"/>
      <c r="Q84" s="151"/>
      <c r="R84" s="151"/>
      <c r="S84" s="18"/>
      <c r="T84" s="18"/>
      <c r="U84" s="18"/>
      <c r="V84" s="18"/>
      <c r="AB84" s="45"/>
      <c r="AC84" s="44"/>
      <c r="AD84" s="154"/>
      <c r="AE84" s="155"/>
      <c r="AF84" s="154"/>
      <c r="AG84" s="155"/>
      <c r="AK84" s="123"/>
      <c r="AL84" s="123"/>
      <c r="AM84" s="123"/>
      <c r="AN84" s="18"/>
      <c r="AO84" s="18"/>
      <c r="AP84" s="18"/>
      <c r="AQ84" s="18"/>
      <c r="AR84" s="18"/>
      <c r="AV84" s="123"/>
      <c r="AW84" s="123"/>
      <c r="AX84" s="123"/>
      <c r="AY84" s="18"/>
      <c r="AZ84" s="18"/>
      <c r="BA84" s="18"/>
      <c r="BB84" s="18"/>
      <c r="BC84" s="18"/>
    </row>
    <row r="85" spans="4:55" ht="17" customHeight="1" thickBot="1" x14ac:dyDescent="0.25">
      <c r="D85" s="143"/>
      <c r="E85" s="56"/>
      <c r="F85" s="139"/>
      <c r="G85" s="157"/>
      <c r="H85" s="157"/>
      <c r="I85" s="67"/>
      <c r="J85" s="67"/>
      <c r="K85" s="45"/>
      <c r="L85" s="49"/>
      <c r="M85" s="45"/>
      <c r="N85" s="45"/>
      <c r="O85" s="84"/>
      <c r="P85" s="84"/>
      <c r="Q85" s="151"/>
      <c r="R85" s="151"/>
      <c r="S85" s="18"/>
      <c r="T85" s="18"/>
      <c r="U85" s="18"/>
      <c r="V85" s="18"/>
      <c r="AB85" s="75"/>
      <c r="AC85" s="146"/>
      <c r="AD85" s="124"/>
      <c r="AE85" s="125"/>
      <c r="AF85" s="124"/>
      <c r="AG85" s="125"/>
      <c r="AK85" s="123"/>
      <c r="AL85" s="123"/>
      <c r="AM85" s="123"/>
      <c r="AN85" s="18"/>
      <c r="AO85" s="18"/>
      <c r="AP85" s="18"/>
      <c r="AQ85" s="18"/>
      <c r="AR85" s="18"/>
      <c r="AV85" s="123"/>
      <c r="AW85" s="123"/>
      <c r="AX85" s="123"/>
      <c r="AY85" s="18"/>
      <c r="AZ85" s="18"/>
      <c r="BA85" s="18"/>
      <c r="BB85" s="18"/>
      <c r="BC85" s="18"/>
    </row>
    <row r="86" spans="4:55" ht="17" customHeight="1" thickBot="1" x14ac:dyDescent="0.25">
      <c r="D86" s="164"/>
      <c r="E86" s="165"/>
      <c r="F86" s="166"/>
      <c r="G86" s="165"/>
      <c r="H86" s="166"/>
      <c r="I86" s="166"/>
      <c r="J86" s="166"/>
      <c r="K86" s="166"/>
      <c r="L86" s="166"/>
      <c r="M86" s="166"/>
      <c r="N86" s="166"/>
      <c r="O86" s="166"/>
      <c r="P86" s="166"/>
      <c r="Q86" s="166"/>
      <c r="R86" s="166"/>
      <c r="S86" s="18"/>
      <c r="T86" s="18"/>
      <c r="U86" s="18"/>
      <c r="V86" s="18"/>
      <c r="Z86" s="18"/>
      <c r="AA86" s="18"/>
      <c r="AB86" s="18"/>
      <c r="AC86" s="18"/>
      <c r="AD86" s="18"/>
      <c r="AK86" s="123"/>
      <c r="AL86" s="123"/>
      <c r="AM86" s="123"/>
      <c r="AN86" s="18"/>
      <c r="AO86" s="18"/>
      <c r="AP86" s="18"/>
      <c r="AQ86" s="18"/>
      <c r="AR86" s="18"/>
      <c r="AV86" s="123"/>
      <c r="AW86" s="123"/>
      <c r="AX86" s="123"/>
      <c r="AY86" s="18"/>
      <c r="AZ86" s="18"/>
      <c r="BA86" s="18"/>
      <c r="BB86" s="18"/>
      <c r="BC86" s="18"/>
    </row>
    <row r="87" spans="4:55" ht="17" customHeight="1" thickBot="1" x14ac:dyDescent="0.25">
      <c r="D87" s="167"/>
      <c r="E87" s="158"/>
      <c r="F87" s="168"/>
      <c r="G87" s="169"/>
      <c r="H87" s="169"/>
      <c r="I87" s="169"/>
      <c r="J87" s="169"/>
      <c r="K87" s="169"/>
      <c r="L87" s="169"/>
      <c r="M87" s="169"/>
      <c r="N87" s="169"/>
      <c r="O87" s="169"/>
      <c r="P87" s="169"/>
      <c r="Q87" s="169"/>
      <c r="R87" s="169"/>
      <c r="S87" s="18"/>
      <c r="T87" s="18"/>
      <c r="U87" s="18"/>
      <c r="V87" s="18"/>
      <c r="Z87" s="18"/>
      <c r="AA87" s="18"/>
      <c r="AB87" s="18"/>
      <c r="AC87" s="18"/>
      <c r="AD87" s="18"/>
      <c r="AK87" s="123"/>
      <c r="AL87" s="123"/>
      <c r="AM87" s="123"/>
      <c r="AN87" s="18"/>
      <c r="AO87" s="18"/>
      <c r="AP87" s="18"/>
      <c r="AQ87" s="18"/>
      <c r="AR87" s="18"/>
      <c r="AV87" s="123"/>
      <c r="AW87" s="123"/>
      <c r="AX87" s="123"/>
      <c r="AY87" s="18"/>
      <c r="AZ87" s="18"/>
      <c r="BA87" s="18"/>
      <c r="BB87" s="18"/>
      <c r="BC87" s="18"/>
    </row>
    <row r="88" spans="4:55" ht="25" customHeight="1" x14ac:dyDescent="0.2">
      <c r="D88" s="123"/>
      <c r="E88" s="123"/>
      <c r="F88" s="123"/>
      <c r="G88" s="18"/>
      <c r="H88" s="18"/>
      <c r="I88" s="18"/>
      <c r="J88" s="18"/>
      <c r="K88" s="18"/>
      <c r="O88" s="123"/>
      <c r="P88" s="123"/>
      <c r="Q88" s="123"/>
      <c r="R88" s="18"/>
      <c r="S88" s="18"/>
      <c r="T88" s="18"/>
      <c r="U88" s="18"/>
      <c r="V88" s="18"/>
      <c r="Z88" s="123"/>
      <c r="AA88" s="123"/>
      <c r="AB88" s="123"/>
      <c r="AC88" s="18"/>
      <c r="AD88" s="18"/>
      <c r="AE88" s="18"/>
      <c r="AF88" s="18"/>
      <c r="AG88" s="18"/>
      <c r="AK88" s="123"/>
      <c r="AL88" s="123"/>
      <c r="AM88" s="123"/>
      <c r="AN88" s="18"/>
      <c r="AO88" s="18"/>
      <c r="AP88" s="18"/>
      <c r="AQ88" s="18"/>
      <c r="AR88" s="18"/>
      <c r="AV88" s="123"/>
      <c r="AW88" s="123"/>
      <c r="AX88" s="123"/>
      <c r="AY88" s="18"/>
      <c r="AZ88" s="18"/>
      <c r="BA88" s="18"/>
      <c r="BB88" s="18"/>
      <c r="BC88" s="18"/>
    </row>
    <row r="89" spans="4:55" ht="25" customHeight="1" x14ac:dyDescent="0.2">
      <c r="D89" s="123"/>
      <c r="E89" s="123"/>
      <c r="F89" s="123"/>
      <c r="G89" s="18"/>
      <c r="H89" s="18"/>
      <c r="I89" s="18"/>
      <c r="J89" s="18"/>
      <c r="K89" s="18"/>
      <c r="O89" s="123"/>
      <c r="P89" s="123"/>
      <c r="Q89" s="123"/>
      <c r="R89" s="18"/>
      <c r="S89" s="18"/>
      <c r="T89" s="18"/>
      <c r="U89" s="18"/>
      <c r="V89" s="18"/>
      <c r="Z89" s="123"/>
      <c r="AA89" s="123"/>
      <c r="AB89" s="123"/>
      <c r="AC89" s="18"/>
      <c r="AD89" s="18"/>
      <c r="AE89" s="18"/>
      <c r="AF89" s="18"/>
      <c r="AG89" s="18"/>
      <c r="AK89" s="123"/>
      <c r="AL89" s="123"/>
      <c r="AM89" s="123"/>
      <c r="AN89" s="18"/>
      <c r="AO89" s="18"/>
      <c r="AP89" s="18"/>
      <c r="AQ89" s="18"/>
      <c r="AR89" s="18"/>
      <c r="AV89" s="123"/>
      <c r="AW89" s="123"/>
      <c r="AX89" s="123"/>
      <c r="AY89" s="18"/>
      <c r="AZ89" s="18"/>
      <c r="BA89" s="18"/>
      <c r="BB89" s="18"/>
      <c r="BC89" s="18"/>
    </row>
    <row r="90" spans="4:55" ht="25" customHeight="1" x14ac:dyDescent="0.2">
      <c r="D90" s="123"/>
      <c r="E90" s="123"/>
      <c r="F90" s="123"/>
      <c r="G90" s="18"/>
      <c r="H90" s="18"/>
      <c r="I90" s="18"/>
      <c r="J90" s="18"/>
      <c r="K90" s="18"/>
      <c r="O90" s="123"/>
      <c r="P90" s="123"/>
      <c r="Q90" s="123"/>
      <c r="R90" s="18"/>
      <c r="S90" s="18"/>
      <c r="T90" s="18"/>
      <c r="U90" s="18"/>
      <c r="V90" s="18"/>
      <c r="Z90" s="123"/>
      <c r="AA90" s="123"/>
      <c r="AB90" s="123"/>
      <c r="AC90" s="18"/>
      <c r="AD90" s="18"/>
      <c r="AE90" s="18"/>
      <c r="AF90" s="18"/>
      <c r="AG90" s="18"/>
      <c r="AK90" s="123"/>
      <c r="AL90" s="123"/>
      <c r="AM90" s="123"/>
      <c r="AN90" s="18"/>
      <c r="AO90" s="18"/>
      <c r="AP90" s="18"/>
      <c r="AQ90" s="18"/>
      <c r="AR90" s="18"/>
      <c r="AV90" s="123"/>
      <c r="AW90" s="123"/>
      <c r="AX90" s="123"/>
      <c r="AY90" s="18"/>
      <c r="AZ90" s="18"/>
      <c r="BA90" s="18"/>
      <c r="BB90" s="18"/>
      <c r="BC90" s="18"/>
    </row>
    <row r="110" s="1" customFormat="1" ht="16" customHeight="1" x14ac:dyDescent="0.2"/>
    <row r="124" spans="29:34" x14ac:dyDescent="0.2">
      <c r="AC124" s="1" t="s">
        <v>5</v>
      </c>
      <c r="AH124" s="1" t="s">
        <v>6</v>
      </c>
    </row>
  </sheetData>
  <mergeCells count="154">
    <mergeCell ref="F5:K5"/>
    <mergeCell ref="R5:W5"/>
    <mergeCell ref="AC5:AH5"/>
    <mergeCell ref="AN5:AS5"/>
    <mergeCell ref="AY5:BD5"/>
    <mergeCell ref="D7:I7"/>
    <mergeCell ref="J7:M7"/>
    <mergeCell ref="O7:S7"/>
    <mergeCell ref="Z7:AD7"/>
    <mergeCell ref="AK7:AO7"/>
    <mergeCell ref="AV7:AZ7"/>
    <mergeCell ref="D8:H8"/>
    <mergeCell ref="J8:M8"/>
    <mergeCell ref="O8:S8"/>
    <mergeCell ref="U8:X8"/>
    <mergeCell ref="Z8:AD8"/>
    <mergeCell ref="AF8:AI8"/>
    <mergeCell ref="AK8:AO8"/>
    <mergeCell ref="AQ8:AT8"/>
    <mergeCell ref="AV8:AZ8"/>
    <mergeCell ref="BB8:BE8"/>
    <mergeCell ref="D9:H9"/>
    <mergeCell ref="J9:M9"/>
    <mergeCell ref="O9:S9"/>
    <mergeCell ref="U9:X9"/>
    <mergeCell ref="Z9:AD9"/>
    <mergeCell ref="AF9:AI9"/>
    <mergeCell ref="AK9:AO9"/>
    <mergeCell ref="AQ9:AT9"/>
    <mergeCell ref="AV9:AZ9"/>
    <mergeCell ref="BB9:BE9"/>
    <mergeCell ref="D10:F10"/>
    <mergeCell ref="G10:H10"/>
    <mergeCell ref="J10:K10"/>
    <mergeCell ref="L10:M10"/>
    <mergeCell ref="O10:Q10"/>
    <mergeCell ref="R10:S10"/>
    <mergeCell ref="U10:V10"/>
    <mergeCell ref="W10:X10"/>
    <mergeCell ref="Z10:AB10"/>
    <mergeCell ref="AS10:AT10"/>
    <mergeCell ref="AV10:AX10"/>
    <mergeCell ref="AY10:AZ10"/>
    <mergeCell ref="BB10:BC10"/>
    <mergeCell ref="BD10:BE10"/>
    <mergeCell ref="D11:F11"/>
    <mergeCell ref="G11:H11"/>
    <mergeCell ref="J11:K11"/>
    <mergeCell ref="L11:M11"/>
    <mergeCell ref="O11:Q11"/>
    <mergeCell ref="AC10:AD10"/>
    <mergeCell ref="AF10:AG10"/>
    <mergeCell ref="AH10:AI10"/>
    <mergeCell ref="AK10:AM10"/>
    <mergeCell ref="AN10:AO10"/>
    <mergeCell ref="AQ10:AR10"/>
    <mergeCell ref="AY11:AZ11"/>
    <mergeCell ref="BB11:BC11"/>
    <mergeCell ref="BD11:BE11"/>
    <mergeCell ref="D12:F12"/>
    <mergeCell ref="G12:H12"/>
    <mergeCell ref="J12:K12"/>
    <mergeCell ref="L12:M12"/>
    <mergeCell ref="O12:Q12"/>
    <mergeCell ref="R12:S12"/>
    <mergeCell ref="U12:V12"/>
    <mergeCell ref="AH11:AI11"/>
    <mergeCell ref="AK11:AM11"/>
    <mergeCell ref="AN11:AO11"/>
    <mergeCell ref="AQ11:AR11"/>
    <mergeCell ref="AS11:AT11"/>
    <mergeCell ref="AV11:AX11"/>
    <mergeCell ref="R11:S11"/>
    <mergeCell ref="U11:V11"/>
    <mergeCell ref="W11:X11"/>
    <mergeCell ref="Z11:AB11"/>
    <mergeCell ref="AC11:AD11"/>
    <mergeCell ref="AF11:AG11"/>
    <mergeCell ref="BD12:BE12"/>
    <mergeCell ref="D13:F13"/>
    <mergeCell ref="G13:H13"/>
    <mergeCell ref="J13:K13"/>
    <mergeCell ref="L13:M13"/>
    <mergeCell ref="O13:Q13"/>
    <mergeCell ref="R13:S13"/>
    <mergeCell ref="U13:V13"/>
    <mergeCell ref="W13:X13"/>
    <mergeCell ref="AK13:AM13"/>
    <mergeCell ref="AN12:AO12"/>
    <mergeCell ref="AQ12:AR12"/>
    <mergeCell ref="AS12:AT12"/>
    <mergeCell ref="AV12:AX12"/>
    <mergeCell ref="AY12:AZ12"/>
    <mergeCell ref="BB12:BC12"/>
    <mergeCell ref="W12:X12"/>
    <mergeCell ref="Z12:AB12"/>
    <mergeCell ref="AC12:AD12"/>
    <mergeCell ref="AF12:AG12"/>
    <mergeCell ref="AH12:AI12"/>
    <mergeCell ref="AK12:AM12"/>
    <mergeCell ref="BD13:BE13"/>
    <mergeCell ref="E41:M41"/>
    <mergeCell ref="P41:X41"/>
    <mergeCell ref="AA41:AI41"/>
    <mergeCell ref="AL41:AT41"/>
    <mergeCell ref="AW41:BE41"/>
    <mergeCell ref="AN13:AO13"/>
    <mergeCell ref="AQ13:AR13"/>
    <mergeCell ref="AS13:AT13"/>
    <mergeCell ref="AV13:AX13"/>
    <mergeCell ref="AY13:AZ13"/>
    <mergeCell ref="BB13:BC13"/>
    <mergeCell ref="AF43:AI43"/>
    <mergeCell ref="AL43:AO43"/>
    <mergeCell ref="AQ43:AT43"/>
    <mergeCell ref="AW43:AZ43"/>
    <mergeCell ref="BB43:BE43"/>
    <mergeCell ref="E58:N58"/>
    <mergeCell ref="E42:M42"/>
    <mergeCell ref="P42:X42"/>
    <mergeCell ref="AA42:AI42"/>
    <mergeCell ref="AL42:AT42"/>
    <mergeCell ref="AW42:BE42"/>
    <mergeCell ref="E43:H43"/>
    <mergeCell ref="J43:M43"/>
    <mergeCell ref="P43:S43"/>
    <mergeCell ref="U43:X43"/>
    <mergeCell ref="AA43:AD43"/>
    <mergeCell ref="Z60:AB60"/>
    <mergeCell ref="E62:F62"/>
    <mergeCell ref="G62:J62"/>
    <mergeCell ref="K62:N62"/>
    <mergeCell ref="O62:R62"/>
    <mergeCell ref="S62:V62"/>
    <mergeCell ref="AB62:AC62"/>
    <mergeCell ref="E59:F60"/>
    <mergeCell ref="G59:N59"/>
    <mergeCell ref="G60:L60"/>
    <mergeCell ref="M60:N60"/>
    <mergeCell ref="O60:P60"/>
    <mergeCell ref="Q60:R60"/>
    <mergeCell ref="E65:F65"/>
    <mergeCell ref="G66:H66"/>
    <mergeCell ref="I66:J66"/>
    <mergeCell ref="AD62:AE62"/>
    <mergeCell ref="AF62:AG62"/>
    <mergeCell ref="G63:H63"/>
    <mergeCell ref="I63:J63"/>
    <mergeCell ref="K63:L63"/>
    <mergeCell ref="M63:N63"/>
    <mergeCell ref="O63:P63"/>
    <mergeCell ref="Q63:R63"/>
    <mergeCell ref="S63:T63"/>
    <mergeCell ref="U63:V6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EL ABBASSY</dc:creator>
  <cp:lastModifiedBy>Abdellatif EL ABBASSY</cp:lastModifiedBy>
  <dcterms:created xsi:type="dcterms:W3CDTF">2025-07-23T18:20:45Z</dcterms:created>
  <dcterms:modified xsi:type="dcterms:W3CDTF">2025-07-23T18:30:08Z</dcterms:modified>
</cp:coreProperties>
</file>