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scre\Desktop\"/>
    </mc:Choice>
  </mc:AlternateContent>
  <xr:revisionPtr revIDLastSave="0" documentId="13_ncr:1_{E2E2733D-4226-4D12-8F92-2C7F3CD5E318}" xr6:coauthVersionLast="45" xr6:coauthVersionMax="45" xr10:uidLastSave="{00000000-0000-0000-0000-000000000000}"/>
  <bookViews>
    <workbookView xWindow="-120" yWindow="-120" windowWidth="19440" windowHeight="15000" xr2:uid="{5C15650B-BCF9-42EA-8D76-25767B660525}"/>
  </bookViews>
  <sheets>
    <sheet name="semaine 46" sheetId="1" r:id="rId1"/>
    <sheet name="Test1" sheetId="2" r:id="rId2"/>
    <sheet name="Test3" sheetId="3" r:id="rId3"/>
  </sheets>
  <externalReferences>
    <externalReference r:id="rId4"/>
    <externalReference r:id="rId5"/>
  </externalReferences>
  <definedNames>
    <definedName name="Z_250565A2_EABD_4B00_AFB9_0E8CFEAA0943_.wvu.PrintArea" localSheetId="0" hidden="1">'semaine 46'!$A$1:$C$13</definedName>
    <definedName name="Z_4AABC495_B2A3_4E2E_BEB1_256BB86EFA5D_.wvu.PrintArea" localSheetId="0" hidden="1">'semaine 46'!$A$1:$C$13</definedName>
    <definedName name="Z_ED2A0330_CEC7_4C64_A0A1_45BA91C3F2C2_.wvu.PrintArea" localSheetId="0" hidden="1">'semaine 46'!$A$1:$C$13</definedName>
    <definedName name="_xlnm.Print_Area" localSheetId="0">'semaine 46'!$A$1:$C$13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0" i="1" l="1"/>
  <c r="C11" i="1"/>
  <c r="C12" i="1"/>
  <c r="C9" i="1"/>
  <c r="B9" i="1"/>
  <c r="B10" i="1"/>
  <c r="B11" i="1"/>
  <c r="B12" i="1"/>
  <c r="C8" i="1"/>
  <c r="B8" i="1"/>
  <c r="C7" i="1"/>
  <c r="B7" i="1"/>
  <c r="C6" i="1"/>
  <c r="B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Emilie GARNIER - LACOUR SAS</author>
    <author>Juan Pablo RIO MOSO - LACOUR SAS</author>
  </authors>
  <commentList>
    <comment ref="B5" authorId="0" shapeId="0" xr:uid="{94383445-54D1-40F1-A56F-0B935909984C}">
      <text>
        <r>
          <rPr>
            <b/>
            <sz val="9"/>
            <color indexed="81"/>
            <rFont val="Tahoma"/>
            <family val="2"/>
          </rPr>
          <t xml:space="preserve">Emilie GARNIER - LACOUR SAS:
PRIX com incluse net de port </t>
        </r>
      </text>
    </comment>
    <comment ref="C5" authorId="1" shapeId="0" xr:uid="{7DDF8E2A-5BA7-4EC6-BF5C-776AC70FEBD4}">
      <text>
        <r>
          <rPr>
            <b/>
            <sz val="9"/>
            <color indexed="81"/>
            <rFont val="Tahoma"/>
            <family val="2"/>
          </rPr>
          <t xml:space="preserve">PRECIO SALIDA ON COMISION  
</t>
        </r>
      </text>
    </comment>
  </commentList>
</comments>
</file>

<file path=xl/sharedStrings.xml><?xml version="1.0" encoding="utf-8"?>
<sst xmlns="http://schemas.openxmlformats.org/spreadsheetml/2006/main" count="19" uniqueCount="9">
  <si>
    <t xml:space="preserve">Lundi </t>
  </si>
  <si>
    <t>Mardi</t>
  </si>
  <si>
    <t>Mercredi</t>
  </si>
  <si>
    <t>Jeudi</t>
  </si>
  <si>
    <t>Vendredi</t>
  </si>
  <si>
    <t>Samedi</t>
  </si>
  <si>
    <t>Dimanche</t>
  </si>
  <si>
    <t>Test 1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</si>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</sst>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6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CHAT%20NEW\ESPAGNE%20NEW\ESPAGNE\BIO\COTATION%20BIO\TEST%20POUR%20COMMANDES%20BIO\OFFRE%20FOURNISSEURS%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CHAT%20NEW\ESPAGNE%20NEW\ESPAGNE\BIO\COTATION%20BIO\TEST%20POUR%20COMMANDES%20BIO\Suivi%20BIO%20pr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46"/>
      <sheetName val="S45"/>
      <sheetName val="S44"/>
      <sheetName val="S43"/>
    </sheetNames>
    <sheetDataSet>
      <sheetData sheetId="0">
        <row r="1">
          <cell r="A1" t="str">
            <v xml:space="preserve">OFFRE FOURNISSEURS BIO </v>
          </cell>
        </row>
        <row r="2">
          <cell r="A2" t="str">
            <v>Semana 44</v>
          </cell>
        </row>
        <row r="5">
          <cell r="C5" t="str">
            <v>Campojoyma</v>
          </cell>
          <cell r="G5" t="str">
            <v>Costa Nijar</v>
          </cell>
          <cell r="K5" t="str">
            <v>Hortichuelas</v>
          </cell>
          <cell r="O5" t="str">
            <v xml:space="preserve">Hortamira </v>
          </cell>
          <cell r="S5" t="str">
            <v>Hortifervisa</v>
          </cell>
          <cell r="W5" t="str">
            <v>Nijarsol</v>
          </cell>
          <cell r="AA5" t="str">
            <v>Mayes</v>
          </cell>
          <cell r="AE5" t="str">
            <v>Vicasol</v>
          </cell>
          <cell r="AI5" t="str">
            <v xml:space="preserve">Medifruver </v>
          </cell>
          <cell r="AM5" t="str">
            <v xml:space="preserve">Campo de Lorca </v>
          </cell>
        </row>
        <row r="6">
          <cell r="B6" t="str">
            <v>Prix de vente 
Client</v>
          </cell>
          <cell r="C6" t="str">
            <v>Offre Initiale</v>
          </cell>
          <cell r="D6" t="str">
            <v>Prix vente client</v>
          </cell>
          <cell r="E6" t="str">
            <v>Volume</v>
          </cell>
          <cell r="F6" t="str">
            <v>Contre offre</v>
          </cell>
          <cell r="G6" t="str">
            <v>Offre Initiale</v>
          </cell>
          <cell r="H6" t="str">
            <v>Prix vente client</v>
          </cell>
          <cell r="I6" t="str">
            <v>Volume</v>
          </cell>
          <cell r="J6" t="str">
            <v>Contre offre</v>
          </cell>
          <cell r="K6" t="str">
            <v>Offre Initiale</v>
          </cell>
          <cell r="L6" t="str">
            <v>Prix vente client</v>
          </cell>
          <cell r="M6" t="str">
            <v>Volume</v>
          </cell>
          <cell r="N6" t="str">
            <v>Contre offre</v>
          </cell>
          <cell r="O6" t="str">
            <v>Offre Initiale</v>
          </cell>
          <cell r="P6" t="str">
            <v>Prix vente client</v>
          </cell>
          <cell r="Q6" t="str">
            <v>Volume</v>
          </cell>
          <cell r="R6" t="str">
            <v>Contre offre</v>
          </cell>
          <cell r="S6" t="str">
            <v>Offre Initiale</v>
          </cell>
          <cell r="T6" t="str">
            <v>Prix vente client</v>
          </cell>
          <cell r="U6" t="str">
            <v>Volume</v>
          </cell>
          <cell r="V6" t="str">
            <v>Contre offre</v>
          </cell>
          <cell r="W6" t="str">
            <v>Offre Initiale</v>
          </cell>
          <cell r="X6" t="str">
            <v>Prix vente client</v>
          </cell>
          <cell r="Y6" t="str">
            <v>Volume</v>
          </cell>
          <cell r="Z6" t="str">
            <v>Contre offre</v>
          </cell>
          <cell r="AA6" t="str">
            <v>Offre Initiale</v>
          </cell>
          <cell r="AB6" t="str">
            <v>Prix vente client</v>
          </cell>
          <cell r="AC6" t="str">
            <v>Volume</v>
          </cell>
          <cell r="AD6" t="str">
            <v>Contre offre</v>
          </cell>
          <cell r="AE6" t="str">
            <v>Offre Initiale</v>
          </cell>
          <cell r="AF6" t="str">
            <v>Prix vente client</v>
          </cell>
          <cell r="AG6" t="str">
            <v>Volume</v>
          </cell>
          <cell r="AH6" t="str">
            <v>Contre offre</v>
          </cell>
          <cell r="AI6" t="str">
            <v>Offre Initiale</v>
          </cell>
          <cell r="AJ6" t="str">
            <v>Prix vente client</v>
          </cell>
          <cell r="AK6" t="str">
            <v>Volume</v>
          </cell>
          <cell r="AL6" t="str">
            <v>Contre offre</v>
          </cell>
          <cell r="AM6" t="str">
            <v>Offre Initiale</v>
          </cell>
          <cell r="AN6" t="str">
            <v>Prix vente client</v>
          </cell>
          <cell r="AO6" t="str">
            <v>Volume</v>
          </cell>
          <cell r="AP6" t="str">
            <v>Contre offre</v>
          </cell>
        </row>
        <row r="7">
          <cell r="A7" t="str">
            <v>Brocolis 500gr</v>
          </cell>
          <cell r="D7">
            <v>0</v>
          </cell>
          <cell r="H7">
            <v>0</v>
          </cell>
          <cell r="L7">
            <v>0</v>
          </cell>
          <cell r="P7">
            <v>0</v>
          </cell>
          <cell r="T7">
            <v>0</v>
          </cell>
          <cell r="X7">
            <v>0</v>
          </cell>
          <cell r="AB7">
            <v>0</v>
          </cell>
          <cell r="AF7">
            <v>0</v>
          </cell>
          <cell r="AJ7">
            <v>0</v>
          </cell>
          <cell r="AN7">
            <v>0</v>
          </cell>
        </row>
        <row r="8">
          <cell r="A8" t="str">
            <v>Aubergine 500gr</v>
          </cell>
          <cell r="D8">
            <v>0</v>
          </cell>
          <cell r="H8">
            <v>0</v>
          </cell>
          <cell r="L8">
            <v>0</v>
          </cell>
          <cell r="P8">
            <v>0</v>
          </cell>
          <cell r="T8">
            <v>0</v>
          </cell>
          <cell r="X8">
            <v>0</v>
          </cell>
          <cell r="AB8">
            <v>0</v>
          </cell>
          <cell r="AF8">
            <v>0</v>
          </cell>
          <cell r="AJ8">
            <v>0</v>
          </cell>
          <cell r="AN8">
            <v>0</v>
          </cell>
        </row>
        <row r="9">
          <cell r="A9" t="str">
            <v>Aubergine vrac 3Kn</v>
          </cell>
          <cell r="D9">
            <v>0</v>
          </cell>
          <cell r="H9">
            <v>0</v>
          </cell>
          <cell r="L9">
            <v>0</v>
          </cell>
          <cell r="P9">
            <v>0</v>
          </cell>
          <cell r="T9">
            <v>0</v>
          </cell>
          <cell r="X9">
            <v>0</v>
          </cell>
          <cell r="AB9">
            <v>0</v>
          </cell>
          <cell r="AF9">
            <v>0</v>
          </cell>
          <cell r="AJ9">
            <v>0</v>
          </cell>
          <cell r="AN9">
            <v>0</v>
          </cell>
        </row>
        <row r="10">
          <cell r="A10" t="str">
            <v>Aubergine F.P. 1 pce</v>
          </cell>
          <cell r="D10">
            <v>0</v>
          </cell>
          <cell r="H10">
            <v>0</v>
          </cell>
          <cell r="L10">
            <v>0</v>
          </cell>
          <cell r="P10">
            <v>0</v>
          </cell>
          <cell r="T10">
            <v>0</v>
          </cell>
          <cell r="X10">
            <v>0</v>
          </cell>
          <cell r="AB10">
            <v>0</v>
          </cell>
          <cell r="AF10">
            <v>0</v>
          </cell>
          <cell r="AJ10">
            <v>0</v>
          </cell>
          <cell r="AN10">
            <v>0</v>
          </cell>
        </row>
        <row r="11">
          <cell r="A11" t="str">
            <v xml:space="preserve">Concombre 12M ou 12P </v>
          </cell>
          <cell r="D11">
            <v>0</v>
          </cell>
          <cell r="H11">
            <v>0</v>
          </cell>
          <cell r="L11">
            <v>0</v>
          </cell>
          <cell r="P11">
            <v>0</v>
          </cell>
          <cell r="T11">
            <v>0</v>
          </cell>
          <cell r="X11">
            <v>0</v>
          </cell>
          <cell r="AB11">
            <v>0</v>
          </cell>
          <cell r="AF11">
            <v>0</v>
          </cell>
          <cell r="AJ11">
            <v>0</v>
          </cell>
          <cell r="AN11">
            <v>0</v>
          </cell>
        </row>
        <row r="12">
          <cell r="A12" t="str">
            <v>Concombre CASINO BIO</v>
          </cell>
          <cell r="D12">
            <v>0</v>
          </cell>
          <cell r="H12">
            <v>0</v>
          </cell>
          <cell r="L12">
            <v>0</v>
          </cell>
          <cell r="P12">
            <v>0</v>
          </cell>
          <cell r="T12">
            <v>0</v>
          </cell>
          <cell r="X12">
            <v>0</v>
          </cell>
          <cell r="AB12">
            <v>0</v>
          </cell>
          <cell r="AF12">
            <v>0</v>
          </cell>
          <cell r="AJ12">
            <v>0</v>
          </cell>
          <cell r="AN12">
            <v>0</v>
          </cell>
        </row>
        <row r="13">
          <cell r="A13" t="str">
            <v xml:space="preserve">Courgette vrac </v>
          </cell>
          <cell r="D13">
            <v>0</v>
          </cell>
          <cell r="H13">
            <v>0</v>
          </cell>
          <cell r="L13">
            <v>0</v>
          </cell>
          <cell r="P13">
            <v>0</v>
          </cell>
          <cell r="T13">
            <v>0</v>
          </cell>
          <cell r="X13">
            <v>0</v>
          </cell>
          <cell r="AB13">
            <v>0</v>
          </cell>
          <cell r="AF13">
            <v>0</v>
          </cell>
          <cell r="AJ13">
            <v>0</v>
          </cell>
          <cell r="AN13">
            <v>0</v>
          </cell>
        </row>
        <row r="14">
          <cell r="A14" t="str">
            <v>Courgette filet 1kg</v>
          </cell>
          <cell r="D14">
            <v>0</v>
          </cell>
          <cell r="H14">
            <v>0</v>
          </cell>
          <cell r="L14">
            <v>0</v>
          </cell>
          <cell r="P14">
            <v>0</v>
          </cell>
          <cell r="T14">
            <v>0</v>
          </cell>
          <cell r="X14">
            <v>0</v>
          </cell>
          <cell r="AB14">
            <v>0</v>
          </cell>
          <cell r="AF14">
            <v>0</v>
          </cell>
          <cell r="AJ14">
            <v>0</v>
          </cell>
          <cell r="AN14">
            <v>0</v>
          </cell>
        </row>
        <row r="15">
          <cell r="A15" t="str">
            <v>Courgette BQT 500 gr</v>
          </cell>
          <cell r="D15">
            <v>0</v>
          </cell>
          <cell r="H15">
            <v>0</v>
          </cell>
          <cell r="L15">
            <v>0</v>
          </cell>
          <cell r="P15">
            <v>0</v>
          </cell>
          <cell r="T15">
            <v>0</v>
          </cell>
          <cell r="X15">
            <v>0</v>
          </cell>
          <cell r="AB15">
            <v>0</v>
          </cell>
          <cell r="AF15">
            <v>0</v>
          </cell>
          <cell r="AJ15">
            <v>0</v>
          </cell>
          <cell r="AN15">
            <v>0</v>
          </cell>
        </row>
        <row r="16">
          <cell r="A16" t="str">
            <v>Sweet bite 300 gr</v>
          </cell>
          <cell r="D16">
            <v>0</v>
          </cell>
          <cell r="H16">
            <v>0</v>
          </cell>
          <cell r="L16">
            <v>0</v>
          </cell>
          <cell r="P16">
            <v>0</v>
          </cell>
          <cell r="T16">
            <v>0</v>
          </cell>
          <cell r="X16">
            <v>0</v>
          </cell>
          <cell r="AB16">
            <v>0</v>
          </cell>
          <cell r="AF16">
            <v>0</v>
          </cell>
          <cell r="AJ16">
            <v>0</v>
          </cell>
          <cell r="AN16">
            <v>0</v>
          </cell>
        </row>
        <row r="17">
          <cell r="A17" t="str">
            <v>poivron 3 pces 500gr</v>
          </cell>
          <cell r="D17">
            <v>0</v>
          </cell>
          <cell r="H17">
            <v>0</v>
          </cell>
          <cell r="L17">
            <v>0</v>
          </cell>
          <cell r="P17">
            <v>0</v>
          </cell>
          <cell r="T17">
            <v>0</v>
          </cell>
          <cell r="X17">
            <v>0</v>
          </cell>
          <cell r="AB17">
            <v>0</v>
          </cell>
          <cell r="AF17">
            <v>0</v>
          </cell>
          <cell r="AJ17">
            <v>0</v>
          </cell>
          <cell r="AN17">
            <v>0</v>
          </cell>
        </row>
        <row r="18">
          <cell r="A18" t="str">
            <v>poiv. Bicolore 2 pces</v>
          </cell>
          <cell r="D18">
            <v>0</v>
          </cell>
          <cell r="H18">
            <v>0</v>
          </cell>
          <cell r="L18">
            <v>0</v>
          </cell>
          <cell r="P18">
            <v>0</v>
          </cell>
          <cell r="T18">
            <v>0</v>
          </cell>
          <cell r="X18">
            <v>0</v>
          </cell>
          <cell r="AB18">
            <v>0</v>
          </cell>
          <cell r="AF18">
            <v>0</v>
          </cell>
          <cell r="AJ18">
            <v>0</v>
          </cell>
          <cell r="AN18">
            <v>0</v>
          </cell>
        </row>
        <row r="19">
          <cell r="A19" t="str">
            <v>P. rouge vrac</v>
          </cell>
          <cell r="D19">
            <v>0</v>
          </cell>
          <cell r="H19">
            <v>0</v>
          </cell>
          <cell r="L19">
            <v>0</v>
          </cell>
          <cell r="P19">
            <v>0</v>
          </cell>
          <cell r="T19">
            <v>0</v>
          </cell>
          <cell r="X19">
            <v>0</v>
          </cell>
          <cell r="AB19">
            <v>0</v>
          </cell>
          <cell r="AF19">
            <v>0</v>
          </cell>
          <cell r="AJ19">
            <v>0</v>
          </cell>
          <cell r="AN19">
            <v>0</v>
          </cell>
        </row>
        <row r="20">
          <cell r="A20" t="str">
            <v>P. vert vrac</v>
          </cell>
          <cell r="D20">
            <v>0</v>
          </cell>
          <cell r="H20">
            <v>0</v>
          </cell>
          <cell r="L20">
            <v>0</v>
          </cell>
          <cell r="P20">
            <v>0</v>
          </cell>
          <cell r="T20">
            <v>0</v>
          </cell>
          <cell r="X20">
            <v>0</v>
          </cell>
          <cell r="AB20">
            <v>0</v>
          </cell>
          <cell r="AF20">
            <v>0</v>
          </cell>
          <cell r="AJ20">
            <v>0</v>
          </cell>
          <cell r="AN20">
            <v>0</v>
          </cell>
        </row>
        <row r="21">
          <cell r="A21" t="str">
            <v>P. jaune vrac</v>
          </cell>
          <cell r="D21">
            <v>0</v>
          </cell>
          <cell r="H21">
            <v>0</v>
          </cell>
          <cell r="L21">
            <v>0</v>
          </cell>
          <cell r="P21">
            <v>0</v>
          </cell>
          <cell r="T21">
            <v>0</v>
          </cell>
          <cell r="X21">
            <v>0</v>
          </cell>
          <cell r="AB21">
            <v>0</v>
          </cell>
          <cell r="AF21">
            <v>0</v>
          </cell>
          <cell r="AJ21">
            <v>0</v>
          </cell>
          <cell r="AN21">
            <v>0</v>
          </cell>
        </row>
        <row r="22">
          <cell r="A22" t="str">
            <v>Tom allongée BQT 500 gr</v>
          </cell>
          <cell r="D22">
            <v>0</v>
          </cell>
          <cell r="H22">
            <v>0</v>
          </cell>
          <cell r="L22">
            <v>0</v>
          </cell>
          <cell r="P22">
            <v>0</v>
          </cell>
          <cell r="T22">
            <v>0</v>
          </cell>
          <cell r="X22">
            <v>0</v>
          </cell>
          <cell r="AB22">
            <v>0</v>
          </cell>
          <cell r="AF22">
            <v>0</v>
          </cell>
          <cell r="AJ22">
            <v>0</v>
          </cell>
          <cell r="AN22">
            <v>0</v>
          </cell>
        </row>
        <row r="23">
          <cell r="A23" t="str">
            <v>Tom allongée BQT 750 gr</v>
          </cell>
          <cell r="D23">
            <v>0</v>
          </cell>
          <cell r="H23">
            <v>0</v>
          </cell>
          <cell r="L23">
            <v>0</v>
          </cell>
          <cell r="P23">
            <v>0</v>
          </cell>
          <cell r="T23">
            <v>0</v>
          </cell>
          <cell r="X23">
            <v>0</v>
          </cell>
          <cell r="AB23">
            <v>0</v>
          </cell>
          <cell r="AF23">
            <v>0</v>
          </cell>
          <cell r="AJ23">
            <v>0</v>
          </cell>
          <cell r="AN23">
            <v>0</v>
          </cell>
        </row>
        <row r="24">
          <cell r="A24" t="str">
            <v>Tom cerise BQT 250 gr</v>
          </cell>
          <cell r="D24">
            <v>0</v>
          </cell>
          <cell r="H24">
            <v>0</v>
          </cell>
          <cell r="L24">
            <v>0</v>
          </cell>
          <cell r="P24">
            <v>0</v>
          </cell>
          <cell r="T24">
            <v>0</v>
          </cell>
          <cell r="X24">
            <v>0</v>
          </cell>
          <cell r="AB24">
            <v>0</v>
          </cell>
          <cell r="AF24">
            <v>0</v>
          </cell>
          <cell r="AJ24">
            <v>0</v>
          </cell>
          <cell r="AN24">
            <v>0</v>
          </cell>
        </row>
        <row r="25">
          <cell r="A25" t="str">
            <v xml:space="preserve">Tom cerise CASINO BIO </v>
          </cell>
          <cell r="D25">
            <v>0</v>
          </cell>
          <cell r="H25">
            <v>0</v>
          </cell>
          <cell r="L25">
            <v>0</v>
          </cell>
          <cell r="P25">
            <v>0</v>
          </cell>
          <cell r="T25">
            <v>0</v>
          </cell>
          <cell r="X25">
            <v>0</v>
          </cell>
          <cell r="AB25">
            <v>0</v>
          </cell>
          <cell r="AF25">
            <v>0</v>
          </cell>
          <cell r="AJ25">
            <v>0</v>
          </cell>
          <cell r="AN25">
            <v>0</v>
          </cell>
        </row>
        <row r="26">
          <cell r="A26" t="str">
            <v xml:space="preserve">Tom cerise TRIMIX </v>
          </cell>
          <cell r="D26">
            <v>0</v>
          </cell>
          <cell r="H26">
            <v>0</v>
          </cell>
          <cell r="L26">
            <v>0</v>
          </cell>
          <cell r="P26">
            <v>0</v>
          </cell>
          <cell r="T26">
            <v>0</v>
          </cell>
          <cell r="X26">
            <v>0</v>
          </cell>
          <cell r="AB26">
            <v>0</v>
          </cell>
          <cell r="AF26">
            <v>0</v>
          </cell>
          <cell r="AJ26">
            <v>0</v>
          </cell>
          <cell r="AN26">
            <v>0</v>
          </cell>
        </row>
        <row r="27">
          <cell r="A27" t="str">
            <v>Tom olivette BQT 250 gr</v>
          </cell>
          <cell r="D27">
            <v>0</v>
          </cell>
          <cell r="H27">
            <v>0</v>
          </cell>
          <cell r="L27">
            <v>0</v>
          </cell>
          <cell r="P27">
            <v>0</v>
          </cell>
          <cell r="T27">
            <v>0</v>
          </cell>
          <cell r="X27">
            <v>0</v>
          </cell>
          <cell r="AB27">
            <v>0</v>
          </cell>
          <cell r="AF27">
            <v>0</v>
          </cell>
          <cell r="AJ27">
            <v>0</v>
          </cell>
          <cell r="AN27">
            <v>0</v>
          </cell>
        </row>
        <row r="28">
          <cell r="A28" t="str">
            <v>Tom cerise grappe BQT 250gr</v>
          </cell>
          <cell r="D28">
            <v>0</v>
          </cell>
          <cell r="H28">
            <v>0</v>
          </cell>
          <cell r="L28">
            <v>0</v>
          </cell>
          <cell r="P28">
            <v>0</v>
          </cell>
          <cell r="T28">
            <v>0</v>
          </cell>
          <cell r="X28">
            <v>0</v>
          </cell>
          <cell r="AB28">
            <v>0</v>
          </cell>
          <cell r="AF28">
            <v>0</v>
          </cell>
          <cell r="AJ28">
            <v>0</v>
          </cell>
          <cell r="AN28">
            <v>0</v>
          </cell>
        </row>
        <row r="29">
          <cell r="A29" t="str">
            <v>Tomate grappe 500gr</v>
          </cell>
          <cell r="D29">
            <v>0</v>
          </cell>
          <cell r="H29">
            <v>0</v>
          </cell>
          <cell r="L29">
            <v>0</v>
          </cell>
          <cell r="P29">
            <v>0</v>
          </cell>
          <cell r="T29">
            <v>0</v>
          </cell>
          <cell r="X29">
            <v>0</v>
          </cell>
          <cell r="AB29">
            <v>0</v>
          </cell>
          <cell r="AF29">
            <v>0</v>
          </cell>
          <cell r="AJ29">
            <v>0</v>
          </cell>
          <cell r="AN29">
            <v>0</v>
          </cell>
        </row>
        <row r="30">
          <cell r="A30" t="str">
            <v>Tomate grappe 600gr</v>
          </cell>
          <cell r="D30">
            <v>0</v>
          </cell>
          <cell r="H30">
            <v>0</v>
          </cell>
          <cell r="L30">
            <v>0</v>
          </cell>
          <cell r="P30">
            <v>0</v>
          </cell>
          <cell r="T30">
            <v>0</v>
          </cell>
          <cell r="X30">
            <v>0</v>
          </cell>
          <cell r="AB30">
            <v>0</v>
          </cell>
          <cell r="AF30">
            <v>0</v>
          </cell>
          <cell r="AJ30">
            <v>0</v>
          </cell>
          <cell r="AN30">
            <v>0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 transport BIO"/>
      <sheetName val="semaine 46"/>
      <sheetName val="semaine 45"/>
      <sheetName val="semaine 44"/>
      <sheetName val="semaine 43"/>
      <sheetName val="semaine 42"/>
      <sheetName val="semaine 41"/>
      <sheetName val="semaine 40"/>
      <sheetName val="semaine 39"/>
      <sheetName val="semaine 38"/>
      <sheetName val="semaine 37"/>
      <sheetName val="Semaine 36"/>
      <sheetName val="semaine 35"/>
      <sheetName val="semaine 34"/>
      <sheetName val="Semaine 33"/>
      <sheetName val="Semaine 32"/>
      <sheetName val="Semaine 31"/>
      <sheetName val="Semaine 30"/>
      <sheetName val="Semaine 29"/>
      <sheetName val="Semaine 28"/>
      <sheetName val="Semana 27"/>
      <sheetName val="Semana 26"/>
      <sheetName val="Semana 25"/>
      <sheetName val="Semana 23"/>
      <sheetName val="Semana 22"/>
      <sheetName val="Semana 21"/>
      <sheetName val="Semana 20"/>
      <sheetName val="Semana 19"/>
      <sheetName val="Semana 18"/>
      <sheetName val="Semana 17"/>
      <sheetName val="Semana 16"/>
      <sheetName val="Semana 15"/>
      <sheetName val="Semana 14"/>
      <sheetName val="Semana 13"/>
      <sheetName val="Semana 12"/>
      <sheetName val="Semana 11"/>
      <sheetName val="Semana 10"/>
      <sheetName val="Semana 09"/>
      <sheetName val="Semana 08"/>
      <sheetName val="Semana 07"/>
      <sheetName val="Semana 06"/>
      <sheetName val="Semana 05"/>
      <sheetName val="Semana 04"/>
      <sheetName val="Semana 03"/>
      <sheetName val="Semana 02"/>
      <sheetName val="Semana 01"/>
      <sheetName val="Semana 52"/>
      <sheetName val="Semana 51"/>
      <sheetName val="Semana 51 (2)"/>
      <sheetName val="Hoja2"/>
      <sheetName val="Hoja3"/>
    </sheetNames>
    <sheetDataSet>
      <sheetData sheetId="0">
        <row r="1">
          <cell r="A1" t="str">
            <v>Prix approximatif frais transport (à déduire à la liquidation)</v>
          </cell>
        </row>
        <row r="2">
          <cell r="A2" t="str">
            <v>Produit</v>
          </cell>
          <cell r="B2" t="str">
            <v>Format</v>
          </cell>
          <cell r="C2" t="str">
            <v xml:space="preserve">Pal/ </v>
          </cell>
          <cell r="D2" t="str">
            <v>A déduire</v>
          </cell>
          <cell r="E2" t="str">
            <v>Unité</v>
          </cell>
        </row>
        <row r="3">
          <cell r="A3" t="str">
            <v>Artichaut</v>
          </cell>
          <cell r="B3"/>
          <cell r="C3"/>
          <cell r="D3"/>
          <cell r="E3"/>
        </row>
        <row r="4">
          <cell r="A4" t="str">
            <v>Aubergine 500gr</v>
          </cell>
          <cell r="B4" t="str">
            <v>6x500g 40x30</v>
          </cell>
          <cell r="C4">
            <v>80</v>
          </cell>
          <cell r="D4">
            <v>0.1</v>
          </cell>
          <cell r="E4" t="str">
            <v xml:space="preserve">pièce </v>
          </cell>
        </row>
        <row r="5">
          <cell r="A5" t="str">
            <v>Brocolis 500gr</v>
          </cell>
          <cell r="B5" t="str">
            <v>6x500g 40x30</v>
          </cell>
          <cell r="C5">
            <v>112</v>
          </cell>
          <cell r="D5">
            <v>0.05</v>
          </cell>
          <cell r="E5"/>
        </row>
        <row r="6">
          <cell r="A6" t="str">
            <v>Butternut</v>
          </cell>
          <cell r="B6" t="str">
            <v>6p 40x30</v>
          </cell>
          <cell r="C6">
            <v>80</v>
          </cell>
          <cell r="D6"/>
          <cell r="E6" t="str">
            <v>pièce</v>
          </cell>
        </row>
        <row r="7">
          <cell r="A7" t="str">
            <v>Concombre</v>
          </cell>
          <cell r="B7" t="str">
            <v>filmé 12p cart</v>
          </cell>
          <cell r="C7">
            <v>112</v>
          </cell>
          <cell r="D7" t="str">
            <v>0,04p/0,45c</v>
          </cell>
          <cell r="E7" t="str">
            <v>pièce</v>
          </cell>
        </row>
        <row r="8">
          <cell r="A8" t="str">
            <v>Courgette</v>
          </cell>
          <cell r="B8" t="str">
            <v>10x500g ifco</v>
          </cell>
          <cell r="C8">
            <v>80</v>
          </cell>
          <cell r="D8">
            <v>0.06</v>
          </cell>
          <cell r="E8" t="str">
            <v>pièce</v>
          </cell>
        </row>
        <row r="9">
          <cell r="A9" t="str">
            <v>Iceberg</v>
          </cell>
          <cell r="B9"/>
          <cell r="C9"/>
          <cell r="D9"/>
          <cell r="E9"/>
        </row>
        <row r="10">
          <cell r="A10" t="str">
            <v>Melon cantaloup</v>
          </cell>
          <cell r="B10" t="str">
            <v>40x30</v>
          </cell>
          <cell r="C10">
            <v>112</v>
          </cell>
          <cell r="D10">
            <v>0.35</v>
          </cell>
          <cell r="E10" t="str">
            <v>colis</v>
          </cell>
        </row>
        <row r="11">
          <cell r="A11" t="str">
            <v>Melon galia</v>
          </cell>
          <cell r="B11" t="str">
            <v>40x30</v>
          </cell>
          <cell r="C11">
            <v>112</v>
          </cell>
          <cell r="D11">
            <v>0.35</v>
          </cell>
          <cell r="E11" t="str">
            <v>colis</v>
          </cell>
        </row>
        <row r="12">
          <cell r="A12" t="str">
            <v>Melon jaune</v>
          </cell>
          <cell r="B12" t="str">
            <v>1,2kg cart</v>
          </cell>
          <cell r="C12">
            <v>112</v>
          </cell>
          <cell r="D12">
            <v>0.35</v>
          </cell>
          <cell r="E12" t="str">
            <v>colis</v>
          </cell>
        </row>
        <row r="13">
          <cell r="A13" t="str">
            <v>Melon jaune</v>
          </cell>
          <cell r="B13" t="str">
            <v>1,1-1,4kg cart</v>
          </cell>
          <cell r="C13">
            <v>112</v>
          </cell>
          <cell r="D13">
            <v>0.35</v>
          </cell>
          <cell r="E13" t="str">
            <v>colis</v>
          </cell>
        </row>
        <row r="14">
          <cell r="A14" t="str">
            <v>Melon vert</v>
          </cell>
          <cell r="B14" t="str">
            <v>1,2kg cart</v>
          </cell>
          <cell r="C14">
            <v>112</v>
          </cell>
          <cell r="D14">
            <v>0.35</v>
          </cell>
          <cell r="E14" t="str">
            <v>colis</v>
          </cell>
        </row>
        <row r="15">
          <cell r="A15" t="str">
            <v>Melon vert</v>
          </cell>
          <cell r="B15" t="str">
            <v>1,1-1,4kg cart</v>
          </cell>
          <cell r="C15">
            <v>112</v>
          </cell>
          <cell r="D15">
            <v>0.35</v>
          </cell>
          <cell r="E15" t="str">
            <v>colis</v>
          </cell>
        </row>
        <row r="16">
          <cell r="A16" t="str">
            <v>Orange</v>
          </cell>
          <cell r="B16"/>
          <cell r="C16"/>
          <cell r="D16"/>
          <cell r="E16"/>
        </row>
        <row r="17">
          <cell r="A17" t="str">
            <v xml:space="preserve">Pastèque </v>
          </cell>
          <cell r="B17" t="str">
            <v>s/p 40x60</v>
          </cell>
          <cell r="C17">
            <v>40</v>
          </cell>
          <cell r="D17" t="str">
            <v>0,16p/0,99c</v>
          </cell>
          <cell r="E17" t="str">
            <v>pièce</v>
          </cell>
        </row>
        <row r="18">
          <cell r="A18" t="str">
            <v>Poivron bicolore</v>
          </cell>
          <cell r="B18" t="str">
            <v>6x2 ifco 4314</v>
          </cell>
          <cell r="C18">
            <v>112</v>
          </cell>
          <cell r="D18">
            <v>7.0000000000000007E-2</v>
          </cell>
          <cell r="E18" t="str">
            <v>pièce</v>
          </cell>
        </row>
        <row r="19">
          <cell r="A19" t="str">
            <v>Poivron tricolore</v>
          </cell>
          <cell r="B19" t="str">
            <v>6x500g 40x60</v>
          </cell>
          <cell r="C19">
            <v>80</v>
          </cell>
          <cell r="D19">
            <v>0.1</v>
          </cell>
          <cell r="E19" t="str">
            <v xml:space="preserve">piece </v>
          </cell>
        </row>
        <row r="20">
          <cell r="A20" t="str">
            <v>Poivron jaune</v>
          </cell>
          <cell r="B20" t="str">
            <v>vrac 3kg 40x30</v>
          </cell>
          <cell r="C20">
            <v>120</v>
          </cell>
          <cell r="D20" t="str">
            <v>Caliche 0,11 / Rubi 0,14</v>
          </cell>
          <cell r="E20" t="str">
            <v>kg</v>
          </cell>
        </row>
        <row r="21">
          <cell r="A21" t="str">
            <v>Poivron rouge</v>
          </cell>
          <cell r="B21" t="str">
            <v>vrac 3kg 40x30</v>
          </cell>
          <cell r="C21">
            <v>120</v>
          </cell>
          <cell r="D21" t="str">
            <v>Caliche 0,11 / Rubi 0,15</v>
          </cell>
          <cell r="E21" t="str">
            <v>kg</v>
          </cell>
        </row>
        <row r="22">
          <cell r="A22" t="str">
            <v>Romaine</v>
          </cell>
          <cell r="B22"/>
          <cell r="C22"/>
          <cell r="D22"/>
          <cell r="E22"/>
        </row>
        <row r="23">
          <cell r="A23" t="str">
            <v>Sucrine</v>
          </cell>
          <cell r="B23"/>
          <cell r="C23"/>
          <cell r="D23"/>
          <cell r="E23"/>
        </row>
        <row r="24">
          <cell r="A24" t="str">
            <v>Tomate allongée</v>
          </cell>
          <cell r="B24" t="str">
            <v>10x500g ifco</v>
          </cell>
          <cell r="C24">
            <v>80</v>
          </cell>
          <cell r="D24">
            <v>0.06</v>
          </cell>
          <cell r="E24" t="str">
            <v>piece</v>
          </cell>
        </row>
        <row r="25">
          <cell r="A25" t="str">
            <v>Tomate cerise</v>
          </cell>
          <cell r="B25" t="str">
            <v>8x250g cart</v>
          </cell>
          <cell r="C25">
            <v>200</v>
          </cell>
          <cell r="D25">
            <v>0.04</v>
          </cell>
          <cell r="E25" t="str">
            <v>pièce</v>
          </cell>
        </row>
        <row r="26">
          <cell r="A26" t="str">
            <v>Tomate cerise grappe</v>
          </cell>
          <cell r="B26" t="str">
            <v>10x250g ifco</v>
          </cell>
          <cell r="C26">
            <v>152</v>
          </cell>
          <cell r="D26">
            <v>0.03</v>
          </cell>
          <cell r="E26" t="str">
            <v>pièce</v>
          </cell>
        </row>
        <row r="27">
          <cell r="A27" t="str">
            <v>Tomate grappe</v>
          </cell>
          <cell r="B27" t="str">
            <v>10x500g ifco</v>
          </cell>
          <cell r="C27">
            <v>80</v>
          </cell>
          <cell r="D27">
            <v>0.06</v>
          </cell>
          <cell r="E27" t="str">
            <v>piece</v>
          </cell>
        </row>
        <row r="28">
          <cell r="A28" t="str">
            <v>Tomate grappe</v>
          </cell>
          <cell r="B28" t="str">
            <v>6x 600g ifco</v>
          </cell>
          <cell r="C28">
            <v>76</v>
          </cell>
          <cell r="D28">
            <v>0.11</v>
          </cell>
          <cell r="E28" t="str">
            <v>piece</v>
          </cell>
        </row>
        <row r="29">
          <cell r="A29" t="str">
            <v>Tomate olivette</v>
          </cell>
          <cell r="B29" t="str">
            <v>9x250g ifco</v>
          </cell>
          <cell r="C29">
            <v>152</v>
          </cell>
          <cell r="D29">
            <v>0.04</v>
          </cell>
          <cell r="E29" t="str">
            <v>pièce</v>
          </cell>
        </row>
        <row r="30">
          <cell r="A30" t="str">
            <v>Tomate ronde</v>
          </cell>
          <cell r="B30"/>
          <cell r="C30"/>
          <cell r="D30"/>
          <cell r="E30"/>
        </row>
        <row r="31">
          <cell r="A31" t="str">
            <v>Trimix</v>
          </cell>
          <cell r="B31"/>
          <cell r="C31"/>
          <cell r="D31"/>
          <cell r="E31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63373-8588-4D98-AA86-E4FA54F2DE83}">
  <sheetPr codeName="Feuil51">
    <pageSetUpPr fitToPage="1"/>
  </sheetPr>
  <dimension ref="A1:C12"/>
  <sheetViews>
    <sheetView tabSelected="1" zoomScale="95" zoomScaleNormal="95" workbookViewId="0">
      <pane ySplit="5" topLeftCell="A9" activePane="bottomLeft" state="frozen"/>
      <selection pane="bottomLeft" activeCell="B9" sqref="B9"/>
    </sheetView>
  </sheetViews>
  <sheetFormatPr baseColWidth="10" defaultColWidth="11.42578125" defaultRowHeight="15" x14ac:dyDescent="0.25"/>
  <cols>
    <col min="1" max="1" width="31.42578125" style="2" customWidth="1"/>
    <col min="2" max="3" width="14.5703125" style="2" customWidth="1"/>
    <col min="4" max="16384" width="11.42578125" style="2"/>
  </cols>
  <sheetData>
    <row r="1" spans="1:3" ht="21" x14ac:dyDescent="0.35">
      <c r="A1" s="1"/>
      <c r="B1" s="1"/>
      <c r="C1" s="1"/>
    </row>
    <row r="2" spans="1:3" ht="21" x14ac:dyDescent="0.35">
      <c r="A2" s="1"/>
      <c r="B2" s="1"/>
      <c r="C2" s="1"/>
    </row>
    <row r="3" spans="1:3" ht="8.25" customHeight="1" x14ac:dyDescent="0.35">
      <c r="A3" s="1"/>
      <c r="B3" s="1"/>
      <c r="C3" s="1"/>
    </row>
    <row r="4" spans="1:3" ht="41.25" customHeight="1" thickBot="1" x14ac:dyDescent="0.4">
      <c r="A4" s="1"/>
      <c r="B4" s="3"/>
      <c r="C4" s="3"/>
    </row>
    <row r="5" spans="1:3" s="4" customFormat="1" ht="23.25" customHeight="1" thickBot="1" x14ac:dyDescent="0.3">
      <c r="B5" s="5">
        <v>1</v>
      </c>
      <c r="C5" s="6">
        <v>2</v>
      </c>
    </row>
    <row r="6" spans="1:3" ht="23.25" customHeight="1" thickBot="1" x14ac:dyDescent="0.3">
      <c r="A6" s="7" t="s">
        <v>0</v>
      </c>
      <c r="B6" s="8" t="e">
        <f>VLOOKUP($A$6,[1]S46!$A:$AP,6,0)-VLOOKUP($A$6,'[2]Frais transport BIO'!$A:$E,4,0)</f>
        <v>#N/A</v>
      </c>
      <c r="C6" s="8" t="e">
        <f>VLOOKUP($A6,[1]S46!$A:$AP,10,0)-VLOOKUP($A6,'[2]Frais transport BIO'!$A:$E,4,0)</f>
        <v>#N/A</v>
      </c>
    </row>
    <row r="7" spans="1:3" ht="23.25" customHeight="1" thickBot="1" x14ac:dyDescent="0.3">
      <c r="A7" s="7" t="s">
        <v>1</v>
      </c>
      <c r="B7" s="8" t="e">
        <f>VLOOKUP(A7,[1]S46!$A:$AP,5,0)-VLOOKUP(A7,'[2]Frais transport BIO'!A:E,4,0)</f>
        <v>#N/A</v>
      </c>
      <c r="C7" s="8" t="e">
        <f>VLOOKUP($A7,[1]S46!$A:$AP,10,0)-VLOOKUP($A7,'[2]Frais transport BIO'!$A:$E,4,0)</f>
        <v>#N/A</v>
      </c>
    </row>
    <row r="8" spans="1:3" ht="23.25" customHeight="1" thickBot="1" x14ac:dyDescent="0.3">
      <c r="A8" s="7" t="s">
        <v>2</v>
      </c>
      <c r="B8" s="8" t="e">
        <f>VLOOKUP(A8,[1]S46!$A:$AP,5,0)-VLOOKUP(A8,'[2]Frais transport BIO'!A:E,4,0)</f>
        <v>#N/A</v>
      </c>
      <c r="C8" s="8" t="e">
        <f>VLOOKUP($A8,[1]S46!$A:$AP,10,0)-VLOOKUP($A8,'[2]Frais transport BIO'!$A:$E,4,0)</f>
        <v>#N/A</v>
      </c>
    </row>
    <row r="9" spans="1:3" ht="19.5" customHeight="1" thickBot="1" x14ac:dyDescent="0.3">
      <c r="A9" s="7" t="s">
        <v>3</v>
      </c>
      <c r="B9" s="8">
        <f>VLOOKUP(A$9,Test1!$C:$E,2,0)-VLOOKUP(A9,Test1!$C:$E,3,0)</f>
        <v>597</v>
      </c>
      <c r="C9" s="8">
        <f>VLOOKUP(A$9,Test1!$C:$G,4,0)-VLOOKUP(A9,Test1!$C:$G,5,0)</f>
        <v>194</v>
      </c>
    </row>
    <row r="10" spans="1:3" ht="20.100000000000001" customHeight="1" thickBot="1" x14ac:dyDescent="0.3">
      <c r="A10" s="7" t="s">
        <v>4</v>
      </c>
      <c r="B10" s="8">
        <f>VLOOKUP($A10,Test1!C:E,2,0)-VLOOKUP(A10,Test1!C:E,3,0)</f>
        <v>696.5</v>
      </c>
      <c r="C10" s="8">
        <f>VLOOKUP(A$9,Test1!$C:$G,4,0)-VLOOKUP(A10,Test1!$C:$G,5,0)</f>
        <v>193</v>
      </c>
    </row>
    <row r="11" spans="1:3" ht="20.100000000000001" customHeight="1" thickBot="1" x14ac:dyDescent="0.3">
      <c r="A11" s="7" t="s">
        <v>5</v>
      </c>
      <c r="B11" s="8">
        <f>VLOOKUP($A11,Test1!C:E,2,0)-VLOOKUP(A11,Test1!C:E,3,0)</f>
        <v>796</v>
      </c>
      <c r="C11" s="8">
        <f>VLOOKUP(A$9,Test1!$C:$G,4,0)-VLOOKUP(A11,Test1!$C:$G,5,0)</f>
        <v>198</v>
      </c>
    </row>
    <row r="12" spans="1:3" ht="20.100000000000001" customHeight="1" x14ac:dyDescent="0.25">
      <c r="A12" s="7" t="s">
        <v>6</v>
      </c>
      <c r="B12" s="8">
        <f>VLOOKUP($A12,Test1!C:E,2,0)-VLOOKUP(A12,Test1!C:E,3,0)</f>
        <v>895.5</v>
      </c>
      <c r="C12" s="8">
        <f>VLOOKUP(A$9,Test1!$C:$G,4,0)-VLOOKUP(A12,Test1!$C:$G,5,0)</f>
        <v>197</v>
      </c>
    </row>
  </sheetData>
  <phoneticPr fontId="8" type="noConversion"/>
  <pageMargins left="0.25" right="0.25" top="0.75" bottom="0.75" header="0.3" footer="0.3"/>
  <pageSetup paperSize="9" scale="93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3C4C0-6E1D-421B-A310-B94B9C719207}">
  <dimension ref="C6:G10"/>
  <sheetViews>
    <sheetView workbookViewId="0">
      <selection activeCell="C6" sqref="C6:G10"/>
    </sheetView>
  </sheetViews>
  <sheetFormatPr baseColWidth="10" defaultRowHeight="15" x14ac:dyDescent="0.25"/>
  <sheetData>
    <row r="6" spans="3:7" x14ac:dyDescent="0.25">
      <c r="D6" s="9" t="s">
        <v>7</v>
      </c>
      <c r="E6" s="9"/>
      <c r="F6" s="9" t="s">
        <v>8</v>
      </c>
      <c r="G6" s="9"/>
    </row>
    <row r="7" spans="3:7" ht="15.75" x14ac:dyDescent="0.25">
      <c r="C7" s="7" t="s">
        <v>3</v>
      </c>
      <c r="D7">
        <v>600</v>
      </c>
      <c r="E7">
        <v>3</v>
      </c>
      <c r="F7">
        <v>200</v>
      </c>
      <c r="G7">
        <v>6</v>
      </c>
    </row>
    <row r="8" spans="3:7" ht="15.75" x14ac:dyDescent="0.25">
      <c r="C8" s="7" t="s">
        <v>4</v>
      </c>
      <c r="D8">
        <v>700</v>
      </c>
      <c r="E8">
        <v>3.5</v>
      </c>
      <c r="F8">
        <v>100</v>
      </c>
      <c r="G8">
        <v>7</v>
      </c>
    </row>
    <row r="9" spans="3:7" ht="15.75" x14ac:dyDescent="0.25">
      <c r="C9" s="7" t="s">
        <v>5</v>
      </c>
      <c r="D9">
        <v>800</v>
      </c>
      <c r="E9">
        <v>4</v>
      </c>
      <c r="F9">
        <v>50</v>
      </c>
      <c r="G9">
        <v>2</v>
      </c>
    </row>
    <row r="10" spans="3:7" ht="15.75" x14ac:dyDescent="0.25">
      <c r="C10" s="7" t="s">
        <v>6</v>
      </c>
      <c r="D10">
        <v>900</v>
      </c>
      <c r="E10">
        <v>4.5</v>
      </c>
      <c r="F10">
        <v>10</v>
      </c>
      <c r="G10">
        <v>3</v>
      </c>
    </row>
  </sheetData>
  <mergeCells count="2">
    <mergeCell ref="D6:E6"/>
    <mergeCell ref="F6:G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8D4E7-CA89-4C45-ACEA-465845114A37}">
  <dimension ref="C6:G10"/>
  <sheetViews>
    <sheetView workbookViewId="0">
      <selection activeCell="F11" sqref="F11"/>
    </sheetView>
  </sheetViews>
  <sheetFormatPr baseColWidth="10" defaultRowHeight="15" x14ac:dyDescent="0.25"/>
  <sheetData>
    <row r="6" spans="3:7" x14ac:dyDescent="0.25">
      <c r="D6" s="9" t="s">
        <v>7</v>
      </c>
      <c r="E6" s="9"/>
      <c r="F6" s="9" t="s">
        <v>8</v>
      </c>
      <c r="G6" s="9"/>
    </row>
    <row r="7" spans="3:7" ht="15.75" x14ac:dyDescent="0.25">
      <c r="C7" s="7" t="s">
        <v>3</v>
      </c>
      <c r="D7">
        <v>5</v>
      </c>
      <c r="E7">
        <v>3</v>
      </c>
      <c r="F7">
        <v>50</v>
      </c>
      <c r="G7">
        <v>6</v>
      </c>
    </row>
    <row r="8" spans="3:7" ht="15.75" x14ac:dyDescent="0.25">
      <c r="C8" s="7" t="s">
        <v>4</v>
      </c>
      <c r="D8">
        <v>15</v>
      </c>
      <c r="E8">
        <v>3.5</v>
      </c>
      <c r="F8">
        <v>60</v>
      </c>
      <c r="G8">
        <v>7</v>
      </c>
    </row>
    <row r="9" spans="3:7" ht="15.75" x14ac:dyDescent="0.25">
      <c r="C9" s="7" t="s">
        <v>5</v>
      </c>
      <c r="D9">
        <v>25</v>
      </c>
      <c r="E9">
        <v>4</v>
      </c>
      <c r="F9">
        <v>70</v>
      </c>
      <c r="G9">
        <v>2</v>
      </c>
    </row>
    <row r="10" spans="3:7" ht="15.75" x14ac:dyDescent="0.25">
      <c r="C10" s="7" t="s">
        <v>6</v>
      </c>
      <c r="D10">
        <v>35</v>
      </c>
      <c r="E10">
        <v>4.5</v>
      </c>
      <c r="F10">
        <v>80</v>
      </c>
      <c r="G10">
        <v>3</v>
      </c>
    </row>
  </sheetData>
  <mergeCells count="2">
    <mergeCell ref="D6:E6"/>
    <mergeCell ref="F6:G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semaine 46</vt:lpstr>
      <vt:lpstr>Test1</vt:lpstr>
      <vt:lpstr>Test3</vt:lpstr>
      <vt:lpstr>'semaine 46'!Zone_d_impression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MASCRE - LACOUR SAS</dc:creator>
  <cp:lastModifiedBy>Guillaume MASCRE - LACOUR SAS</cp:lastModifiedBy>
  <dcterms:created xsi:type="dcterms:W3CDTF">2019-10-21T12:23:28Z</dcterms:created>
  <dcterms:modified xsi:type="dcterms:W3CDTF">2019-10-21T12:30:19Z</dcterms:modified>
</cp:coreProperties>
</file>