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180" windowWidth="15480" windowHeight="8010" tabRatio="798"/>
  </bookViews>
  <sheets>
    <sheet name="Estimations TC" sheetId="13" r:id="rId1"/>
  </sheets>
  <calcPr calcId="125725"/>
</workbook>
</file>

<file path=xl/calcChain.xml><?xml version="1.0" encoding="utf-8"?>
<calcChain xmlns="http://schemas.openxmlformats.org/spreadsheetml/2006/main">
  <c r="F6" i="13"/>
  <c r="E7"/>
  <c r="E6"/>
  <c r="Y39"/>
  <c r="Y37"/>
  <c r="Y36"/>
  <c r="Y35"/>
  <c r="Y34"/>
  <c r="Z33"/>
  <c r="Y33"/>
  <c r="Z32"/>
  <c r="Y31"/>
</calcChain>
</file>

<file path=xl/comments1.xml><?xml version="1.0" encoding="utf-8"?>
<comments xmlns="http://schemas.openxmlformats.org/spreadsheetml/2006/main">
  <authors>
    <author>Arthur Bonello</author>
  </authors>
  <commentList>
    <comment ref="G6" authorId="0">
      <text>
        <r>
          <rPr>
            <sz val="8"/>
            <color indexed="81"/>
            <rFont val="Tahoma"/>
            <family val="2"/>
          </rPr>
          <t xml:space="preserve">Les colonnes que je voudrais voir apparaître dès lors que la colonne E est &gt; à 1 
</t>
        </r>
      </text>
    </comment>
  </commentList>
</comments>
</file>

<file path=xl/sharedStrings.xml><?xml version="1.0" encoding="utf-8"?>
<sst xmlns="http://schemas.openxmlformats.org/spreadsheetml/2006/main" count="90" uniqueCount="69">
  <si>
    <t>TCM6</t>
  </si>
  <si>
    <t>TCM7</t>
  </si>
  <si>
    <t>TCM9</t>
  </si>
  <si>
    <t>TCM11</t>
  </si>
  <si>
    <t>TCM13</t>
  </si>
  <si>
    <t>TCM15</t>
  </si>
  <si>
    <t>TCM17</t>
  </si>
  <si>
    <t>TCM19</t>
  </si>
  <si>
    <t>TCM01</t>
  </si>
  <si>
    <t>TCM03</t>
  </si>
  <si>
    <t>TCM8</t>
  </si>
  <si>
    <t>TCM10</t>
  </si>
  <si>
    <t>TCM12</t>
  </si>
  <si>
    <t>TCM14</t>
  </si>
  <si>
    <t>TCM16</t>
  </si>
  <si>
    <t>TCM18</t>
  </si>
  <si>
    <t>TCM20</t>
  </si>
  <si>
    <t>TCM02</t>
  </si>
  <si>
    <t>TCM04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</si>
  <si>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</si>
  <si>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</si>
  <si>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</si>
  <si>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</si>
  <si>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</si>
  <si>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</si>
  <si>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</si>
  <si>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</si>
  <si>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</si>
  <si>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S11</t>
  </si>
  <si>
    <t>S12</t>
  </si>
  <si>
    <t>S13</t>
  </si>
  <si>
    <t>S19</t>
  </si>
  <si>
    <t>S20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</si>
  <si>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</si>
  <si>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</si>
  <si>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</si>
  <si>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</si>
  <si>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</si>
  <si>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</si>
  <si>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</si>
  <si>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</si>
  <si>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</si>
  <si>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</si>
  <si>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</si>
  <si>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</si>
  <si>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</si>
  <si>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</si>
  <si>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</si>
  <si>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</si>
  <si>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</si>
  <si>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</si>
  <si>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</si>
  <si>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</si>
  <si>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</si>
  <si>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</si>
  <si>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</si>
  <si>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</si>
  <si>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</si>
  <si>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</si>
  <si>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</si>
  <si>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</si>
  <si>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</si>
  <si>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TCM1203</t>
  </si>
  <si>
    <t>A</t>
  </si>
  <si>
    <t>B</t>
  </si>
  <si>
    <t xml:space="preserve">Résultat </t>
  </si>
  <si>
    <t>Nombre</t>
  </si>
  <si>
    <t>Tableau de données</t>
  </si>
  <si>
    <t>Tableau de résultat</t>
  </si>
</sst>
</file>

<file path=xl/styles.xml><?xml version="1.0" encoding="utf-8"?>
<styleSheet xmlns="http://schemas.openxmlformats.org/spreadsheetml/2006/main">
  <fonts count="24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Calibri"/>
      <family val="2"/>
    </font>
    <font>
      <sz val="8"/>
      <color indexed="81"/>
      <name val="Tahoma"/>
      <family val="2"/>
    </font>
    <font>
      <sz val="11"/>
      <name val="Arial"/>
      <family val="2"/>
    </font>
    <font>
      <b/>
      <sz val="1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9" fillId="21" borderId="3" applyNumberForma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3">
    <xf numFmtId="0" fontId="0" fillId="0" borderId="0" xfId="0"/>
    <xf numFmtId="0" fontId="20" fillId="0" borderId="0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0" fillId="0" borderId="0" xfId="0" quotePrefix="1"/>
    <xf numFmtId="0" fontId="0" fillId="24" borderId="0" xfId="0" applyFill="1"/>
    <xf numFmtId="0" fontId="0" fillId="0" borderId="0" xfId="0" quotePrefix="1" applyAlignment="1">
      <alignment horizontal="center"/>
    </xf>
    <xf numFmtId="0" fontId="16" fillId="0" borderId="0" xfId="0" applyFont="1" applyBorder="1" applyAlignment="1">
      <alignment horizontal="left"/>
    </xf>
    <xf numFmtId="0" fontId="22" fillId="0" borderId="0" xfId="0" applyFont="1" applyFill="1" applyBorder="1" applyAlignment="1">
      <alignment horizontal="center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 1" xfId="35"/>
    <cellStyle name="Titre 1 1" xfId="36"/>
    <cellStyle name="Titre 1 1 1" xfId="37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9"/>
  <sheetViews>
    <sheetView tabSelected="1" zoomScaleNormal="100" workbookViewId="0">
      <selection activeCell="K29" sqref="K29"/>
    </sheetView>
  </sheetViews>
  <sheetFormatPr baseColWidth="10" defaultRowHeight="12.75"/>
  <cols>
    <col min="1" max="1" width="14.85546875" customWidth="1"/>
    <col min="2" max="2" width="24" bestFit="1" customWidth="1"/>
    <col min="5" max="5" width="19.5703125" customWidth="1"/>
    <col min="6" max="6" width="12.140625" customWidth="1"/>
  </cols>
  <sheetData>
    <row r="1" spans="1:15">
      <c r="A1" s="1"/>
      <c r="B1" s="5"/>
      <c r="C1" s="4"/>
      <c r="O1" s="3" t="s">
        <v>33</v>
      </c>
    </row>
    <row r="2" spans="1:15">
      <c r="A2" s="1"/>
      <c r="B2" s="5"/>
      <c r="C2" s="4"/>
      <c r="O2" s="3" t="s">
        <v>34</v>
      </c>
    </row>
    <row r="3" spans="1:15" ht="15">
      <c r="A3" s="11" t="s">
        <v>67</v>
      </c>
      <c r="B3" s="12"/>
      <c r="C3" s="6"/>
      <c r="D3" s="11" t="s">
        <v>68</v>
      </c>
      <c r="O3" s="3" t="s">
        <v>35</v>
      </c>
    </row>
    <row r="4" spans="1:15">
      <c r="A4" s="1"/>
      <c r="B4" s="5"/>
      <c r="C4" s="4"/>
      <c r="O4" s="3" t="s">
        <v>36</v>
      </c>
    </row>
    <row r="5" spans="1:15" ht="15">
      <c r="A5" s="7" t="s">
        <v>63</v>
      </c>
      <c r="B5" s="7" t="s">
        <v>64</v>
      </c>
      <c r="D5" s="7" t="s">
        <v>64</v>
      </c>
      <c r="E5" s="7" t="s">
        <v>66</v>
      </c>
      <c r="F5" s="7" t="s">
        <v>65</v>
      </c>
      <c r="O5" s="3" t="s">
        <v>37</v>
      </c>
    </row>
    <row r="6" spans="1:15">
      <c r="A6" s="2" t="s">
        <v>0</v>
      </c>
      <c r="B6" s="5" t="s">
        <v>19</v>
      </c>
      <c r="D6" s="4" t="s">
        <v>19</v>
      </c>
      <c r="E6" s="10">
        <f>COUNTIF($B$6:$B$24,$D$6)</f>
        <v>3</v>
      </c>
      <c r="F6" t="str">
        <f>INDEX(A6:A24,MATCH(D6,B6:B24),1)</f>
        <v>TCM7</v>
      </c>
      <c r="G6" s="9" t="s">
        <v>0</v>
      </c>
      <c r="H6" s="9" t="s">
        <v>13</v>
      </c>
      <c r="I6" s="9"/>
      <c r="O6" s="3" t="s">
        <v>38</v>
      </c>
    </row>
    <row r="7" spans="1:15">
      <c r="A7" s="2" t="s">
        <v>1</v>
      </c>
      <c r="B7" s="5" t="s">
        <v>19</v>
      </c>
      <c r="D7" s="4" t="s">
        <v>20</v>
      </c>
      <c r="E7" s="10">
        <f>COUNTIF($B$6:$B$24,$D$7)</f>
        <v>1</v>
      </c>
      <c r="F7" t="s">
        <v>15</v>
      </c>
      <c r="G7" s="9"/>
      <c r="H7" s="9"/>
      <c r="I7" s="9"/>
      <c r="O7" s="3" t="s">
        <v>39</v>
      </c>
    </row>
    <row r="8" spans="1:15">
      <c r="A8" s="2" t="s">
        <v>10</v>
      </c>
      <c r="B8" s="5" t="s">
        <v>26</v>
      </c>
      <c r="D8" s="4" t="s">
        <v>26</v>
      </c>
      <c r="E8" s="8"/>
      <c r="O8" s="3" t="s">
        <v>40</v>
      </c>
    </row>
    <row r="9" spans="1:15">
      <c r="A9" s="2" t="s">
        <v>2</v>
      </c>
      <c r="B9" s="5" t="s">
        <v>26</v>
      </c>
      <c r="O9" s="3" t="s">
        <v>41</v>
      </c>
    </row>
    <row r="10" spans="1:15">
      <c r="A10" s="2" t="s">
        <v>11</v>
      </c>
      <c r="B10" s="5" t="s">
        <v>30</v>
      </c>
      <c r="O10" s="3" t="s">
        <v>42</v>
      </c>
    </row>
    <row r="11" spans="1:15">
      <c r="A11" s="2" t="s">
        <v>3</v>
      </c>
      <c r="B11" s="5" t="s">
        <v>25</v>
      </c>
      <c r="O11" s="3" t="s">
        <v>43</v>
      </c>
    </row>
    <row r="12" spans="1:15">
      <c r="A12" s="2" t="s">
        <v>12</v>
      </c>
      <c r="B12" s="5" t="s">
        <v>30</v>
      </c>
      <c r="O12" s="3" t="s">
        <v>44</v>
      </c>
    </row>
    <row r="13" spans="1:15">
      <c r="A13" s="2" t="s">
        <v>4</v>
      </c>
      <c r="B13" s="5" t="s">
        <v>27</v>
      </c>
      <c r="O13" s="3" t="s">
        <v>45</v>
      </c>
    </row>
    <row r="14" spans="1:15">
      <c r="A14" s="2" t="s">
        <v>13</v>
      </c>
      <c r="B14" s="5" t="s">
        <v>19</v>
      </c>
      <c r="O14" s="3" t="s">
        <v>46</v>
      </c>
    </row>
    <row r="15" spans="1:15">
      <c r="A15" s="2" t="s">
        <v>5</v>
      </c>
      <c r="B15" s="5" t="s">
        <v>28</v>
      </c>
      <c r="O15" s="3" t="s">
        <v>47</v>
      </c>
    </row>
    <row r="16" spans="1:15">
      <c r="A16" s="2" t="s">
        <v>14</v>
      </c>
      <c r="B16" s="5" t="s">
        <v>29</v>
      </c>
      <c r="O16" s="3" t="s">
        <v>48</v>
      </c>
    </row>
    <row r="17" spans="1:26">
      <c r="A17" s="2" t="s">
        <v>6</v>
      </c>
      <c r="B17" s="5" t="s">
        <v>30</v>
      </c>
      <c r="O17" s="3" t="s">
        <v>49</v>
      </c>
    </row>
    <row r="18" spans="1:26">
      <c r="A18" s="2" t="s">
        <v>15</v>
      </c>
      <c r="B18" s="5" t="s">
        <v>20</v>
      </c>
      <c r="O18" s="3" t="s">
        <v>50</v>
      </c>
    </row>
    <row r="19" spans="1:26">
      <c r="A19" s="2" t="s">
        <v>7</v>
      </c>
      <c r="B19" s="5" t="s">
        <v>31</v>
      </c>
      <c r="O19" s="3" t="s">
        <v>51</v>
      </c>
    </row>
    <row r="20" spans="1:26">
      <c r="A20" s="2" t="s">
        <v>16</v>
      </c>
      <c r="B20" s="5" t="s">
        <v>43</v>
      </c>
      <c r="O20" s="3" t="s">
        <v>52</v>
      </c>
    </row>
    <row r="21" spans="1:26">
      <c r="A21" s="2" t="s">
        <v>8</v>
      </c>
      <c r="B21" s="5" t="s">
        <v>34</v>
      </c>
      <c r="O21" s="3" t="s">
        <v>53</v>
      </c>
    </row>
    <row r="22" spans="1:26">
      <c r="A22" s="2" t="s">
        <v>17</v>
      </c>
      <c r="B22" s="5" t="s">
        <v>33</v>
      </c>
      <c r="O22" s="3" t="s">
        <v>54</v>
      </c>
    </row>
    <row r="23" spans="1:26">
      <c r="A23" s="2" t="s">
        <v>9</v>
      </c>
      <c r="B23" s="5" t="s">
        <v>31</v>
      </c>
      <c r="O23" s="3" t="s">
        <v>55</v>
      </c>
    </row>
    <row r="24" spans="1:26">
      <c r="A24" s="2" t="s">
        <v>18</v>
      </c>
      <c r="B24" s="5" t="s">
        <v>32</v>
      </c>
      <c r="O24" s="3" t="s">
        <v>56</v>
      </c>
    </row>
    <row r="25" spans="1:26">
      <c r="O25" s="3" t="s">
        <v>57</v>
      </c>
    </row>
    <row r="26" spans="1:26">
      <c r="O26" s="3" t="s">
        <v>58</v>
      </c>
    </row>
    <row r="27" spans="1:26">
      <c r="O27" s="3" t="s">
        <v>59</v>
      </c>
    </row>
    <row r="28" spans="1:26">
      <c r="O28" s="3" t="s">
        <v>60</v>
      </c>
    </row>
    <row r="29" spans="1:26">
      <c r="O29" s="3" t="s">
        <v>61</v>
      </c>
    </row>
    <row r="31" spans="1:26">
      <c r="X31" t="s">
        <v>19</v>
      </c>
      <c r="Y31" t="e">
        <f>INDEX('Estimations TC'!A62:B80,MATCH('Estimations TC'!I31,'Estimations TC'!B62:B80,0),1)</f>
        <v>#N/A</v>
      </c>
    </row>
    <row r="32" spans="1:26">
      <c r="X32" t="s">
        <v>20</v>
      </c>
      <c r="Z32" t="str">
        <f>Y37</f>
        <v/>
      </c>
    </row>
    <row r="33" spans="24:26">
      <c r="X33" t="s">
        <v>21</v>
      </c>
      <c r="Y33" t="str">
        <f>IF(X33='Estimations TC'!B64,'Estimations TC'!A64,"")</f>
        <v/>
      </c>
      <c r="Z33" t="str">
        <f>Y38</f>
        <v>TCM1203</v>
      </c>
    </row>
    <row r="34" spans="24:26">
      <c r="X34" t="s">
        <v>22</v>
      </c>
      <c r="Y34" t="str">
        <f>IF(X34='Estimations TC'!B65,'Estimations TC'!A65,"")</f>
        <v/>
      </c>
    </row>
    <row r="35" spans="24:26">
      <c r="X35" t="s">
        <v>23</v>
      </c>
      <c r="Y35" t="str">
        <f>IF(X35='Estimations TC'!B66,'Estimations TC'!A66,"")</f>
        <v/>
      </c>
    </row>
    <row r="36" spans="24:26">
      <c r="X36" t="s">
        <v>24</v>
      </c>
      <c r="Y36" t="str">
        <f>IF(X36='Estimations TC'!B67,'Estimations TC'!A67,"")</f>
        <v/>
      </c>
    </row>
    <row r="37" spans="24:26">
      <c r="X37" t="s">
        <v>25</v>
      </c>
      <c r="Y37" t="str">
        <f>IF(X37='Estimations TC'!B68,'Estimations TC'!A68,"")</f>
        <v/>
      </c>
    </row>
    <row r="38" spans="24:26">
      <c r="X38" t="s">
        <v>26</v>
      </c>
      <c r="Y38" t="s">
        <v>62</v>
      </c>
    </row>
    <row r="39" spans="24:26">
      <c r="X39" t="s">
        <v>27</v>
      </c>
      <c r="Y39" t="str">
        <f>IF(X39='Estimations TC'!B70,'Estimations TC'!A70,"")</f>
        <v/>
      </c>
    </row>
  </sheetData>
  <dataValidations count="1">
    <dataValidation type="list" allowBlank="1" showInputMessage="1" showErrorMessage="1" sqref="B6:B24 B1:B4">
      <formula1>$O$1:$O$29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Estimations TC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Lauruol</dc:creator>
  <cp:lastModifiedBy>Arthur Bonello</cp:lastModifiedBy>
  <cp:lastPrinted>2011-03-18T02:25:16Z</cp:lastPrinted>
  <dcterms:created xsi:type="dcterms:W3CDTF">2010-09-08T16:10:41Z</dcterms:created>
  <dcterms:modified xsi:type="dcterms:W3CDTF">2011-11-21T17:07:02Z</dcterms:modified>
</cp:coreProperties>
</file>