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520" windowHeight="9975"/>
  </bookViews>
  <sheets>
    <sheet name="Feuil1" sheetId="1" r:id="rId1"/>
    <sheet name="Rates" sheetId="3" r:id="rId2"/>
    <sheet name="Data" sheetId="4" r:id="rId3"/>
    <sheet name="Feuil3" sheetId="5" r:id="rId4"/>
  </sheets>
  <definedNames>
    <definedName name="_xlnm._FilterDatabase" localSheetId="0" hidden="1">Feuil1!$B$8:$B$39</definedName>
  </definedNames>
  <calcPr calcId="145621"/>
</workbook>
</file>

<file path=xl/calcChain.xml><?xml version="1.0" encoding="utf-8"?>
<calcChain xmlns="http://schemas.openxmlformats.org/spreadsheetml/2006/main">
  <c r="E9" i="1" l="1"/>
  <c r="D9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10" i="1"/>
  <c r="D11" i="1" s="1"/>
  <c r="D12" i="1" s="1"/>
  <c r="I42" i="1" l="1"/>
  <c r="C42" i="1"/>
  <c r="B9" i="1"/>
  <c r="I5" i="1"/>
  <c r="B10" i="1" l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</calcChain>
</file>

<file path=xl/sharedStrings.xml><?xml version="1.0" encoding="utf-8"?>
<sst xmlns="http://schemas.openxmlformats.org/spreadsheetml/2006/main" count="74" uniqueCount="56">
  <si>
    <t>Date</t>
  </si>
  <si>
    <t>Month</t>
  </si>
  <si>
    <t>Year</t>
  </si>
  <si>
    <t>Purchaser 1</t>
  </si>
  <si>
    <t>Purchaser 2</t>
  </si>
  <si>
    <t>Purchaser 3</t>
  </si>
  <si>
    <t>Purchaser 4</t>
  </si>
  <si>
    <t>Purchaser 5</t>
  </si>
  <si>
    <t>Purchaser 6</t>
  </si>
  <si>
    <t>Purchaser 7</t>
  </si>
  <si>
    <t>Purchaser 8</t>
  </si>
  <si>
    <t>Purchaser 9</t>
  </si>
  <si>
    <t>Purchaser 10</t>
  </si>
  <si>
    <t>Purchase 1</t>
  </si>
  <si>
    <t>Purchase 2</t>
  </si>
  <si>
    <t>Purchase 3</t>
  </si>
  <si>
    <t>Purchase 4</t>
  </si>
  <si>
    <t>Purchase 5</t>
  </si>
  <si>
    <t>Purchase 6</t>
  </si>
  <si>
    <t>Purchase 7</t>
  </si>
  <si>
    <t>Purchase 8</t>
  </si>
  <si>
    <t>Purchase 9</t>
  </si>
  <si>
    <t>Purchase 10</t>
  </si>
  <si>
    <t>Rate 1</t>
  </si>
  <si>
    <t>Rate 2</t>
  </si>
  <si>
    <t>Rate 3</t>
  </si>
  <si>
    <t>Foreign Taxe</t>
  </si>
  <si>
    <t>Numbers of rooms</t>
  </si>
  <si>
    <t>Rate</t>
  </si>
  <si>
    <t>Rooms</t>
  </si>
  <si>
    <t>Month Number</t>
  </si>
  <si>
    <t>Month Name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</si>
  <si>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</si>
  <si>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</si>
  <si>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</si>
  <si>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</si>
  <si>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</si>
  <si>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</si>
  <si>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</si>
  <si>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</si>
  <si>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</si>
  <si>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 xml:space="preserve">October </t>
  </si>
  <si>
    <t>November</t>
  </si>
  <si>
    <t>December</t>
  </si>
  <si>
    <t>Number of rooms</t>
  </si>
  <si>
    <t>FIGER CES 2 COLONNES</t>
  </si>
  <si>
    <t>rate 3</t>
  </si>
  <si>
    <t>Nationality</t>
  </si>
  <si>
    <t>Local</t>
  </si>
  <si>
    <t>Foreigner</t>
  </si>
  <si>
    <t>Total</t>
  </si>
  <si>
    <t xml:space="preserve">Cumul  DTD </t>
  </si>
  <si>
    <t>Revenue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</si>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</sst>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/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U51"/>
  <sheetViews>
    <sheetView tabSelected="1" workbookViewId="0">
      <selection activeCell="D23" sqref="D23"/>
    </sheetView>
  </sheetViews>
  <sheetFormatPr baseColWidth="10" defaultRowHeight="15" x14ac:dyDescent="0.25"/>
  <cols>
    <col min="2" max="2" width="33.85546875" customWidth="1"/>
    <col min="3" max="3" width="16.7109375" bestFit="1" customWidth="1"/>
    <col min="4" max="5" width="16.7109375" customWidth="1"/>
    <col min="20" max="20" width="11.140625" bestFit="1" customWidth="1"/>
    <col min="21" max="21" width="12.140625" bestFit="1" customWidth="1"/>
  </cols>
  <sheetData>
    <row r="2" spans="1:21" x14ac:dyDescent="0.25">
      <c r="B2" t="s">
        <v>45</v>
      </c>
    </row>
    <row r="3" spans="1:21" x14ac:dyDescent="0.25">
      <c r="A3" s="1" t="s">
        <v>0</v>
      </c>
      <c r="B3" s="1">
        <v>1</v>
      </c>
    </row>
    <row r="4" spans="1:21" ht="15.75" thickBot="1" x14ac:dyDescent="0.3">
      <c r="A4" s="1" t="s">
        <v>1</v>
      </c>
      <c r="B4" s="1">
        <v>9</v>
      </c>
    </row>
    <row r="5" spans="1:21" ht="15.75" thickBot="1" x14ac:dyDescent="0.3">
      <c r="A5" s="1" t="s">
        <v>2</v>
      </c>
      <c r="B5" s="1">
        <v>2011</v>
      </c>
      <c r="I5" s="6" t="str">
        <f>LOOKUP(Feuil1!B4,Data!B4:C15)</f>
        <v>September</v>
      </c>
      <c r="J5" s="7"/>
      <c r="K5" s="7"/>
      <c r="L5" s="7"/>
      <c r="M5" s="8"/>
    </row>
    <row r="7" spans="1:21" x14ac:dyDescent="0.25">
      <c r="C7" s="4" t="s">
        <v>3</v>
      </c>
      <c r="D7" s="4"/>
      <c r="E7" s="4"/>
      <c r="F7" s="4"/>
      <c r="G7" s="4"/>
      <c r="H7" s="4"/>
      <c r="I7" s="4" t="s">
        <v>4</v>
      </c>
      <c r="J7" s="4"/>
      <c r="K7" s="4" t="s">
        <v>5</v>
      </c>
      <c r="L7" s="4"/>
      <c r="M7" s="4" t="s">
        <v>6</v>
      </c>
      <c r="N7" s="4"/>
      <c r="O7" s="4" t="s">
        <v>7</v>
      </c>
      <c r="P7" s="4"/>
      <c r="Q7" t="s">
        <v>8</v>
      </c>
      <c r="R7" t="s">
        <v>9</v>
      </c>
      <c r="S7" t="s">
        <v>10</v>
      </c>
      <c r="T7" t="s">
        <v>11</v>
      </c>
      <c r="U7" t="s">
        <v>12</v>
      </c>
    </row>
    <row r="8" spans="1:21" x14ac:dyDescent="0.25">
      <c r="B8" s="3" t="s">
        <v>0</v>
      </c>
      <c r="C8" s="3" t="s">
        <v>44</v>
      </c>
      <c r="D8" s="3" t="s">
        <v>51</v>
      </c>
      <c r="E8" s="3" t="s">
        <v>52</v>
      </c>
      <c r="F8" s="3" t="s">
        <v>23</v>
      </c>
      <c r="G8" s="3" t="s">
        <v>24</v>
      </c>
      <c r="H8" s="3" t="s">
        <v>46</v>
      </c>
      <c r="I8" t="s">
        <v>29</v>
      </c>
      <c r="J8" t="s">
        <v>28</v>
      </c>
      <c r="K8" t="s">
        <v>29</v>
      </c>
      <c r="L8" t="s">
        <v>28</v>
      </c>
      <c r="M8" t="s">
        <v>29</v>
      </c>
      <c r="N8" t="s">
        <v>28</v>
      </c>
      <c r="O8" t="s">
        <v>29</v>
      </c>
      <c r="P8" t="s">
        <v>28</v>
      </c>
    </row>
    <row r="9" spans="1:21" x14ac:dyDescent="0.25">
      <c r="A9" s="9"/>
      <c r="B9" s="5">
        <f>DATE(B5,B4,B3)</f>
        <v>40787</v>
      </c>
      <c r="C9">
        <v>150</v>
      </c>
      <c r="D9">
        <f>C9</f>
        <v>150</v>
      </c>
      <c r="E9">
        <f>F9*Rates!C5+Feuil1!G9*Rates!D5+Feuil1!H9*Rates!E5</f>
        <v>200000</v>
      </c>
      <c r="F9">
        <v>100</v>
      </c>
      <c r="G9">
        <v>50</v>
      </c>
    </row>
    <row r="10" spans="1:21" x14ac:dyDescent="0.25">
      <c r="A10" s="9"/>
      <c r="B10" s="5">
        <f>B9+1</f>
        <v>40788</v>
      </c>
      <c r="C10">
        <v>20</v>
      </c>
      <c r="D10">
        <f>IF($C10&gt;0, SUM($D9+$C10), " ")</f>
        <v>170</v>
      </c>
      <c r="G10">
        <v>70</v>
      </c>
    </row>
    <row r="11" spans="1:21" x14ac:dyDescent="0.25">
      <c r="A11" s="9"/>
      <c r="B11" s="5">
        <f t="shared" ref="B11:B36" si="0">B10+1</f>
        <v>40789</v>
      </c>
      <c r="C11">
        <v>20</v>
      </c>
      <c r="D11">
        <f t="shared" ref="D11:D38" si="1">IF($C11&gt;0, SUM($D10+$C11), " ")</f>
        <v>190</v>
      </c>
      <c r="G11">
        <v>90</v>
      </c>
    </row>
    <row r="12" spans="1:21" x14ac:dyDescent="0.25">
      <c r="A12" s="9"/>
      <c r="B12" s="5">
        <f t="shared" si="0"/>
        <v>40790</v>
      </c>
      <c r="C12">
        <v>40</v>
      </c>
      <c r="D12">
        <f t="shared" si="1"/>
        <v>230</v>
      </c>
      <c r="G12">
        <v>130</v>
      </c>
    </row>
    <row r="13" spans="1:21" x14ac:dyDescent="0.25">
      <c r="B13" s="5">
        <f t="shared" si="0"/>
        <v>40791</v>
      </c>
      <c r="D13" t="str">
        <f t="shared" si="1"/>
        <v xml:space="preserve"> </v>
      </c>
    </row>
    <row r="14" spans="1:21" x14ac:dyDescent="0.25">
      <c r="B14" s="5">
        <f t="shared" si="0"/>
        <v>40792</v>
      </c>
      <c r="D14" t="str">
        <f t="shared" si="1"/>
        <v xml:space="preserve"> </v>
      </c>
    </row>
    <row r="15" spans="1:21" x14ac:dyDescent="0.25">
      <c r="B15" s="5">
        <f t="shared" si="0"/>
        <v>40793</v>
      </c>
      <c r="D15" t="str">
        <f t="shared" si="1"/>
        <v xml:space="preserve"> </v>
      </c>
    </row>
    <row r="16" spans="1:21" x14ac:dyDescent="0.25">
      <c r="B16" s="5">
        <f t="shared" si="0"/>
        <v>40794</v>
      </c>
      <c r="D16" t="str">
        <f t="shared" si="1"/>
        <v xml:space="preserve"> </v>
      </c>
    </row>
    <row r="17" spans="2:4" x14ac:dyDescent="0.25">
      <c r="B17" s="5">
        <f t="shared" si="0"/>
        <v>40795</v>
      </c>
      <c r="D17" t="str">
        <f t="shared" si="1"/>
        <v xml:space="preserve"> </v>
      </c>
    </row>
    <row r="18" spans="2:4" x14ac:dyDescent="0.25">
      <c r="B18" s="5">
        <f t="shared" si="0"/>
        <v>40796</v>
      </c>
      <c r="D18" t="str">
        <f t="shared" si="1"/>
        <v xml:space="preserve"> </v>
      </c>
    </row>
    <row r="19" spans="2:4" x14ac:dyDescent="0.25">
      <c r="B19" s="5">
        <f t="shared" si="0"/>
        <v>40797</v>
      </c>
      <c r="D19" t="str">
        <f t="shared" si="1"/>
        <v xml:space="preserve"> </v>
      </c>
    </row>
    <row r="20" spans="2:4" x14ac:dyDescent="0.25">
      <c r="B20" s="5">
        <f t="shared" si="0"/>
        <v>40798</v>
      </c>
      <c r="D20" t="str">
        <f t="shared" si="1"/>
        <v xml:space="preserve"> </v>
      </c>
    </row>
    <row r="21" spans="2:4" x14ac:dyDescent="0.25">
      <c r="B21" s="5">
        <f>B20+1</f>
        <v>40799</v>
      </c>
      <c r="D21" t="str">
        <f t="shared" si="1"/>
        <v xml:space="preserve"> </v>
      </c>
    </row>
    <row r="22" spans="2:4" x14ac:dyDescent="0.25">
      <c r="B22" s="5">
        <f t="shared" si="0"/>
        <v>40800</v>
      </c>
      <c r="D22" t="str">
        <f t="shared" si="1"/>
        <v xml:space="preserve"> </v>
      </c>
    </row>
    <row r="23" spans="2:4" x14ac:dyDescent="0.25">
      <c r="B23" s="5">
        <f t="shared" si="0"/>
        <v>40801</v>
      </c>
      <c r="D23" t="str">
        <f t="shared" si="1"/>
        <v xml:space="preserve"> </v>
      </c>
    </row>
    <row r="24" spans="2:4" x14ac:dyDescent="0.25">
      <c r="B24" s="5">
        <f t="shared" si="0"/>
        <v>40802</v>
      </c>
      <c r="D24" t="str">
        <f t="shared" si="1"/>
        <v xml:space="preserve"> </v>
      </c>
    </row>
    <row r="25" spans="2:4" x14ac:dyDescent="0.25">
      <c r="B25" s="5">
        <f t="shared" si="0"/>
        <v>40803</v>
      </c>
      <c r="D25" t="str">
        <f t="shared" si="1"/>
        <v xml:space="preserve"> </v>
      </c>
    </row>
    <row r="26" spans="2:4" x14ac:dyDescent="0.25">
      <c r="B26" s="5">
        <f t="shared" si="0"/>
        <v>40804</v>
      </c>
      <c r="D26" t="str">
        <f t="shared" si="1"/>
        <v xml:space="preserve"> </v>
      </c>
    </row>
    <row r="27" spans="2:4" x14ac:dyDescent="0.25">
      <c r="B27" s="5">
        <f t="shared" si="0"/>
        <v>40805</v>
      </c>
      <c r="D27" t="str">
        <f t="shared" si="1"/>
        <v xml:space="preserve"> </v>
      </c>
    </row>
    <row r="28" spans="2:4" x14ac:dyDescent="0.25">
      <c r="B28" s="5">
        <f t="shared" si="0"/>
        <v>40806</v>
      </c>
      <c r="D28" t="str">
        <f t="shared" si="1"/>
        <v xml:space="preserve"> </v>
      </c>
    </row>
    <row r="29" spans="2:4" x14ac:dyDescent="0.25">
      <c r="B29" s="5">
        <f t="shared" si="0"/>
        <v>40807</v>
      </c>
      <c r="D29" t="str">
        <f t="shared" si="1"/>
        <v xml:space="preserve"> </v>
      </c>
    </row>
    <row r="30" spans="2:4" x14ac:dyDescent="0.25">
      <c r="B30" s="5">
        <f>B29+1</f>
        <v>40808</v>
      </c>
      <c r="D30" t="str">
        <f t="shared" si="1"/>
        <v xml:space="preserve"> </v>
      </c>
    </row>
    <row r="31" spans="2:4" x14ac:dyDescent="0.25">
      <c r="B31" s="5">
        <f t="shared" si="0"/>
        <v>40809</v>
      </c>
      <c r="D31" t="str">
        <f t="shared" si="1"/>
        <v xml:space="preserve"> </v>
      </c>
    </row>
    <row r="32" spans="2:4" x14ac:dyDescent="0.25">
      <c r="B32" s="5">
        <f t="shared" si="0"/>
        <v>40810</v>
      </c>
      <c r="D32" t="str">
        <f t="shared" si="1"/>
        <v xml:space="preserve"> </v>
      </c>
    </row>
    <row r="33" spans="2:9" x14ac:dyDescent="0.25">
      <c r="B33" s="5">
        <f t="shared" si="0"/>
        <v>40811</v>
      </c>
      <c r="D33" t="str">
        <f t="shared" si="1"/>
        <v xml:space="preserve"> </v>
      </c>
    </row>
    <row r="34" spans="2:9" x14ac:dyDescent="0.25">
      <c r="B34" s="5">
        <f>B33+1</f>
        <v>40812</v>
      </c>
      <c r="D34" t="str">
        <f t="shared" si="1"/>
        <v xml:space="preserve"> </v>
      </c>
    </row>
    <row r="35" spans="2:9" x14ac:dyDescent="0.25">
      <c r="B35" s="5">
        <f t="shared" si="0"/>
        <v>40813</v>
      </c>
      <c r="D35" t="str">
        <f t="shared" si="1"/>
        <v xml:space="preserve"> </v>
      </c>
    </row>
    <row r="36" spans="2:9" x14ac:dyDescent="0.25">
      <c r="B36" s="5">
        <f t="shared" si="0"/>
        <v>40814</v>
      </c>
      <c r="D36" t="str">
        <f t="shared" si="1"/>
        <v xml:space="preserve"> </v>
      </c>
    </row>
    <row r="37" spans="2:9" x14ac:dyDescent="0.25">
      <c r="B37" s="5">
        <f>IF(B36=" ", " ",IF(MONTH(B36+1)&gt;MONTH(B36), " ", B36+1))</f>
        <v>40815</v>
      </c>
      <c r="D37" t="str">
        <f t="shared" si="1"/>
        <v xml:space="preserve"> </v>
      </c>
    </row>
    <row r="38" spans="2:9" x14ac:dyDescent="0.25">
      <c r="B38" s="5">
        <f t="shared" ref="B38:B39" si="2">IF(B37=" ", " ",IF(MONTH(B37+1)&gt;MONTH(B37), " ", B37+1))</f>
        <v>40816</v>
      </c>
      <c r="D38" t="str">
        <f t="shared" si="1"/>
        <v xml:space="preserve"> </v>
      </c>
    </row>
    <row r="39" spans="2:9" hidden="1" x14ac:dyDescent="0.25">
      <c r="B39" s="5" t="str">
        <f t="shared" si="2"/>
        <v xml:space="preserve"> </v>
      </c>
    </row>
    <row r="40" spans="2:9" x14ac:dyDescent="0.25">
      <c r="B40" s="2"/>
    </row>
    <row r="41" spans="2:9" x14ac:dyDescent="0.25">
      <c r="B41" s="2"/>
    </row>
    <row r="42" spans="2:9" x14ac:dyDescent="0.25">
      <c r="B42" s="11" t="s">
        <v>50</v>
      </c>
      <c r="C42" s="10">
        <f>SUM(C9:C40)</f>
        <v>230</v>
      </c>
      <c r="D42" s="10"/>
      <c r="E42" s="10"/>
      <c r="I42" s="10">
        <f>SUM(I9:I40)</f>
        <v>0</v>
      </c>
    </row>
    <row r="43" spans="2:9" x14ac:dyDescent="0.25">
      <c r="B43" s="2"/>
    </row>
    <row r="44" spans="2:9" x14ac:dyDescent="0.25">
      <c r="B44" s="2"/>
    </row>
    <row r="45" spans="2:9" x14ac:dyDescent="0.25">
      <c r="B45" s="2"/>
    </row>
    <row r="46" spans="2:9" x14ac:dyDescent="0.25">
      <c r="B46" s="2"/>
    </row>
    <row r="47" spans="2:9" x14ac:dyDescent="0.25">
      <c r="B47" s="2"/>
    </row>
    <row r="48" spans="2:9" x14ac:dyDescent="0.25">
      <c r="B48" s="2"/>
    </row>
    <row r="49" spans="2:2" x14ac:dyDescent="0.25">
      <c r="B49" s="2"/>
    </row>
    <row r="50" spans="2:2" x14ac:dyDescent="0.25">
      <c r="B50" s="2"/>
    </row>
    <row r="51" spans="2:2" x14ac:dyDescent="0.25">
      <c r="B51" s="2"/>
    </row>
  </sheetData>
  <autoFilter ref="B8:B39">
    <filterColumn colId="0">
      <customFilters>
        <customFilter operator="notEqual" val=" "/>
      </customFilters>
    </filterColumn>
  </autoFilter>
  <mergeCells count="6">
    <mergeCell ref="I5:M5"/>
    <mergeCell ref="C7:H7"/>
    <mergeCell ref="I7:J7"/>
    <mergeCell ref="K7:L7"/>
    <mergeCell ref="M7:N7"/>
    <mergeCell ref="O7:P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4"/>
  <sheetViews>
    <sheetView workbookViewId="0">
      <selection activeCell="B24" sqref="B24"/>
    </sheetView>
  </sheetViews>
  <sheetFormatPr baseColWidth="10" defaultRowHeight="15" x14ac:dyDescent="0.25"/>
  <cols>
    <col min="7" max="7" width="12.28515625" bestFit="1" customWidth="1"/>
    <col min="10" max="10" width="17.5703125" bestFit="1" customWidth="1"/>
  </cols>
  <sheetData>
    <row r="3" spans="2:11" x14ac:dyDescent="0.25">
      <c r="C3" t="s">
        <v>23</v>
      </c>
      <c r="D3" t="s">
        <v>24</v>
      </c>
      <c r="E3" t="s">
        <v>25</v>
      </c>
    </row>
    <row r="4" spans="2:11" x14ac:dyDescent="0.25">
      <c r="C4">
        <v>0</v>
      </c>
      <c r="D4">
        <v>100</v>
      </c>
      <c r="E4">
        <v>500</v>
      </c>
      <c r="F4" t="s">
        <v>47</v>
      </c>
      <c r="G4" t="s">
        <v>26</v>
      </c>
      <c r="J4" t="s">
        <v>27</v>
      </c>
      <c r="K4" t="s">
        <v>28</v>
      </c>
    </row>
    <row r="5" spans="2:11" x14ac:dyDescent="0.25">
      <c r="B5" t="s">
        <v>13</v>
      </c>
      <c r="C5">
        <v>1000</v>
      </c>
      <c r="D5">
        <v>2000</v>
      </c>
      <c r="E5">
        <v>3000</v>
      </c>
      <c r="F5" t="s">
        <v>48</v>
      </c>
      <c r="J5">
        <v>0</v>
      </c>
      <c r="K5" t="s">
        <v>53</v>
      </c>
    </row>
    <row r="6" spans="2:11" x14ac:dyDescent="0.25">
      <c r="B6" t="s">
        <v>14</v>
      </c>
      <c r="E6">
        <v>0</v>
      </c>
      <c r="F6" t="s">
        <v>49</v>
      </c>
      <c r="J6">
        <v>100</v>
      </c>
      <c r="K6" t="s">
        <v>54</v>
      </c>
    </row>
    <row r="7" spans="2:11" x14ac:dyDescent="0.25">
      <c r="B7" t="s">
        <v>15</v>
      </c>
      <c r="F7" t="s">
        <v>48</v>
      </c>
      <c r="J7">
        <v>500</v>
      </c>
      <c r="K7" t="s">
        <v>55</v>
      </c>
    </row>
    <row r="8" spans="2:11" x14ac:dyDescent="0.25">
      <c r="B8" t="s">
        <v>16</v>
      </c>
      <c r="F8" t="s">
        <v>49</v>
      </c>
    </row>
    <row r="9" spans="2:11" x14ac:dyDescent="0.25">
      <c r="B9" t="s">
        <v>17</v>
      </c>
      <c r="F9" t="s">
        <v>49</v>
      </c>
    </row>
    <row r="10" spans="2:11" x14ac:dyDescent="0.25">
      <c r="B10" t="s">
        <v>18</v>
      </c>
      <c r="F10" t="s">
        <v>49</v>
      </c>
    </row>
    <row r="11" spans="2:11" x14ac:dyDescent="0.25">
      <c r="B11" t="s">
        <v>19</v>
      </c>
      <c r="F11" t="s">
        <v>48</v>
      </c>
    </row>
    <row r="12" spans="2:11" x14ac:dyDescent="0.25">
      <c r="B12" t="s">
        <v>20</v>
      </c>
      <c r="F12" t="s">
        <v>48</v>
      </c>
    </row>
    <row r="13" spans="2:11" x14ac:dyDescent="0.25">
      <c r="B13" t="s">
        <v>21</v>
      </c>
      <c r="F13" t="s">
        <v>49</v>
      </c>
    </row>
    <row r="14" spans="2:11" x14ac:dyDescent="0.25">
      <c r="B14" t="s">
        <v>22</v>
      </c>
      <c r="F14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5"/>
  <sheetViews>
    <sheetView workbookViewId="0">
      <selection activeCell="E9" sqref="E9"/>
    </sheetView>
  </sheetViews>
  <sheetFormatPr baseColWidth="10" defaultRowHeight="15" x14ac:dyDescent="0.25"/>
  <cols>
    <col min="2" max="2" width="14.5703125" bestFit="1" customWidth="1"/>
    <col min="3" max="3" width="12.5703125" bestFit="1" customWidth="1"/>
  </cols>
  <sheetData>
    <row r="3" spans="2:3" x14ac:dyDescent="0.25">
      <c r="B3" t="s">
        <v>30</v>
      </c>
      <c r="C3" t="s">
        <v>31</v>
      </c>
    </row>
    <row r="4" spans="2:3" x14ac:dyDescent="0.25">
      <c r="B4">
        <v>1</v>
      </c>
      <c r="C4" t="s">
        <v>32</v>
      </c>
    </row>
    <row r="5" spans="2:3" x14ac:dyDescent="0.25">
      <c r="B5">
        <v>2</v>
      </c>
      <c r="C5" t="s">
        <v>33</v>
      </c>
    </row>
    <row r="6" spans="2:3" x14ac:dyDescent="0.25">
      <c r="B6">
        <v>3</v>
      </c>
      <c r="C6" t="s">
        <v>34</v>
      </c>
    </row>
    <row r="7" spans="2:3" x14ac:dyDescent="0.25">
      <c r="B7">
        <v>4</v>
      </c>
      <c r="C7" t="s">
        <v>35</v>
      </c>
    </row>
    <row r="8" spans="2:3" x14ac:dyDescent="0.25">
      <c r="B8">
        <v>5</v>
      </c>
      <c r="C8" t="s">
        <v>36</v>
      </c>
    </row>
    <row r="9" spans="2:3" x14ac:dyDescent="0.25">
      <c r="B9">
        <v>6</v>
      </c>
      <c r="C9" t="s">
        <v>37</v>
      </c>
    </row>
    <row r="10" spans="2:3" x14ac:dyDescent="0.25">
      <c r="B10">
        <v>7</v>
      </c>
      <c r="C10" t="s">
        <v>38</v>
      </c>
    </row>
    <row r="11" spans="2:3" x14ac:dyDescent="0.25">
      <c r="B11">
        <v>8</v>
      </c>
      <c r="C11" t="s">
        <v>39</v>
      </c>
    </row>
    <row r="12" spans="2:3" x14ac:dyDescent="0.25">
      <c r="B12">
        <v>9</v>
      </c>
      <c r="C12" t="s">
        <v>40</v>
      </c>
    </row>
    <row r="13" spans="2:3" x14ac:dyDescent="0.25">
      <c r="B13">
        <v>10</v>
      </c>
      <c r="C13" t="s">
        <v>41</v>
      </c>
    </row>
    <row r="14" spans="2:3" x14ac:dyDescent="0.25">
      <c r="B14">
        <v>11</v>
      </c>
      <c r="C14" t="s">
        <v>42</v>
      </c>
    </row>
    <row r="15" spans="2:3" x14ac:dyDescent="0.25">
      <c r="B15">
        <v>12</v>
      </c>
      <c r="C15" t="s">
        <v>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Rates</vt:lpstr>
      <vt:lpstr>Data</vt:lpstr>
      <vt:lpstr>Feuil3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SIDOKPOHOU Anaelle</dc:creator>
  <cp:lastModifiedBy>SIDOKPOHOU Anaelle</cp:lastModifiedBy>
  <dcterms:created xsi:type="dcterms:W3CDTF">2011-10-26T13:18:47Z</dcterms:created>
  <dcterms:modified xsi:type="dcterms:W3CDTF">2011-11-02T13:16:42Z</dcterms:modified>
</cp:coreProperties>
</file>