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4115" windowHeight="4935"/>
  </bookViews>
  <sheets>
    <sheet name="Feuil2" sheetId="2" r:id="rId1"/>
    <sheet name="Feuil3" sheetId="3" r:id="rId2"/>
  </sheets>
  <calcPr calcId="125725"/>
</workbook>
</file>

<file path=xl/calcChain.xml><?xml version="1.0" encoding="utf-8"?>
<calcChain xmlns="http://schemas.openxmlformats.org/spreadsheetml/2006/main">
  <c r="O14" i="2"/>
  <c r="N15"/>
  <c r="N16"/>
  <c r="N14"/>
  <c r="O19"/>
  <c r="N20"/>
  <c r="N21"/>
  <c r="N19"/>
  <c r="B22"/>
  <c r="B20"/>
  <c r="C20"/>
  <c r="D20"/>
  <c r="E20"/>
  <c r="F20"/>
  <c r="G20"/>
  <c r="H20"/>
  <c r="I20"/>
  <c r="J20"/>
  <c r="K20"/>
  <c r="L20"/>
  <c r="M20"/>
  <c r="B21"/>
  <c r="C21"/>
  <c r="D21"/>
  <c r="E21"/>
  <c r="F21"/>
  <c r="G21"/>
  <c r="H21"/>
  <c r="I21"/>
  <c r="J21"/>
  <c r="K21"/>
  <c r="L21"/>
  <c r="M21"/>
  <c r="C19"/>
  <c r="D19"/>
  <c r="E19"/>
  <c r="F19"/>
  <c r="G19"/>
  <c r="H19"/>
  <c r="I19"/>
  <c r="J19"/>
  <c r="K19"/>
  <c r="L19"/>
  <c r="M19"/>
  <c r="B19"/>
  <c r="N7"/>
  <c r="N8"/>
  <c r="N6"/>
  <c r="B7"/>
  <c r="C7"/>
  <c r="D7"/>
  <c r="E7"/>
  <c r="F7"/>
  <c r="G7"/>
  <c r="H7"/>
  <c r="I7"/>
  <c r="J7"/>
  <c r="K7"/>
  <c r="L7"/>
  <c r="M7"/>
  <c r="B8"/>
  <c r="C8"/>
  <c r="D8"/>
  <c r="E8"/>
  <c r="F8"/>
  <c r="G8"/>
  <c r="H8"/>
  <c r="I8"/>
  <c r="J8"/>
  <c r="K8"/>
  <c r="L8"/>
  <c r="M8"/>
  <c r="C6"/>
  <c r="D6"/>
  <c r="E6"/>
  <c r="F6"/>
  <c r="G6"/>
  <c r="H6"/>
  <c r="I6"/>
  <c r="J6"/>
  <c r="K6"/>
  <c r="L6"/>
  <c r="M6"/>
  <c r="B6"/>
  <c r="C17"/>
  <c r="D17"/>
  <c r="E17"/>
  <c r="F17"/>
  <c r="G17"/>
  <c r="H17"/>
  <c r="I17"/>
  <c r="J17"/>
  <c r="K17"/>
  <c r="L17"/>
  <c r="M17"/>
  <c r="B17"/>
  <c r="C15"/>
  <c r="D15"/>
  <c r="E15"/>
  <c r="F15"/>
  <c r="G15"/>
  <c r="H15"/>
  <c r="I15"/>
  <c r="J15"/>
  <c r="K15"/>
  <c r="L15"/>
  <c r="M15"/>
  <c r="C16"/>
  <c r="D16"/>
  <c r="E16"/>
  <c r="F16"/>
  <c r="G16"/>
  <c r="H16"/>
  <c r="I16"/>
  <c r="J16"/>
  <c r="K16"/>
  <c r="L16"/>
  <c r="M16"/>
  <c r="B16"/>
  <c r="B15"/>
  <c r="C14"/>
  <c r="D14"/>
  <c r="E14"/>
  <c r="F14"/>
  <c r="G14"/>
  <c r="H14"/>
  <c r="I14"/>
  <c r="J14"/>
  <c r="K14"/>
  <c r="L14"/>
  <c r="M14"/>
  <c r="B14"/>
  <c r="B11"/>
  <c r="C11"/>
  <c r="D11"/>
  <c r="E11"/>
  <c r="F11"/>
  <c r="G11"/>
  <c r="H11"/>
  <c r="B12"/>
  <c r="C12"/>
  <c r="D12"/>
  <c r="E12"/>
  <c r="F12"/>
  <c r="C10"/>
  <c r="D10"/>
  <c r="E10"/>
  <c r="F10"/>
  <c r="G10"/>
  <c r="H10"/>
  <c r="I10"/>
  <c r="J10"/>
  <c r="K10"/>
  <c r="L10"/>
  <c r="M10"/>
  <c r="B10"/>
</calcChain>
</file>

<file path=xl/sharedStrings.xml><?xml version="1.0" encoding="utf-8"?>
<sst xmlns="http://schemas.openxmlformats.org/spreadsheetml/2006/main" count="35" uniqueCount="23">
  <si>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</si>
  <si>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</si>
  <si>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</si>
  <si>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</si>
  <si>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</si>
  <si>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</si>
  <si>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</si>
  <si>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</si>
  <si>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</si>
  <si>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</si>
  <si>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</si>
  <si>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Valorisation matière (%)</t>
  </si>
  <si>
    <t>Valorisation énergétique (%)</t>
  </si>
  <si>
    <t>Réemploi (%)</t>
  </si>
  <si>
    <t>Valorisation matière cumulée (%)</t>
  </si>
  <si>
    <t>Valorisation énergétique cumulée (%)</t>
  </si>
  <si>
    <t>Réemploi cumulé (%)</t>
  </si>
  <si>
    <t xml:space="preserve">janvier </t>
  </si>
  <si>
    <t>TYPE</t>
  </si>
  <si>
    <t>cumul du type au mois x / cumul des types au mois x</t>
  </si>
  <si>
    <t xml:space="preserve"> type mois x / total des types</t>
  </si>
  <si>
    <t>cumul du type au mois x / total du type</t>
  </si>
  <si>
    <t>type moix x / total du type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</si>
</sst>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32">
    <xf numFmtId="0" fontId="0" fillId="0" borderId="0" xfId="0"/>
    <xf numFmtId="9" fontId="0" fillId="0" borderId="1" xfId="1" applyFont="1" applyBorder="1"/>
    <xf numFmtId="9" fontId="0" fillId="0" borderId="2" xfId="1" applyFont="1" applyBorder="1"/>
    <xf numFmtId="0" fontId="0" fillId="0" borderId="1" xfId="0" applyBorder="1" applyAlignment="1">
      <alignment horizontal="center"/>
    </xf>
    <xf numFmtId="9" fontId="0" fillId="0" borderId="1" xfId="1" applyFont="1" applyBorder="1" applyAlignment="1">
      <alignment horizontal="center"/>
    </xf>
    <xf numFmtId="9" fontId="0" fillId="0" borderId="1" xfId="1" applyFont="1" applyBorder="1" applyAlignment="1">
      <alignment horizontal="center" vertical="center"/>
    </xf>
    <xf numFmtId="9" fontId="0" fillId="0" borderId="0" xfId="0" applyNumberFormat="1"/>
    <xf numFmtId="10" fontId="0" fillId="2" borderId="1" xfId="0" applyNumberFormat="1" applyFill="1" applyBorder="1"/>
    <xf numFmtId="10" fontId="0" fillId="0" borderId="0" xfId="0" applyNumberFormat="1"/>
    <xf numFmtId="0" fontId="3" fillId="2" borderId="2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0" fontId="3" fillId="3" borderId="2" xfId="0" applyNumberFormat="1" applyFont="1" applyFill="1" applyBorder="1" applyAlignment="1">
      <alignment horizontal="center"/>
    </xf>
    <xf numFmtId="10" fontId="3" fillId="3" borderId="4" xfId="0" applyNumberFormat="1" applyFont="1" applyFill="1" applyBorder="1" applyAlignment="1">
      <alignment horizontal="center"/>
    </xf>
    <xf numFmtId="10" fontId="0" fillId="3" borderId="1" xfId="0" applyNumberFormat="1" applyFill="1" applyBorder="1"/>
    <xf numFmtId="10" fontId="3" fillId="4" borderId="2" xfId="0" applyNumberFormat="1" applyFont="1" applyFill="1" applyBorder="1" applyAlignment="1">
      <alignment horizontal="center"/>
    </xf>
    <xf numFmtId="10" fontId="3" fillId="4" borderId="4" xfId="0" applyNumberFormat="1" applyFont="1" applyFill="1" applyBorder="1" applyAlignment="1">
      <alignment horizontal="center"/>
    </xf>
    <xf numFmtId="10" fontId="0" fillId="4" borderId="1" xfId="0" applyNumberFormat="1" applyFill="1" applyBorder="1"/>
    <xf numFmtId="9" fontId="4" fillId="2" borderId="3" xfId="1" applyFont="1" applyFill="1" applyBorder="1"/>
    <xf numFmtId="9" fontId="4" fillId="2" borderId="1" xfId="1" applyFont="1" applyFill="1" applyBorder="1"/>
    <xf numFmtId="9" fontId="4" fillId="3" borderId="3" xfId="1" applyFont="1" applyFill="1" applyBorder="1"/>
    <xf numFmtId="9" fontId="4" fillId="3" borderId="1" xfId="1" applyFont="1" applyFill="1" applyBorder="1"/>
    <xf numFmtId="9" fontId="4" fillId="4" borderId="3" xfId="1" applyFont="1" applyFill="1" applyBorder="1"/>
    <xf numFmtId="9" fontId="4" fillId="4" borderId="1" xfId="1" applyFont="1" applyFill="1" applyBorder="1"/>
    <xf numFmtId="9" fontId="0" fillId="0" borderId="5" xfId="0" applyNumberForma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0" xfId="0" applyNumberFormat="1" applyFill="1" applyBorder="1" applyAlignment="1">
      <alignment horizontal="center" vertical="center"/>
    </xf>
    <xf numFmtId="9" fontId="4" fillId="5" borderId="3" xfId="1" applyFont="1" applyFill="1" applyBorder="1"/>
    <xf numFmtId="10" fontId="3" fillId="5" borderId="2" xfId="0" applyNumberFormat="1" applyFont="1" applyFill="1" applyBorder="1" applyAlignment="1">
      <alignment horizontal="center"/>
    </xf>
    <xf numFmtId="10" fontId="3" fillId="5" borderId="4" xfId="0" applyNumberFormat="1" applyFont="1" applyFill="1" applyBorder="1" applyAlignment="1">
      <alignment horizontal="center"/>
    </xf>
    <xf numFmtId="9" fontId="4" fillId="5" borderId="1" xfId="1" applyFont="1" applyFill="1" applyBorder="1"/>
    <xf numFmtId="10" fontId="0" fillId="5" borderId="1" xfId="0" applyNumberFormat="1" applyFill="1" applyBorder="1"/>
  </cellXfs>
  <cellStyles count="4">
    <cellStyle name="Normal" xfId="0" builtinId="0"/>
    <cellStyle name="Normal 4" xfId="2"/>
    <cellStyle name="Pourcentage" xfId="1" builtinId="5"/>
    <cellStyle name="Pourcentage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tabSelected="1" workbookViewId="0">
      <selection activeCell="I31" sqref="I31"/>
    </sheetView>
  </sheetViews>
  <sheetFormatPr baseColWidth="10" defaultRowHeight="15"/>
  <cols>
    <col min="1" max="1" width="35.28515625" bestFit="1" customWidth="1"/>
  </cols>
  <sheetData>
    <row r="1" spans="1:15">
      <c r="B1" s="3" t="s">
        <v>17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</row>
    <row r="2" spans="1:15">
      <c r="A2" s="2" t="s">
        <v>11</v>
      </c>
      <c r="B2" s="4">
        <v>1</v>
      </c>
      <c r="C2" s="4">
        <v>1</v>
      </c>
      <c r="D2" s="4">
        <v>0</v>
      </c>
      <c r="E2" s="4">
        <v>0</v>
      </c>
      <c r="F2" s="4">
        <v>0.50793650793650791</v>
      </c>
      <c r="G2" s="4">
        <v>1</v>
      </c>
      <c r="H2" s="4">
        <v>0.33333333333333331</v>
      </c>
      <c r="I2" s="4">
        <v>1</v>
      </c>
      <c r="J2" s="4">
        <v>1</v>
      </c>
      <c r="K2" s="4">
        <v>1</v>
      </c>
      <c r="L2" s="4">
        <v>1</v>
      </c>
      <c r="M2" s="4">
        <v>1</v>
      </c>
    </row>
    <row r="3" spans="1:15">
      <c r="A3" s="2" t="s">
        <v>12</v>
      </c>
      <c r="B3" s="5">
        <v>0</v>
      </c>
      <c r="C3" s="5">
        <v>0</v>
      </c>
      <c r="D3" s="5">
        <v>0</v>
      </c>
      <c r="E3" s="5">
        <v>1</v>
      </c>
      <c r="F3" s="5">
        <v>0.44973544973544971</v>
      </c>
      <c r="G3" s="5">
        <v>0</v>
      </c>
      <c r="H3" s="5">
        <v>0.66666666666666663</v>
      </c>
      <c r="I3" s="5">
        <v>0</v>
      </c>
      <c r="J3" s="5">
        <v>0</v>
      </c>
      <c r="K3" s="5">
        <v>0</v>
      </c>
      <c r="L3" s="5">
        <v>0</v>
      </c>
      <c r="M3" s="5">
        <v>0</v>
      </c>
    </row>
    <row r="4" spans="1:15">
      <c r="A4" s="1" t="s">
        <v>13</v>
      </c>
      <c r="B4" s="5">
        <v>0</v>
      </c>
      <c r="C4" s="5">
        <v>0</v>
      </c>
      <c r="D4" s="5">
        <v>0</v>
      </c>
      <c r="E4" s="5">
        <v>0</v>
      </c>
      <c r="F4" s="5">
        <v>4.2328042328042326E-2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</row>
    <row r="5" spans="1:15">
      <c r="A5" s="17" t="s">
        <v>18</v>
      </c>
      <c r="B5" s="9" t="s">
        <v>22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1:15">
      <c r="A6" s="18" t="s">
        <v>14</v>
      </c>
      <c r="B6" s="7">
        <f>B2/SUM($B2:$M2)</f>
        <v>0.11310592459605026</v>
      </c>
      <c r="C6" s="7">
        <f t="shared" ref="C6:M6" si="0">C2/SUM($B2:$M2)</f>
        <v>0.11310592459605026</v>
      </c>
      <c r="D6" s="7">
        <f t="shared" si="0"/>
        <v>0</v>
      </c>
      <c r="E6" s="7">
        <f t="shared" si="0"/>
        <v>0</v>
      </c>
      <c r="F6" s="7">
        <f t="shared" si="0"/>
        <v>5.7450628366247751E-2</v>
      </c>
      <c r="G6" s="7">
        <f t="shared" si="0"/>
        <v>0.11310592459605026</v>
      </c>
      <c r="H6" s="7">
        <f t="shared" si="0"/>
        <v>3.7701974865350082E-2</v>
      </c>
      <c r="I6" s="7">
        <f t="shared" si="0"/>
        <v>0.11310592459605026</v>
      </c>
      <c r="J6" s="7">
        <f t="shared" si="0"/>
        <v>0.11310592459605026</v>
      </c>
      <c r="K6" s="7">
        <f t="shared" si="0"/>
        <v>0.11310592459605026</v>
      </c>
      <c r="L6" s="7">
        <f t="shared" si="0"/>
        <v>0.11310592459605026</v>
      </c>
      <c r="M6" s="7">
        <f t="shared" si="0"/>
        <v>0.11310592459605026</v>
      </c>
      <c r="N6" s="8">
        <f>SUM(B6:M6)</f>
        <v>1</v>
      </c>
    </row>
    <row r="7" spans="1:15">
      <c r="A7" s="18" t="s">
        <v>15</v>
      </c>
      <c r="B7" s="7">
        <f t="shared" ref="B7:M7" si="1">B3/SUM($B3:$M3)</f>
        <v>0</v>
      </c>
      <c r="C7" s="7">
        <f t="shared" si="1"/>
        <v>0</v>
      </c>
      <c r="D7" s="7">
        <f t="shared" si="1"/>
        <v>0</v>
      </c>
      <c r="E7" s="7">
        <f t="shared" si="1"/>
        <v>0.47250000000000003</v>
      </c>
      <c r="F7" s="7">
        <f t="shared" si="1"/>
        <v>0.21249999999999999</v>
      </c>
      <c r="G7" s="7">
        <f t="shared" si="1"/>
        <v>0</v>
      </c>
      <c r="H7" s="7">
        <f t="shared" si="1"/>
        <v>0.315</v>
      </c>
      <c r="I7" s="7">
        <f t="shared" si="1"/>
        <v>0</v>
      </c>
      <c r="J7" s="7">
        <f t="shared" si="1"/>
        <v>0</v>
      </c>
      <c r="K7" s="7">
        <f t="shared" si="1"/>
        <v>0</v>
      </c>
      <c r="L7" s="7">
        <f t="shared" si="1"/>
        <v>0</v>
      </c>
      <c r="M7" s="7">
        <f t="shared" si="1"/>
        <v>0</v>
      </c>
      <c r="N7" s="8">
        <f t="shared" ref="N7:N8" si="2">SUM(B7:M7)</f>
        <v>1</v>
      </c>
    </row>
    <row r="8" spans="1:15">
      <c r="A8" s="18" t="s">
        <v>16</v>
      </c>
      <c r="B8" s="7">
        <f t="shared" ref="B8:M8" si="3">B4/SUM($B4:$M4)</f>
        <v>0</v>
      </c>
      <c r="C8" s="7">
        <f t="shared" si="3"/>
        <v>0</v>
      </c>
      <c r="D8" s="7">
        <f t="shared" si="3"/>
        <v>0</v>
      </c>
      <c r="E8" s="7">
        <f t="shared" si="3"/>
        <v>0</v>
      </c>
      <c r="F8" s="7">
        <f t="shared" si="3"/>
        <v>1</v>
      </c>
      <c r="G8" s="7">
        <f t="shared" si="3"/>
        <v>0</v>
      </c>
      <c r="H8" s="7">
        <f t="shared" si="3"/>
        <v>0</v>
      </c>
      <c r="I8" s="7">
        <f t="shared" si="3"/>
        <v>0</v>
      </c>
      <c r="J8" s="7">
        <f t="shared" si="3"/>
        <v>0</v>
      </c>
      <c r="K8" s="7">
        <f t="shared" si="3"/>
        <v>0</v>
      </c>
      <c r="L8" s="7">
        <f t="shared" si="3"/>
        <v>0</v>
      </c>
      <c r="M8" s="7">
        <f t="shared" si="3"/>
        <v>0</v>
      </c>
      <c r="N8" s="8">
        <f t="shared" si="2"/>
        <v>1</v>
      </c>
    </row>
    <row r="9" spans="1:15">
      <c r="A9" s="19" t="s">
        <v>18</v>
      </c>
      <c r="B9" s="11" t="s">
        <v>21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1:15">
      <c r="A10" s="20" t="s">
        <v>14</v>
      </c>
      <c r="B10" s="13">
        <f>SUM($B2:B2)/SUM($B2:$M2)</f>
        <v>0.11310592459605026</v>
      </c>
      <c r="C10" s="13">
        <f>SUM($B2:C2)/SUM($B2:$M2)</f>
        <v>0.22621184919210052</v>
      </c>
      <c r="D10" s="13">
        <f>SUM($B2:D2)/SUM($B2:$M2)</f>
        <v>0.22621184919210052</v>
      </c>
      <c r="E10" s="13">
        <f>SUM($B2:E2)/SUM($B2:$M2)</f>
        <v>0.22621184919210052</v>
      </c>
      <c r="F10" s="13">
        <f>SUM($B2:F2)/SUM($B2:$M2)</f>
        <v>0.28366247755834828</v>
      </c>
      <c r="G10" s="13">
        <f>SUM($B2:G2)/SUM($B2:$M2)</f>
        <v>0.39676840215439851</v>
      </c>
      <c r="H10" s="13">
        <f>SUM($B2:H2)/SUM($B2:$M2)</f>
        <v>0.43447037701974867</v>
      </c>
      <c r="I10" s="13">
        <f>SUM($B2:I2)/SUM($B2:$M2)</f>
        <v>0.54757630161579895</v>
      </c>
      <c r="J10" s="13">
        <f>SUM($B2:J2)/SUM($B2:$M2)</f>
        <v>0.66068222621184924</v>
      </c>
      <c r="K10" s="13">
        <f>SUM($B2:K2)/SUM($B2:$M2)</f>
        <v>0.77378815080789942</v>
      </c>
      <c r="L10" s="13">
        <f>SUM($B2:L2)/SUM($B2:$M2)</f>
        <v>0.88689407540394971</v>
      </c>
      <c r="M10" s="13">
        <f>SUM($B2:M2)/SUM($B2:$M2)</f>
        <v>1</v>
      </c>
    </row>
    <row r="11" spans="1:15">
      <c r="A11" s="20" t="s">
        <v>15</v>
      </c>
      <c r="B11" s="13">
        <f>SUM($B3:B3)/SUM($B3:$M3)</f>
        <v>0</v>
      </c>
      <c r="C11" s="13">
        <f>SUM($B3:C3)/SUM($B3:$M3)</f>
        <v>0</v>
      </c>
      <c r="D11" s="13">
        <f>SUM($B3:D3)/SUM($B3:$M3)</f>
        <v>0</v>
      </c>
      <c r="E11" s="13">
        <f>SUM($B3:E3)/SUM($B3:$M3)</f>
        <v>0.47250000000000003</v>
      </c>
      <c r="F11" s="13">
        <f>SUM($B3:F3)/SUM($B3:$M3)</f>
        <v>0.68500000000000005</v>
      </c>
      <c r="G11" s="13">
        <f>SUM($B3:G3)/SUM($B3:$M3)</f>
        <v>0.68500000000000005</v>
      </c>
      <c r="H11" s="13">
        <f>SUM($B3:H3)/SUM($B3:$M3)</f>
        <v>1</v>
      </c>
      <c r="I11" s="13"/>
      <c r="J11" s="13"/>
      <c r="K11" s="13"/>
      <c r="L11" s="13"/>
      <c r="M11" s="13"/>
    </row>
    <row r="12" spans="1:15">
      <c r="A12" s="20" t="s">
        <v>16</v>
      </c>
      <c r="B12" s="13">
        <f>SUM($B4:B4)/SUM($B4:$M4)</f>
        <v>0</v>
      </c>
      <c r="C12" s="13">
        <f>SUM($B4:C4)/SUM($B4:$M4)</f>
        <v>0</v>
      </c>
      <c r="D12" s="13">
        <f>SUM($B4:D4)/SUM($B4:$M4)</f>
        <v>0</v>
      </c>
      <c r="E12" s="13">
        <f>SUM($B4:E4)/SUM($B4:$M4)</f>
        <v>0</v>
      </c>
      <c r="F12" s="13">
        <f>SUM($B4:F4)/SUM($B4:$M4)</f>
        <v>1</v>
      </c>
      <c r="G12" s="13"/>
      <c r="H12" s="13"/>
      <c r="I12" s="13"/>
      <c r="J12" s="13"/>
      <c r="K12" s="13"/>
      <c r="L12" s="13"/>
      <c r="M12" s="13"/>
    </row>
    <row r="13" spans="1:15">
      <c r="A13" s="21" t="s">
        <v>18</v>
      </c>
      <c r="B13" s="14" t="s">
        <v>19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</row>
    <row r="14" spans="1:15">
      <c r="A14" s="22" t="s">
        <v>14</v>
      </c>
      <c r="B14" s="16">
        <f>SUM($B$2:B$2)/SUM($B$2:B$4)</f>
        <v>1</v>
      </c>
      <c r="C14" s="16">
        <f>SUM($B$2:C$2)/SUM($B$2:C$4)</f>
        <v>1</v>
      </c>
      <c r="D14" s="16">
        <f>SUM($B$2:D$2)/SUM($B$2:D$4)</f>
        <v>1</v>
      </c>
      <c r="E14" s="16">
        <f>SUM($B$2:E$2)/SUM($B$2:E$4)</f>
        <v>0.66666666666666663</v>
      </c>
      <c r="F14" s="16">
        <f>SUM($B$2:F$2)/SUM($B$2:F$4)</f>
        <v>0.62698412698412698</v>
      </c>
      <c r="G14" s="16">
        <f>SUM($B$2:G$2)/SUM($B$2:G$4)</f>
        <v>0.70158730158730154</v>
      </c>
      <c r="H14" s="16">
        <f>SUM($B$2:H$2)/SUM($B$2:H$4)</f>
        <v>0.64021164021164023</v>
      </c>
      <c r="I14" s="16">
        <f>SUM($B$2:I$2)/SUM($B$2:I$4)</f>
        <v>0.6916099773242631</v>
      </c>
      <c r="J14" s="16">
        <f>SUM($B$2:J$2)/SUM($B$2:J$4)</f>
        <v>0.73015873015873023</v>
      </c>
      <c r="K14" s="16">
        <f>SUM($B$2:K$2)/SUM($B$2:K$4)</f>
        <v>0.76014109347442682</v>
      </c>
      <c r="L14" s="16">
        <f>SUM($B$2:L$2)/SUM($B$2:L$4)</f>
        <v>0.78412698412698423</v>
      </c>
      <c r="M14" s="16">
        <f>SUM($B$2:M$2)/SUM($B$2:M$4)</f>
        <v>0.80375180375180377</v>
      </c>
      <c r="N14" s="8">
        <f>SUM(B14:M14)</f>
        <v>9.4052383242859428</v>
      </c>
      <c r="O14" s="26">
        <f>SUM(N14:N16)</f>
        <v>12</v>
      </c>
    </row>
    <row r="15" spans="1:15">
      <c r="A15" s="22" t="s">
        <v>15</v>
      </c>
      <c r="B15" s="16">
        <f>SUM($B$3:B$3)/SUM($B$2:B$4)</f>
        <v>0</v>
      </c>
      <c r="C15" s="16">
        <f>SUM($B$3:C$3)/SUM($B$2:C$4)</f>
        <v>0</v>
      </c>
      <c r="D15" s="16">
        <f>SUM($B$3:D$3)/SUM($B$2:D$4)</f>
        <v>0</v>
      </c>
      <c r="E15" s="16">
        <f>SUM($B$3:E$3)/SUM($B$2:E$4)</f>
        <v>0.33333333333333331</v>
      </c>
      <c r="F15" s="16">
        <f>SUM($B$3:F$3)/SUM($B$2:F$4)</f>
        <v>0.36243386243386244</v>
      </c>
      <c r="G15" s="16">
        <f>SUM($B$3:G$3)/SUM($B$2:G$4)</f>
        <v>0.28994708994708995</v>
      </c>
      <c r="H15" s="16">
        <f>SUM($B$3:H$3)/SUM($B$2:H$4)</f>
        <v>0.35273368606701938</v>
      </c>
      <c r="I15" s="16">
        <f>SUM($B$3:I$3)/SUM($B$2:I$4)</f>
        <v>0.30234315948601659</v>
      </c>
      <c r="J15" s="16">
        <f>SUM($B$3:J$3)/SUM($B$2:J$4)</f>
        <v>0.26455026455026454</v>
      </c>
      <c r="K15" s="16">
        <f>SUM($B$3:K$3)/SUM($B$2:K$4)</f>
        <v>0.23515579071134626</v>
      </c>
      <c r="L15" s="16">
        <f>SUM($B$3:L$3)/SUM($B$2:L$4)</f>
        <v>0.21164021164021163</v>
      </c>
      <c r="M15" s="16">
        <f>SUM($B$3:M$3)/SUM($B$2:M$4)</f>
        <v>0.19240019240019238</v>
      </c>
      <c r="N15" s="8">
        <f t="shared" ref="N15:N16" si="4">SUM(B15:M15)</f>
        <v>2.5445375905693366</v>
      </c>
      <c r="O15" s="26"/>
    </row>
    <row r="16" spans="1:15">
      <c r="A16" s="22" t="s">
        <v>16</v>
      </c>
      <c r="B16" s="16">
        <f>SUM($B$4:B$4)/SUM($B$2:B$4)</f>
        <v>0</v>
      </c>
      <c r="C16" s="16">
        <f>SUM($B$4:C$4)/SUM($B$2:C$4)</f>
        <v>0</v>
      </c>
      <c r="D16" s="16">
        <f>SUM($B$4:D$4)/SUM($B$2:D$4)</f>
        <v>0</v>
      </c>
      <c r="E16" s="16">
        <f>SUM($B$4:E$4)/SUM($B$2:E$4)</f>
        <v>0</v>
      </c>
      <c r="F16" s="16">
        <f>SUM($B$4:F$4)/SUM($B$2:F$4)</f>
        <v>1.0582010582010581E-2</v>
      </c>
      <c r="G16" s="16">
        <f>SUM($B$4:G$4)/SUM($B$2:G$4)</f>
        <v>8.4656084656084644E-3</v>
      </c>
      <c r="H16" s="16">
        <f>SUM($B$4:H$4)/SUM($B$2:H$4)</f>
        <v>7.0546737213403876E-3</v>
      </c>
      <c r="I16" s="16">
        <f>SUM($B$4:I$4)/SUM($B$2:I$4)</f>
        <v>6.0468631897203319E-3</v>
      </c>
      <c r="J16" s="16">
        <f>SUM($B$4:J$4)/SUM($B$2:J$4)</f>
        <v>5.2910052910052907E-3</v>
      </c>
      <c r="K16" s="16">
        <f>SUM($B$4:K$4)/SUM($B$2:K$4)</f>
        <v>4.7031158142269254E-3</v>
      </c>
      <c r="L16" s="16">
        <f>SUM($B$4:L$4)/SUM($B$2:L$4)</f>
        <v>4.2328042328042322E-3</v>
      </c>
      <c r="M16" s="16">
        <f>SUM($B$4:M$4)/SUM($B$2:M$4)</f>
        <v>3.8480038480038477E-3</v>
      </c>
      <c r="N16" s="8">
        <f t="shared" si="4"/>
        <v>5.0224085144720064E-2</v>
      </c>
      <c r="O16" s="26"/>
    </row>
    <row r="17" spans="1:15">
      <c r="B17" s="6">
        <f>SUM(B14:B16)</f>
        <v>1</v>
      </c>
      <c r="C17" s="6">
        <f t="shared" ref="C17:M17" si="5">SUM(C14:C16)</f>
        <v>1</v>
      </c>
      <c r="D17" s="6">
        <f t="shared" si="5"/>
        <v>1</v>
      </c>
      <c r="E17" s="6">
        <f t="shared" si="5"/>
        <v>1</v>
      </c>
      <c r="F17" s="6">
        <f t="shared" si="5"/>
        <v>1</v>
      </c>
      <c r="G17" s="6">
        <f t="shared" si="5"/>
        <v>1</v>
      </c>
      <c r="H17" s="6">
        <f t="shared" si="5"/>
        <v>1</v>
      </c>
      <c r="I17" s="6">
        <f t="shared" si="5"/>
        <v>1</v>
      </c>
      <c r="J17" s="6">
        <f t="shared" si="5"/>
        <v>1</v>
      </c>
      <c r="K17" s="6">
        <f t="shared" si="5"/>
        <v>1</v>
      </c>
      <c r="L17" s="6">
        <f t="shared" si="5"/>
        <v>1</v>
      </c>
      <c r="M17" s="6">
        <f t="shared" si="5"/>
        <v>1</v>
      </c>
    </row>
    <row r="18" spans="1:15">
      <c r="A18" s="27" t="s">
        <v>18</v>
      </c>
      <c r="B18" s="28" t="s">
        <v>20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</row>
    <row r="19" spans="1:15">
      <c r="A19" s="30" t="s">
        <v>14</v>
      </c>
      <c r="B19" s="31">
        <f>B2/SUM($B$2:$M$4)</f>
        <v>9.0909090909090912E-2</v>
      </c>
      <c r="C19" s="31">
        <f t="shared" ref="C19:M19" si="6">C2/SUM($B$2:$M$4)</f>
        <v>9.0909090909090912E-2</v>
      </c>
      <c r="D19" s="31">
        <f t="shared" si="6"/>
        <v>0</v>
      </c>
      <c r="E19" s="31">
        <f t="shared" si="6"/>
        <v>0</v>
      </c>
      <c r="F19" s="31">
        <f t="shared" si="6"/>
        <v>4.6176046176046176E-2</v>
      </c>
      <c r="G19" s="31">
        <f t="shared" si="6"/>
        <v>9.0909090909090912E-2</v>
      </c>
      <c r="H19" s="31">
        <f t="shared" si="6"/>
        <v>3.03030303030303E-2</v>
      </c>
      <c r="I19" s="31">
        <f t="shared" si="6"/>
        <v>9.0909090909090912E-2</v>
      </c>
      <c r="J19" s="31">
        <f t="shared" si="6"/>
        <v>9.0909090909090912E-2</v>
      </c>
      <c r="K19" s="31">
        <f t="shared" si="6"/>
        <v>9.0909090909090912E-2</v>
      </c>
      <c r="L19" s="31">
        <f t="shared" si="6"/>
        <v>9.0909090909090912E-2</v>
      </c>
      <c r="M19" s="31">
        <f t="shared" si="6"/>
        <v>9.0909090909090912E-2</v>
      </c>
      <c r="N19" s="8">
        <f>SUM(B19:M19)</f>
        <v>0.80375180375180388</v>
      </c>
      <c r="O19" s="25">
        <f>SUM(N19:N21)</f>
        <v>1</v>
      </c>
    </row>
    <row r="20" spans="1:15">
      <c r="A20" s="30" t="s">
        <v>15</v>
      </c>
      <c r="B20" s="31">
        <f t="shared" ref="B20:M20" si="7">B3/SUM($B$2:$M$4)</f>
        <v>0</v>
      </c>
      <c r="C20" s="31">
        <f t="shared" si="7"/>
        <v>0</v>
      </c>
      <c r="D20" s="31">
        <f t="shared" si="7"/>
        <v>0</v>
      </c>
      <c r="E20" s="31">
        <f t="shared" si="7"/>
        <v>9.0909090909090912E-2</v>
      </c>
      <c r="F20" s="31">
        <f t="shared" si="7"/>
        <v>4.0885040885040885E-2</v>
      </c>
      <c r="G20" s="31">
        <f t="shared" si="7"/>
        <v>0</v>
      </c>
      <c r="H20" s="31">
        <f t="shared" si="7"/>
        <v>6.0606060606060601E-2</v>
      </c>
      <c r="I20" s="31">
        <f t="shared" si="7"/>
        <v>0</v>
      </c>
      <c r="J20" s="31">
        <f t="shared" si="7"/>
        <v>0</v>
      </c>
      <c r="K20" s="31">
        <f t="shared" si="7"/>
        <v>0</v>
      </c>
      <c r="L20" s="31">
        <f t="shared" si="7"/>
        <v>0</v>
      </c>
      <c r="M20" s="31">
        <f t="shared" si="7"/>
        <v>0</v>
      </c>
      <c r="N20" s="8">
        <f t="shared" ref="N20:N21" si="8">SUM(B20:M20)</f>
        <v>0.1924001924001924</v>
      </c>
      <c r="O20" s="25"/>
    </row>
    <row r="21" spans="1:15">
      <c r="A21" s="30" t="s">
        <v>16</v>
      </c>
      <c r="B21" s="31">
        <f t="shared" ref="B21:M21" si="9">B4/SUM($B$2:$M$4)</f>
        <v>0</v>
      </c>
      <c r="C21" s="31">
        <f t="shared" si="9"/>
        <v>0</v>
      </c>
      <c r="D21" s="31">
        <f t="shared" si="9"/>
        <v>0</v>
      </c>
      <c r="E21" s="31">
        <f t="shared" si="9"/>
        <v>0</v>
      </c>
      <c r="F21" s="31">
        <f t="shared" si="9"/>
        <v>3.8480038480038477E-3</v>
      </c>
      <c r="G21" s="31">
        <f t="shared" si="9"/>
        <v>0</v>
      </c>
      <c r="H21" s="31">
        <f t="shared" si="9"/>
        <v>0</v>
      </c>
      <c r="I21" s="31">
        <f t="shared" si="9"/>
        <v>0</v>
      </c>
      <c r="J21" s="31">
        <f t="shared" si="9"/>
        <v>0</v>
      </c>
      <c r="K21" s="31">
        <f t="shared" si="9"/>
        <v>0</v>
      </c>
      <c r="L21" s="31">
        <f t="shared" si="9"/>
        <v>0</v>
      </c>
      <c r="M21" s="31">
        <f t="shared" si="9"/>
        <v>0</v>
      </c>
      <c r="N21" s="8">
        <f t="shared" si="8"/>
        <v>3.8480038480038477E-3</v>
      </c>
      <c r="O21" s="25"/>
    </row>
    <row r="22" spans="1:15">
      <c r="B22" s="23">
        <f>SUM($B$19:$M$21)</f>
        <v>1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1:15"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</row>
    <row r="24" spans="1:15"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</row>
  </sheetData>
  <mergeCells count="7">
    <mergeCell ref="B5:M5"/>
    <mergeCell ref="B9:M9"/>
    <mergeCell ref="B13:M13"/>
    <mergeCell ref="B18:M18"/>
    <mergeCell ref="B22:M24"/>
    <mergeCell ref="O19:O21"/>
    <mergeCell ref="O14:O16"/>
  </mergeCells>
  <pageMargins left="0.7" right="0.7" top="0.75" bottom="0.75" header="0.3" footer="0.3"/>
  <pageSetup paperSize="9" orientation="portrait" r:id="rId1"/>
  <ignoredErrors>
    <ignoredError sqref="C14:M1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RenYeu</cp:lastModifiedBy>
  <dcterms:created xsi:type="dcterms:W3CDTF">2014-04-16T13:44:45Z</dcterms:created>
  <dcterms:modified xsi:type="dcterms:W3CDTF">2014-04-17T15:23:54Z</dcterms:modified>
</cp:coreProperties>
</file>