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Extraction MCI" sheetId="1" state="visible" r:id="rId2"/>
    <sheet name="Filtrage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<sst xmlns="http://schemas.openxmlformats.org/spreadsheetml/2006/main" count="143" uniqueCount="50">
  <si>
    <t xml:space="preserve">N</t>
  </si>
  <si>
    <t xml:space="preserve">Noms</t>
  </si>
  <si>
    <t xml:space="preserve">Direction</t>
  </si>
  <si>
    <t xml:space="preserve">Lieux</t>
  </si>
  <si>
    <t xml:space="preserve">PR</t>
  </si>
  <si>
    <t xml:space="preserve">ce que je voudrai rajouter</t>
  </si>
  <si>
    <t xml:space="preserve">CONTROLE </t>
  </si>
  <si>
    <t xml:space="preserve">Vers Bordeaux</t>
  </si>
  <si>
    <t xml:space="preserve">BPV Nord</t>
  </si>
  <si>
    <t xml:space="preserve">058+500</t>
  </si>
  <si>
    <t xml:space="preserve">OBSTACLE</t>
  </si>
  <si>
    <t xml:space="preserve">BAU, VD, VM, VG</t>
  </si>
  <si>
    <t xml:space="preserve">046+000</t>
  </si>
  <si>
    <t xml:space="preserve">STATIONNEMENT </t>
  </si>
  <si>
    <t xml:space="preserve">Aire</t>
  </si>
  <si>
    <t xml:space="preserve">039+700</t>
  </si>
  <si>
    <t xml:space="preserve">fouchette aire entre 039+700 et 039+900</t>
  </si>
  <si>
    <t xml:space="preserve">069+500</t>
  </si>
  <si>
    <t xml:space="preserve">fouchette aire entre 069+500 et 069+700</t>
  </si>
  <si>
    <t xml:space="preserve">089+950</t>
  </si>
  <si>
    <t xml:space="preserve">fouchette aire entre 089+950 et 090+000</t>
  </si>
  <si>
    <t xml:space="preserve">126+500</t>
  </si>
  <si>
    <t xml:space="preserve">fourchette aire entre 126+500 et 126+700</t>
  </si>
  <si>
    <t xml:space="preserve">TRAVAUX</t>
  </si>
  <si>
    <t xml:space="preserve">Vers Bayonne</t>
  </si>
  <si>
    <t xml:space="preserve">BAU, VD</t>
  </si>
  <si>
    <t xml:space="preserve">001+650</t>
  </si>
  <si>
    <t xml:space="preserve">PANNE </t>
  </si>
  <si>
    <t xml:space="preserve">BAU, Diffuseur</t>
  </si>
  <si>
    <t xml:space="preserve">062+200</t>
  </si>
  <si>
    <t xml:space="preserve">135+300</t>
  </si>
  <si>
    <t xml:space="preserve">VD</t>
  </si>
  <si>
    <t xml:space="preserve">070+600</t>
  </si>
  <si>
    <t xml:space="preserve">TPC</t>
  </si>
  <si>
    <t xml:space="preserve">092+507</t>
  </si>
  <si>
    <t xml:space="preserve">046+996</t>
  </si>
  <si>
    <t xml:space="preserve">115+000</t>
  </si>
  <si>
    <t xml:space="preserve">BAU</t>
  </si>
  <si>
    <t xml:space="preserve">117+260</t>
  </si>
  <si>
    <t xml:space="preserve">131+810</t>
  </si>
  <si>
    <t xml:space="preserve">002+450</t>
  </si>
  <si>
    <t xml:space="preserve">CONTRÔLE DOUANE</t>
  </si>
  <si>
    <t xml:space="preserve">BPV Sud</t>
  </si>
  <si>
    <t xml:space="preserve">123+250</t>
  </si>
  <si>
    <t xml:space="preserve">113+800</t>
  </si>
  <si>
    <t xml:space="preserve">136+600</t>
  </si>
  <si>
    <t xml:space="preserve">093+000</t>
  </si>
  <si>
    <t xml:space="preserve">NOMS</t>
  </si>
  <si>
    <t xml:space="preserve">Sens</t>
  </si>
  <si>
    <t xml:space="preserve">+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</si>
</sst>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General"/>
    <numFmt numFmtId="166" formatCode="000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FF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C3D69B"/>
        <bgColor rgb="FFFFCC99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2">
    <dxf>
      <fill>
        <patternFill>
          <bgColor rgb="FF77933C"/>
        </patternFill>
      </fill>
    </dxf>
    <dxf>
      <font>
        <name val="Calibri"/>
        <charset val="1"/>
        <family val="2"/>
        <color rgb="FF000000"/>
        <sz val="11"/>
      </font>
      <alignment horizontal="general" vertical="bottom" textRotation="0" wrapText="false" indent="0" shrinkToFit="false"/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77933C"/>
      <rgbColor rgb="FF800080"/>
      <rgbColor rgb="FF008080"/>
      <rgbColor rgb="FFC3D69B"/>
      <rgbColor rgb="FF808080"/>
      <rgbColor rgb="FF9999FF"/>
      <rgbColor rgb="FF993366"/>
      <rgbColor rgb="FFFFFFCC"/>
      <rgbColor rgb="FFCCFFFF"/>
      <rgbColor rgb="FF660066"/>
      <rgbColor rgb="FFFF8080"/>
      <rgbColor rgb="FF0070C0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2D05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0070C0"/>
    <pageSetUpPr fitToPage="false"/>
  </sheetPr>
  <dimension ref="A1:F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8" activeCellId="0" sqref="F18"/>
    </sheetView>
  </sheetViews>
  <sheetFormatPr defaultColWidth="10.5390625" defaultRowHeight="14.4" zeroHeight="false" outlineLevelRow="0" outlineLevelCol="0"/>
  <cols>
    <col collapsed="false" customWidth="true" hidden="false" outlineLevel="0" max="2" min="2" style="0" width="19"/>
    <col collapsed="false" customWidth="true" hidden="false" outlineLevel="0" max="3" min="3" style="0" width="17.44"/>
    <col collapsed="false" customWidth="true" hidden="false" outlineLevel="0" max="6" min="6" style="0" width="35.34"/>
  </cols>
  <sheetData>
    <row r="1" customFormat="false" ht="14.4" hidden="false" customHeight="false" outlineLevel="0" collapsed="false">
      <c r="A1" s="0" t="s">
        <v>0</v>
      </c>
      <c r="B1" s="0" t="s">
        <v>1</v>
      </c>
      <c r="C1" s="0" t="s">
        <v>2</v>
      </c>
      <c r="D1" s="0" t="s">
        <v>3</v>
      </c>
      <c r="E1" s="0" t="s">
        <v>4</v>
      </c>
      <c r="F1" s="1" t="s">
        <v>5</v>
      </c>
    </row>
    <row r="2" customFormat="false" ht="12" hidden="false" customHeight="true" outlineLevel="0" collapsed="false">
      <c r="A2" s="0" t="n">
        <v>63230</v>
      </c>
      <c r="B2" s="0" t="s">
        <v>6</v>
      </c>
      <c r="C2" s="0" t="s">
        <v>7</v>
      </c>
      <c r="D2" s="2" t="s">
        <v>8</v>
      </c>
      <c r="E2" s="2" t="s">
        <v>9</v>
      </c>
    </row>
    <row r="3" customFormat="false" ht="12" hidden="false" customHeight="true" outlineLevel="0" collapsed="false">
      <c r="A3" s="0" t="n">
        <v>63231</v>
      </c>
      <c r="B3" s="0" t="s">
        <v>10</v>
      </c>
      <c r="C3" s="0" t="s">
        <v>7</v>
      </c>
      <c r="D3" s="2" t="s">
        <v>11</v>
      </c>
      <c r="E3" s="2" t="s">
        <v>12</v>
      </c>
    </row>
    <row r="4" customFormat="false" ht="12" hidden="false" customHeight="true" outlineLevel="0" collapsed="false">
      <c r="A4" s="0" t="n">
        <v>63232</v>
      </c>
      <c r="B4" s="0" t="s">
        <v>13</v>
      </c>
      <c r="C4" s="0" t="s">
        <v>7</v>
      </c>
      <c r="D4" s="3" t="s">
        <v>14</v>
      </c>
      <c r="E4" s="3" t="s">
        <v>15</v>
      </c>
      <c r="F4" s="3" t="s">
        <v>16</v>
      </c>
    </row>
    <row r="5" customFormat="false" ht="12" hidden="false" customHeight="true" outlineLevel="0" collapsed="false">
      <c r="A5" s="0" t="n">
        <v>63233</v>
      </c>
      <c r="B5" s="0" t="s">
        <v>13</v>
      </c>
      <c r="C5" s="0" t="s">
        <v>7</v>
      </c>
      <c r="D5" s="3" t="s">
        <v>14</v>
      </c>
      <c r="E5" s="3" t="s">
        <v>17</v>
      </c>
      <c r="F5" s="3" t="s">
        <v>18</v>
      </c>
    </row>
    <row r="6" customFormat="false" ht="12" hidden="false" customHeight="true" outlineLevel="0" collapsed="false">
      <c r="A6" s="0" t="n">
        <v>63234</v>
      </c>
      <c r="B6" s="0" t="s">
        <v>13</v>
      </c>
      <c r="C6" s="0" t="s">
        <v>7</v>
      </c>
      <c r="D6" s="3" t="s">
        <v>14</v>
      </c>
      <c r="E6" s="3" t="s">
        <v>19</v>
      </c>
      <c r="F6" s="3" t="s">
        <v>20</v>
      </c>
    </row>
    <row r="7" customFormat="false" ht="12" hidden="false" customHeight="true" outlineLevel="0" collapsed="false">
      <c r="A7" s="0" t="n">
        <v>63235</v>
      </c>
      <c r="B7" s="0" t="s">
        <v>13</v>
      </c>
      <c r="C7" s="0" t="s">
        <v>7</v>
      </c>
      <c r="D7" s="3" t="s">
        <v>14</v>
      </c>
      <c r="E7" s="3" t="s">
        <v>21</v>
      </c>
      <c r="F7" s="3" t="s">
        <v>22</v>
      </c>
    </row>
    <row r="8" customFormat="false" ht="12" hidden="false" customHeight="true" outlineLevel="0" collapsed="false">
      <c r="A8" s="0" t="n">
        <v>63236</v>
      </c>
      <c r="B8" s="0" t="s">
        <v>23</v>
      </c>
      <c r="C8" s="0" t="s">
        <v>24</v>
      </c>
      <c r="D8" s="2" t="s">
        <v>25</v>
      </c>
      <c r="E8" s="2" t="s">
        <v>9</v>
      </c>
      <c r="F8" s="3"/>
    </row>
    <row r="9" customFormat="false" ht="12" hidden="false" customHeight="true" outlineLevel="0" collapsed="false">
      <c r="A9" s="0" t="n">
        <v>63237</v>
      </c>
      <c r="B9" s="0" t="s">
        <v>23</v>
      </c>
      <c r="C9" s="0" t="s">
        <v>7</v>
      </c>
      <c r="D9" s="2" t="s">
        <v>25</v>
      </c>
      <c r="E9" s="2" t="s">
        <v>9</v>
      </c>
      <c r="F9" s="3"/>
    </row>
    <row r="10" customFormat="false" ht="12" hidden="false" customHeight="true" outlineLevel="0" collapsed="false">
      <c r="A10" s="0" t="n">
        <v>63238</v>
      </c>
      <c r="B10" s="0" t="s">
        <v>23</v>
      </c>
      <c r="C10" s="0" t="s">
        <v>24</v>
      </c>
      <c r="D10" s="2" t="s">
        <v>25</v>
      </c>
      <c r="E10" s="2" t="s">
        <v>26</v>
      </c>
      <c r="F10" s="3"/>
    </row>
    <row r="11" customFormat="false" ht="12" hidden="false" customHeight="true" outlineLevel="0" collapsed="false">
      <c r="A11" s="0" t="n">
        <v>63239</v>
      </c>
      <c r="B11" s="0" t="s">
        <v>27</v>
      </c>
      <c r="C11" s="0" t="s">
        <v>7</v>
      </c>
      <c r="D11" s="3" t="s">
        <v>14</v>
      </c>
      <c r="E11" s="3" t="s">
        <v>17</v>
      </c>
      <c r="F11" s="3" t="s">
        <v>18</v>
      </c>
    </row>
    <row r="12" customFormat="false" ht="12" hidden="false" customHeight="true" outlineLevel="0" collapsed="false">
      <c r="A12" s="0" t="n">
        <v>63240</v>
      </c>
      <c r="B12" s="0" t="s">
        <v>13</v>
      </c>
      <c r="C12" s="0" t="s">
        <v>24</v>
      </c>
      <c r="D12" s="2" t="s">
        <v>28</v>
      </c>
      <c r="E12" s="2" t="s">
        <v>29</v>
      </c>
      <c r="F12" s="3"/>
    </row>
    <row r="13" customFormat="false" ht="12" hidden="false" customHeight="true" outlineLevel="0" collapsed="false">
      <c r="A13" s="0" t="n">
        <v>63241</v>
      </c>
      <c r="B13" s="0" t="s">
        <v>23</v>
      </c>
      <c r="C13" s="0" t="s">
        <v>7</v>
      </c>
      <c r="D13" s="2" t="s">
        <v>25</v>
      </c>
      <c r="E13" s="2" t="s">
        <v>30</v>
      </c>
      <c r="F13" s="3"/>
    </row>
    <row r="14" customFormat="false" ht="12" hidden="false" customHeight="true" outlineLevel="0" collapsed="false">
      <c r="A14" s="0" t="n">
        <v>63242</v>
      </c>
      <c r="B14" s="0" t="s">
        <v>13</v>
      </c>
      <c r="C14" s="0" t="s">
        <v>7</v>
      </c>
      <c r="D14" s="2" t="s">
        <v>31</v>
      </c>
      <c r="E14" s="2" t="s">
        <v>32</v>
      </c>
      <c r="F14" s="3"/>
    </row>
    <row r="15" customFormat="false" ht="12" hidden="false" customHeight="true" outlineLevel="0" collapsed="false">
      <c r="A15" s="0" t="n">
        <v>63243</v>
      </c>
      <c r="B15" s="0" t="s">
        <v>13</v>
      </c>
      <c r="C15" s="0" t="s">
        <v>24</v>
      </c>
      <c r="D15" s="2" t="s">
        <v>33</v>
      </c>
      <c r="E15" s="2" t="s">
        <v>34</v>
      </c>
      <c r="F15" s="3"/>
    </row>
    <row r="16" customFormat="false" ht="12" hidden="false" customHeight="true" outlineLevel="0" collapsed="false">
      <c r="A16" s="0" t="n">
        <v>63244</v>
      </c>
      <c r="B16" s="0" t="s">
        <v>13</v>
      </c>
      <c r="C16" s="0" t="s">
        <v>7</v>
      </c>
      <c r="D16" s="2" t="s">
        <v>31</v>
      </c>
      <c r="E16" s="2" t="s">
        <v>35</v>
      </c>
      <c r="F16" s="3"/>
    </row>
    <row r="17" customFormat="false" ht="12" hidden="false" customHeight="true" outlineLevel="0" collapsed="false">
      <c r="A17" s="0" t="n">
        <v>63245</v>
      </c>
      <c r="B17" s="0" t="s">
        <v>13</v>
      </c>
      <c r="C17" s="0" t="s">
        <v>24</v>
      </c>
      <c r="D17" s="2" t="s">
        <v>11</v>
      </c>
      <c r="E17" s="2" t="s">
        <v>36</v>
      </c>
      <c r="F17" s="3"/>
    </row>
    <row r="18" customFormat="false" ht="12" hidden="false" customHeight="true" outlineLevel="0" collapsed="false">
      <c r="A18" s="0" t="n">
        <v>63246</v>
      </c>
      <c r="B18" s="0" t="s">
        <v>13</v>
      </c>
      <c r="C18" s="0" t="s">
        <v>24</v>
      </c>
      <c r="D18" s="2" t="s">
        <v>37</v>
      </c>
      <c r="E18" s="2" t="s">
        <v>36</v>
      </c>
      <c r="F18" s="3"/>
    </row>
    <row r="19" customFormat="false" ht="12" hidden="false" customHeight="true" outlineLevel="0" collapsed="false">
      <c r="A19" s="0" t="n">
        <v>63247</v>
      </c>
      <c r="B19" s="0" t="s">
        <v>13</v>
      </c>
      <c r="C19" s="0" t="s">
        <v>24</v>
      </c>
      <c r="D19" s="2" t="s">
        <v>37</v>
      </c>
      <c r="E19" s="2" t="s">
        <v>38</v>
      </c>
      <c r="F19" s="3"/>
    </row>
    <row r="20" customFormat="false" ht="12" hidden="false" customHeight="true" outlineLevel="0" collapsed="false">
      <c r="A20" s="0" t="n">
        <v>63248</v>
      </c>
      <c r="B20" s="0" t="s">
        <v>13</v>
      </c>
      <c r="C20" s="0" t="s">
        <v>24</v>
      </c>
      <c r="D20" s="2" t="s">
        <v>37</v>
      </c>
      <c r="E20" s="2" t="s">
        <v>39</v>
      </c>
      <c r="F20" s="3"/>
    </row>
    <row r="21" customFormat="false" ht="12" hidden="false" customHeight="true" outlineLevel="0" collapsed="false">
      <c r="A21" s="0" t="n">
        <v>63249</v>
      </c>
      <c r="B21" s="0" t="s">
        <v>27</v>
      </c>
      <c r="C21" s="0" t="s">
        <v>7</v>
      </c>
      <c r="D21" s="2" t="s">
        <v>28</v>
      </c>
      <c r="E21" s="2" t="s">
        <v>40</v>
      </c>
      <c r="F21" s="3"/>
    </row>
    <row r="22" customFormat="false" ht="14.4" hidden="false" customHeight="false" outlineLevel="0" collapsed="false">
      <c r="A22" s="0" t="n">
        <v>63250</v>
      </c>
      <c r="B22" s="0" t="s">
        <v>41</v>
      </c>
      <c r="C22" s="0" t="s">
        <v>7</v>
      </c>
      <c r="D22" s="0" t="s">
        <v>42</v>
      </c>
      <c r="E22" s="0" t="s">
        <v>43</v>
      </c>
      <c r="F22" s="3"/>
    </row>
    <row r="23" customFormat="false" ht="14.4" hidden="false" customHeight="false" outlineLevel="0" collapsed="false">
      <c r="A23" s="0" t="n">
        <v>63251</v>
      </c>
      <c r="B23" s="0" t="s">
        <v>27</v>
      </c>
      <c r="C23" s="0" t="s">
        <v>24</v>
      </c>
      <c r="D23" s="0" t="s">
        <v>37</v>
      </c>
      <c r="E23" s="0" t="s">
        <v>44</v>
      </c>
      <c r="F23" s="3"/>
    </row>
    <row r="24" customFormat="false" ht="14.4" hidden="false" customHeight="false" outlineLevel="0" collapsed="false">
      <c r="A24" s="0" t="n">
        <v>63253</v>
      </c>
      <c r="B24" s="0" t="s">
        <v>10</v>
      </c>
      <c r="C24" s="0" t="s">
        <v>24</v>
      </c>
      <c r="D24" s="0" t="s">
        <v>25</v>
      </c>
      <c r="E24" s="0" t="s">
        <v>45</v>
      </c>
      <c r="F24" s="3"/>
    </row>
    <row r="25" customFormat="false" ht="14.4" hidden="false" customHeight="false" outlineLevel="0" collapsed="false">
      <c r="A25" s="0" t="n">
        <v>63254</v>
      </c>
      <c r="B25" s="0" t="s">
        <v>13</v>
      </c>
      <c r="C25" s="0" t="s">
        <v>24</v>
      </c>
      <c r="D25" s="0" t="s">
        <v>37</v>
      </c>
      <c r="E25" s="0" t="s">
        <v>46</v>
      </c>
      <c r="F25" s="3"/>
    </row>
    <row r="26" customFormat="false" ht="14.4" hidden="false" customHeight="false" outlineLevel="0" collapsed="false">
      <c r="A26" s="0" t="n">
        <v>63255</v>
      </c>
      <c r="B26" s="0" t="s">
        <v>27</v>
      </c>
      <c r="C26" s="0" t="s">
        <v>24</v>
      </c>
      <c r="D26" s="3" t="s">
        <v>14</v>
      </c>
      <c r="E26" s="3" t="s">
        <v>15</v>
      </c>
      <c r="F26" s="3" t="s">
        <v>16</v>
      </c>
    </row>
  </sheetData>
  <conditionalFormatting sqref="D2:E21">
    <cfRule type="expression" priority="2" aboveAverage="0" equalAverage="0" bottom="0" percent="0" rank="0" text="" dxfId="0">
      <formula>$E$2="Aire"</formula>
    </cfRule>
  </conditionalFormatting>
  <conditionalFormatting sqref="E2:E21">
    <cfRule type="expression" priority="3" aboveAverage="0" equalAverage="0" bottom="0" percent="0" rank="0" text="" dxfId="1">
      <formula>$D$2="Aire"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92D050"/>
    <pageSetUpPr fitToPage="false"/>
  </sheetPr>
  <dimension ref="A1:I18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1" activeCellId="0" sqref="E1"/>
    </sheetView>
  </sheetViews>
  <sheetFormatPr defaultColWidth="9.1171875" defaultRowHeight="13.8" zeroHeight="false" outlineLevelRow="0" outlineLevelCol="0"/>
  <cols>
    <col collapsed="false" customWidth="true" hidden="false" outlineLevel="0" max="2" min="2" style="0" width="31"/>
    <col collapsed="false" customWidth="true" hidden="false" outlineLevel="0" max="3" min="3" style="0" width="32.11"/>
    <col collapsed="false" customWidth="true" hidden="false" outlineLevel="0" max="4" min="4" style="0" width="13.44"/>
    <col collapsed="false" customWidth="true" hidden="false" outlineLevel="0" max="5" min="5" style="0" width="4.55"/>
    <col collapsed="false" customWidth="true" hidden="false" outlineLevel="0" max="6" min="6" style="0" width="2.68"/>
    <col collapsed="false" customWidth="true" hidden="false" outlineLevel="0" max="7" min="7" style="0" width="4.55"/>
    <col collapsed="false" customWidth="true" hidden="false" outlineLevel="0" max="8" min="8" style="0" width="31"/>
    <col collapsed="false" customWidth="true" hidden="false" outlineLevel="0" max="9" min="9" style="0" width="18.44"/>
  </cols>
  <sheetData>
    <row r="1" customFormat="false" ht="13.8" hidden="false" customHeight="false" outlineLevel="0" collapsed="false">
      <c r="A1" s="4" t="s">
        <v>0</v>
      </c>
      <c r="B1" s="4" t="s">
        <v>47</v>
      </c>
      <c r="C1" s="4" t="s">
        <v>14</v>
      </c>
      <c r="E1" s="5" t="s">
        <v>4</v>
      </c>
      <c r="F1" s="5"/>
      <c r="G1" s="5"/>
      <c r="H1" s="4" t="s">
        <v>3</v>
      </c>
      <c r="I1" s="4" t="s">
        <v>48</v>
      </c>
    </row>
    <row r="2" customFormat="false" ht="13.8" hidden="false" customHeight="false" outlineLevel="0" collapsed="false">
      <c r="A2" s="6" t="n">
        <f aca="false">'Extraction MCI'!A2</f>
        <v>63230</v>
      </c>
      <c r="B2" s="7" t="str">
        <f aca="false">'Extraction MCI'!B2</f>
        <v>CONTROLE </v>
      </c>
      <c r="C2" s="7" t="str">
        <f aca="false">'Extraction MCI'!D2</f>
        <v>BPV Nord</v>
      </c>
      <c r="D2" s="7" t="str">
        <f aca="false">'Extraction MCI'!E2</f>
        <v>058+500</v>
      </c>
      <c r="E2" s="8" t="n">
        <f aca="false">VALUE(LEFT(D2,3))</f>
        <v>58</v>
      </c>
      <c r="F2" s="7" t="s">
        <v>49</v>
      </c>
      <c r="G2" s="8" t="n">
        <f aca="false">VALUE(RIGHT(D2,3))</f>
        <v>500</v>
      </c>
      <c r="H2" s="7" t="str">
        <f aca="false">IF(AND(C2="Aire",D2="039+700",I2=1),"AIRE N1",IF(AND(C2="Aire",D2="039+700",I2=2),"AIRE N2",IF(AND(C2="Aire",D2="056+850",I2=1),"AIRE N3",IF(AND(C2="Aire",D2="056+850",I2=2),"AIRE N4",IF(AND(C2="Aire",D2="069+500",I2=1),"AIRE N5",IF(AND(C2="Aire",D2="069+500",I2=2),"AIRE N6",IF(AND(C2="Aire",D2="089+950",I2=1),"AIRE N7",IF(AND(C2="Aire",D2="089+950",I2=2),"AIRE N8",IF(AND(C2="Aire",D2="109+400",I2=1),"AIRE N9",IF(AND(C2="Aire",D2="109+400",I2=2),"AIRE N10",IF(AND(C2="Aire",D2="126+500",I2=1),"AIRE N11",IF(AND(C2="Aire",D2="126+500",I2=2),"AIRE N12",IF(AND(C2="Aire",D2="058+500",I2=1),"AIRE N13",IF(AND(C2="Aire",D2="058+500",I2=2),"AIRE N14",IF(AND(C2="Aire",D2="123+250",I2=1),"AIRE N15",IF(AND(C2="Aire",D2="123+250",I2=2),"AIRE N16",C2))))))))))))))))</f>
        <v>BPV Nord</v>
      </c>
      <c r="I2" s="6" t="n">
        <f aca="false">IF('Extraction MCI'!C2="Vers Bordeaux",1,2)</f>
        <v>1</v>
      </c>
    </row>
    <row r="3" customFormat="false" ht="13.8" hidden="false" customHeight="false" outlineLevel="0" collapsed="false">
      <c r="A3" s="6" t="n">
        <f aca="false">'Extraction MCI'!A3</f>
        <v>63231</v>
      </c>
      <c r="B3" s="7" t="str">
        <f aca="false">'Extraction MCI'!B3</f>
        <v>OBSTACLE</v>
      </c>
      <c r="C3" s="7" t="str">
        <f aca="false">'Extraction MCI'!D3</f>
        <v>BAU, VD, VM, VG</v>
      </c>
      <c r="D3" s="7" t="str">
        <f aca="false">'Extraction MCI'!E3</f>
        <v>046+000</v>
      </c>
      <c r="E3" s="8" t="n">
        <f aca="false">VALUE(LEFT(D3,3))</f>
        <v>46</v>
      </c>
      <c r="F3" s="7" t="s">
        <v>49</v>
      </c>
      <c r="G3" s="8" t="n">
        <f aca="false">VALUE(RIGHT(D3,3))</f>
        <v>0</v>
      </c>
      <c r="H3" s="7" t="str">
        <f aca="false">IF(AND(C3="Aire",D3="039+700",I3=1),"AIRE N1",IF(AND(C3="Aire",D3="039+700",I3=2),"AIRE N2",IF(AND(C3="Aire",D3="056+850",I3=1),"AIRE N3",IF(AND(C3="Aire",D3="056+850",I3=2),"AIRE N4",IF(AND(C3="Aire",D3="069+500",I3=1),"AIRE N5",IF(AND(C3="Aire",D3="069+500",I3=2),"AIRE N6",IF(AND(C3="Aire",D3="089+950",I3=1),"AIRE N7",IF(AND(C3="Aire",D3="089+950",I3=2),"AIRE N8",IF(AND(C3="Aire",D3="109+400",I3=1),"AIRE N9",IF(AND(C3="Aire",D3="109+400",I3=2),"AIRE N10",IF(AND(C3="Aire",D3="126+500",I3=1),"AIRE N11",IF(AND(C3="Aire",D3="126+500",I3=2),"AIRE N12",IF(AND(C3="Aire",D3="058+500",I3=1),"AIRE N13",IF(AND(C3="Aire",D3="058+500",I3=2),"AIRE N14",IF(AND(C3="Aire",D3="123+250",I3=1),"AIRE N15",IF(AND(C3="Aire",D3="123+250",I3=2),"AIRE N16",C3))))))))))))))))</f>
        <v>BAU, VD, VM, VG</v>
      </c>
      <c r="I3" s="6" t="n">
        <f aca="false">IF('Extraction MCI'!C3="Vers Bordeaux",1,2)</f>
        <v>1</v>
      </c>
    </row>
    <row r="4" customFormat="false" ht="13.8" hidden="false" customHeight="false" outlineLevel="0" collapsed="false">
      <c r="A4" s="6" t="n">
        <f aca="false">'Extraction MCI'!A4</f>
        <v>63232</v>
      </c>
      <c r="B4" s="7" t="str">
        <f aca="false">'Extraction MCI'!B4</f>
        <v>STATIONNEMENT </v>
      </c>
      <c r="C4" s="7" t="str">
        <f aca="false">'Extraction MCI'!D4</f>
        <v>Aire</v>
      </c>
      <c r="D4" s="7" t="str">
        <f aca="false">'Extraction MCI'!E4</f>
        <v>039+700</v>
      </c>
      <c r="E4" s="8" t="n">
        <f aca="false">VALUE(LEFT(D4,3))</f>
        <v>39</v>
      </c>
      <c r="F4" s="7" t="s">
        <v>49</v>
      </c>
      <c r="G4" s="8" t="n">
        <f aca="false">VALUE(RIGHT(D4,3))</f>
        <v>700</v>
      </c>
      <c r="H4" s="7" t="str">
        <f aca="false">IF(AND(C4="Aire",D4="039+700",I4=1),"AIRE N1",IF(AND(C4="Aire",D4="039+700",I4=2),"AIRE N2",IF(AND(C4="Aire",D4="056+850",I4=1),"AIRE N3",IF(AND(C4="Aire",D4="056+850",I4=2),"AIRE N4",IF(AND(C4="Aire",D4="069+500",I4=1),"AIRE N5",IF(AND(C4="Aire",D4="069+500",I4=2),"AIRE N6",IF(AND(C4="Aire",D4="089+950",I4=1),"AIRE N7",IF(AND(C4="Aire",D4="089+950",I4=2),"AIRE N8",IF(AND(C4="Aire",D4="109+400",I4=1),"AIRE N9",IF(AND(C4="Aire",D4="109+400",I4=2),"AIRE N10",IF(AND(C4="Aire",D4="126+500",I4=1),"AIRE N11",IF(AND(C4="Aire",D4="126+500",I4=2),"AIRE N12",IF(AND(C4="Aire",D4="058+500",I4=1),"AIRE N13",IF(AND(C4="Aire",D4="058+500",I4=2),"AIRE N14",IF(AND(C4="Aire",D4="123+250",I4=1),"AIRE N15",IF(AND(C4="Aire",D4="123+250",I4=2),"AIRE N16",C4))))))))))))))))</f>
        <v>AIRE N1</v>
      </c>
      <c r="I4" s="6" t="n">
        <f aca="false">IF('Extraction MCI'!C4="Vers Bordeaux",1,2)</f>
        <v>1</v>
      </c>
    </row>
    <row r="5" customFormat="false" ht="13.8" hidden="false" customHeight="false" outlineLevel="0" collapsed="false">
      <c r="A5" s="6" t="n">
        <f aca="false">'Extraction MCI'!A5</f>
        <v>63233</v>
      </c>
      <c r="B5" s="7" t="str">
        <f aca="false">'Extraction MCI'!B5</f>
        <v>STATIONNEMENT </v>
      </c>
      <c r="C5" s="7" t="str">
        <f aca="false">'Extraction MCI'!D5</f>
        <v>Aire</v>
      </c>
      <c r="D5" s="7" t="str">
        <f aca="false">'Extraction MCI'!E5</f>
        <v>069+500</v>
      </c>
      <c r="E5" s="8" t="n">
        <f aca="false">VALUE(LEFT(D5,3))</f>
        <v>69</v>
      </c>
      <c r="F5" s="7" t="s">
        <v>49</v>
      </c>
      <c r="G5" s="8" t="n">
        <f aca="false">VALUE(RIGHT(D5,3))</f>
        <v>500</v>
      </c>
      <c r="H5" s="7" t="str">
        <f aca="false">IF(AND(C5="Aire",D5="039+700",I5=1),"AIRE N1",IF(AND(C5="Aire",D5="039+700",I5=2),"AIRE N2",IF(AND(C5="Aire",D5="056+850",I5=1),"AIRE N3",IF(AND(C5="Aire",D5="056+850",I5=2),"AIRE N4",IF(AND(C5="Aire",D5="069+500",I5=1),"AIRE N5",IF(AND(C5="Aire",D5="069+500",I5=2),"AIRE N6",IF(AND(C5="Aire",D5="089+950",I5=1),"AIRE N7",IF(AND(C5="Aire",D5="089+950",I5=2),"AIRE N8",IF(AND(C5="Aire",D5="109+400",I5=1),"AIRE N9",IF(AND(C5="Aire",D5="109+400",I5=2),"AIRE N10",IF(AND(C5="Aire",D5="126+500",I5=1),"AIRE N11",IF(AND(C5="Aire",D5="126+500",I5=2),"AIRE N12",IF(AND(C5="Aire",D5="058+500",I5=1),"AIRE N13",IF(AND(C5="Aire",D5="058+500",I5=2),"AIRE N14",IF(AND(C5="Aire",D5="123+250",I5=1),"AIRE N15",IF(AND(C5="Aire",D5="123+250",I5=2),"AIRE N16",C5))))))))))))))))</f>
        <v>AIRE N5</v>
      </c>
      <c r="I5" s="6" t="n">
        <f aca="false">IF('Extraction MCI'!C5="Vers Bordeaux",1,2)</f>
        <v>1</v>
      </c>
    </row>
    <row r="6" customFormat="false" ht="13.8" hidden="false" customHeight="false" outlineLevel="0" collapsed="false">
      <c r="A6" s="6" t="n">
        <f aca="false">'Extraction MCI'!A6</f>
        <v>63234</v>
      </c>
      <c r="B6" s="7" t="str">
        <f aca="false">'Extraction MCI'!B6</f>
        <v>STATIONNEMENT </v>
      </c>
      <c r="C6" s="7" t="str">
        <f aca="false">'Extraction MCI'!D6</f>
        <v>Aire</v>
      </c>
      <c r="D6" s="7" t="str">
        <f aca="false">'Extraction MCI'!E6</f>
        <v>089+950</v>
      </c>
      <c r="E6" s="8" t="n">
        <f aca="false">VALUE(LEFT(D6,3))</f>
        <v>89</v>
      </c>
      <c r="F6" s="7" t="s">
        <v>49</v>
      </c>
      <c r="G6" s="8" t="n">
        <f aca="false">VALUE(RIGHT(D6,3))</f>
        <v>950</v>
      </c>
      <c r="H6" s="7" t="str">
        <f aca="false">IF(AND(C6="Aire",D6="039+700",I6=1),"AIRE N1",IF(AND(C6="Aire",D6="039+700",I6=2),"AIRE N2",IF(AND(C6="Aire",D6="056+850",I6=1),"AIRE N3",IF(AND(C6="Aire",D6="056+850",I6=2),"AIRE N4",IF(AND(C6="Aire",D6="069+500",I6=1),"AIRE N5",IF(AND(C6="Aire",D6="069+500",I6=2),"AIRE N6",IF(AND(C6="Aire",D6="089+950",I6=1),"AIRE N7",IF(AND(C6="Aire",D6="089+950",I6=2),"AIRE N8",IF(AND(C6="Aire",D6="109+400",I6=1),"AIRE N9",IF(AND(C6="Aire",D6="109+400",I6=2),"AIRE N10",IF(AND(C6="Aire",D6="126+500",I6=1),"AIRE N11",IF(AND(C6="Aire",D6="126+500",I6=2),"AIRE N12",IF(AND(C6="Aire",D6="058+500",I6=1),"AIRE N13",IF(AND(C6="Aire",D6="058+500",I6=2),"AIRE N14",IF(AND(C6="Aire",D6="123+250",I6=1),"AIRE N15",IF(AND(C6="Aire",D6="123+250",I6=2),"AIRE N16",C6))))))))))))))))</f>
        <v>AIRE N7</v>
      </c>
      <c r="I6" s="6" t="n">
        <f aca="false">IF('Extraction MCI'!C6="Vers Bordeaux",1,2)</f>
        <v>1</v>
      </c>
    </row>
    <row r="7" customFormat="false" ht="13.8" hidden="false" customHeight="false" outlineLevel="0" collapsed="false">
      <c r="A7" s="6" t="n">
        <f aca="false">'Extraction MCI'!A7</f>
        <v>63235</v>
      </c>
      <c r="B7" s="7" t="str">
        <f aca="false">'Extraction MCI'!B7</f>
        <v>STATIONNEMENT </v>
      </c>
      <c r="C7" s="7" t="str">
        <f aca="false">'Extraction MCI'!D7</f>
        <v>Aire</v>
      </c>
      <c r="D7" s="7" t="str">
        <f aca="false">'Extraction MCI'!E7</f>
        <v>126+500</v>
      </c>
      <c r="E7" s="8" t="n">
        <f aca="false">VALUE(LEFT(D7,3))</f>
        <v>126</v>
      </c>
      <c r="F7" s="7" t="s">
        <v>49</v>
      </c>
      <c r="G7" s="8" t="n">
        <f aca="false">VALUE(RIGHT(D7,3))</f>
        <v>500</v>
      </c>
      <c r="H7" s="7" t="str">
        <f aca="false">IF(AND(C7="Aire",D7="039+700",I7=1),"AIRE N1",IF(AND(C7="Aire",D7="039+700",I7=2),"AIRE N2",IF(AND(C7="Aire",D7="056+850",I7=1),"AIRE N3",IF(AND(C7="Aire",D7="056+850",I7=2),"AIRE N4",IF(AND(C7="Aire",D7="069+500",I7=1),"AIRE N5",IF(AND(C7="Aire",D7="069+500",I7=2),"AIRE N6",IF(AND(C7="Aire",D7="089+950",I7=1),"AIRE N7",IF(AND(C7="Aire",D7="089+950",I7=2),"AIRE N8",IF(AND(C7="Aire",D7="109+400",I7=1),"AIRE N9",IF(AND(C7="Aire",D7="109+400",I7=2),"AIRE N10",IF(AND(C7="Aire",D7="126+500",I7=1),"AIRE N11",IF(AND(C7="Aire",D7="126+500",I7=2),"AIRE N12",IF(AND(C7="Aire",D7="058+500",I7=1),"AIRE N13",IF(AND(C7="Aire",D7="058+500",I7=2),"AIRE N14",IF(AND(C7="Aire",D7="123+250",I7=1),"AIRE N15",IF(AND(C7="Aire",D7="123+250",I7=2),"AIRE N16",C7))))))))))))))))</f>
        <v>AIRE N11</v>
      </c>
      <c r="I7" s="6" t="n">
        <f aca="false">IF('Extraction MCI'!C7="Vers Bordeaux",1,2)</f>
        <v>1</v>
      </c>
    </row>
    <row r="8" customFormat="false" ht="13.8" hidden="false" customHeight="false" outlineLevel="0" collapsed="false">
      <c r="A8" s="6" t="n">
        <f aca="false">'Extraction MCI'!A8</f>
        <v>63236</v>
      </c>
      <c r="B8" s="7" t="str">
        <f aca="false">'Extraction MCI'!B8</f>
        <v>TRAVAUX</v>
      </c>
      <c r="C8" s="7" t="str">
        <f aca="false">'Extraction MCI'!D8</f>
        <v>BAU, VD</v>
      </c>
      <c r="D8" s="7" t="str">
        <f aca="false">'Extraction MCI'!E8</f>
        <v>058+500</v>
      </c>
      <c r="E8" s="8" t="n">
        <f aca="false">VALUE(LEFT(D8,3))</f>
        <v>58</v>
      </c>
      <c r="F8" s="7" t="s">
        <v>49</v>
      </c>
      <c r="G8" s="8" t="n">
        <f aca="false">VALUE(RIGHT(D8,3))</f>
        <v>500</v>
      </c>
      <c r="H8" s="7" t="str">
        <f aca="false">IF(AND(C8="Aire",D8="039+700",I8=1),"AIRE N1",IF(AND(C8="Aire",D8="039+700",I8=2),"AIRE N2",IF(AND(C8="Aire",D8="056+850",I8=1),"AIRE N3",IF(AND(C8="Aire",D8="056+850",I8=2),"AIRE N4",IF(AND(C8="Aire",D8="069+500",I8=1),"AIRE N5",IF(AND(C8="Aire",D8="069+500",I8=2),"AIRE N6",IF(AND(C8="Aire",D8="089+950",I8=1),"AIRE N7",IF(AND(C8="Aire",D8="089+950",I8=2),"AIRE N8",IF(AND(C8="Aire",D8="109+400",I8=1),"AIRE N9",IF(AND(C8="Aire",D8="109+400",I8=2),"AIRE N10",IF(AND(C8="Aire",D8="126+500",I8=1),"AIRE N11",IF(AND(C8="Aire",D8="126+500",I8=2),"AIRE N12",IF(AND(C8="Aire",D8="058+500",I8=1),"AIRE N13",IF(AND(C8="Aire",D8="058+500",I8=2),"AIRE N14",IF(AND(C8="Aire",D8="123+250",I8=1),"AIRE N15",IF(AND(C8="Aire",D8="123+250",I8=2),"AIRE N16",C8))))))))))))))))</f>
        <v>BAU, VD</v>
      </c>
      <c r="I8" s="6" t="n">
        <f aca="false">IF('Extraction MCI'!C8="Vers Bordeaux",1,2)</f>
        <v>2</v>
      </c>
    </row>
    <row r="9" customFormat="false" ht="13.8" hidden="false" customHeight="false" outlineLevel="0" collapsed="false">
      <c r="A9" s="6" t="n">
        <f aca="false">'Extraction MCI'!A9</f>
        <v>63237</v>
      </c>
      <c r="B9" s="7" t="str">
        <f aca="false">'Extraction MCI'!B9</f>
        <v>TRAVAUX</v>
      </c>
      <c r="C9" s="7" t="str">
        <f aca="false">'Extraction MCI'!D9</f>
        <v>BAU, VD</v>
      </c>
      <c r="D9" s="7" t="str">
        <f aca="false">'Extraction MCI'!E9</f>
        <v>058+500</v>
      </c>
      <c r="E9" s="8" t="n">
        <f aca="false">VALUE(LEFT(D9,3))</f>
        <v>58</v>
      </c>
      <c r="F9" s="7" t="s">
        <v>49</v>
      </c>
      <c r="G9" s="8" t="n">
        <f aca="false">VALUE(RIGHT(D9,3))</f>
        <v>500</v>
      </c>
      <c r="H9" s="7" t="str">
        <f aca="false">IF(AND(C9="Aire",D9="039+700",I9=1),"AIRE N1",IF(AND(C9="Aire",D9="039+700",I9=2),"AIRE N2",IF(AND(C9="Aire",D9="056+850",I9=1),"AIRE N3",IF(AND(C9="Aire",D9="056+850",I9=2),"AIRE N4",IF(AND(C9="Aire",D9="069+500",I9=1),"AIRE N5",IF(AND(C9="Aire",D9="069+500",I9=2),"AIRE N6",IF(AND(C9="Aire",D9="089+950",I9=1),"AIRE N7",IF(AND(C9="Aire",D9="089+950",I9=2),"AIRE N8",IF(AND(C9="Aire",D9="109+400",I9=1),"AIRE N9",IF(AND(C9="Aire",D9="109+400",I9=2),"AIRE N10",IF(AND(C9="Aire",D9="126+500",I9=1),"AIRE N11",IF(AND(C9="Aire",D9="126+500",I9=2),"AIRE N12",IF(AND(C9="Aire",D9="058+500",I9=1),"AIRE N13",IF(AND(C9="Aire",D9="058+500",I9=2),"AIRE N14",IF(AND(C9="Aire",D9="123+250",I9=1),"AIRE N15",IF(AND(C9="Aire",D9="123+250",I9=2),"AIRE N16",C9))))))))))))))))</f>
        <v>BAU, VD</v>
      </c>
      <c r="I9" s="6" t="n">
        <f aca="false">IF('Extraction MCI'!C9="Vers Bordeaux",1,2)</f>
        <v>1</v>
      </c>
    </row>
    <row r="10" customFormat="false" ht="13.8" hidden="false" customHeight="false" outlineLevel="0" collapsed="false">
      <c r="A10" s="6" t="n">
        <f aca="false">'Extraction MCI'!A10</f>
        <v>63238</v>
      </c>
      <c r="B10" s="7" t="str">
        <f aca="false">'Extraction MCI'!B10</f>
        <v>TRAVAUX</v>
      </c>
      <c r="C10" s="7" t="str">
        <f aca="false">'Extraction MCI'!D10</f>
        <v>BAU, VD</v>
      </c>
      <c r="D10" s="7" t="str">
        <f aca="false">'Extraction MCI'!E10</f>
        <v>001+650</v>
      </c>
      <c r="E10" s="8" t="n">
        <f aca="false">VALUE(LEFT(D10,3))</f>
        <v>1</v>
      </c>
      <c r="F10" s="7" t="s">
        <v>49</v>
      </c>
      <c r="G10" s="8" t="n">
        <f aca="false">VALUE(RIGHT(D10,3))</f>
        <v>650</v>
      </c>
      <c r="H10" s="7" t="str">
        <f aca="false">IF(AND(C10="Aire",D10="039+700",I10=1),"AIRE N1",IF(AND(C10="Aire",D10="039+700",I10=2),"AIRE N2",IF(AND(C10="Aire",D10="056+850",I10=1),"AIRE N3",IF(AND(C10="Aire",D10="056+850",I10=2),"AIRE N4",IF(AND(C10="Aire",D10="069+500",I10=1),"AIRE N5",IF(AND(C10="Aire",D10="069+500",I10=2),"AIRE N6",IF(AND(C10="Aire",D10="089+950",I10=1),"AIRE N7",IF(AND(C10="Aire",D10="089+950",I10=2),"AIRE N8",IF(AND(C10="Aire",D10="109+400",I10=1),"AIRE N9",IF(AND(C10="Aire",D10="109+400",I10=2),"AIRE N10",IF(AND(C10="Aire",D10="126+500",I10=1),"AIRE N11",IF(AND(C10="Aire",D10="126+500",I10=2),"AIRE N12",IF(AND(C10="Aire",D10="058+500",I10=1),"AIRE N13",IF(AND(C10="Aire",D10="058+500",I10=2),"AIRE N14",IF(AND(C10="Aire",D10="123+250",I10=1),"AIRE N15",IF(AND(C10="Aire",D10="123+250",I10=2),"AIRE N16",C10))))))))))))))))</f>
        <v>BAU, VD</v>
      </c>
      <c r="I10" s="6" t="n">
        <f aca="false">IF('Extraction MCI'!C10="Vers Bordeaux",1,2)</f>
        <v>2</v>
      </c>
    </row>
    <row r="11" customFormat="false" ht="13.8" hidden="false" customHeight="false" outlineLevel="0" collapsed="false">
      <c r="A11" s="6" t="n">
        <f aca="false">'Extraction MCI'!A11</f>
        <v>63239</v>
      </c>
      <c r="B11" s="7" t="str">
        <f aca="false">'Extraction MCI'!B11</f>
        <v>PANNE </v>
      </c>
      <c r="C11" s="7" t="str">
        <f aca="false">'Extraction MCI'!D11</f>
        <v>Aire</v>
      </c>
      <c r="D11" s="7" t="str">
        <f aca="false">'Extraction MCI'!E11</f>
        <v>069+500</v>
      </c>
      <c r="E11" s="8" t="n">
        <f aca="false">VALUE(LEFT(D11,3))</f>
        <v>69</v>
      </c>
      <c r="F11" s="7" t="s">
        <v>49</v>
      </c>
      <c r="G11" s="8" t="n">
        <f aca="false">VALUE(RIGHT(D11,3))</f>
        <v>500</v>
      </c>
      <c r="H11" s="7" t="str">
        <f aca="false">IF(AND(C11="Aire",D11="039+700",I11=1),"AIRE N1",IF(AND(C11="Aire",D11="039+700",I11=2),"AIRE N2",IF(AND(C11="Aire",D11="056+850",I11=1),"AIRE N3",IF(AND(C11="Aire",D11="056+850",I11=2),"AIRE N4",IF(AND(C11="Aire",D11="069+500",I11=1),"AIRE N5",IF(AND(C11="Aire",D11="069+500",I11=2),"AIRE N6",IF(AND(C11="Aire",D11="089+950",I11=1),"AIRE N7",IF(AND(C11="Aire",D11="089+950",I11=2),"AIRE N8",IF(AND(C11="Aire",D11="109+400",I11=1),"AIRE N9",IF(AND(C11="Aire",D11="109+400",I11=2),"AIRE N10",IF(AND(C11="Aire",D11="126+500",I11=1),"AIRE N11",IF(AND(C11="Aire",D11="126+500",I11=2),"AIRE N12",IF(AND(C11="Aire",D11="058+500",I11=1),"AIRE N13",IF(AND(C11="Aire",D11="058+500",I11=2),"AIRE N14",IF(AND(C11="Aire",D11="123+250",I11=1),"AIRE N15",IF(AND(C11="Aire",D11="123+250",I11=2),"AIRE N16",C11))))))))))))))))</f>
        <v>AIRE N5</v>
      </c>
      <c r="I11" s="6" t="n">
        <f aca="false">IF('Extraction MCI'!C11="Vers Bordeaux",1,2)</f>
        <v>1</v>
      </c>
    </row>
    <row r="12" customFormat="false" ht="13.8" hidden="false" customHeight="false" outlineLevel="0" collapsed="false">
      <c r="A12" s="6" t="n">
        <f aca="false">'Extraction MCI'!A12</f>
        <v>63240</v>
      </c>
      <c r="B12" s="7" t="str">
        <f aca="false">'Extraction MCI'!B12</f>
        <v>STATIONNEMENT </v>
      </c>
      <c r="C12" s="7" t="str">
        <f aca="false">'Extraction MCI'!D12</f>
        <v>BAU, Diffuseur</v>
      </c>
      <c r="D12" s="7" t="str">
        <f aca="false">'Extraction MCI'!E12</f>
        <v>062+200</v>
      </c>
      <c r="E12" s="8" t="n">
        <f aca="false">VALUE(LEFT(D12,3))</f>
        <v>62</v>
      </c>
      <c r="F12" s="7" t="s">
        <v>49</v>
      </c>
      <c r="G12" s="8" t="n">
        <f aca="false">VALUE(RIGHT(D12,3))</f>
        <v>200</v>
      </c>
      <c r="H12" s="7" t="str">
        <f aca="false">IF(AND(C12="Aire",D12="039+700",I12=1),"AIRE N1",IF(AND(C12="Aire",D12="039+700",I12=2),"AIRE N2",IF(AND(C12="Aire",D12="056+850",I12=1),"AIRE N3",IF(AND(C12="Aire",D12="056+850",I12=2),"AIRE N4",IF(AND(C12="Aire",D12="069+500",I12=1),"AIRE N5",IF(AND(C12="Aire",D12="069+500",I12=2),"AIRE N6",IF(AND(C12="Aire",D12="089+950",I12=1),"AIRE N7",IF(AND(C12="Aire",D12="089+950",I12=2),"AIRE N8",IF(AND(C12="Aire",D12="109+400",I12=1),"AIRE N9",IF(AND(C12="Aire",D12="109+400",I12=2),"AIRE N10",IF(AND(C12="Aire",D12="126+500",I12=1),"AIRE N11",IF(AND(C12="Aire",D12="126+500",I12=2),"AIRE N12",IF(AND(C12="Aire",D12="058+500",I12=1),"AIRE N13",IF(AND(C12="Aire",D12="058+500",I12=2),"AIRE N14",IF(AND(C12="Aire",D12="123+250",I12=1),"AIRE N15",IF(AND(C12="Aire",D12="123+250",I12=2),"AIRE N16",C12))))))))))))))))</f>
        <v>BAU, Diffuseur</v>
      </c>
      <c r="I12" s="6" t="n">
        <f aca="false">IF('Extraction MCI'!C12="Vers Bordeaux",1,2)</f>
        <v>2</v>
      </c>
    </row>
    <row r="13" customFormat="false" ht="13.8" hidden="false" customHeight="false" outlineLevel="0" collapsed="false">
      <c r="A13" s="6" t="n">
        <f aca="false">'Extraction MCI'!A13</f>
        <v>63241</v>
      </c>
      <c r="B13" s="7" t="str">
        <f aca="false">'Extraction MCI'!B13</f>
        <v>TRAVAUX</v>
      </c>
      <c r="C13" s="7" t="str">
        <f aca="false">'Extraction MCI'!D13</f>
        <v>BAU, VD</v>
      </c>
      <c r="D13" s="7" t="str">
        <f aca="false">'Extraction MCI'!E13</f>
        <v>135+300</v>
      </c>
      <c r="E13" s="8" t="n">
        <f aca="false">VALUE(LEFT(D13,3))</f>
        <v>135</v>
      </c>
      <c r="F13" s="7" t="s">
        <v>49</v>
      </c>
      <c r="G13" s="8" t="n">
        <f aca="false">VALUE(RIGHT(D13,3))</f>
        <v>300</v>
      </c>
      <c r="H13" s="7" t="str">
        <f aca="false">IF(AND(C13="Aire",D13="039+700",I13=1),"AIRE N1",IF(AND(C13="Aire",D13="039+700",I13=2),"AIRE N2",IF(AND(C13="Aire",D13="056+850",I13=1),"AIRE N3",IF(AND(C13="Aire",D13="056+850",I13=2),"AIRE N4",IF(AND(C13="Aire",D13="069+500",I13=1),"AIRE N5",IF(AND(C13="Aire",D13="069+500",I13=2),"AIRE N6",IF(AND(C13="Aire",D13="089+950",I13=1),"AIRE N7",IF(AND(C13="Aire",D13="089+950",I13=2),"AIRE N8",IF(AND(C13="Aire",D13="109+400",I13=1),"AIRE N9",IF(AND(C13="Aire",D13="109+400",I13=2),"AIRE N10",IF(AND(C13="Aire",D13="126+500",I13=1),"AIRE N11",IF(AND(C13="Aire",D13="126+500",I13=2),"AIRE N12",IF(AND(C13="Aire",D13="058+500",I13=1),"AIRE N13",IF(AND(C13="Aire",D13="058+500",I13=2),"AIRE N14",IF(AND(C13="Aire",D13="123+250",I13=1),"AIRE N15",IF(AND(C13="Aire",D13="123+250",I13=2),"AIRE N16",C13))))))))))))))))</f>
        <v>BAU, VD</v>
      </c>
      <c r="I13" s="6" t="n">
        <f aca="false">IF('Extraction MCI'!C13="Vers Bordeaux",1,2)</f>
        <v>1</v>
      </c>
    </row>
    <row r="14" customFormat="false" ht="13.8" hidden="false" customHeight="false" outlineLevel="0" collapsed="false">
      <c r="A14" s="6" t="n">
        <f aca="false">'Extraction MCI'!A14</f>
        <v>63242</v>
      </c>
      <c r="B14" s="7" t="str">
        <f aca="false">'Extraction MCI'!B14</f>
        <v>STATIONNEMENT </v>
      </c>
      <c r="C14" s="7" t="str">
        <f aca="false">'Extraction MCI'!D14</f>
        <v>VD</v>
      </c>
      <c r="D14" s="7" t="str">
        <f aca="false">'Extraction MCI'!E14</f>
        <v>070+600</v>
      </c>
      <c r="E14" s="8" t="n">
        <f aca="false">VALUE(LEFT(D14,3))</f>
        <v>70</v>
      </c>
      <c r="F14" s="7" t="s">
        <v>49</v>
      </c>
      <c r="G14" s="8" t="n">
        <f aca="false">VALUE(RIGHT(D14,3))</f>
        <v>600</v>
      </c>
      <c r="H14" s="7" t="str">
        <f aca="false">IF(AND(C14="Aire",D14="039+700",I14=1),"AIRE N1",IF(AND(C14="Aire",D14="039+700",I14=2),"AIRE N2",IF(AND(C14="Aire",D14="056+850",I14=1),"AIRE N3",IF(AND(C14="Aire",D14="056+850",I14=2),"AIRE N4",IF(AND(C14="Aire",D14="069+500",I14=1),"AIRE N5",IF(AND(C14="Aire",D14="069+500",I14=2),"AIRE N6",IF(AND(C14="Aire",D14="089+950",I14=1),"AIRE N7",IF(AND(C14="Aire",D14="089+950",I14=2),"AIRE N8",IF(AND(C14="Aire",D14="109+400",I14=1),"AIRE N9",IF(AND(C14="Aire",D14="109+400",I14=2),"AIRE N10",IF(AND(C14="Aire",D14="126+500",I14=1),"AIRE N11",IF(AND(C14="Aire",D14="126+500",I14=2),"AIRE N12",IF(AND(C14="Aire",D14="058+500",I14=1),"AIRE N13",IF(AND(C14="Aire",D14="058+500",I14=2),"AIRE N14",IF(AND(C14="Aire",D14="123+250",I14=1),"AIRE N15",IF(AND(C14="Aire",D14="123+250",I14=2),"AIRE N16",C14))))))))))))))))</f>
        <v>VD</v>
      </c>
      <c r="I14" s="6" t="n">
        <f aca="false">IF('Extraction MCI'!C14="Vers Bordeaux",1,2)</f>
        <v>1</v>
      </c>
    </row>
    <row r="15" customFormat="false" ht="13.8" hidden="false" customHeight="false" outlineLevel="0" collapsed="false">
      <c r="A15" s="6" t="n">
        <f aca="false">'Extraction MCI'!A15</f>
        <v>63243</v>
      </c>
      <c r="B15" s="7" t="str">
        <f aca="false">'Extraction MCI'!B15</f>
        <v>STATIONNEMENT </v>
      </c>
      <c r="C15" s="7" t="str">
        <f aca="false">'Extraction MCI'!D15</f>
        <v>TPC</v>
      </c>
      <c r="D15" s="7" t="str">
        <f aca="false">'Extraction MCI'!E15</f>
        <v>092+507</v>
      </c>
      <c r="E15" s="8" t="n">
        <f aca="false">VALUE(LEFT(D15,3))</f>
        <v>92</v>
      </c>
      <c r="F15" s="7" t="s">
        <v>49</v>
      </c>
      <c r="G15" s="8" t="n">
        <f aca="false">VALUE(RIGHT(D15,3))</f>
        <v>507</v>
      </c>
      <c r="H15" s="7" t="str">
        <f aca="false">IF(AND(C15="Aire",D15="039+700",I15=1),"AIRE N1",IF(AND(C15="Aire",D15="039+700",I15=2),"AIRE N2",IF(AND(C15="Aire",D15="056+850",I15=1),"AIRE N3",IF(AND(C15="Aire",D15="056+850",I15=2),"AIRE N4",IF(AND(C15="Aire",D15="069+500",I15=1),"AIRE N5",IF(AND(C15="Aire",D15="069+500",I15=2),"AIRE N6",IF(AND(C15="Aire",D15="089+950",I15=1),"AIRE N7",IF(AND(C15="Aire",D15="089+950",I15=2),"AIRE N8",IF(AND(C15="Aire",D15="109+400",I15=1),"AIRE N9",IF(AND(C15="Aire",D15="109+400",I15=2),"AIRE N10",IF(AND(C15="Aire",D15="126+500",I15=1),"AIRE N11",IF(AND(C15="Aire",D15="126+500",I15=2),"AIRE N12",IF(AND(C15="Aire",D15="058+500",I15=1),"AIRE N13",IF(AND(C15="Aire",D15="058+500",I15=2),"AIRE N14",IF(AND(C15="Aire",D15="123+250",I15=1),"AIRE N15",IF(AND(C15="Aire",D15="123+250",I15=2),"AIRE N16",C15))))))))))))))))</f>
        <v>TPC</v>
      </c>
      <c r="I15" s="6" t="n">
        <f aca="false">IF('Extraction MCI'!C15="Vers Bordeaux",1,2)</f>
        <v>2</v>
      </c>
    </row>
    <row r="16" customFormat="false" ht="13.8" hidden="false" customHeight="false" outlineLevel="0" collapsed="false">
      <c r="A16" s="6" t="n">
        <f aca="false">'Extraction MCI'!A16</f>
        <v>63244</v>
      </c>
      <c r="B16" s="7" t="str">
        <f aca="false">'Extraction MCI'!B16</f>
        <v>STATIONNEMENT </v>
      </c>
      <c r="C16" s="7" t="str">
        <f aca="false">'Extraction MCI'!D16</f>
        <v>VD</v>
      </c>
      <c r="D16" s="7" t="str">
        <f aca="false">'Extraction MCI'!E16</f>
        <v>046+996</v>
      </c>
      <c r="E16" s="8" t="n">
        <f aca="false">VALUE(LEFT(D16,3))</f>
        <v>46</v>
      </c>
      <c r="F16" s="7" t="s">
        <v>49</v>
      </c>
      <c r="G16" s="8" t="n">
        <f aca="false">VALUE(RIGHT(D16,3))</f>
        <v>996</v>
      </c>
      <c r="H16" s="7" t="str">
        <f aca="false">IF(AND(C16="Aire",D16="039+700",I16=1),"AIRE N1",IF(AND(C16="Aire",D16="039+700",I16=2),"AIRE N2",IF(AND(C16="Aire",D16="056+850",I16=1),"AIRE N3",IF(AND(C16="Aire",D16="056+850",I16=2),"AIRE N4",IF(AND(C16="Aire",D16="069+500",I16=1),"AIRE N5",IF(AND(C16="Aire",D16="069+500",I16=2),"AIRE N6",IF(AND(C16="Aire",D16="089+950",I16=1),"AIRE N7",IF(AND(C16="Aire",D16="089+950",I16=2),"AIRE N8",IF(AND(C16="Aire",D16="109+400",I16=1),"AIRE N9",IF(AND(C16="Aire",D16="109+400",I16=2),"AIRE N10",IF(AND(C16="Aire",D16="126+500",I16=1),"AIRE N11",IF(AND(C16="Aire",D16="126+500",I16=2),"AIRE N12",IF(AND(C16="Aire",D16="058+500",I16=1),"AIRE N13",IF(AND(C16="Aire",D16="058+500",I16=2),"AIRE N14",IF(AND(C16="Aire",D16="123+250",I16=1),"AIRE N15",IF(AND(C16="Aire",D16="123+250",I16=2),"AIRE N16",C16))))))))))))))))</f>
        <v>VD</v>
      </c>
      <c r="I16" s="6" t="n">
        <f aca="false">IF('Extraction MCI'!C16="Vers Bordeaux",1,2)</f>
        <v>1</v>
      </c>
    </row>
    <row r="17" customFormat="false" ht="13.8" hidden="false" customHeight="false" outlineLevel="0" collapsed="false">
      <c r="A17" s="6" t="n">
        <f aca="false">'Extraction MCI'!A17</f>
        <v>63245</v>
      </c>
      <c r="B17" s="7" t="str">
        <f aca="false">'Extraction MCI'!B17</f>
        <v>STATIONNEMENT </v>
      </c>
      <c r="C17" s="7" t="str">
        <f aca="false">'Extraction MCI'!D17</f>
        <v>BAU, VD, VM, VG</v>
      </c>
      <c r="D17" s="7" t="str">
        <f aca="false">'Extraction MCI'!E17</f>
        <v>115+000</v>
      </c>
      <c r="E17" s="8" t="n">
        <f aca="false">VALUE(LEFT(D17,3))</f>
        <v>115</v>
      </c>
      <c r="F17" s="7" t="s">
        <v>49</v>
      </c>
      <c r="G17" s="8" t="n">
        <f aca="false">VALUE(RIGHT(D17,3))</f>
        <v>0</v>
      </c>
      <c r="H17" s="7" t="str">
        <f aca="false">IF(AND(C17="Aire",D17="039+700",I17=1),"AIRE N1",IF(AND(C17="Aire",D17="039+700",I17=2),"AIRE N2",IF(AND(C17="Aire",D17="056+850",I17=1),"AIRE N3",IF(AND(C17="Aire",D17="056+850",I17=2),"AIRE N4",IF(AND(C17="Aire",D17="069+500",I17=1),"AIRE N5",IF(AND(C17="Aire",D17="069+500",I17=2),"AIRE N6",IF(AND(C17="Aire",D17="089+950",I17=1),"AIRE N7",IF(AND(C17="Aire",D17="089+950",I17=2),"AIRE N8",IF(AND(C17="Aire",D17="109+400",I17=1),"AIRE N9",IF(AND(C17="Aire",D17="109+400",I17=2),"AIRE N10",IF(AND(C17="Aire",D17="126+500",I17=1),"AIRE N11",IF(AND(C17="Aire",D17="126+500",I17=2),"AIRE N12",IF(AND(C17="Aire",D17="058+500",I17=1),"AIRE N13",IF(AND(C17="Aire",D17="058+500",I17=2),"AIRE N14",IF(AND(C17="Aire",D17="123+250",I17=1),"AIRE N15",IF(AND(C17="Aire",D17="123+250",I17=2),"AIRE N16",C17))))))))))))))))</f>
        <v>BAU, VD, VM, VG</v>
      </c>
      <c r="I17" s="6" t="n">
        <f aca="false">IF('Extraction MCI'!C17="Vers Bordeaux",1,2)</f>
        <v>2</v>
      </c>
    </row>
    <row r="18" customFormat="false" ht="13.8" hidden="false" customHeight="false" outlineLevel="0" collapsed="false">
      <c r="A18" s="6" t="n">
        <f aca="false">'Extraction MCI'!A18</f>
        <v>63246</v>
      </c>
      <c r="B18" s="7" t="str">
        <f aca="false">'Extraction MCI'!B18</f>
        <v>STATIONNEMENT </v>
      </c>
      <c r="C18" s="7" t="str">
        <f aca="false">'Extraction MCI'!D18</f>
        <v>BAU</v>
      </c>
      <c r="D18" s="7" t="str">
        <f aca="false">'Extraction MCI'!E18</f>
        <v>115+000</v>
      </c>
      <c r="E18" s="8" t="n">
        <f aca="false">VALUE(LEFT(D18,3))</f>
        <v>115</v>
      </c>
      <c r="F18" s="7" t="s">
        <v>49</v>
      </c>
      <c r="G18" s="8" t="n">
        <f aca="false">VALUE(RIGHT(D18,3))</f>
        <v>0</v>
      </c>
      <c r="H18" s="7" t="str">
        <f aca="false">IF(AND(C18="Aire",D18="039+700",I18=1),"AIRE N1",IF(AND(C18="Aire",D18="039+700",I18=2),"AIRE N2",IF(AND(C18="Aire",D18="056+850",I18=1),"AIRE N3",IF(AND(C18="Aire",D18="056+850",I18=2),"AIRE N4",IF(AND(C18="Aire",D18="069+500",I18=1),"AIRE N5",IF(AND(C18="Aire",D18="069+500",I18=2),"AIRE N6",IF(AND(C18="Aire",D18="089+950",I18=1),"AIRE N7",IF(AND(C18="Aire",D18="089+950",I18=2),"AIRE N8",IF(AND(C18="Aire",D18="109+400",I18=1),"AIRE N9",IF(AND(C18="Aire",D18="109+400",I18=2),"AIRE N10",IF(AND(C18="Aire",D18="126+500",I18=1),"AIRE N11",IF(AND(C18="Aire",D18="126+500",I18=2),"AIRE N12",IF(AND(C18="Aire",D18="058+500",I18=1),"AIRE N13",IF(AND(C18="Aire",D18="058+500",I18=2),"AIRE N14",IF(AND(C18="Aire",D18="123+250",I18=1),"AIRE N15",IF(AND(C18="Aire",D18="123+250",I18=2),"AIRE N16",C18))))))))))))))))</f>
        <v>BAU</v>
      </c>
      <c r="I18" s="6" t="n">
        <f aca="false">IF('Extraction MCI'!C18="Vers Bordeaux",1,2)</f>
        <v>2</v>
      </c>
    </row>
    <row r="19" customFormat="false" ht="13.8" hidden="false" customHeight="false" outlineLevel="0" collapsed="false">
      <c r="A19" s="6" t="n">
        <f aca="false">'Extraction MCI'!A19</f>
        <v>63247</v>
      </c>
      <c r="B19" s="7" t="str">
        <f aca="false">'Extraction MCI'!B19</f>
        <v>STATIONNEMENT </v>
      </c>
      <c r="C19" s="7" t="str">
        <f aca="false">'Extraction MCI'!D19</f>
        <v>BAU</v>
      </c>
      <c r="D19" s="7" t="str">
        <f aca="false">'Extraction MCI'!E19</f>
        <v>117+260</v>
      </c>
      <c r="E19" s="8" t="n">
        <f aca="false">VALUE(LEFT(D19,3))</f>
        <v>117</v>
      </c>
      <c r="F19" s="7" t="s">
        <v>49</v>
      </c>
      <c r="G19" s="8" t="n">
        <f aca="false">VALUE(RIGHT(D19,3))</f>
        <v>260</v>
      </c>
      <c r="H19" s="7" t="str">
        <f aca="false">IF(AND(C19="Aire",D19="039+700",I19=1),"AIRE N1",IF(AND(C19="Aire",D19="039+700",I19=2),"AIRE N2",IF(AND(C19="Aire",D19="056+850",I19=1),"AIRE N3",IF(AND(C19="Aire",D19="056+850",I19=2),"AIRE N4",IF(AND(C19="Aire",D19="069+500",I19=1),"AIRE N5",IF(AND(C19="Aire",D19="069+500",I19=2),"AIRE N6",IF(AND(C19="Aire",D19="089+950",I19=1),"AIRE N7",IF(AND(C19="Aire",D19="089+950",I19=2),"AIRE N8",IF(AND(C19="Aire",D19="109+400",I19=1),"AIRE N9",IF(AND(C19="Aire",D19="109+400",I19=2),"AIRE N10",IF(AND(C19="Aire",D19="126+500",I19=1),"AIRE N11",IF(AND(C19="Aire",D19="126+500",I19=2),"AIRE N12",IF(AND(C19="Aire",D19="058+500",I19=1),"AIRE N13",IF(AND(C19="Aire",D19="058+500",I19=2),"AIRE N14",IF(AND(C19="Aire",D19="123+250",I19=1),"AIRE N15",IF(AND(C19="Aire",D19="123+250",I19=2),"AIRE N16",C19))))))))))))))))</f>
        <v>BAU</v>
      </c>
      <c r="I19" s="6" t="n">
        <f aca="false">IF('Extraction MCI'!C19="Vers Bordeaux",1,2)</f>
        <v>2</v>
      </c>
    </row>
    <row r="20" customFormat="false" ht="13.8" hidden="false" customHeight="false" outlineLevel="0" collapsed="false">
      <c r="A20" s="6" t="n">
        <f aca="false">'Extraction MCI'!A20</f>
        <v>63248</v>
      </c>
      <c r="B20" s="7" t="str">
        <f aca="false">'Extraction MCI'!B20</f>
        <v>STATIONNEMENT </v>
      </c>
      <c r="C20" s="7" t="str">
        <f aca="false">'Extraction MCI'!D20</f>
        <v>BAU</v>
      </c>
      <c r="D20" s="7" t="str">
        <f aca="false">'Extraction MCI'!E20</f>
        <v>131+810</v>
      </c>
      <c r="E20" s="8" t="n">
        <f aca="false">VALUE(LEFT(D20,3))</f>
        <v>131</v>
      </c>
      <c r="F20" s="7" t="s">
        <v>49</v>
      </c>
      <c r="G20" s="8" t="n">
        <f aca="false">VALUE(RIGHT(D20,3))</f>
        <v>810</v>
      </c>
      <c r="H20" s="7" t="str">
        <f aca="false">IF(AND(C20="Aire",D20="039+700",I20=1),"AIRE N1",IF(AND(C20="Aire",D20="039+700",I20=2),"AIRE N2",IF(AND(C20="Aire",D20="056+850",I20=1),"AIRE N3",IF(AND(C20="Aire",D20="056+850",I20=2),"AIRE N4",IF(AND(C20="Aire",D20="069+500",I20=1),"AIRE N5",IF(AND(C20="Aire",D20="069+500",I20=2),"AIRE N6",IF(AND(C20="Aire",D20="089+950",I20=1),"AIRE N7",IF(AND(C20="Aire",D20="089+950",I20=2),"AIRE N8",IF(AND(C20="Aire",D20="109+400",I20=1),"AIRE N9",IF(AND(C20="Aire",D20="109+400",I20=2),"AIRE N10",IF(AND(C20="Aire",D20="126+500",I20=1),"AIRE N11",IF(AND(C20="Aire",D20="126+500",I20=2),"AIRE N12",IF(AND(C20="Aire",D20="058+500",I20=1),"AIRE N13",IF(AND(C20="Aire",D20="058+500",I20=2),"AIRE N14",IF(AND(C20="Aire",D20="123+250",I20=1),"AIRE N15",IF(AND(C20="Aire",D20="123+250",I20=2),"AIRE N16",C20))))))))))))))))</f>
        <v>BAU</v>
      </c>
      <c r="I20" s="6" t="n">
        <f aca="false">IF('Extraction MCI'!C20="Vers Bordeaux",1,2)</f>
        <v>2</v>
      </c>
    </row>
    <row r="21" customFormat="false" ht="13.8" hidden="false" customHeight="false" outlineLevel="0" collapsed="false">
      <c r="A21" s="6" t="n">
        <f aca="false">'Extraction MCI'!A21</f>
        <v>63249</v>
      </c>
      <c r="B21" s="7" t="str">
        <f aca="false">'Extraction MCI'!B21</f>
        <v>PANNE </v>
      </c>
      <c r="C21" s="7" t="str">
        <f aca="false">'Extraction MCI'!D21</f>
        <v>BAU, Diffuseur</v>
      </c>
      <c r="D21" s="7" t="str">
        <f aca="false">'Extraction MCI'!E21</f>
        <v>002+450</v>
      </c>
      <c r="E21" s="8" t="n">
        <f aca="false">VALUE(LEFT(D21,3))</f>
        <v>2</v>
      </c>
      <c r="F21" s="7" t="s">
        <v>49</v>
      </c>
      <c r="G21" s="8" t="n">
        <f aca="false">VALUE(RIGHT(D21,3))</f>
        <v>450</v>
      </c>
      <c r="H21" s="7" t="str">
        <f aca="false">IF(AND(C21="Aire",D21="039+700",I21=1),"AIRE N1",IF(AND(C21="Aire",D21="039+700",I21=2),"AIRE N2",IF(AND(C21="Aire",D21="056+850",I21=1),"AIRE N3",IF(AND(C21="Aire",D21="056+850",I21=2),"AIRE N4",IF(AND(C21="Aire",D21="069+500",I21=1),"AIRE N5",IF(AND(C21="Aire",D21="069+500",I21=2),"AIRE N6",IF(AND(C21="Aire",D21="089+950",I21=1),"AIRE N7",IF(AND(C21="Aire",D21="089+950",I21=2),"AIRE N8",IF(AND(C21="Aire",D21="109+400",I21=1),"AIRE N9",IF(AND(C21="Aire",D21="109+400",I21=2),"AIRE N10",IF(AND(C21="Aire",D21="126+500",I21=1),"AIRE N11",IF(AND(C21="Aire",D21="126+500",I21=2),"AIRE N12",IF(AND(C21="Aire",D21="058+500",I21=1),"AIRE N13",IF(AND(C21="Aire",D21="058+500",I21=2),"AIRE N14",IF(AND(C21="Aire",D21="123+250",I21=1),"AIRE N15",IF(AND(C21="Aire",D21="123+250",I21=2),"AIRE N16",C21))))))))))))))))</f>
        <v>BAU, Diffuseur</v>
      </c>
      <c r="I21" s="6" t="n">
        <f aca="false">IF('Extraction MCI'!C21="Vers Bordeaux",1,2)</f>
        <v>1</v>
      </c>
    </row>
    <row r="22" customFormat="false" ht="13.8" hidden="false" customHeight="false" outlineLevel="0" collapsed="false">
      <c r="A22" s="6" t="n">
        <f aca="false">'Extraction MCI'!A22</f>
        <v>63250</v>
      </c>
      <c r="B22" s="7" t="str">
        <f aca="false">'Extraction MCI'!B22</f>
        <v>CONTRÔLE DOUANE</v>
      </c>
      <c r="C22" s="7" t="str">
        <f aca="false">'Extraction MCI'!D22</f>
        <v>BPV Sud</v>
      </c>
      <c r="D22" s="7" t="str">
        <f aca="false">'Extraction MCI'!E22</f>
        <v>123+250</v>
      </c>
      <c r="E22" s="8" t="n">
        <f aca="false">VALUE(LEFT(D22,3))</f>
        <v>123</v>
      </c>
      <c r="F22" s="7" t="s">
        <v>49</v>
      </c>
      <c r="G22" s="8" t="n">
        <f aca="false">VALUE(RIGHT(D22,3))</f>
        <v>250</v>
      </c>
      <c r="H22" s="7" t="str">
        <f aca="false">IF(AND(C22="Aire",D22="039+700",I22=1),"AIRE N1",IF(AND(C22="Aire",D22="039+700",I22=2),"AIRE N2",IF(AND(C22="Aire",D22="056+850",I22=1),"AIRE N3",IF(AND(C22="Aire",D22="056+850",I22=2),"AIRE N4",IF(AND(C22="Aire",D22="069+500",I22=1),"AIRE N5",IF(AND(C22="Aire",D22="069+500",I22=2),"AIRE N6",IF(AND(C22="Aire",D22="089+950",I22=1),"AIRE N7",IF(AND(C22="Aire",D22="089+950",I22=2),"AIRE N8",IF(AND(C22="Aire",D22="109+400",I22=1),"AIRE N9",IF(AND(C22="Aire",D22="109+400",I22=2),"AIRE N10",IF(AND(C22="Aire",D22="126+500",I22=1),"AIRE N11",IF(AND(C22="Aire",D22="126+500",I22=2),"AIRE N12",IF(AND(C22="Aire",D22="058+500",I22=1),"AIRE N13",IF(AND(C22="Aire",D22="058+500",I22=2),"AIRE N14",IF(AND(C22="Aire",D22="123+250",I22=1),"AIRE N15",IF(AND(C22="Aire",D22="123+250",I22=2),"AIRE N16",C22))))))))))))))))</f>
        <v>BPV Sud</v>
      </c>
      <c r="I22" s="6" t="n">
        <f aca="false">IF('Extraction MCI'!C22="Vers Bordeaux",1,2)</f>
        <v>1</v>
      </c>
    </row>
    <row r="23" customFormat="false" ht="13.8" hidden="false" customHeight="false" outlineLevel="0" collapsed="false">
      <c r="A23" s="6" t="n">
        <f aca="false">'Extraction MCI'!A23</f>
        <v>63251</v>
      </c>
      <c r="B23" s="7" t="str">
        <f aca="false">'Extraction MCI'!B23</f>
        <v>PANNE </v>
      </c>
      <c r="C23" s="7" t="str">
        <f aca="false">'Extraction MCI'!D23</f>
        <v>BAU</v>
      </c>
      <c r="D23" s="7" t="str">
        <f aca="false">'Extraction MCI'!E23</f>
        <v>113+800</v>
      </c>
      <c r="E23" s="8" t="n">
        <f aca="false">VALUE(LEFT(D23,3))</f>
        <v>113</v>
      </c>
      <c r="F23" s="7" t="s">
        <v>49</v>
      </c>
      <c r="G23" s="8" t="n">
        <f aca="false">VALUE(RIGHT(D23,3))</f>
        <v>800</v>
      </c>
      <c r="H23" s="7" t="str">
        <f aca="false">IF(AND(C23="Aire",D23="039+700",I23=1),"AIRE N1",IF(AND(C23="Aire",D23="039+700",I23=2),"AIRE N2",IF(AND(C23="Aire",D23="056+850",I23=1),"AIRE N3",IF(AND(C23="Aire",D23="056+850",I23=2),"AIRE N4",IF(AND(C23="Aire",D23="069+500",I23=1),"AIRE N5",IF(AND(C23="Aire",D23="069+500",I23=2),"AIRE N6",IF(AND(C23="Aire",D23="089+950",I23=1),"AIRE N7",IF(AND(C23="Aire",D23="089+950",I23=2),"AIRE N8",IF(AND(C23="Aire",D23="109+400",I23=1),"AIRE N9",IF(AND(C23="Aire",D23="109+400",I23=2),"AIRE N10",IF(AND(C23="Aire",D23="126+500",I23=1),"AIRE N11",IF(AND(C23="Aire",D23="126+500",I23=2),"AIRE N12",IF(AND(C23="Aire",D23="058+500",I23=1),"AIRE N13",IF(AND(C23="Aire",D23="058+500",I23=2),"AIRE N14",IF(AND(C23="Aire",D23="123+250",I23=1),"AIRE N15",IF(AND(C23="Aire",D23="123+250",I23=2),"AIRE N16",C23))))))))))))))))</f>
        <v>BAU</v>
      </c>
      <c r="I23" s="6" t="n">
        <f aca="false">IF('Extraction MCI'!C23="Vers Bordeaux",1,2)</f>
        <v>2</v>
      </c>
    </row>
    <row r="24" customFormat="false" ht="13.8" hidden="false" customHeight="false" outlineLevel="0" collapsed="false">
      <c r="A24" s="6" t="n">
        <f aca="false">'Extraction MCI'!A24</f>
        <v>63253</v>
      </c>
      <c r="B24" s="7" t="str">
        <f aca="false">'Extraction MCI'!B24</f>
        <v>OBSTACLE</v>
      </c>
      <c r="C24" s="7" t="str">
        <f aca="false">'Extraction MCI'!D24</f>
        <v>BAU, VD</v>
      </c>
      <c r="D24" s="7" t="str">
        <f aca="false">'Extraction MCI'!E24</f>
        <v>136+600</v>
      </c>
      <c r="E24" s="8" t="n">
        <f aca="false">VALUE(LEFT(D24,3))</f>
        <v>136</v>
      </c>
      <c r="F24" s="7" t="s">
        <v>49</v>
      </c>
      <c r="G24" s="8" t="n">
        <f aca="false">VALUE(RIGHT(D24,3))</f>
        <v>600</v>
      </c>
      <c r="H24" s="7" t="str">
        <f aca="false">IF(AND(C24="Aire",D24="039+700",I24=1),"AIRE N1",IF(AND(C24="Aire",D24="039+700",I24=2),"AIRE N2",IF(AND(C24="Aire",D24="056+850",I24=1),"AIRE N3",IF(AND(C24="Aire",D24="056+850",I24=2),"AIRE N4",IF(AND(C24="Aire",D24="069+500",I24=1),"AIRE N5",IF(AND(C24="Aire",D24="069+500",I24=2),"AIRE N6",IF(AND(C24="Aire",D24="089+950",I24=1),"AIRE N7",IF(AND(C24="Aire",D24="089+950",I24=2),"AIRE N8",IF(AND(C24="Aire",D24="109+400",I24=1),"AIRE N9",IF(AND(C24="Aire",D24="109+400",I24=2),"AIRE N10",IF(AND(C24="Aire",D24="126+500",I24=1),"AIRE N11",IF(AND(C24="Aire",D24="126+500",I24=2),"AIRE N12",IF(AND(C24="Aire",D24="058+500",I24=1),"AIRE N13",IF(AND(C24="Aire",D24="058+500",I24=2),"AIRE N14",IF(AND(C24="Aire",D24="123+250",I24=1),"AIRE N15",IF(AND(C24="Aire",D24="123+250",I24=2),"AIRE N16",C24))))))))))))))))</f>
        <v>BAU, VD</v>
      </c>
      <c r="I24" s="6" t="n">
        <f aca="false">IF('Extraction MCI'!C24="Vers Bordeaux",1,2)</f>
        <v>2</v>
      </c>
    </row>
    <row r="25" customFormat="false" ht="13.8" hidden="false" customHeight="false" outlineLevel="0" collapsed="false">
      <c r="A25" s="6" t="n">
        <f aca="false">'Extraction MCI'!A25</f>
        <v>63254</v>
      </c>
      <c r="B25" s="7" t="str">
        <f aca="false">'Extraction MCI'!B25</f>
        <v>STATIONNEMENT </v>
      </c>
      <c r="C25" s="7" t="str">
        <f aca="false">'Extraction MCI'!D25</f>
        <v>BAU</v>
      </c>
      <c r="D25" s="7" t="str">
        <f aca="false">'Extraction MCI'!E25</f>
        <v>093+000</v>
      </c>
      <c r="E25" s="8" t="n">
        <f aca="false">VALUE(LEFT(D25,3))</f>
        <v>93</v>
      </c>
      <c r="F25" s="7" t="s">
        <v>49</v>
      </c>
      <c r="G25" s="8" t="n">
        <f aca="false">VALUE(RIGHT(D25,3))</f>
        <v>0</v>
      </c>
      <c r="H25" s="7" t="str">
        <f aca="false">IF(AND(C25="Aire",D25="039+700",I25=1),"AIRE N1",IF(AND(C25="Aire",D25="039+700",I25=2),"AIRE N2",IF(AND(C25="Aire",D25="056+850",I25=1),"AIRE N3",IF(AND(C25="Aire",D25="056+850",I25=2),"AIRE N4",IF(AND(C25="Aire",D25="069+500",I25=1),"AIRE N5",IF(AND(C25="Aire",D25="069+500",I25=2),"AIRE N6",IF(AND(C25="Aire",D25="089+950",I25=1),"AIRE N7",IF(AND(C25="Aire",D25="089+950",I25=2),"AIRE N8",IF(AND(C25="Aire",D25="109+400",I25=1),"AIRE N9",IF(AND(C25="Aire",D25="109+400",I25=2),"AIRE N10",IF(AND(C25="Aire",D25="126+500",I25=1),"AIRE N11",IF(AND(C25="Aire",D25="126+500",I25=2),"AIRE N12",IF(AND(C25="Aire",D25="058+500",I25=1),"AIRE N13",IF(AND(C25="Aire",D25="058+500",I25=2),"AIRE N14",IF(AND(C25="Aire",D25="123+250",I25=1),"AIRE N15",IF(AND(C25="Aire",D25="123+250",I25=2),"AIRE N16",C25))))))))))))))))</f>
        <v>BAU</v>
      </c>
      <c r="I25" s="6" t="n">
        <f aca="false">IF('Extraction MCI'!C25="Vers Bordeaux",1,2)</f>
        <v>2</v>
      </c>
    </row>
    <row r="26" customFormat="false" ht="13.8" hidden="false" customHeight="false" outlineLevel="0" collapsed="false">
      <c r="A26" s="6" t="n">
        <f aca="false">'Extraction MCI'!A26</f>
        <v>63255</v>
      </c>
      <c r="B26" s="7" t="str">
        <f aca="false">'Extraction MCI'!B26</f>
        <v>PANNE </v>
      </c>
      <c r="C26" s="7" t="str">
        <f aca="false">'Extraction MCI'!D26</f>
        <v>Aire</v>
      </c>
      <c r="D26" s="7" t="str">
        <f aca="false">'Extraction MCI'!E26</f>
        <v>039+700</v>
      </c>
      <c r="E26" s="8" t="n">
        <f aca="false">VALUE(LEFT(D26,3))</f>
        <v>39</v>
      </c>
      <c r="F26" s="7" t="s">
        <v>49</v>
      </c>
      <c r="G26" s="8" t="n">
        <f aca="false">VALUE(RIGHT(D26,3))</f>
        <v>700</v>
      </c>
      <c r="H26" s="7" t="str">
        <f aca="false">IF(AND(C26="Aire",D26="039+700",I26=1),"AIRE N1",IF(AND(C26="Aire",D26="039+700",I26=2),"AIRE N2",IF(AND(C26="Aire",D26="056+850",I26=1),"AIRE N3",IF(AND(C26="Aire",D26="056+850",I26=2),"AIRE N4",IF(AND(C26="Aire",D26="069+500",I26=1),"AIRE N5",IF(AND(C26="Aire",D26="069+500",I26=2),"AIRE N6",IF(AND(C26="Aire",D26="089+950",I26=1),"AIRE N7",IF(AND(C26="Aire",D26="089+950",I26=2),"AIRE N8",IF(AND(C26="Aire",D26="109+400",I26=1),"AIRE N9",IF(AND(C26="Aire",D26="109+400",I26=2),"AIRE N10",IF(AND(C26="Aire",D26="126+500",I26=1),"AIRE N11",IF(AND(C26="Aire",D26="126+500",I26=2),"AIRE N12",IF(AND(C26="Aire",D26="058+500",I26=1),"AIRE N13",IF(AND(C26="Aire",D26="058+500",I26=2),"AIRE N14",IF(AND(C26="Aire",D26="123+250",I26=1),"AIRE N15",IF(AND(C26="Aire",D26="123+250",I26=2),"AIRE N16",C26))))))))))))))))</f>
        <v>AIRE N2</v>
      </c>
      <c r="I26" s="6" t="n">
        <f aca="false">IF('Extraction MCI'!C26="Vers Bordeaux",1,2)</f>
        <v>2</v>
      </c>
    </row>
    <row r="27" customFormat="false" ht="13.8" hidden="false" customHeight="false" outlineLevel="0" collapsed="false">
      <c r="A27" s="6" t="n">
        <f aca="false">'Extraction MCI'!A27</f>
        <v>0</v>
      </c>
      <c r="B27" s="7" t="n">
        <f aca="false">'Extraction MCI'!B27</f>
        <v>0</v>
      </c>
      <c r="C27" s="7" t="n">
        <f aca="false">'Extraction MCI'!D27</f>
        <v>0</v>
      </c>
      <c r="D27" s="7" t="n">
        <f aca="false">'Extraction MCI'!E27</f>
        <v>0</v>
      </c>
      <c r="E27" s="7"/>
      <c r="F27" s="7"/>
      <c r="G27" s="7"/>
      <c r="H27" s="7" t="n">
        <f aca="false">IF(AND(C27="Aire",D27="039+700",I27=1),"AIRE N1",IF(AND(C27="Aire",D27="039+700",I27=2),"AIRE N2",IF(AND(C27="Aire",D27="056+850",I27=1),"AIRE N3",IF(AND(C27="Aire",D27="056+850",I27=2),"AIRE N4",IF(AND(C27="Aire",D27="069+500",I27=1),"AIRE N5",IF(AND(C27="Aire",D27="069+500",I27=2),"AIRE N6",IF(AND(C27="Aire",D27="089+950",I27=1),"AIRE N7",IF(AND(C27="Aire",D27="089+950",I27=2),"AIRE N8",IF(AND(C27="Aire",D27="109+400",I27=1),"AIRE N9",IF(AND(C27="Aire",D27="109+400",I27=2),"AIRE N10",IF(AND(C27="Aire",D27="126+500",I27=1),"AIRE N11",IF(AND(C27="Aire",D27="126+500",I27=2),"AIRE N12",IF(AND(C27="Aire",D27="058+500",I27=1),"AIRE N13",IF(AND(C27="Aire",D27="058+500",I27=2),"AIRE N14",IF(AND(C27="Aire",D27="123+250",I27=1),"AIRE N15",IF(AND(C27="Aire",D27="123+250",I27=2),"AIRE N16",C27))))))))))))))))</f>
        <v>0</v>
      </c>
      <c r="I27" s="6" t="n">
        <f aca="false">IF('Extraction MCI'!C27="Vers Bordeaux",1,2)</f>
        <v>2</v>
      </c>
    </row>
    <row r="28" customFormat="false" ht="13.8" hidden="false" customHeight="false" outlineLevel="0" collapsed="false">
      <c r="A28" s="6" t="n">
        <f aca="false">'Extraction MCI'!A28</f>
        <v>0</v>
      </c>
      <c r="B28" s="7" t="n">
        <f aca="false">'Extraction MCI'!B28</f>
        <v>0</v>
      </c>
      <c r="C28" s="7" t="n">
        <f aca="false">'Extraction MCI'!D28</f>
        <v>0</v>
      </c>
      <c r="D28" s="7" t="n">
        <f aca="false">'Extraction MCI'!E28</f>
        <v>0</v>
      </c>
      <c r="E28" s="7"/>
      <c r="F28" s="7"/>
      <c r="G28" s="7"/>
      <c r="H28" s="7" t="n">
        <f aca="false">IF(AND(C28="Aire",D28="039+700",I28=1),"AIRE N1",IF(AND(C28="Aire",D28="039+700",I28=2),"AIRE N2",IF(AND(C28="Aire",D28="056+850",I28=1),"AIRE N3",IF(AND(C28="Aire",D28="056+850",I28=2),"AIRE N4",IF(AND(C28="Aire",D28="069+500",I28=1),"AIRE N5",IF(AND(C28="Aire",D28="069+500",I28=2),"AIRE N6",IF(AND(C28="Aire",D28="089+950",I28=1),"AIRE N7",IF(AND(C28="Aire",D28="089+950",I28=2),"AIRE N8",IF(AND(C28="Aire",D28="109+400",I28=1),"AIRE N9",IF(AND(C28="Aire",D28="109+400",I28=2),"AIRE N10",IF(AND(C28="Aire",D28="126+500",I28=1),"AIRE N11",IF(AND(C28="Aire",D28="126+500",I28=2),"AIRE N12",IF(AND(C28="Aire",D28="058+500",I28=1),"AIRE N13",IF(AND(C28="Aire",D28="058+500",I28=2),"AIRE N14",IF(AND(C28="Aire",D28="123+250",I28=1),"AIRE N15",IF(AND(C28="Aire",D28="123+250",I28=2),"AIRE N16",C28))))))))))))))))</f>
        <v>0</v>
      </c>
      <c r="I28" s="6" t="n">
        <f aca="false">IF('Extraction MCI'!C28="Vers Bordeaux",1,2)</f>
        <v>2</v>
      </c>
    </row>
    <row r="29" customFormat="false" ht="13.8" hidden="false" customHeight="false" outlineLevel="0" collapsed="false">
      <c r="A29" s="6" t="n">
        <f aca="false">'Extraction MCI'!A29</f>
        <v>0</v>
      </c>
      <c r="B29" s="7" t="n">
        <f aca="false">'Extraction MCI'!B29</f>
        <v>0</v>
      </c>
      <c r="C29" s="7" t="n">
        <f aca="false">'Extraction MCI'!D29</f>
        <v>0</v>
      </c>
      <c r="D29" s="7" t="n">
        <f aca="false">'Extraction MCI'!E29</f>
        <v>0</v>
      </c>
      <c r="E29" s="7"/>
      <c r="F29" s="7"/>
      <c r="G29" s="7"/>
      <c r="H29" s="7" t="n">
        <f aca="false">IF(AND(C29="Aire",D29="039+700",I29=1),"AIRE N1",IF(AND(C29="Aire",D29="039+700",I29=2),"AIRE N2",IF(AND(C29="Aire",D29="056+850",I29=1),"AIRE N3",IF(AND(C29="Aire",D29="056+850",I29=2),"AIRE N4",IF(AND(C29="Aire",D29="069+500",I29=1),"AIRE N5",IF(AND(C29="Aire",D29="069+500",I29=2),"AIRE N6",IF(AND(C29="Aire",D29="089+950",I29=1),"AIRE N7",IF(AND(C29="Aire",D29="089+950",I29=2),"AIRE N8",IF(AND(C29="Aire",D29="109+400",I29=1),"AIRE N9",IF(AND(C29="Aire",D29="109+400",I29=2),"AIRE N10",IF(AND(C29="Aire",D29="126+500",I29=1),"AIRE N11",IF(AND(C29="Aire",D29="126+500",I29=2),"AIRE N12",IF(AND(C29="Aire",D29="058+500",I29=1),"AIRE N13",IF(AND(C29="Aire",D29="058+500",I29=2),"AIRE N14",IF(AND(C29="Aire",D29="123+250",I29=1),"AIRE N15",IF(AND(C29="Aire",D29="123+250",I29=2),"AIRE N16",C29))))))))))))))))</f>
        <v>0</v>
      </c>
      <c r="I29" s="6" t="n">
        <f aca="false">IF('Extraction MCI'!C29="Vers Bordeaux",1,2)</f>
        <v>2</v>
      </c>
    </row>
    <row r="30" customFormat="false" ht="13.8" hidden="false" customHeight="false" outlineLevel="0" collapsed="false">
      <c r="A30" s="6" t="n">
        <f aca="false">'Extraction MCI'!A30</f>
        <v>0</v>
      </c>
      <c r="B30" s="7" t="n">
        <f aca="false">'Extraction MCI'!B30</f>
        <v>0</v>
      </c>
      <c r="C30" s="7" t="n">
        <f aca="false">'Extraction MCI'!D30</f>
        <v>0</v>
      </c>
      <c r="D30" s="7" t="n">
        <f aca="false">'Extraction MCI'!E30</f>
        <v>0</v>
      </c>
      <c r="E30" s="7"/>
      <c r="F30" s="7"/>
      <c r="G30" s="7"/>
      <c r="H30" s="7" t="n">
        <f aca="false">IF(AND(C30="Aire",D30="039+700",I30=1),"AIRE N1",IF(AND(C30="Aire",D30="039+700",I30=2),"AIRE N2",IF(AND(C30="Aire",D30="056+850",I30=1),"AIRE N3",IF(AND(C30="Aire",D30="056+850",I30=2),"AIRE N4",IF(AND(C30="Aire",D30="069+500",I30=1),"AIRE N5",IF(AND(C30="Aire",D30="069+500",I30=2),"AIRE N6",IF(AND(C30="Aire",D30="089+950",I30=1),"AIRE N7",IF(AND(C30="Aire",D30="089+950",I30=2),"AIRE N8",IF(AND(C30="Aire",D30="109+400",I30=1),"AIRE N9",IF(AND(C30="Aire",D30="109+400",I30=2),"AIRE N10",IF(AND(C30="Aire",D30="126+500",I30=1),"AIRE N11",IF(AND(C30="Aire",D30="126+500",I30=2),"AIRE N12",IF(AND(C30="Aire",D30="058+500",I30=1),"AIRE N13",IF(AND(C30="Aire",D30="058+500",I30=2),"AIRE N14",IF(AND(C30="Aire",D30="123+250",I30=1),"AIRE N15",IF(AND(C30="Aire",D30="123+250",I30=2),"AIRE N16",C30))))))))))))))))</f>
        <v>0</v>
      </c>
      <c r="I30" s="6" t="n">
        <f aca="false">IF('Extraction MCI'!C30="Vers Bordeaux",1,2)</f>
        <v>2</v>
      </c>
    </row>
    <row r="31" customFormat="false" ht="13.8" hidden="false" customHeight="false" outlineLevel="0" collapsed="false">
      <c r="A31" s="6" t="n">
        <f aca="false">'Extraction MCI'!A31</f>
        <v>0</v>
      </c>
      <c r="B31" s="7" t="n">
        <f aca="false">'Extraction MCI'!B31</f>
        <v>0</v>
      </c>
      <c r="C31" s="7" t="n">
        <f aca="false">'Extraction MCI'!D31</f>
        <v>0</v>
      </c>
      <c r="D31" s="7" t="n">
        <f aca="false">'Extraction MCI'!E31</f>
        <v>0</v>
      </c>
      <c r="E31" s="7"/>
      <c r="F31" s="7"/>
      <c r="G31" s="7"/>
      <c r="H31" s="7" t="n">
        <f aca="false">IF(AND(C31="Aire",D31="039+700",I31=1),"AIRE N1",IF(AND(C31="Aire",D31="039+700",I31=2),"AIRE N2",IF(AND(C31="Aire",D31="056+850",I31=1),"AIRE N3",IF(AND(C31="Aire",D31="056+850",I31=2),"AIRE N4",IF(AND(C31="Aire",D31="069+500",I31=1),"AIRE N5",IF(AND(C31="Aire",D31="069+500",I31=2),"AIRE N6",IF(AND(C31="Aire",D31="089+950",I31=1),"AIRE N7",IF(AND(C31="Aire",D31="089+950",I31=2),"AIRE N8",IF(AND(C31="Aire",D31="109+400",I31=1),"AIRE N9",IF(AND(C31="Aire",D31="109+400",I31=2),"AIRE N10",IF(AND(C31="Aire",D31="126+500",I31=1),"AIRE N11",IF(AND(C31="Aire",D31="126+500",I31=2),"AIRE N12",IF(AND(C31="Aire",D31="058+500",I31=1),"AIRE N13",IF(AND(C31="Aire",D31="058+500",I31=2),"AIRE N14",IF(AND(C31="Aire",D31="123+250",I31=1),"AIRE N15",IF(AND(C31="Aire",D31="123+250",I31=2),"AIRE N16",C31))))))))))))))))</f>
        <v>0</v>
      </c>
      <c r="I31" s="6" t="n">
        <f aca="false">IF('Extraction MCI'!C31="Vers Bordeaux",1,2)</f>
        <v>2</v>
      </c>
    </row>
    <row r="32" customFormat="false" ht="13.8" hidden="false" customHeight="false" outlineLevel="0" collapsed="false">
      <c r="A32" s="6" t="n">
        <f aca="false">'Extraction MCI'!A32</f>
        <v>0</v>
      </c>
      <c r="B32" s="7" t="n">
        <f aca="false">'Extraction MCI'!B32</f>
        <v>0</v>
      </c>
      <c r="C32" s="7" t="n">
        <f aca="false">'Extraction MCI'!D32</f>
        <v>0</v>
      </c>
      <c r="D32" s="7" t="n">
        <f aca="false">'Extraction MCI'!E32</f>
        <v>0</v>
      </c>
      <c r="E32" s="7"/>
      <c r="F32" s="7"/>
      <c r="G32" s="7"/>
      <c r="H32" s="7" t="n">
        <f aca="false">IF(AND(C32="Aire",D32="039+700",I32=1),"AIRE N1",IF(AND(C32="Aire",D32="039+700",I32=2),"AIRE N2",IF(AND(C32="Aire",D32="056+850",I32=1),"AIRE N3",IF(AND(C32="Aire",D32="056+850",I32=2),"AIRE N4",IF(AND(C32="Aire",D32="069+500",I32=1),"AIRE N5",IF(AND(C32="Aire",D32="069+500",I32=2),"AIRE N6",IF(AND(C32="Aire",D32="089+950",I32=1),"AIRE N7",IF(AND(C32="Aire",D32="089+950",I32=2),"AIRE N8",IF(AND(C32="Aire",D32="109+400",I32=1),"AIRE N9",IF(AND(C32="Aire",D32="109+400",I32=2),"AIRE N10",IF(AND(C32="Aire",D32="126+500",I32=1),"AIRE N11",IF(AND(C32="Aire",D32="126+500",I32=2),"AIRE N12",IF(AND(C32="Aire",D32="058+500",I32=1),"AIRE N13",IF(AND(C32="Aire",D32="058+500",I32=2),"AIRE N14",IF(AND(C32="Aire",D32="123+250",I32=1),"AIRE N15",IF(AND(C32="Aire",D32="123+250",I32=2),"AIRE N16",C32))))))))))))))))</f>
        <v>0</v>
      </c>
      <c r="I32" s="6" t="n">
        <f aca="false">IF('Extraction MCI'!C32="Vers Bordeaux",1,2)</f>
        <v>2</v>
      </c>
    </row>
    <row r="33" customFormat="false" ht="13.8" hidden="false" customHeight="false" outlineLevel="0" collapsed="false">
      <c r="A33" s="6" t="n">
        <f aca="false">'Extraction MCI'!A33</f>
        <v>0</v>
      </c>
      <c r="B33" s="7" t="n">
        <f aca="false">'Extraction MCI'!B33</f>
        <v>0</v>
      </c>
      <c r="C33" s="7" t="n">
        <f aca="false">'Extraction MCI'!D33</f>
        <v>0</v>
      </c>
      <c r="D33" s="7" t="n">
        <f aca="false">'Extraction MCI'!E33</f>
        <v>0</v>
      </c>
      <c r="E33" s="7"/>
      <c r="F33" s="7"/>
      <c r="G33" s="7"/>
      <c r="H33" s="7" t="n">
        <f aca="false">IF(AND(C33="Aire",D33="039+700",I33=1),"AIRE N1",IF(AND(C33="Aire",D33="039+700",I33=2),"AIRE N2",IF(AND(C33="Aire",D33="056+850",I33=1),"AIRE N3",IF(AND(C33="Aire",D33="056+850",I33=2),"AIRE N4",IF(AND(C33="Aire",D33="069+500",I33=1),"AIRE N5",IF(AND(C33="Aire",D33="069+500",I33=2),"AIRE N6",IF(AND(C33="Aire",D33="089+950",I33=1),"AIRE N7",IF(AND(C33="Aire",D33="089+950",I33=2),"AIRE N8",IF(AND(C33="Aire",D33="109+400",I33=1),"AIRE N9",IF(AND(C33="Aire",D33="109+400",I33=2),"AIRE N10",IF(AND(C33="Aire",D33="126+500",I33=1),"AIRE N11",IF(AND(C33="Aire",D33="126+500",I33=2),"AIRE N12",IF(AND(C33="Aire",D33="058+500",I33=1),"AIRE N13",IF(AND(C33="Aire",D33="058+500",I33=2),"AIRE N14",IF(AND(C33="Aire",D33="123+250",I33=1),"AIRE N15",IF(AND(C33="Aire",D33="123+250",I33=2),"AIRE N16",C33))))))))))))))))</f>
        <v>0</v>
      </c>
      <c r="I33" s="6" t="n">
        <f aca="false">IF('Extraction MCI'!C33="Vers Bordeaux",1,2)</f>
        <v>2</v>
      </c>
    </row>
    <row r="34" customFormat="false" ht="13.8" hidden="false" customHeight="false" outlineLevel="0" collapsed="false">
      <c r="A34" s="6" t="n">
        <f aca="false">'Extraction MCI'!A34</f>
        <v>0</v>
      </c>
      <c r="B34" s="7" t="n">
        <f aca="false">'Extraction MCI'!B34</f>
        <v>0</v>
      </c>
      <c r="C34" s="7" t="n">
        <f aca="false">'Extraction MCI'!D34</f>
        <v>0</v>
      </c>
      <c r="D34" s="7" t="n">
        <f aca="false">'Extraction MCI'!E34</f>
        <v>0</v>
      </c>
      <c r="E34" s="7"/>
      <c r="F34" s="7"/>
      <c r="G34" s="7"/>
      <c r="H34" s="7" t="n">
        <f aca="false">IF(AND(C34="Aire",D34="039+700",I34=1),"AIRE N1",IF(AND(C34="Aire",D34="039+700",I34=2),"AIRE N2",IF(AND(C34="Aire",D34="056+850",I34=1),"AIRE N3",IF(AND(C34="Aire",D34="056+850",I34=2),"AIRE N4",IF(AND(C34="Aire",D34="069+500",I34=1),"AIRE N5",IF(AND(C34="Aire",D34="069+500",I34=2),"AIRE N6",IF(AND(C34="Aire",D34="089+950",I34=1),"AIRE N7",IF(AND(C34="Aire",D34="089+950",I34=2),"AIRE N8",IF(AND(C34="Aire",D34="109+400",I34=1),"AIRE N9",IF(AND(C34="Aire",D34="109+400",I34=2),"AIRE N10",IF(AND(C34="Aire",D34="126+500",I34=1),"AIRE N11",IF(AND(C34="Aire",D34="126+500",I34=2),"AIRE N12",IF(AND(C34="Aire",D34="058+500",I34=1),"AIRE N13",IF(AND(C34="Aire",D34="058+500",I34=2),"AIRE N14",IF(AND(C34="Aire",D34="123+250",I34=1),"AIRE N15",IF(AND(C34="Aire",D34="123+250",I34=2),"AIRE N16",C34))))))))))))))))</f>
        <v>0</v>
      </c>
      <c r="I34" s="6" t="n">
        <f aca="false">IF('Extraction MCI'!C34="Vers Bordeaux",1,2)</f>
        <v>2</v>
      </c>
    </row>
    <row r="35" customFormat="false" ht="13.8" hidden="false" customHeight="false" outlineLevel="0" collapsed="false">
      <c r="A35" s="6" t="n">
        <f aca="false">'Extraction MCI'!A35</f>
        <v>0</v>
      </c>
      <c r="B35" s="7" t="n">
        <f aca="false">'Extraction MCI'!B35</f>
        <v>0</v>
      </c>
      <c r="C35" s="7" t="n">
        <f aca="false">'Extraction MCI'!D35</f>
        <v>0</v>
      </c>
      <c r="D35" s="7" t="n">
        <f aca="false">'Extraction MCI'!E35</f>
        <v>0</v>
      </c>
      <c r="E35" s="7"/>
      <c r="F35" s="7"/>
      <c r="G35" s="7"/>
      <c r="H35" s="7" t="n">
        <f aca="false">IF(AND(C35="Aire",D35="039+700",I35=1),"AIRE N1",IF(AND(C35="Aire",D35="039+700",I35=2),"AIRE N2",IF(AND(C35="Aire",D35="056+850",I35=1),"AIRE N3",IF(AND(C35="Aire",D35="056+850",I35=2),"AIRE N4",IF(AND(C35="Aire",D35="069+500",I35=1),"AIRE N5",IF(AND(C35="Aire",D35="069+500",I35=2),"AIRE N6",IF(AND(C35="Aire",D35="089+950",I35=1),"AIRE N7",IF(AND(C35="Aire",D35="089+950",I35=2),"AIRE N8",IF(AND(C35="Aire",D35="109+400",I35=1),"AIRE N9",IF(AND(C35="Aire",D35="109+400",I35=2),"AIRE N10",IF(AND(C35="Aire",D35="126+500",I35=1),"AIRE N11",IF(AND(C35="Aire",D35="126+500",I35=2),"AIRE N12",IF(AND(C35="Aire",D35="058+500",I35=1),"AIRE N13",IF(AND(C35="Aire",D35="058+500",I35=2),"AIRE N14",IF(AND(C35="Aire",D35="123+250",I35=1),"AIRE N15",IF(AND(C35="Aire",D35="123+250",I35=2),"AIRE N16",C35))))))))))))))))</f>
        <v>0</v>
      </c>
      <c r="I35" s="6" t="n">
        <f aca="false">IF('Extraction MCI'!C35="Vers Bordeaux",1,2)</f>
        <v>2</v>
      </c>
    </row>
    <row r="36" customFormat="false" ht="13.8" hidden="false" customHeight="false" outlineLevel="0" collapsed="false">
      <c r="A36" s="6" t="n">
        <f aca="false">'Extraction MCI'!A36</f>
        <v>0</v>
      </c>
      <c r="B36" s="7" t="n">
        <f aca="false">'Extraction MCI'!B36</f>
        <v>0</v>
      </c>
      <c r="C36" s="7" t="n">
        <f aca="false">'Extraction MCI'!D36</f>
        <v>0</v>
      </c>
      <c r="D36" s="7" t="n">
        <f aca="false">'Extraction MCI'!E36</f>
        <v>0</v>
      </c>
      <c r="E36" s="7"/>
      <c r="F36" s="7"/>
      <c r="G36" s="7"/>
      <c r="H36" s="7" t="n">
        <f aca="false">IF(AND(C36="Aire",D36="039+700",I36=1),"AIRE N1",IF(AND(C36="Aire",D36="039+700",I36=2),"AIRE N2",IF(AND(C36="Aire",D36="056+850",I36=1),"AIRE N3",IF(AND(C36="Aire",D36="056+850",I36=2),"AIRE N4",IF(AND(C36="Aire",D36="069+500",I36=1),"AIRE N5",IF(AND(C36="Aire",D36="069+500",I36=2),"AIRE N6",IF(AND(C36="Aire",D36="089+950",I36=1),"AIRE N7",IF(AND(C36="Aire",D36="089+950",I36=2),"AIRE N8",IF(AND(C36="Aire",D36="109+400",I36=1),"AIRE N9",IF(AND(C36="Aire",D36="109+400",I36=2),"AIRE N10",IF(AND(C36="Aire",D36="126+500",I36=1),"AIRE N11",IF(AND(C36="Aire",D36="126+500",I36=2),"AIRE N12",IF(AND(C36="Aire",D36="058+500",I36=1),"AIRE N13",IF(AND(C36="Aire",D36="058+500",I36=2),"AIRE N14",IF(AND(C36="Aire",D36="123+250",I36=1),"AIRE N15",IF(AND(C36="Aire",D36="123+250",I36=2),"AIRE N16",C36))))))))))))))))</f>
        <v>0</v>
      </c>
      <c r="I36" s="6" t="n">
        <f aca="false">IF('Extraction MCI'!C36="Vers Bordeaux",1,2)</f>
        <v>2</v>
      </c>
    </row>
    <row r="37" customFormat="false" ht="13.8" hidden="false" customHeight="false" outlineLevel="0" collapsed="false">
      <c r="A37" s="6" t="n">
        <f aca="false">'Extraction MCI'!A37</f>
        <v>0</v>
      </c>
      <c r="B37" s="7" t="n">
        <f aca="false">'Extraction MCI'!B37</f>
        <v>0</v>
      </c>
      <c r="C37" s="7" t="n">
        <f aca="false">'Extraction MCI'!D37</f>
        <v>0</v>
      </c>
      <c r="D37" s="7" t="n">
        <f aca="false">'Extraction MCI'!E37</f>
        <v>0</v>
      </c>
      <c r="E37" s="7"/>
      <c r="F37" s="7"/>
      <c r="G37" s="7"/>
      <c r="H37" s="7" t="n">
        <f aca="false">IF(AND(C37="Aire",D37="039+700",I37=1),"AIRE N1",IF(AND(C37="Aire",D37="039+700",I37=2),"AIRE N2",IF(AND(C37="Aire",D37="056+850",I37=1),"AIRE N3",IF(AND(C37="Aire",D37="056+850",I37=2),"AIRE N4",IF(AND(C37="Aire",D37="069+500",I37=1),"AIRE N5",IF(AND(C37="Aire",D37="069+500",I37=2),"AIRE N6",IF(AND(C37="Aire",D37="089+950",I37=1),"AIRE N7",IF(AND(C37="Aire",D37="089+950",I37=2),"AIRE N8",IF(AND(C37="Aire",D37="109+400",I37=1),"AIRE N9",IF(AND(C37="Aire",D37="109+400",I37=2),"AIRE N10",IF(AND(C37="Aire",D37="126+500",I37=1),"AIRE N11",IF(AND(C37="Aire",D37="126+500",I37=2),"AIRE N12",IF(AND(C37="Aire",D37="058+500",I37=1),"AIRE N13",IF(AND(C37="Aire",D37="058+500",I37=2),"AIRE N14",IF(AND(C37="Aire",D37="123+250",I37=1),"AIRE N15",IF(AND(C37="Aire",D37="123+250",I37=2),"AIRE N16",C37))))))))))))))))</f>
        <v>0</v>
      </c>
      <c r="I37" s="6" t="n">
        <f aca="false">IF('Extraction MCI'!C37="Vers Bordeaux",1,2)</f>
        <v>2</v>
      </c>
    </row>
    <row r="38" customFormat="false" ht="13.8" hidden="false" customHeight="false" outlineLevel="0" collapsed="false">
      <c r="A38" s="6" t="n">
        <f aca="false">'Extraction MCI'!A38</f>
        <v>0</v>
      </c>
      <c r="B38" s="7" t="n">
        <f aca="false">'Extraction MCI'!B38</f>
        <v>0</v>
      </c>
      <c r="C38" s="7" t="n">
        <f aca="false">'Extraction MCI'!D38</f>
        <v>0</v>
      </c>
      <c r="D38" s="7" t="n">
        <f aca="false">'Extraction MCI'!E38</f>
        <v>0</v>
      </c>
      <c r="E38" s="7"/>
      <c r="F38" s="7"/>
      <c r="G38" s="7"/>
      <c r="H38" s="7" t="n">
        <f aca="false">IF(AND(C38="Aire",D38="039+700",I38=1),"AIRE N1",IF(AND(C38="Aire",D38="039+700",I38=2),"AIRE N2",IF(AND(C38="Aire",D38="056+850",I38=1),"AIRE N3",IF(AND(C38="Aire",D38="056+850",I38=2),"AIRE N4",IF(AND(C38="Aire",D38="069+500",I38=1),"AIRE N5",IF(AND(C38="Aire",D38="069+500",I38=2),"AIRE N6",IF(AND(C38="Aire",D38="089+950",I38=1),"AIRE N7",IF(AND(C38="Aire",D38="089+950",I38=2),"AIRE N8",IF(AND(C38="Aire",D38="109+400",I38=1),"AIRE N9",IF(AND(C38="Aire",D38="109+400",I38=2),"AIRE N10",IF(AND(C38="Aire",D38="126+500",I38=1),"AIRE N11",IF(AND(C38="Aire",D38="126+500",I38=2),"AIRE N12",IF(AND(C38="Aire",D38="058+500",I38=1),"AIRE N13",IF(AND(C38="Aire",D38="058+500",I38=2),"AIRE N14",IF(AND(C38="Aire",D38="123+250",I38=1),"AIRE N15",IF(AND(C38="Aire",D38="123+250",I38=2),"AIRE N16",C38))))))))))))))))</f>
        <v>0</v>
      </c>
      <c r="I38" s="6" t="n">
        <f aca="false">IF('Extraction MCI'!C38="Vers Bordeaux",1,2)</f>
        <v>2</v>
      </c>
    </row>
    <row r="39" customFormat="false" ht="13.8" hidden="false" customHeight="false" outlineLevel="0" collapsed="false">
      <c r="A39" s="6" t="n">
        <f aca="false">'Extraction MCI'!A39</f>
        <v>0</v>
      </c>
      <c r="B39" s="7" t="n">
        <f aca="false">'Extraction MCI'!B39</f>
        <v>0</v>
      </c>
      <c r="C39" s="7" t="n">
        <f aca="false">'Extraction MCI'!D39</f>
        <v>0</v>
      </c>
      <c r="D39" s="7" t="n">
        <f aca="false">'Extraction MCI'!E39</f>
        <v>0</v>
      </c>
      <c r="E39" s="7"/>
      <c r="F39" s="7"/>
      <c r="G39" s="7"/>
      <c r="H39" s="7" t="n">
        <f aca="false">IF(AND(C39="Aire",D39="039+700",I39=1),"AIRE N1",IF(AND(C39="Aire",D39="039+700",I39=2),"AIRE N2",IF(AND(C39="Aire",D39="056+850",I39=1),"AIRE N3",IF(AND(C39="Aire",D39="056+850",I39=2),"AIRE N4",IF(AND(C39="Aire",D39="069+500",I39=1),"AIRE N5",IF(AND(C39="Aire",D39="069+500",I39=2),"AIRE N6",IF(AND(C39="Aire",D39="089+950",I39=1),"AIRE N7",IF(AND(C39="Aire",D39="089+950",I39=2),"AIRE N8",IF(AND(C39="Aire",D39="109+400",I39=1),"AIRE N9",IF(AND(C39="Aire",D39="109+400",I39=2),"AIRE N10",IF(AND(C39="Aire",D39="126+500",I39=1),"AIRE N11",IF(AND(C39="Aire",D39="126+500",I39=2),"AIRE N12",IF(AND(C39="Aire",D39="058+500",I39=1),"AIRE N13",IF(AND(C39="Aire",D39="058+500",I39=2),"AIRE N14",IF(AND(C39="Aire",D39="123+250",I39=1),"AIRE N15",IF(AND(C39="Aire",D39="123+250",I39=2),"AIRE N16",C39))))))))))))))))</f>
        <v>0</v>
      </c>
      <c r="I39" s="6" t="n">
        <f aca="false">IF('Extraction MCI'!C39="Vers Bordeaux",1,2)</f>
        <v>2</v>
      </c>
    </row>
    <row r="40" customFormat="false" ht="13.8" hidden="false" customHeight="false" outlineLevel="0" collapsed="false">
      <c r="A40" s="6" t="n">
        <f aca="false">'Extraction MCI'!A40</f>
        <v>0</v>
      </c>
      <c r="B40" s="7" t="n">
        <f aca="false">'Extraction MCI'!B40</f>
        <v>0</v>
      </c>
      <c r="C40" s="7" t="n">
        <f aca="false">'Extraction MCI'!D40</f>
        <v>0</v>
      </c>
      <c r="D40" s="7" t="n">
        <f aca="false">'Extraction MCI'!E40</f>
        <v>0</v>
      </c>
      <c r="E40" s="7"/>
      <c r="F40" s="7"/>
      <c r="G40" s="7"/>
      <c r="H40" s="7" t="n">
        <f aca="false">IF(AND(C40="Aire",D40="039+700",I40=1),"AIRE N1",IF(AND(C40="Aire",D40="039+700",I40=2),"AIRE N2",IF(AND(C40="Aire",D40="056+850",I40=1),"AIRE N3",IF(AND(C40="Aire",D40="056+850",I40=2),"AIRE N4",IF(AND(C40="Aire",D40="069+500",I40=1),"AIRE N5",IF(AND(C40="Aire",D40="069+500",I40=2),"AIRE N6",IF(AND(C40="Aire",D40="089+950",I40=1),"AIRE N7",IF(AND(C40="Aire",D40="089+950",I40=2),"AIRE N8",IF(AND(C40="Aire",D40="109+400",I40=1),"AIRE N9",IF(AND(C40="Aire",D40="109+400",I40=2),"AIRE N10",IF(AND(C40="Aire",D40="126+500",I40=1),"AIRE N11",IF(AND(C40="Aire",D40="126+500",I40=2),"AIRE N12",IF(AND(C40="Aire",D40="058+500",I40=1),"AIRE N13",IF(AND(C40="Aire",D40="058+500",I40=2),"AIRE N14",IF(AND(C40="Aire",D40="123+250",I40=1),"AIRE N15",IF(AND(C40="Aire",D40="123+250",I40=2),"AIRE N16",C40))))))))))))))))</f>
        <v>0</v>
      </c>
      <c r="I40" s="6" t="n">
        <f aca="false">IF('Extraction MCI'!C40="Vers Bordeaux",1,2)</f>
        <v>2</v>
      </c>
    </row>
    <row r="41" customFormat="false" ht="13.8" hidden="false" customHeight="false" outlineLevel="0" collapsed="false">
      <c r="A41" s="6" t="n">
        <f aca="false">'Extraction MCI'!A41</f>
        <v>0</v>
      </c>
      <c r="B41" s="7" t="n">
        <f aca="false">'Extraction MCI'!B41</f>
        <v>0</v>
      </c>
      <c r="C41" s="7" t="n">
        <f aca="false">'Extraction MCI'!D41</f>
        <v>0</v>
      </c>
      <c r="D41" s="7" t="n">
        <f aca="false">'Extraction MCI'!E41</f>
        <v>0</v>
      </c>
      <c r="E41" s="7"/>
      <c r="F41" s="7"/>
      <c r="G41" s="7"/>
      <c r="H41" s="7" t="n">
        <f aca="false">IF(AND(C41="Aire",D41="039+700",I41=1),"AIRE N1",IF(AND(C41="Aire",D41="039+700",I41=2),"AIRE N2",IF(AND(C41="Aire",D41="056+850",I41=1),"AIRE N3",IF(AND(C41="Aire",D41="056+850",I41=2),"AIRE N4",IF(AND(C41="Aire",D41="069+500",I41=1),"AIRE N5",IF(AND(C41="Aire",D41="069+500",I41=2),"AIRE N6",IF(AND(C41="Aire",D41="089+950",I41=1),"AIRE N7",IF(AND(C41="Aire",D41="089+950",I41=2),"AIRE N8",IF(AND(C41="Aire",D41="109+400",I41=1),"AIRE N9",IF(AND(C41="Aire",D41="109+400",I41=2),"AIRE N10",IF(AND(C41="Aire",D41="126+500",I41=1),"AIRE N11",IF(AND(C41="Aire",D41="126+500",I41=2),"AIRE N12",IF(AND(C41="Aire",D41="058+500",I41=1),"AIRE N13",IF(AND(C41="Aire",D41="058+500",I41=2),"AIRE N14",IF(AND(C41="Aire",D41="123+250",I41=1),"AIRE N15",IF(AND(C41="Aire",D41="123+250",I41=2),"AIRE N16",C41))))))))))))))))</f>
        <v>0</v>
      </c>
      <c r="I41" s="6" t="n">
        <f aca="false">IF('Extraction MCI'!C41="Vers Bordeaux",1,2)</f>
        <v>2</v>
      </c>
    </row>
    <row r="42" customFormat="false" ht="13.8" hidden="false" customHeight="false" outlineLevel="0" collapsed="false">
      <c r="A42" s="6" t="n">
        <f aca="false">'Extraction MCI'!A42</f>
        <v>0</v>
      </c>
      <c r="B42" s="7" t="n">
        <f aca="false">'Extraction MCI'!B42</f>
        <v>0</v>
      </c>
      <c r="C42" s="7" t="n">
        <f aca="false">'Extraction MCI'!D42</f>
        <v>0</v>
      </c>
      <c r="D42" s="7" t="n">
        <f aca="false">'Extraction MCI'!E42</f>
        <v>0</v>
      </c>
      <c r="E42" s="7"/>
      <c r="F42" s="7"/>
      <c r="G42" s="7"/>
      <c r="H42" s="7" t="n">
        <f aca="false">IF(AND(C42="Aire",D42="039+700",I42=1),"AIRE N1",IF(AND(C42="Aire",D42="039+700",I42=2),"AIRE N2",IF(AND(C42="Aire",D42="056+850",I42=1),"AIRE N3",IF(AND(C42="Aire",D42="056+850",I42=2),"AIRE N4",IF(AND(C42="Aire",D42="069+500",I42=1),"AIRE N5",IF(AND(C42="Aire",D42="069+500",I42=2),"AIRE N6",IF(AND(C42="Aire",D42="089+950",I42=1),"AIRE N7",IF(AND(C42="Aire",D42="089+950",I42=2),"AIRE N8",IF(AND(C42="Aire",D42="109+400",I42=1),"AIRE N9",IF(AND(C42="Aire",D42="109+400",I42=2),"AIRE N10",IF(AND(C42="Aire",D42="126+500",I42=1),"AIRE N11",IF(AND(C42="Aire",D42="126+500",I42=2),"AIRE N12",IF(AND(C42="Aire",D42="058+500",I42=1),"AIRE N13",IF(AND(C42="Aire",D42="058+500",I42=2),"AIRE N14",IF(AND(C42="Aire",D42="123+250",I42=1),"AIRE N15",IF(AND(C42="Aire",D42="123+250",I42=2),"AIRE N16",C42))))))))))))))))</f>
        <v>0</v>
      </c>
      <c r="I42" s="6" t="n">
        <f aca="false">IF('Extraction MCI'!C42="Vers Bordeaux",1,2)</f>
        <v>2</v>
      </c>
    </row>
    <row r="43" customFormat="false" ht="13.8" hidden="false" customHeight="false" outlineLevel="0" collapsed="false">
      <c r="A43" s="6" t="n">
        <f aca="false">'Extraction MCI'!A43</f>
        <v>0</v>
      </c>
      <c r="B43" s="7" t="n">
        <f aca="false">'Extraction MCI'!B43</f>
        <v>0</v>
      </c>
      <c r="C43" s="7" t="n">
        <f aca="false">'Extraction MCI'!D43</f>
        <v>0</v>
      </c>
      <c r="D43" s="7" t="n">
        <f aca="false">'Extraction MCI'!E43</f>
        <v>0</v>
      </c>
      <c r="E43" s="7"/>
      <c r="F43" s="7"/>
      <c r="G43" s="7"/>
      <c r="H43" s="7" t="n">
        <f aca="false">IF(AND(C43="Aire",D43="039+700",I43=1),"AIRE N1",IF(AND(C43="Aire",D43="039+700",I43=2),"AIRE N2",IF(AND(C43="Aire",D43="056+850",I43=1),"AIRE N3",IF(AND(C43="Aire",D43="056+850",I43=2),"AIRE N4",IF(AND(C43="Aire",D43="069+500",I43=1),"AIRE N5",IF(AND(C43="Aire",D43="069+500",I43=2),"AIRE N6",IF(AND(C43="Aire",D43="089+950",I43=1),"AIRE N7",IF(AND(C43="Aire",D43="089+950",I43=2),"AIRE N8",IF(AND(C43="Aire",D43="109+400",I43=1),"AIRE N9",IF(AND(C43="Aire",D43="109+400",I43=2),"AIRE N10",IF(AND(C43="Aire",D43="126+500",I43=1),"AIRE N11",IF(AND(C43="Aire",D43="126+500",I43=2),"AIRE N12",IF(AND(C43="Aire",D43="058+500",I43=1),"AIRE N13",IF(AND(C43="Aire",D43="058+500",I43=2),"AIRE N14",IF(AND(C43="Aire",D43="123+250",I43=1),"AIRE N15",IF(AND(C43="Aire",D43="123+250",I43=2),"AIRE N16",C43))))))))))))))))</f>
        <v>0</v>
      </c>
      <c r="I43" s="6" t="n">
        <f aca="false">IF('Extraction MCI'!C43="Vers Bordeaux",1,2)</f>
        <v>2</v>
      </c>
    </row>
    <row r="44" customFormat="false" ht="13.8" hidden="false" customHeight="false" outlineLevel="0" collapsed="false">
      <c r="A44" s="6" t="n">
        <f aca="false">'Extraction MCI'!A44</f>
        <v>0</v>
      </c>
      <c r="B44" s="7" t="n">
        <f aca="false">'Extraction MCI'!B44</f>
        <v>0</v>
      </c>
      <c r="C44" s="7" t="n">
        <f aca="false">'Extraction MCI'!D44</f>
        <v>0</v>
      </c>
      <c r="D44" s="7" t="n">
        <f aca="false">'Extraction MCI'!E44</f>
        <v>0</v>
      </c>
      <c r="E44" s="7"/>
      <c r="F44" s="7"/>
      <c r="G44" s="7"/>
      <c r="H44" s="7" t="n">
        <f aca="false">IF(AND(C44="Aire",D44="039+700",I44=1),"AIRE N1",IF(AND(C44="Aire",D44="039+700",I44=2),"AIRE N2",IF(AND(C44="Aire",D44="056+850",I44=1),"AIRE N3",IF(AND(C44="Aire",D44="056+850",I44=2),"AIRE N4",IF(AND(C44="Aire",D44="069+500",I44=1),"AIRE N5",IF(AND(C44="Aire",D44="069+500",I44=2),"AIRE N6",IF(AND(C44="Aire",D44="089+950",I44=1),"AIRE N7",IF(AND(C44="Aire",D44="089+950",I44=2),"AIRE N8",IF(AND(C44="Aire",D44="109+400",I44=1),"AIRE N9",IF(AND(C44="Aire",D44="109+400",I44=2),"AIRE N10",IF(AND(C44="Aire",D44="126+500",I44=1),"AIRE N11",IF(AND(C44="Aire",D44="126+500",I44=2),"AIRE N12",IF(AND(C44="Aire",D44="058+500",I44=1),"AIRE N13",IF(AND(C44="Aire",D44="058+500",I44=2),"AIRE N14",IF(AND(C44="Aire",D44="123+250",I44=1),"AIRE N15",IF(AND(C44="Aire",D44="123+250",I44=2),"AIRE N16",C44))))))))))))))))</f>
        <v>0</v>
      </c>
      <c r="I44" s="6" t="n">
        <f aca="false">IF('Extraction MCI'!C44="Vers Bordeaux",1,2)</f>
        <v>2</v>
      </c>
    </row>
    <row r="45" customFormat="false" ht="13.8" hidden="false" customHeight="false" outlineLevel="0" collapsed="false">
      <c r="A45" s="6" t="n">
        <f aca="false">'Extraction MCI'!A45</f>
        <v>0</v>
      </c>
      <c r="B45" s="7" t="n">
        <f aca="false">'Extraction MCI'!B45</f>
        <v>0</v>
      </c>
      <c r="C45" s="7" t="n">
        <f aca="false">'Extraction MCI'!D45</f>
        <v>0</v>
      </c>
      <c r="D45" s="7" t="n">
        <f aca="false">'Extraction MCI'!E45</f>
        <v>0</v>
      </c>
      <c r="E45" s="7"/>
      <c r="F45" s="7"/>
      <c r="G45" s="7"/>
      <c r="H45" s="7" t="n">
        <f aca="false">IF(AND(C45="Aire",D45="039+700",I45=1),"AIRE N1",IF(AND(C45="Aire",D45="039+700",I45=2),"AIRE N2",IF(AND(C45="Aire",D45="056+850",I45=1),"AIRE N3",IF(AND(C45="Aire",D45="056+850",I45=2),"AIRE N4",IF(AND(C45="Aire",D45="069+500",I45=1),"AIRE N5",IF(AND(C45="Aire",D45="069+500",I45=2),"AIRE N6",IF(AND(C45="Aire",D45="089+950",I45=1),"AIRE N7",IF(AND(C45="Aire",D45="089+950",I45=2),"AIRE N8",IF(AND(C45="Aire",D45="109+400",I45=1),"AIRE N9",IF(AND(C45="Aire",D45="109+400",I45=2),"AIRE N10",IF(AND(C45="Aire",D45="126+500",I45=1),"AIRE N11",IF(AND(C45="Aire",D45="126+500",I45=2),"AIRE N12",IF(AND(C45="Aire",D45="058+500",I45=1),"AIRE N13",IF(AND(C45="Aire",D45="058+500",I45=2),"AIRE N14",IF(AND(C45="Aire",D45="123+250",I45=1),"AIRE N15",IF(AND(C45="Aire",D45="123+250",I45=2),"AIRE N16",C45))))))))))))))))</f>
        <v>0</v>
      </c>
      <c r="I45" s="6" t="n">
        <f aca="false">IF('Extraction MCI'!C45="Vers Bordeaux",1,2)</f>
        <v>2</v>
      </c>
    </row>
    <row r="46" customFormat="false" ht="13.8" hidden="false" customHeight="false" outlineLevel="0" collapsed="false">
      <c r="A46" s="6" t="n">
        <f aca="false">'Extraction MCI'!A46</f>
        <v>0</v>
      </c>
      <c r="B46" s="7" t="n">
        <f aca="false">'Extraction MCI'!B46</f>
        <v>0</v>
      </c>
      <c r="C46" s="7" t="n">
        <f aca="false">'Extraction MCI'!D46</f>
        <v>0</v>
      </c>
      <c r="D46" s="7" t="n">
        <f aca="false">'Extraction MCI'!E46</f>
        <v>0</v>
      </c>
      <c r="E46" s="7"/>
      <c r="F46" s="7"/>
      <c r="G46" s="7"/>
      <c r="H46" s="7" t="n">
        <f aca="false">IF(AND(C46="Aire",D46="039+700",I46=1),"AIRE N1",IF(AND(C46="Aire",D46="039+700",I46=2),"AIRE N2",IF(AND(C46="Aire",D46="056+850",I46=1),"AIRE N3",IF(AND(C46="Aire",D46="056+850",I46=2),"AIRE N4",IF(AND(C46="Aire",D46="069+500",I46=1),"AIRE N5",IF(AND(C46="Aire",D46="069+500",I46=2),"AIRE N6",IF(AND(C46="Aire",D46="089+950",I46=1),"AIRE N7",IF(AND(C46="Aire",D46="089+950",I46=2),"AIRE N8",IF(AND(C46="Aire",D46="109+400",I46=1),"AIRE N9",IF(AND(C46="Aire",D46="109+400",I46=2),"AIRE N10",IF(AND(C46="Aire",D46="126+500",I46=1),"AIRE N11",IF(AND(C46="Aire",D46="126+500",I46=2),"AIRE N12",IF(AND(C46="Aire",D46="058+500",I46=1),"AIRE N13",IF(AND(C46="Aire",D46="058+500",I46=2),"AIRE N14",IF(AND(C46="Aire",D46="123+250",I46=1),"AIRE N15",IF(AND(C46="Aire",D46="123+250",I46=2),"AIRE N16",C46))))))))))))))))</f>
        <v>0</v>
      </c>
      <c r="I46" s="6" t="n">
        <f aca="false">IF('Extraction MCI'!C46="Vers Bordeaux",1,2)</f>
        <v>2</v>
      </c>
    </row>
    <row r="47" customFormat="false" ht="13.8" hidden="false" customHeight="false" outlineLevel="0" collapsed="false">
      <c r="A47" s="6" t="n">
        <f aca="false">'Extraction MCI'!A47</f>
        <v>0</v>
      </c>
      <c r="B47" s="7" t="n">
        <f aca="false">'Extraction MCI'!B47</f>
        <v>0</v>
      </c>
      <c r="C47" s="7" t="n">
        <f aca="false">'Extraction MCI'!D47</f>
        <v>0</v>
      </c>
      <c r="D47" s="7" t="n">
        <f aca="false">'Extraction MCI'!E47</f>
        <v>0</v>
      </c>
      <c r="E47" s="7"/>
      <c r="F47" s="7"/>
      <c r="G47" s="7"/>
      <c r="H47" s="7" t="n">
        <f aca="false">IF(AND(C47="Aire",D47="039+700",I47=1),"AIRE N1",IF(AND(C47="Aire",D47="039+700",I47=2),"AIRE N2",IF(AND(C47="Aire",D47="056+850",I47=1),"AIRE N3",IF(AND(C47="Aire",D47="056+850",I47=2),"AIRE N4",IF(AND(C47="Aire",D47="069+500",I47=1),"AIRE N5",IF(AND(C47="Aire",D47="069+500",I47=2),"AIRE N6",IF(AND(C47="Aire",D47="089+950",I47=1),"AIRE N7",IF(AND(C47="Aire",D47="089+950",I47=2),"AIRE N8",IF(AND(C47="Aire",D47="109+400",I47=1),"AIRE N9",IF(AND(C47="Aire",D47="109+400",I47=2),"AIRE N10",IF(AND(C47="Aire",D47="126+500",I47=1),"AIRE N11",IF(AND(C47="Aire",D47="126+500",I47=2),"AIRE N12",IF(AND(C47="Aire",D47="058+500",I47=1),"AIRE N13",IF(AND(C47="Aire",D47="058+500",I47=2),"AIRE N14",IF(AND(C47="Aire",D47="123+250",I47=1),"AIRE N15",IF(AND(C47="Aire",D47="123+250",I47=2),"AIRE N16",C47))))))))))))))))</f>
        <v>0</v>
      </c>
      <c r="I47" s="6" t="n">
        <f aca="false">IF('Extraction MCI'!C47="Vers Bordeaux",1,2)</f>
        <v>2</v>
      </c>
    </row>
    <row r="48" customFormat="false" ht="13.8" hidden="false" customHeight="false" outlineLevel="0" collapsed="false">
      <c r="A48" s="6" t="n">
        <f aca="false">'Extraction MCI'!A48</f>
        <v>0</v>
      </c>
      <c r="B48" s="7" t="n">
        <f aca="false">'Extraction MCI'!B48</f>
        <v>0</v>
      </c>
      <c r="C48" s="7" t="n">
        <f aca="false">'Extraction MCI'!D48</f>
        <v>0</v>
      </c>
      <c r="D48" s="7" t="n">
        <f aca="false">'Extraction MCI'!E48</f>
        <v>0</v>
      </c>
      <c r="E48" s="7"/>
      <c r="F48" s="7"/>
      <c r="G48" s="7"/>
      <c r="H48" s="7" t="n">
        <f aca="false">IF(AND(C48="Aire",D48="039+700",I48=1),"AIRE N1",IF(AND(C48="Aire",D48="039+700",I48=2),"AIRE N2",IF(AND(C48="Aire",D48="056+850",I48=1),"AIRE N3",IF(AND(C48="Aire",D48="056+850",I48=2),"AIRE N4",IF(AND(C48="Aire",D48="069+500",I48=1),"AIRE N5",IF(AND(C48="Aire",D48="069+500",I48=2),"AIRE N6",IF(AND(C48="Aire",D48="089+950",I48=1),"AIRE N7",IF(AND(C48="Aire",D48="089+950",I48=2),"AIRE N8",IF(AND(C48="Aire",D48="109+400",I48=1),"AIRE N9",IF(AND(C48="Aire",D48="109+400",I48=2),"AIRE N10",IF(AND(C48="Aire",D48="126+500",I48=1),"AIRE N11",IF(AND(C48="Aire",D48="126+500",I48=2),"AIRE N12",IF(AND(C48="Aire",D48="058+500",I48=1),"AIRE N13",IF(AND(C48="Aire",D48="058+500",I48=2),"AIRE N14",IF(AND(C48="Aire",D48="123+250",I48=1),"AIRE N15",IF(AND(C48="Aire",D48="123+250",I48=2),"AIRE N16",C48))))))))))))))))</f>
        <v>0</v>
      </c>
      <c r="I48" s="6" t="n">
        <f aca="false">IF('Extraction MCI'!C48="Vers Bordeaux",1,2)</f>
        <v>2</v>
      </c>
    </row>
    <row r="49" customFormat="false" ht="13.8" hidden="false" customHeight="false" outlineLevel="0" collapsed="false">
      <c r="A49" s="6" t="n">
        <f aca="false">'Extraction MCI'!A49</f>
        <v>0</v>
      </c>
      <c r="B49" s="7" t="n">
        <f aca="false">'Extraction MCI'!B49</f>
        <v>0</v>
      </c>
      <c r="C49" s="7" t="n">
        <f aca="false">'Extraction MCI'!D49</f>
        <v>0</v>
      </c>
      <c r="D49" s="7" t="n">
        <f aca="false">'Extraction MCI'!E49</f>
        <v>0</v>
      </c>
      <c r="E49" s="7"/>
      <c r="F49" s="7"/>
      <c r="G49" s="7"/>
      <c r="H49" s="7" t="n">
        <f aca="false">IF(AND(C49="Aire",D49="039+700",I49=1),"AIRE N1",IF(AND(C49="Aire",D49="039+700",I49=2),"AIRE N2",IF(AND(C49="Aire",D49="056+850",I49=1),"AIRE N3",IF(AND(C49="Aire",D49="056+850",I49=2),"AIRE N4",IF(AND(C49="Aire",D49="069+500",I49=1),"AIRE N5",IF(AND(C49="Aire",D49="069+500",I49=2),"AIRE N6",IF(AND(C49="Aire",D49="089+950",I49=1),"AIRE N7",IF(AND(C49="Aire",D49="089+950",I49=2),"AIRE N8",IF(AND(C49="Aire",D49="109+400",I49=1),"AIRE N9",IF(AND(C49="Aire",D49="109+400",I49=2),"AIRE N10",IF(AND(C49="Aire",D49="126+500",I49=1),"AIRE N11",IF(AND(C49="Aire",D49="126+500",I49=2),"AIRE N12",IF(AND(C49="Aire",D49="058+500",I49=1),"AIRE N13",IF(AND(C49="Aire",D49="058+500",I49=2),"AIRE N14",IF(AND(C49="Aire",D49="123+250",I49=1),"AIRE N15",IF(AND(C49="Aire",D49="123+250",I49=2),"AIRE N16",C49))))))))))))))))</f>
        <v>0</v>
      </c>
      <c r="I49" s="6" t="n">
        <f aca="false">IF('Extraction MCI'!C49="Vers Bordeaux",1,2)</f>
        <v>2</v>
      </c>
    </row>
    <row r="50" customFormat="false" ht="13.8" hidden="false" customHeight="false" outlineLevel="0" collapsed="false">
      <c r="A50" s="6" t="n">
        <f aca="false">'Extraction MCI'!A50</f>
        <v>0</v>
      </c>
      <c r="B50" s="7" t="n">
        <f aca="false">'Extraction MCI'!B50</f>
        <v>0</v>
      </c>
      <c r="C50" s="7" t="n">
        <f aca="false">'Extraction MCI'!D50</f>
        <v>0</v>
      </c>
      <c r="D50" s="7" t="n">
        <f aca="false">'Extraction MCI'!E50</f>
        <v>0</v>
      </c>
      <c r="E50" s="7"/>
      <c r="F50" s="7"/>
      <c r="G50" s="7"/>
      <c r="H50" s="7" t="n">
        <f aca="false">IF(AND(C50="Aire",D50="039+700",I50=1),"AIRE N1",IF(AND(C50="Aire",D50="039+700",I50=2),"AIRE N2",IF(AND(C50="Aire",D50="056+850",I50=1),"AIRE N3",IF(AND(C50="Aire",D50="056+850",I50=2),"AIRE N4",IF(AND(C50="Aire",D50="069+500",I50=1),"AIRE N5",IF(AND(C50="Aire",D50="069+500",I50=2),"AIRE N6",IF(AND(C50="Aire",D50="089+950",I50=1),"AIRE N7",IF(AND(C50="Aire",D50="089+950",I50=2),"AIRE N8",IF(AND(C50="Aire",D50="109+400",I50=1),"AIRE N9",IF(AND(C50="Aire",D50="109+400",I50=2),"AIRE N10",IF(AND(C50="Aire",D50="126+500",I50=1),"AIRE N11",IF(AND(C50="Aire",D50="126+500",I50=2),"AIRE N12",IF(AND(C50="Aire",D50="058+500",I50=1),"AIRE N13",IF(AND(C50="Aire",D50="058+500",I50=2),"AIRE N14",IF(AND(C50="Aire",D50="123+250",I50=1),"AIRE N15",IF(AND(C50="Aire",D50="123+250",I50=2),"AIRE N16",C50))))))))))))))))</f>
        <v>0</v>
      </c>
      <c r="I50" s="6" t="n">
        <f aca="false">IF('Extraction MCI'!C50="Vers Bordeaux",1,2)</f>
        <v>2</v>
      </c>
    </row>
    <row r="51" customFormat="false" ht="13.8" hidden="false" customHeight="false" outlineLevel="0" collapsed="false">
      <c r="A51" s="6" t="n">
        <f aca="false">'Extraction MCI'!A51</f>
        <v>0</v>
      </c>
      <c r="B51" s="7" t="n">
        <f aca="false">'Extraction MCI'!B51</f>
        <v>0</v>
      </c>
      <c r="C51" s="7" t="n">
        <f aca="false">'Extraction MCI'!D51</f>
        <v>0</v>
      </c>
      <c r="D51" s="7" t="n">
        <f aca="false">'Extraction MCI'!E51</f>
        <v>0</v>
      </c>
      <c r="E51" s="7"/>
      <c r="F51" s="7"/>
      <c r="G51" s="7"/>
      <c r="H51" s="7" t="n">
        <f aca="false">IF(AND(C51="Aire",D51="039+700",I51=1),"AIRE N1",IF(AND(C51="Aire",D51="039+700",I51=2),"AIRE N2",IF(AND(C51="Aire",D51="056+850",I51=1),"AIRE N3",IF(AND(C51="Aire",D51="056+850",I51=2),"AIRE N4",IF(AND(C51="Aire",D51="069+500",I51=1),"AIRE N5",IF(AND(C51="Aire",D51="069+500",I51=2),"AIRE N6",IF(AND(C51="Aire",D51="089+950",I51=1),"AIRE N7",IF(AND(C51="Aire",D51="089+950",I51=2),"AIRE N8",IF(AND(C51="Aire",D51="109+400",I51=1),"AIRE N9",IF(AND(C51="Aire",D51="109+400",I51=2),"AIRE N10",IF(AND(C51="Aire",D51="126+500",I51=1),"AIRE N11",IF(AND(C51="Aire",D51="126+500",I51=2),"AIRE N12",IF(AND(C51="Aire",D51="058+500",I51=1),"AIRE N13",IF(AND(C51="Aire",D51="058+500",I51=2),"AIRE N14",IF(AND(C51="Aire",D51="123+250",I51=1),"AIRE N15",IF(AND(C51="Aire",D51="123+250",I51=2),"AIRE N16",C51))))))))))))))))</f>
        <v>0</v>
      </c>
      <c r="I51" s="6" t="n">
        <f aca="false">IF('Extraction MCI'!C51="Vers Bordeaux",1,2)</f>
        <v>2</v>
      </c>
    </row>
    <row r="52" customFormat="false" ht="13.8" hidden="false" customHeight="false" outlineLevel="0" collapsed="false">
      <c r="A52" s="6" t="n">
        <f aca="false">'Extraction MCI'!A52</f>
        <v>0</v>
      </c>
      <c r="B52" s="7" t="n">
        <f aca="false">'Extraction MCI'!B52</f>
        <v>0</v>
      </c>
      <c r="C52" s="7" t="n">
        <f aca="false">'Extraction MCI'!D52</f>
        <v>0</v>
      </c>
      <c r="D52" s="7" t="n">
        <f aca="false">'Extraction MCI'!E52</f>
        <v>0</v>
      </c>
      <c r="E52" s="7"/>
      <c r="F52" s="7"/>
      <c r="G52" s="7"/>
      <c r="H52" s="7" t="n">
        <f aca="false">IF(AND(C52="Aire",D52="039+700",I52=1),"AIRE N1",IF(AND(C52="Aire",D52="039+700",I52=2),"AIRE N2",IF(AND(C52="Aire",D52="056+850",I52=1),"AIRE N3",IF(AND(C52="Aire",D52="056+850",I52=2),"AIRE N4",IF(AND(C52="Aire",D52="069+500",I52=1),"AIRE N5",IF(AND(C52="Aire",D52="069+500",I52=2),"AIRE N6",IF(AND(C52="Aire",D52="089+950",I52=1),"AIRE N7",IF(AND(C52="Aire",D52="089+950",I52=2),"AIRE N8",IF(AND(C52="Aire",D52="109+400",I52=1),"AIRE N9",IF(AND(C52="Aire",D52="109+400",I52=2),"AIRE N10",IF(AND(C52="Aire",D52="126+500",I52=1),"AIRE N11",IF(AND(C52="Aire",D52="126+500",I52=2),"AIRE N12",IF(AND(C52="Aire",D52="058+500",I52=1),"AIRE N13",IF(AND(C52="Aire",D52="058+500",I52=2),"AIRE N14",IF(AND(C52="Aire",D52="123+250",I52=1),"AIRE N15",IF(AND(C52="Aire",D52="123+250",I52=2),"AIRE N16",C52))))))))))))))))</f>
        <v>0</v>
      </c>
      <c r="I52" s="6" t="n">
        <f aca="false">IF('Extraction MCI'!C52="Vers Bordeaux",1,2)</f>
        <v>2</v>
      </c>
    </row>
    <row r="53" customFormat="false" ht="13.8" hidden="false" customHeight="false" outlineLevel="0" collapsed="false">
      <c r="A53" s="6" t="n">
        <f aca="false">'Extraction MCI'!A53</f>
        <v>0</v>
      </c>
      <c r="B53" s="7" t="n">
        <f aca="false">'Extraction MCI'!B53</f>
        <v>0</v>
      </c>
      <c r="C53" s="7" t="n">
        <f aca="false">'Extraction MCI'!D53</f>
        <v>0</v>
      </c>
      <c r="D53" s="7" t="n">
        <f aca="false">'Extraction MCI'!E53</f>
        <v>0</v>
      </c>
      <c r="E53" s="7"/>
      <c r="F53" s="7"/>
      <c r="G53" s="7"/>
      <c r="H53" s="7" t="n">
        <f aca="false">IF(AND(C53="Aire",D53="039+700",I53=1),"AIRE N1",IF(AND(C53="Aire",D53="039+700",I53=2),"AIRE N2",IF(AND(C53="Aire",D53="056+850",I53=1),"AIRE N3",IF(AND(C53="Aire",D53="056+850",I53=2),"AIRE N4",IF(AND(C53="Aire",D53="069+500",I53=1),"AIRE N5",IF(AND(C53="Aire",D53="069+500",I53=2),"AIRE N6",IF(AND(C53="Aire",D53="089+950",I53=1),"AIRE N7",IF(AND(C53="Aire",D53="089+950",I53=2),"AIRE N8",IF(AND(C53="Aire",D53="109+400",I53=1),"AIRE N9",IF(AND(C53="Aire",D53="109+400",I53=2),"AIRE N10",IF(AND(C53="Aire",D53="126+500",I53=1),"AIRE N11",IF(AND(C53="Aire",D53="126+500",I53=2),"AIRE N12",IF(AND(C53="Aire",D53="058+500",I53=1),"AIRE N13",IF(AND(C53="Aire",D53="058+500",I53=2),"AIRE N14",IF(AND(C53="Aire",D53="123+250",I53=1),"AIRE N15",IF(AND(C53="Aire",D53="123+250",I53=2),"AIRE N16",C53))))))))))))))))</f>
        <v>0</v>
      </c>
      <c r="I53" s="6" t="n">
        <f aca="false">IF('Extraction MCI'!C53="Vers Bordeaux",1,2)</f>
        <v>2</v>
      </c>
    </row>
    <row r="54" customFormat="false" ht="13.8" hidden="false" customHeight="false" outlineLevel="0" collapsed="false">
      <c r="A54" s="6" t="n">
        <f aca="false">'Extraction MCI'!A54</f>
        <v>0</v>
      </c>
      <c r="B54" s="7" t="n">
        <f aca="false">'Extraction MCI'!B54</f>
        <v>0</v>
      </c>
      <c r="C54" s="7" t="n">
        <f aca="false">'Extraction MCI'!D54</f>
        <v>0</v>
      </c>
      <c r="D54" s="7" t="n">
        <f aca="false">'Extraction MCI'!E54</f>
        <v>0</v>
      </c>
      <c r="E54" s="7"/>
      <c r="F54" s="7"/>
      <c r="G54" s="7"/>
      <c r="H54" s="7" t="n">
        <f aca="false">IF(AND(C54="Aire",D54="039+700",I54=1),"AIRE N1",IF(AND(C54="Aire",D54="039+700",I54=2),"AIRE N2",IF(AND(C54="Aire",D54="056+850",I54=1),"AIRE N3",IF(AND(C54="Aire",D54="056+850",I54=2),"AIRE N4",IF(AND(C54="Aire",D54="069+500",I54=1),"AIRE N5",IF(AND(C54="Aire",D54="069+500",I54=2),"AIRE N6",IF(AND(C54="Aire",D54="089+950",I54=1),"AIRE N7",IF(AND(C54="Aire",D54="089+950",I54=2),"AIRE N8",IF(AND(C54="Aire",D54="109+400",I54=1),"AIRE N9",IF(AND(C54="Aire",D54="109+400",I54=2),"AIRE N10",IF(AND(C54="Aire",D54="126+500",I54=1),"AIRE N11",IF(AND(C54="Aire",D54="126+500",I54=2),"AIRE N12",IF(AND(C54="Aire",D54="058+500",I54=1),"AIRE N13",IF(AND(C54="Aire",D54="058+500",I54=2),"AIRE N14",IF(AND(C54="Aire",D54="123+250",I54=1),"AIRE N15",IF(AND(C54="Aire",D54="123+250",I54=2),"AIRE N16",C54))))))))))))))))</f>
        <v>0</v>
      </c>
      <c r="I54" s="6" t="n">
        <f aca="false">IF('Extraction MCI'!C54="Vers Bordeaux",1,2)</f>
        <v>2</v>
      </c>
    </row>
    <row r="55" customFormat="false" ht="13.8" hidden="false" customHeight="false" outlineLevel="0" collapsed="false">
      <c r="A55" s="6" t="n">
        <f aca="false">'Extraction MCI'!A55</f>
        <v>0</v>
      </c>
      <c r="B55" s="7" t="n">
        <f aca="false">'Extraction MCI'!B55</f>
        <v>0</v>
      </c>
      <c r="C55" s="7" t="n">
        <f aca="false">'Extraction MCI'!D55</f>
        <v>0</v>
      </c>
      <c r="D55" s="7" t="n">
        <f aca="false">'Extraction MCI'!E55</f>
        <v>0</v>
      </c>
      <c r="E55" s="7"/>
      <c r="F55" s="7"/>
      <c r="G55" s="7"/>
      <c r="H55" s="7" t="n">
        <f aca="false">IF(AND(C55="Aire",D55="039+700",I55=1),"AIRE N1",IF(AND(C55="Aire",D55="039+700",I55=2),"AIRE N2",IF(AND(C55="Aire",D55="056+850",I55=1),"AIRE N3",IF(AND(C55="Aire",D55="056+850",I55=2),"AIRE N4",IF(AND(C55="Aire",D55="069+500",I55=1),"AIRE N5",IF(AND(C55="Aire",D55="069+500",I55=2),"AIRE N6",IF(AND(C55="Aire",D55="089+950",I55=1),"AIRE N7",IF(AND(C55="Aire",D55="089+950",I55=2),"AIRE N8",IF(AND(C55="Aire",D55="109+400",I55=1),"AIRE N9",IF(AND(C55="Aire",D55="109+400",I55=2),"AIRE N10",IF(AND(C55="Aire",D55="126+500",I55=1),"AIRE N11",IF(AND(C55="Aire",D55="126+500",I55=2),"AIRE N12",IF(AND(C55="Aire",D55="058+500",I55=1),"AIRE N13",IF(AND(C55="Aire",D55="058+500",I55=2),"AIRE N14",IF(AND(C55="Aire",D55="123+250",I55=1),"AIRE N15",IF(AND(C55="Aire",D55="123+250",I55=2),"AIRE N16",C55))))))))))))))))</f>
        <v>0</v>
      </c>
      <c r="I55" s="6" t="n">
        <f aca="false">IF('Extraction MCI'!C55="Vers Bordeaux",1,2)</f>
        <v>2</v>
      </c>
    </row>
    <row r="56" customFormat="false" ht="13.8" hidden="false" customHeight="false" outlineLevel="0" collapsed="false">
      <c r="A56" s="6" t="n">
        <f aca="false">'Extraction MCI'!A56</f>
        <v>0</v>
      </c>
      <c r="B56" s="7" t="n">
        <f aca="false">'Extraction MCI'!B56</f>
        <v>0</v>
      </c>
      <c r="C56" s="7" t="n">
        <f aca="false">'Extraction MCI'!D56</f>
        <v>0</v>
      </c>
      <c r="D56" s="7" t="n">
        <f aca="false">'Extraction MCI'!E56</f>
        <v>0</v>
      </c>
      <c r="E56" s="7"/>
      <c r="F56" s="7"/>
      <c r="G56" s="7"/>
      <c r="H56" s="7" t="n">
        <f aca="false">IF(AND(C56="Aire",D56="039+700",I56=1),"AIRE N1",IF(AND(C56="Aire",D56="039+700",I56=2),"AIRE N2",IF(AND(C56="Aire",D56="056+850",I56=1),"AIRE N3",IF(AND(C56="Aire",D56="056+850",I56=2),"AIRE N4",IF(AND(C56="Aire",D56="069+500",I56=1),"AIRE N5",IF(AND(C56="Aire",D56="069+500",I56=2),"AIRE N6",IF(AND(C56="Aire",D56="089+950",I56=1),"AIRE N7",IF(AND(C56="Aire",D56="089+950",I56=2),"AIRE N8",IF(AND(C56="Aire",D56="109+400",I56=1),"AIRE N9",IF(AND(C56="Aire",D56="109+400",I56=2),"AIRE N10",IF(AND(C56="Aire",D56="126+500",I56=1),"AIRE N11",IF(AND(C56="Aire",D56="126+500",I56=2),"AIRE N12",IF(AND(C56="Aire",D56="058+500",I56=1),"AIRE N13",IF(AND(C56="Aire",D56="058+500",I56=2),"AIRE N14",IF(AND(C56="Aire",D56="123+250",I56=1),"AIRE N15",IF(AND(C56="Aire",D56="123+250",I56=2),"AIRE N16",C56))))))))))))))))</f>
        <v>0</v>
      </c>
      <c r="I56" s="6" t="n">
        <f aca="false">IF('Extraction MCI'!C56="Vers Bordeaux",1,2)</f>
        <v>2</v>
      </c>
    </row>
    <row r="57" customFormat="false" ht="13.8" hidden="false" customHeight="false" outlineLevel="0" collapsed="false">
      <c r="A57" s="6" t="n">
        <f aca="false">'Extraction MCI'!A57</f>
        <v>0</v>
      </c>
      <c r="B57" s="7" t="n">
        <f aca="false">'Extraction MCI'!B57</f>
        <v>0</v>
      </c>
      <c r="C57" s="7" t="n">
        <f aca="false">'Extraction MCI'!D57</f>
        <v>0</v>
      </c>
      <c r="D57" s="7" t="n">
        <f aca="false">'Extraction MCI'!E57</f>
        <v>0</v>
      </c>
      <c r="E57" s="7"/>
      <c r="F57" s="7"/>
      <c r="G57" s="7"/>
      <c r="H57" s="7" t="n">
        <f aca="false">IF(AND(C57="Aire",D57="039+700",I57=1),"AIRE N1",IF(AND(C57="Aire",D57="039+700",I57=2),"AIRE N2",IF(AND(C57="Aire",D57="056+850",I57=1),"AIRE N3",IF(AND(C57="Aire",D57="056+850",I57=2),"AIRE N4",IF(AND(C57="Aire",D57="069+500",I57=1),"AIRE N5",IF(AND(C57="Aire",D57="069+500",I57=2),"AIRE N6",IF(AND(C57="Aire",D57="089+950",I57=1),"AIRE N7",IF(AND(C57="Aire",D57="089+950",I57=2),"AIRE N8",IF(AND(C57="Aire",D57="109+400",I57=1),"AIRE N9",IF(AND(C57="Aire",D57="109+400",I57=2),"AIRE N10",IF(AND(C57="Aire",D57="126+500",I57=1),"AIRE N11",IF(AND(C57="Aire",D57="126+500",I57=2),"AIRE N12",IF(AND(C57="Aire",D57="058+500",I57=1),"AIRE N13",IF(AND(C57="Aire",D57="058+500",I57=2),"AIRE N14",IF(AND(C57="Aire",D57="123+250",I57=1),"AIRE N15",IF(AND(C57="Aire",D57="123+250",I57=2),"AIRE N16",C57))))))))))))))))</f>
        <v>0</v>
      </c>
      <c r="I57" s="6" t="n">
        <f aca="false">IF('Extraction MCI'!C57="Vers Bordeaux",1,2)</f>
        <v>2</v>
      </c>
    </row>
    <row r="58" customFormat="false" ht="13.8" hidden="false" customHeight="false" outlineLevel="0" collapsed="false">
      <c r="A58" s="6" t="n">
        <f aca="false">'Extraction MCI'!A58</f>
        <v>0</v>
      </c>
      <c r="B58" s="7" t="n">
        <f aca="false">'Extraction MCI'!B58</f>
        <v>0</v>
      </c>
      <c r="C58" s="7" t="n">
        <f aca="false">'Extraction MCI'!D58</f>
        <v>0</v>
      </c>
      <c r="D58" s="7" t="n">
        <f aca="false">'Extraction MCI'!E58</f>
        <v>0</v>
      </c>
      <c r="E58" s="7"/>
      <c r="F58" s="7"/>
      <c r="G58" s="7"/>
      <c r="H58" s="7" t="n">
        <f aca="false">IF(AND(C58="Aire",D58="039+700",I58=1),"AIRE N1",IF(AND(C58="Aire",D58="039+700",I58=2),"AIRE N2",IF(AND(C58="Aire",D58="056+850",I58=1),"AIRE N3",IF(AND(C58="Aire",D58="056+850",I58=2),"AIRE N4",IF(AND(C58="Aire",D58="069+500",I58=1),"AIRE N5",IF(AND(C58="Aire",D58="069+500",I58=2),"AIRE N6",IF(AND(C58="Aire",D58="089+950",I58=1),"AIRE N7",IF(AND(C58="Aire",D58="089+950",I58=2),"AIRE N8",IF(AND(C58="Aire",D58="109+400",I58=1),"AIRE N9",IF(AND(C58="Aire",D58="109+400",I58=2),"AIRE N10",IF(AND(C58="Aire",D58="126+500",I58=1),"AIRE N11",IF(AND(C58="Aire",D58="126+500",I58=2),"AIRE N12",IF(AND(C58="Aire",D58="058+500",I58=1),"AIRE N13",IF(AND(C58="Aire",D58="058+500",I58=2),"AIRE N14",IF(AND(C58="Aire",D58="123+250",I58=1),"AIRE N15",IF(AND(C58="Aire",D58="123+250",I58=2),"AIRE N16",C58))))))))))))))))</f>
        <v>0</v>
      </c>
      <c r="I58" s="6" t="n">
        <f aca="false">IF('Extraction MCI'!C58="Vers Bordeaux",1,2)</f>
        <v>2</v>
      </c>
    </row>
    <row r="59" customFormat="false" ht="13.8" hidden="false" customHeight="false" outlineLevel="0" collapsed="false">
      <c r="A59" s="6" t="n">
        <f aca="false">'Extraction MCI'!A59</f>
        <v>0</v>
      </c>
      <c r="B59" s="7" t="n">
        <f aca="false">'Extraction MCI'!B59</f>
        <v>0</v>
      </c>
      <c r="C59" s="7" t="n">
        <f aca="false">'Extraction MCI'!D59</f>
        <v>0</v>
      </c>
      <c r="D59" s="7" t="n">
        <f aca="false">'Extraction MCI'!E59</f>
        <v>0</v>
      </c>
      <c r="E59" s="7"/>
      <c r="F59" s="7"/>
      <c r="G59" s="7"/>
      <c r="H59" s="7" t="n">
        <f aca="false">IF(AND(C59="Aire",D59="039+700",I59=1),"AIRE N1",IF(AND(C59="Aire",D59="039+700",I59=2),"AIRE N2",IF(AND(C59="Aire",D59="056+850",I59=1),"AIRE N3",IF(AND(C59="Aire",D59="056+850",I59=2),"AIRE N4",IF(AND(C59="Aire",D59="069+500",I59=1),"AIRE N5",IF(AND(C59="Aire",D59="069+500",I59=2),"AIRE N6",IF(AND(C59="Aire",D59="089+950",I59=1),"AIRE N7",IF(AND(C59="Aire",D59="089+950",I59=2),"AIRE N8",IF(AND(C59="Aire",D59="109+400",I59=1),"AIRE N9",IF(AND(C59="Aire",D59="109+400",I59=2),"AIRE N10",IF(AND(C59="Aire",D59="126+500",I59=1),"AIRE N11",IF(AND(C59="Aire",D59="126+500",I59=2),"AIRE N12",IF(AND(C59="Aire",D59="058+500",I59=1),"AIRE N13",IF(AND(C59="Aire",D59="058+500",I59=2),"AIRE N14",IF(AND(C59="Aire",D59="123+250",I59=1),"AIRE N15",IF(AND(C59="Aire",D59="123+250",I59=2),"AIRE N16",C59))))))))))))))))</f>
        <v>0</v>
      </c>
      <c r="I59" s="6" t="n">
        <f aca="false">IF('Extraction MCI'!C59="Vers Bordeaux",1,2)</f>
        <v>2</v>
      </c>
    </row>
    <row r="60" customFormat="false" ht="13.8" hidden="false" customHeight="false" outlineLevel="0" collapsed="false">
      <c r="A60" s="6" t="n">
        <f aca="false">'Extraction MCI'!A60</f>
        <v>0</v>
      </c>
      <c r="B60" s="7" t="n">
        <f aca="false">'Extraction MCI'!B60</f>
        <v>0</v>
      </c>
      <c r="C60" s="7" t="n">
        <f aca="false">'Extraction MCI'!D60</f>
        <v>0</v>
      </c>
      <c r="D60" s="7" t="n">
        <f aca="false">'Extraction MCI'!E60</f>
        <v>0</v>
      </c>
      <c r="E60" s="7"/>
      <c r="F60" s="7"/>
      <c r="G60" s="7"/>
      <c r="H60" s="7" t="n">
        <f aca="false">IF(AND(C60="Aire",D60="039+700",I60=1),"AIRE N1",IF(AND(C60="Aire",D60="039+700",I60=2),"AIRE N2",IF(AND(C60="Aire",D60="056+850",I60=1),"AIRE N3",IF(AND(C60="Aire",D60="056+850",I60=2),"AIRE N4",IF(AND(C60="Aire",D60="069+500",I60=1),"AIRE N5",IF(AND(C60="Aire",D60="069+500",I60=2),"AIRE N6",IF(AND(C60="Aire",D60="089+950",I60=1),"AIRE N7",IF(AND(C60="Aire",D60="089+950",I60=2),"AIRE N8",IF(AND(C60="Aire",D60="109+400",I60=1),"AIRE N9",IF(AND(C60="Aire",D60="109+400",I60=2),"AIRE N10",IF(AND(C60="Aire",D60="126+500",I60=1),"AIRE N11",IF(AND(C60="Aire",D60="126+500",I60=2),"AIRE N12",IF(AND(C60="Aire",D60="058+500",I60=1),"AIRE N13",IF(AND(C60="Aire",D60="058+500",I60=2),"AIRE N14",IF(AND(C60="Aire",D60="123+250",I60=1),"AIRE N15",IF(AND(C60="Aire",D60="123+250",I60=2),"AIRE N16",C60))))))))))))))))</f>
        <v>0</v>
      </c>
      <c r="I60" s="6" t="n">
        <f aca="false">IF('Extraction MCI'!C60="Vers Bordeaux",1,2)</f>
        <v>2</v>
      </c>
    </row>
    <row r="61" customFormat="false" ht="13.8" hidden="false" customHeight="false" outlineLevel="0" collapsed="false">
      <c r="A61" s="6" t="n">
        <f aca="false">'Extraction MCI'!A61</f>
        <v>0</v>
      </c>
      <c r="B61" s="7" t="n">
        <f aca="false">'Extraction MCI'!B61</f>
        <v>0</v>
      </c>
      <c r="C61" s="7" t="n">
        <f aca="false">'Extraction MCI'!D61</f>
        <v>0</v>
      </c>
      <c r="D61" s="7" t="n">
        <f aca="false">'Extraction MCI'!E61</f>
        <v>0</v>
      </c>
      <c r="E61" s="7"/>
      <c r="F61" s="7"/>
      <c r="G61" s="7"/>
      <c r="H61" s="7" t="n">
        <f aca="false">IF(AND(C61="Aire",D61="039+700",I61=1),"AIRE N1",IF(AND(C61="Aire",D61="039+700",I61=2),"AIRE N2",IF(AND(C61="Aire",D61="056+850",I61=1),"AIRE N3",IF(AND(C61="Aire",D61="056+850",I61=2),"AIRE N4",IF(AND(C61="Aire",D61="069+500",I61=1),"AIRE N5",IF(AND(C61="Aire",D61="069+500",I61=2),"AIRE N6",IF(AND(C61="Aire",D61="089+950",I61=1),"AIRE N7",IF(AND(C61="Aire",D61="089+950",I61=2),"AIRE N8",IF(AND(C61="Aire",D61="109+400",I61=1),"AIRE N9",IF(AND(C61="Aire",D61="109+400",I61=2),"AIRE N10",IF(AND(C61="Aire",D61="126+500",I61=1),"AIRE N11",IF(AND(C61="Aire",D61="126+500",I61=2),"AIRE N12",IF(AND(C61="Aire",D61="058+500",I61=1),"AIRE N13",IF(AND(C61="Aire",D61="058+500",I61=2),"AIRE N14",IF(AND(C61="Aire",D61="123+250",I61=1),"AIRE N15",IF(AND(C61="Aire",D61="123+250",I61=2),"AIRE N16",C61))))))))))))))))</f>
        <v>0</v>
      </c>
      <c r="I61" s="6" t="n">
        <f aca="false">IF('Extraction MCI'!C61="Vers Bordeaux",1,2)</f>
        <v>2</v>
      </c>
    </row>
    <row r="62" customFormat="false" ht="13.8" hidden="false" customHeight="false" outlineLevel="0" collapsed="false">
      <c r="A62" s="6" t="n">
        <f aca="false">'Extraction MCI'!A62</f>
        <v>0</v>
      </c>
      <c r="B62" s="7" t="n">
        <f aca="false">'Extraction MCI'!B62</f>
        <v>0</v>
      </c>
      <c r="C62" s="7" t="n">
        <f aca="false">'Extraction MCI'!D62</f>
        <v>0</v>
      </c>
      <c r="D62" s="7" t="n">
        <f aca="false">'Extraction MCI'!E62</f>
        <v>0</v>
      </c>
      <c r="E62" s="7"/>
      <c r="F62" s="7"/>
      <c r="G62" s="7"/>
      <c r="H62" s="7" t="n">
        <f aca="false">IF(AND(C62="Aire",D62="039+700",I62=1),"AIRE N1",IF(AND(C62="Aire",D62="039+700",I62=2),"AIRE N2",IF(AND(C62="Aire",D62="056+850",I62=1),"AIRE N3",IF(AND(C62="Aire",D62="056+850",I62=2),"AIRE N4",IF(AND(C62="Aire",D62="069+500",I62=1),"AIRE N5",IF(AND(C62="Aire",D62="069+500",I62=2),"AIRE N6",IF(AND(C62="Aire",D62="089+950",I62=1),"AIRE N7",IF(AND(C62="Aire",D62="089+950",I62=2),"AIRE N8",IF(AND(C62="Aire",D62="109+400",I62=1),"AIRE N9",IF(AND(C62="Aire",D62="109+400",I62=2),"AIRE N10",IF(AND(C62="Aire",D62="126+500",I62=1),"AIRE N11",IF(AND(C62="Aire",D62="126+500",I62=2),"AIRE N12",IF(AND(C62="Aire",D62="058+500",I62=1),"AIRE N13",IF(AND(C62="Aire",D62="058+500",I62=2),"AIRE N14",IF(AND(C62="Aire",D62="123+250",I62=1),"AIRE N15",IF(AND(C62="Aire",D62="123+250",I62=2),"AIRE N16",C62))))))))))))))))</f>
        <v>0</v>
      </c>
      <c r="I62" s="6" t="n">
        <f aca="false">IF('Extraction MCI'!C62="Vers Bordeaux",1,2)</f>
        <v>2</v>
      </c>
    </row>
    <row r="63" customFormat="false" ht="13.8" hidden="false" customHeight="false" outlineLevel="0" collapsed="false">
      <c r="A63" s="6" t="n">
        <f aca="false">'Extraction MCI'!A63</f>
        <v>0</v>
      </c>
      <c r="B63" s="7" t="n">
        <f aca="false">'Extraction MCI'!B63</f>
        <v>0</v>
      </c>
      <c r="C63" s="7" t="n">
        <f aca="false">'Extraction MCI'!D63</f>
        <v>0</v>
      </c>
      <c r="D63" s="7" t="n">
        <f aca="false">'Extraction MCI'!E63</f>
        <v>0</v>
      </c>
      <c r="E63" s="7"/>
      <c r="F63" s="7"/>
      <c r="G63" s="7"/>
      <c r="H63" s="7" t="n">
        <f aca="false">IF(AND(C63="Aire",D63="039+700",I63=1),"AIRE N1",IF(AND(C63="Aire",D63="039+700",I63=2),"AIRE N2",IF(AND(C63="Aire",D63="056+850",I63=1),"AIRE N3",IF(AND(C63="Aire",D63="056+850",I63=2),"AIRE N4",IF(AND(C63="Aire",D63="069+500",I63=1),"AIRE N5",IF(AND(C63="Aire",D63="069+500",I63=2),"AIRE N6",IF(AND(C63="Aire",D63="089+950",I63=1),"AIRE N7",IF(AND(C63="Aire",D63="089+950",I63=2),"AIRE N8",IF(AND(C63="Aire",D63="109+400",I63=1),"AIRE N9",IF(AND(C63="Aire",D63="109+400",I63=2),"AIRE N10",IF(AND(C63="Aire",D63="126+500",I63=1),"AIRE N11",IF(AND(C63="Aire",D63="126+500",I63=2),"AIRE N12",IF(AND(C63="Aire",D63="058+500",I63=1),"AIRE N13",IF(AND(C63="Aire",D63="058+500",I63=2),"AIRE N14",IF(AND(C63="Aire",D63="123+250",I63=1),"AIRE N15",IF(AND(C63="Aire",D63="123+250",I63=2),"AIRE N16",C63))))))))))))))))</f>
        <v>0</v>
      </c>
      <c r="I63" s="6" t="n">
        <f aca="false">IF('Extraction MCI'!C63="Vers Bordeaux",1,2)</f>
        <v>2</v>
      </c>
    </row>
    <row r="64" customFormat="false" ht="13.8" hidden="false" customHeight="false" outlineLevel="0" collapsed="false">
      <c r="A64" s="6" t="n">
        <f aca="false">'Extraction MCI'!A64</f>
        <v>0</v>
      </c>
      <c r="B64" s="7" t="n">
        <f aca="false">'Extraction MCI'!B64</f>
        <v>0</v>
      </c>
      <c r="C64" s="7" t="n">
        <f aca="false">'Extraction MCI'!D64</f>
        <v>0</v>
      </c>
      <c r="D64" s="7" t="n">
        <f aca="false">'Extraction MCI'!E64</f>
        <v>0</v>
      </c>
      <c r="E64" s="7"/>
      <c r="F64" s="7"/>
      <c r="G64" s="7"/>
      <c r="H64" s="7" t="n">
        <f aca="false">IF(AND(C64="Aire",D64="039+700",I64=1),"AIRE N1",IF(AND(C64="Aire",D64="039+700",I64=2),"AIRE N2",IF(AND(C64="Aire",D64="056+850",I64=1),"AIRE N3",IF(AND(C64="Aire",D64="056+850",I64=2),"AIRE N4",IF(AND(C64="Aire",D64="069+500",I64=1),"AIRE N5",IF(AND(C64="Aire",D64="069+500",I64=2),"AIRE N6",IF(AND(C64="Aire",D64="089+950",I64=1),"AIRE N7",IF(AND(C64="Aire",D64="089+950",I64=2),"AIRE N8",IF(AND(C64="Aire",D64="109+400",I64=1),"AIRE N9",IF(AND(C64="Aire",D64="109+400",I64=2),"AIRE N10",IF(AND(C64="Aire",D64="126+500",I64=1),"AIRE N11",IF(AND(C64="Aire",D64="126+500",I64=2),"AIRE N12",IF(AND(C64="Aire",D64="058+500",I64=1),"AIRE N13",IF(AND(C64="Aire",D64="058+500",I64=2),"AIRE N14",IF(AND(C64="Aire",D64="123+250",I64=1),"AIRE N15",IF(AND(C64="Aire",D64="123+250",I64=2),"AIRE N16",C64))))))))))))))))</f>
        <v>0</v>
      </c>
      <c r="I64" s="6" t="n">
        <f aca="false">IF('Extraction MCI'!C64="Vers Bordeaux",1,2)</f>
        <v>2</v>
      </c>
    </row>
    <row r="65" customFormat="false" ht="13.8" hidden="false" customHeight="false" outlineLevel="0" collapsed="false">
      <c r="A65" s="6" t="n">
        <f aca="false">'Extraction MCI'!A65</f>
        <v>0</v>
      </c>
      <c r="B65" s="7" t="n">
        <f aca="false">'Extraction MCI'!B65</f>
        <v>0</v>
      </c>
      <c r="C65" s="7" t="n">
        <f aca="false">'Extraction MCI'!D65</f>
        <v>0</v>
      </c>
      <c r="D65" s="7" t="n">
        <f aca="false">'Extraction MCI'!E65</f>
        <v>0</v>
      </c>
      <c r="E65" s="7"/>
      <c r="F65" s="7"/>
      <c r="G65" s="7"/>
      <c r="H65" s="7" t="n">
        <f aca="false">IF(AND(C65="Aire",D65="039+700",I65=1),"AIRE N1",IF(AND(C65="Aire",D65="039+700",I65=2),"AIRE N2",IF(AND(C65="Aire",D65="056+850",I65=1),"AIRE N3",IF(AND(C65="Aire",D65="056+850",I65=2),"AIRE N4",IF(AND(C65="Aire",D65="069+500",I65=1),"AIRE N5",IF(AND(C65="Aire",D65="069+500",I65=2),"AIRE N6",IF(AND(C65="Aire",D65="089+950",I65=1),"AIRE N7",IF(AND(C65="Aire",D65="089+950",I65=2),"AIRE N8",IF(AND(C65="Aire",D65="109+400",I65=1),"AIRE N9",IF(AND(C65="Aire",D65="109+400",I65=2),"AIRE N10",IF(AND(C65="Aire",D65="126+500",I65=1),"AIRE N11",IF(AND(C65="Aire",D65="126+500",I65=2),"AIRE N12",IF(AND(C65="Aire",D65="058+500",I65=1),"AIRE N13",IF(AND(C65="Aire",D65="058+500",I65=2),"AIRE N14",IF(AND(C65="Aire",D65="123+250",I65=1),"AIRE N15",IF(AND(C65="Aire",D65="123+250",I65=2),"AIRE N16",C65))))))))))))))))</f>
        <v>0</v>
      </c>
      <c r="I65" s="6" t="n">
        <f aca="false">IF('Extraction MCI'!C65="Vers Bordeaux",1,2)</f>
        <v>2</v>
      </c>
    </row>
    <row r="66" customFormat="false" ht="13.8" hidden="false" customHeight="false" outlineLevel="0" collapsed="false">
      <c r="A66" s="6" t="n">
        <f aca="false">'Extraction MCI'!A66</f>
        <v>0</v>
      </c>
      <c r="B66" s="7" t="n">
        <f aca="false">'Extraction MCI'!B66</f>
        <v>0</v>
      </c>
      <c r="C66" s="7" t="n">
        <f aca="false">'Extraction MCI'!D66</f>
        <v>0</v>
      </c>
      <c r="D66" s="7" t="n">
        <f aca="false">'Extraction MCI'!E66</f>
        <v>0</v>
      </c>
      <c r="E66" s="7"/>
      <c r="F66" s="7"/>
      <c r="G66" s="7"/>
      <c r="H66" s="7" t="n">
        <f aca="false">IF(AND(C66="Aire",D66="039+700",I66=1),"AIRE N1",IF(AND(C66="Aire",D66="039+700",I66=2),"AIRE N2",IF(AND(C66="Aire",D66="056+850",I66=1),"AIRE N3",IF(AND(C66="Aire",D66="056+850",I66=2),"AIRE N4",IF(AND(C66="Aire",D66="069+500",I66=1),"AIRE N5",IF(AND(C66="Aire",D66="069+500",I66=2),"AIRE N6",IF(AND(C66="Aire",D66="089+950",I66=1),"AIRE N7",IF(AND(C66="Aire",D66="089+950",I66=2),"AIRE N8",IF(AND(C66="Aire",D66="109+400",I66=1),"AIRE N9",IF(AND(C66="Aire",D66="109+400",I66=2),"AIRE N10",IF(AND(C66="Aire",D66="126+500",I66=1),"AIRE N11",IF(AND(C66="Aire",D66="126+500",I66=2),"AIRE N12",IF(AND(C66="Aire",D66="058+500",I66=1),"AIRE N13",IF(AND(C66="Aire",D66="058+500",I66=2),"AIRE N14",IF(AND(C66="Aire",D66="123+250",I66=1),"AIRE N15",IF(AND(C66="Aire",D66="123+250",I66=2),"AIRE N16",C66))))))))))))))))</f>
        <v>0</v>
      </c>
      <c r="I66" s="6" t="n">
        <f aca="false">IF('Extraction MCI'!C66="Vers Bordeaux",1,2)</f>
        <v>2</v>
      </c>
    </row>
    <row r="67" customFormat="false" ht="13.8" hidden="false" customHeight="false" outlineLevel="0" collapsed="false">
      <c r="A67" s="6" t="n">
        <f aca="false">'Extraction MCI'!A67</f>
        <v>0</v>
      </c>
      <c r="B67" s="7" t="n">
        <f aca="false">'Extraction MCI'!B67</f>
        <v>0</v>
      </c>
      <c r="C67" s="7" t="n">
        <f aca="false">'Extraction MCI'!D67</f>
        <v>0</v>
      </c>
      <c r="D67" s="7" t="n">
        <f aca="false">'Extraction MCI'!E67</f>
        <v>0</v>
      </c>
      <c r="E67" s="7"/>
      <c r="F67" s="7"/>
      <c r="G67" s="7"/>
      <c r="H67" s="7" t="n">
        <f aca="false">IF(AND(C67="Aire",D67="039+700",I67=1),"AIRE N1",IF(AND(C67="Aire",D67="039+700",I67=2),"AIRE N2",IF(AND(C67="Aire",D67="056+850",I67=1),"AIRE N3",IF(AND(C67="Aire",D67="056+850",I67=2),"AIRE N4",IF(AND(C67="Aire",D67="069+500",I67=1),"AIRE N5",IF(AND(C67="Aire",D67="069+500",I67=2),"AIRE N6",IF(AND(C67="Aire",D67="089+950",I67=1),"AIRE N7",IF(AND(C67="Aire",D67="089+950",I67=2),"AIRE N8",IF(AND(C67="Aire",D67="109+400",I67=1),"AIRE N9",IF(AND(C67="Aire",D67="109+400",I67=2),"AIRE N10",IF(AND(C67="Aire",D67="126+500",I67=1),"AIRE N11",IF(AND(C67="Aire",D67="126+500",I67=2),"AIRE N12",IF(AND(C67="Aire",D67="058+500",I67=1),"AIRE N13",IF(AND(C67="Aire",D67="058+500",I67=2),"AIRE N14",IF(AND(C67="Aire",D67="123+250",I67=1),"AIRE N15",IF(AND(C67="Aire",D67="123+250",I67=2),"AIRE N16",C67))))))))))))))))</f>
        <v>0</v>
      </c>
      <c r="I67" s="6" t="n">
        <f aca="false">IF('Extraction MCI'!C67="Vers Bordeaux",1,2)</f>
        <v>2</v>
      </c>
    </row>
    <row r="68" customFormat="false" ht="13.8" hidden="false" customHeight="false" outlineLevel="0" collapsed="false">
      <c r="A68" s="6" t="n">
        <f aca="false">'Extraction MCI'!A68</f>
        <v>0</v>
      </c>
      <c r="B68" s="7" t="n">
        <f aca="false">'Extraction MCI'!B68</f>
        <v>0</v>
      </c>
      <c r="C68" s="7" t="n">
        <f aca="false">'Extraction MCI'!D68</f>
        <v>0</v>
      </c>
      <c r="D68" s="7" t="n">
        <f aca="false">'Extraction MCI'!E68</f>
        <v>0</v>
      </c>
      <c r="E68" s="7"/>
      <c r="F68" s="7"/>
      <c r="G68" s="7"/>
      <c r="H68" s="7" t="n">
        <f aca="false">IF(AND(C68="Aire",D68="039+700",I68=1),"AIRE N1",IF(AND(C68="Aire",D68="039+700",I68=2),"AIRE N2",IF(AND(C68="Aire",D68="056+850",I68=1),"AIRE N3",IF(AND(C68="Aire",D68="056+850",I68=2),"AIRE N4",IF(AND(C68="Aire",D68="069+500",I68=1),"AIRE N5",IF(AND(C68="Aire",D68="069+500",I68=2),"AIRE N6",IF(AND(C68="Aire",D68="089+950",I68=1),"AIRE N7",IF(AND(C68="Aire",D68="089+950",I68=2),"AIRE N8",IF(AND(C68="Aire",D68="109+400",I68=1),"AIRE N9",IF(AND(C68="Aire",D68="109+400",I68=2),"AIRE N10",IF(AND(C68="Aire",D68="126+500",I68=1),"AIRE N11",IF(AND(C68="Aire",D68="126+500",I68=2),"AIRE N12",IF(AND(C68="Aire",D68="058+500",I68=1),"AIRE N13",IF(AND(C68="Aire",D68="058+500",I68=2),"AIRE N14",IF(AND(C68="Aire",D68="123+250",I68=1),"AIRE N15",IF(AND(C68="Aire",D68="123+250",I68=2),"AIRE N16",C68))))))))))))))))</f>
        <v>0</v>
      </c>
      <c r="I68" s="6" t="n">
        <f aca="false">IF('Extraction MCI'!C68="Vers Bordeaux",1,2)</f>
        <v>2</v>
      </c>
    </row>
    <row r="69" customFormat="false" ht="13.8" hidden="false" customHeight="false" outlineLevel="0" collapsed="false">
      <c r="A69" s="6" t="n">
        <f aca="false">'Extraction MCI'!A69</f>
        <v>0</v>
      </c>
      <c r="B69" s="7" t="n">
        <f aca="false">'Extraction MCI'!B69</f>
        <v>0</v>
      </c>
      <c r="C69" s="7" t="n">
        <f aca="false">'Extraction MCI'!D69</f>
        <v>0</v>
      </c>
      <c r="D69" s="7" t="n">
        <f aca="false">'Extraction MCI'!E69</f>
        <v>0</v>
      </c>
      <c r="E69" s="7"/>
      <c r="F69" s="7"/>
      <c r="G69" s="7"/>
      <c r="H69" s="7" t="n">
        <f aca="false">IF(AND(C69="Aire",D69="039+700",I69=1),"AIRE N1",IF(AND(C69="Aire",D69="039+700",I69=2),"AIRE N2",IF(AND(C69="Aire",D69="056+850",I69=1),"AIRE N3",IF(AND(C69="Aire",D69="056+850",I69=2),"AIRE N4",IF(AND(C69="Aire",D69="069+500",I69=1),"AIRE N5",IF(AND(C69="Aire",D69="069+500",I69=2),"AIRE N6",IF(AND(C69="Aire",D69="089+950",I69=1),"AIRE N7",IF(AND(C69="Aire",D69="089+950",I69=2),"AIRE N8",IF(AND(C69="Aire",D69="109+400",I69=1),"AIRE N9",IF(AND(C69="Aire",D69="109+400",I69=2),"AIRE N10",IF(AND(C69="Aire",D69="126+500",I69=1),"AIRE N11",IF(AND(C69="Aire",D69="126+500",I69=2),"AIRE N12",IF(AND(C69="Aire",D69="058+500",I69=1),"AIRE N13",IF(AND(C69="Aire",D69="058+500",I69=2),"AIRE N14",IF(AND(C69="Aire",D69="123+250",I69=1),"AIRE N15",IF(AND(C69="Aire",D69="123+250",I69=2),"AIRE N16",C69))))))))))))))))</f>
        <v>0</v>
      </c>
      <c r="I69" s="6" t="n">
        <f aca="false">IF('Extraction MCI'!C69="Vers Bordeaux",1,2)</f>
        <v>2</v>
      </c>
    </row>
    <row r="70" customFormat="false" ht="13.8" hidden="false" customHeight="false" outlineLevel="0" collapsed="false">
      <c r="A70" s="6" t="n">
        <f aca="false">'Extraction MCI'!A70</f>
        <v>0</v>
      </c>
      <c r="B70" s="7" t="n">
        <f aca="false">'Extraction MCI'!B70</f>
        <v>0</v>
      </c>
      <c r="C70" s="7" t="n">
        <f aca="false">'Extraction MCI'!D70</f>
        <v>0</v>
      </c>
      <c r="D70" s="7" t="n">
        <f aca="false">'Extraction MCI'!E70</f>
        <v>0</v>
      </c>
      <c r="E70" s="7"/>
      <c r="F70" s="7"/>
      <c r="G70" s="7"/>
      <c r="H70" s="7" t="n">
        <f aca="false">IF(AND(C70="Aire",D70="039+700",I70=1),"AIRE N1",IF(AND(C70="Aire",D70="039+700",I70=2),"AIRE N2",IF(AND(C70="Aire",D70="056+850",I70=1),"AIRE N3",IF(AND(C70="Aire",D70="056+850",I70=2),"AIRE N4",IF(AND(C70="Aire",D70="069+500",I70=1),"AIRE N5",IF(AND(C70="Aire",D70="069+500",I70=2),"AIRE N6",IF(AND(C70="Aire",D70="089+950",I70=1),"AIRE N7",IF(AND(C70="Aire",D70="089+950",I70=2),"AIRE N8",IF(AND(C70="Aire",D70="109+400",I70=1),"AIRE N9",IF(AND(C70="Aire",D70="109+400",I70=2),"AIRE N10",IF(AND(C70="Aire",D70="126+500",I70=1),"AIRE N11",IF(AND(C70="Aire",D70="126+500",I70=2),"AIRE N12",IF(AND(C70="Aire",D70="058+500",I70=1),"AIRE N13",IF(AND(C70="Aire",D70="058+500",I70=2),"AIRE N14",IF(AND(C70="Aire",D70="123+250",I70=1),"AIRE N15",IF(AND(C70="Aire",D70="123+250",I70=2),"AIRE N16",C70))))))))))))))))</f>
        <v>0</v>
      </c>
      <c r="I70" s="6" t="n">
        <f aca="false">IF('Extraction MCI'!C70="Vers Bordeaux",1,2)</f>
        <v>2</v>
      </c>
    </row>
    <row r="71" customFormat="false" ht="13.8" hidden="false" customHeight="false" outlineLevel="0" collapsed="false">
      <c r="A71" s="6" t="n">
        <f aca="false">'Extraction MCI'!A71</f>
        <v>0</v>
      </c>
      <c r="B71" s="7" t="n">
        <f aca="false">'Extraction MCI'!B71</f>
        <v>0</v>
      </c>
      <c r="C71" s="7" t="n">
        <f aca="false">'Extraction MCI'!D71</f>
        <v>0</v>
      </c>
      <c r="D71" s="7" t="n">
        <f aca="false">'Extraction MCI'!E71</f>
        <v>0</v>
      </c>
      <c r="E71" s="7"/>
      <c r="F71" s="7"/>
      <c r="G71" s="7"/>
      <c r="H71" s="7" t="n">
        <f aca="false">IF(AND(C71="Aire",D71="039+700",I71=1),"AIRE N1",IF(AND(C71="Aire",D71="039+700",I71=2),"AIRE N2",IF(AND(C71="Aire",D71="056+850",I71=1),"AIRE N3",IF(AND(C71="Aire",D71="056+850",I71=2),"AIRE N4",IF(AND(C71="Aire",D71="069+500",I71=1),"AIRE N5",IF(AND(C71="Aire",D71="069+500",I71=2),"AIRE N6",IF(AND(C71="Aire",D71="089+950",I71=1),"AIRE N7",IF(AND(C71="Aire",D71="089+950",I71=2),"AIRE N8",IF(AND(C71="Aire",D71="109+400",I71=1),"AIRE N9",IF(AND(C71="Aire",D71="109+400",I71=2),"AIRE N10",IF(AND(C71="Aire",D71="126+500",I71=1),"AIRE N11",IF(AND(C71="Aire",D71="126+500",I71=2),"AIRE N12",IF(AND(C71="Aire",D71="058+500",I71=1),"AIRE N13",IF(AND(C71="Aire",D71="058+500",I71=2),"AIRE N14",IF(AND(C71="Aire",D71="123+250",I71=1),"AIRE N15",IF(AND(C71="Aire",D71="123+250",I71=2),"AIRE N16",C71))))))))))))))))</f>
        <v>0</v>
      </c>
      <c r="I71" s="6" t="n">
        <f aca="false">IF('Extraction MCI'!C71="Vers Bordeaux",1,2)</f>
        <v>2</v>
      </c>
    </row>
    <row r="72" customFormat="false" ht="13.8" hidden="false" customHeight="false" outlineLevel="0" collapsed="false">
      <c r="A72" s="6" t="n">
        <f aca="false">'Extraction MCI'!A72</f>
        <v>0</v>
      </c>
      <c r="B72" s="7" t="n">
        <f aca="false">'Extraction MCI'!B72</f>
        <v>0</v>
      </c>
      <c r="C72" s="7" t="n">
        <f aca="false">'Extraction MCI'!D72</f>
        <v>0</v>
      </c>
      <c r="D72" s="7" t="n">
        <f aca="false">'Extraction MCI'!E72</f>
        <v>0</v>
      </c>
      <c r="E72" s="7"/>
      <c r="F72" s="7"/>
      <c r="G72" s="7"/>
      <c r="H72" s="7" t="n">
        <f aca="false">IF(AND(C72="Aire",D72="039+700",I72=1),"AIRE N1",IF(AND(C72="Aire",D72="039+700",I72=2),"AIRE N2",IF(AND(C72="Aire",D72="056+850",I72=1),"AIRE N3",IF(AND(C72="Aire",D72="056+850",I72=2),"AIRE N4",IF(AND(C72="Aire",D72="069+500",I72=1),"AIRE N5",IF(AND(C72="Aire",D72="069+500",I72=2),"AIRE N6",IF(AND(C72="Aire",D72="089+950",I72=1),"AIRE N7",IF(AND(C72="Aire",D72="089+950",I72=2),"AIRE N8",IF(AND(C72="Aire",D72="109+400",I72=1),"AIRE N9",IF(AND(C72="Aire",D72="109+400",I72=2),"AIRE N10",IF(AND(C72="Aire",D72="126+500",I72=1),"AIRE N11",IF(AND(C72="Aire",D72="126+500",I72=2),"AIRE N12",IF(AND(C72="Aire",D72="058+500",I72=1),"AIRE N13",IF(AND(C72="Aire",D72="058+500",I72=2),"AIRE N14",IF(AND(C72="Aire",D72="123+250",I72=1),"AIRE N15",IF(AND(C72="Aire",D72="123+250",I72=2),"AIRE N16",C72))))))))))))))))</f>
        <v>0</v>
      </c>
      <c r="I72" s="6" t="n">
        <f aca="false">IF('Extraction MCI'!C72="Vers Bordeaux",1,2)</f>
        <v>2</v>
      </c>
    </row>
    <row r="73" customFormat="false" ht="13.8" hidden="false" customHeight="false" outlineLevel="0" collapsed="false">
      <c r="A73" s="6" t="n">
        <f aca="false">'Extraction MCI'!A73</f>
        <v>0</v>
      </c>
      <c r="B73" s="7" t="n">
        <f aca="false">'Extraction MCI'!B73</f>
        <v>0</v>
      </c>
      <c r="C73" s="7" t="n">
        <f aca="false">'Extraction MCI'!D73</f>
        <v>0</v>
      </c>
      <c r="D73" s="7" t="n">
        <f aca="false">'Extraction MCI'!E73</f>
        <v>0</v>
      </c>
      <c r="E73" s="7"/>
      <c r="F73" s="7"/>
      <c r="G73" s="7"/>
      <c r="H73" s="7" t="n">
        <f aca="false">IF(AND(C73="Aire",D73="039+700",I73=1),"AIRE N1",IF(AND(C73="Aire",D73="039+700",I73=2),"AIRE N2",IF(AND(C73="Aire",D73="056+850",I73=1),"AIRE N3",IF(AND(C73="Aire",D73="056+850",I73=2),"AIRE N4",IF(AND(C73="Aire",D73="069+500",I73=1),"AIRE N5",IF(AND(C73="Aire",D73="069+500",I73=2),"AIRE N6",IF(AND(C73="Aire",D73="089+950",I73=1),"AIRE N7",IF(AND(C73="Aire",D73="089+950",I73=2),"AIRE N8",IF(AND(C73="Aire",D73="109+400",I73=1),"AIRE N9",IF(AND(C73="Aire",D73="109+400",I73=2),"AIRE N10",IF(AND(C73="Aire",D73="126+500",I73=1),"AIRE N11",IF(AND(C73="Aire",D73="126+500",I73=2),"AIRE N12",IF(AND(C73="Aire",D73="058+500",I73=1),"AIRE N13",IF(AND(C73="Aire",D73="058+500",I73=2),"AIRE N14",IF(AND(C73="Aire",D73="123+250",I73=1),"AIRE N15",IF(AND(C73="Aire",D73="123+250",I73=2),"AIRE N16",C73))))))))))))))))</f>
        <v>0</v>
      </c>
      <c r="I73" s="6" t="n">
        <f aca="false">IF('Extraction MCI'!C73="Vers Bordeaux",1,2)</f>
        <v>2</v>
      </c>
    </row>
    <row r="74" customFormat="false" ht="13.8" hidden="false" customHeight="false" outlineLevel="0" collapsed="false">
      <c r="A74" s="6" t="n">
        <f aca="false">'Extraction MCI'!A74</f>
        <v>0</v>
      </c>
      <c r="B74" s="7" t="n">
        <f aca="false">'Extraction MCI'!B74</f>
        <v>0</v>
      </c>
      <c r="C74" s="7" t="n">
        <f aca="false">'Extraction MCI'!D74</f>
        <v>0</v>
      </c>
      <c r="D74" s="7" t="n">
        <f aca="false">'Extraction MCI'!E74</f>
        <v>0</v>
      </c>
      <c r="E74" s="7"/>
      <c r="F74" s="7"/>
      <c r="G74" s="7"/>
      <c r="H74" s="7" t="n">
        <f aca="false">IF(AND(C74="Aire",D74="039+700",I74=1),"AIRE N1",IF(AND(C74="Aire",D74="039+700",I74=2),"AIRE N2",IF(AND(C74="Aire",D74="056+850",I74=1),"AIRE N3",IF(AND(C74="Aire",D74="056+850",I74=2),"AIRE N4",IF(AND(C74="Aire",D74="069+500",I74=1),"AIRE N5",IF(AND(C74="Aire",D74="069+500",I74=2),"AIRE N6",IF(AND(C74="Aire",D74="089+950",I74=1),"AIRE N7",IF(AND(C74="Aire",D74="089+950",I74=2),"AIRE N8",IF(AND(C74="Aire",D74="109+400",I74=1),"AIRE N9",IF(AND(C74="Aire",D74="109+400",I74=2),"AIRE N10",IF(AND(C74="Aire",D74="126+500",I74=1),"AIRE N11",IF(AND(C74="Aire",D74="126+500",I74=2),"AIRE N12",IF(AND(C74="Aire",D74="058+500",I74=1),"AIRE N13",IF(AND(C74="Aire",D74="058+500",I74=2),"AIRE N14",IF(AND(C74="Aire",D74="123+250",I74=1),"AIRE N15",IF(AND(C74="Aire",D74="123+250",I74=2),"AIRE N16",C74))))))))))))))))</f>
        <v>0</v>
      </c>
      <c r="I74" s="6" t="n">
        <f aca="false">IF('Extraction MCI'!C74="Vers Bordeaux",1,2)</f>
        <v>2</v>
      </c>
    </row>
    <row r="75" customFormat="false" ht="13.8" hidden="false" customHeight="false" outlineLevel="0" collapsed="false">
      <c r="A75" s="6" t="n">
        <f aca="false">'Extraction MCI'!A75</f>
        <v>0</v>
      </c>
      <c r="B75" s="7" t="n">
        <f aca="false">'Extraction MCI'!B75</f>
        <v>0</v>
      </c>
      <c r="C75" s="7" t="n">
        <f aca="false">'Extraction MCI'!D75</f>
        <v>0</v>
      </c>
      <c r="D75" s="7" t="n">
        <f aca="false">'Extraction MCI'!E75</f>
        <v>0</v>
      </c>
      <c r="E75" s="7"/>
      <c r="F75" s="7"/>
      <c r="G75" s="7"/>
      <c r="H75" s="7" t="n">
        <f aca="false">IF(AND(C75="Aire",D75="039+700",I75=1),"AIRE N1",IF(AND(C75="Aire",D75="039+700",I75=2),"AIRE N2",IF(AND(C75="Aire",D75="056+850",I75=1),"AIRE N3",IF(AND(C75="Aire",D75="056+850",I75=2),"AIRE N4",IF(AND(C75="Aire",D75="069+500",I75=1),"AIRE N5",IF(AND(C75="Aire",D75="069+500",I75=2),"AIRE N6",IF(AND(C75="Aire",D75="089+950",I75=1),"AIRE N7",IF(AND(C75="Aire",D75="089+950",I75=2),"AIRE N8",IF(AND(C75="Aire",D75="109+400",I75=1),"AIRE N9",IF(AND(C75="Aire",D75="109+400",I75=2),"AIRE N10",IF(AND(C75="Aire",D75="126+500",I75=1),"AIRE N11",IF(AND(C75="Aire",D75="126+500",I75=2),"AIRE N12",IF(AND(C75="Aire",D75="058+500",I75=1),"AIRE N13",IF(AND(C75="Aire",D75="058+500",I75=2),"AIRE N14",IF(AND(C75="Aire",D75="123+250",I75=1),"AIRE N15",IF(AND(C75="Aire",D75="123+250",I75=2),"AIRE N16",C75))))))))))))))))</f>
        <v>0</v>
      </c>
      <c r="I75" s="6" t="n">
        <f aca="false">IF('Extraction MCI'!C75="Vers Bordeaux",1,2)</f>
        <v>2</v>
      </c>
    </row>
    <row r="76" customFormat="false" ht="13.8" hidden="false" customHeight="false" outlineLevel="0" collapsed="false">
      <c r="A76" s="6" t="n">
        <f aca="false">'Extraction MCI'!A76</f>
        <v>0</v>
      </c>
      <c r="B76" s="7" t="n">
        <f aca="false">'Extraction MCI'!B76</f>
        <v>0</v>
      </c>
      <c r="C76" s="7" t="n">
        <f aca="false">'Extraction MCI'!D76</f>
        <v>0</v>
      </c>
      <c r="D76" s="7" t="n">
        <f aca="false">'Extraction MCI'!E76</f>
        <v>0</v>
      </c>
      <c r="E76" s="7"/>
      <c r="F76" s="7"/>
      <c r="G76" s="7"/>
      <c r="H76" s="7" t="n">
        <f aca="false">IF(AND(C76="Aire",D76="039+700",I76=1),"AIRE N1",IF(AND(C76="Aire",D76="039+700",I76=2),"AIRE N2",IF(AND(C76="Aire",D76="056+850",I76=1),"AIRE N3",IF(AND(C76="Aire",D76="056+850",I76=2),"AIRE N4",IF(AND(C76="Aire",D76="069+500",I76=1),"AIRE N5",IF(AND(C76="Aire",D76="069+500",I76=2),"AIRE N6",IF(AND(C76="Aire",D76="089+950",I76=1),"AIRE N7",IF(AND(C76="Aire",D76="089+950",I76=2),"AIRE N8",IF(AND(C76="Aire",D76="109+400",I76=1),"AIRE N9",IF(AND(C76="Aire",D76="109+400",I76=2),"AIRE N10",IF(AND(C76="Aire",D76="126+500",I76=1),"AIRE N11",IF(AND(C76="Aire",D76="126+500",I76=2),"AIRE N12",IF(AND(C76="Aire",D76="058+500",I76=1),"AIRE N13",IF(AND(C76="Aire",D76="058+500",I76=2),"AIRE N14",IF(AND(C76="Aire",D76="123+250",I76=1),"AIRE N15",IF(AND(C76="Aire",D76="123+250",I76=2),"AIRE N16",C76))))))))))))))))</f>
        <v>0</v>
      </c>
      <c r="I76" s="6" t="n">
        <f aca="false">IF('Extraction MCI'!C76="Vers Bordeaux",1,2)</f>
        <v>2</v>
      </c>
    </row>
    <row r="77" customFormat="false" ht="13.8" hidden="false" customHeight="false" outlineLevel="0" collapsed="false">
      <c r="A77" s="6" t="n">
        <f aca="false">'Extraction MCI'!A77</f>
        <v>0</v>
      </c>
      <c r="B77" s="7" t="n">
        <f aca="false">'Extraction MCI'!B77</f>
        <v>0</v>
      </c>
      <c r="C77" s="7" t="n">
        <f aca="false">'Extraction MCI'!D77</f>
        <v>0</v>
      </c>
      <c r="D77" s="7" t="n">
        <f aca="false">'Extraction MCI'!E77</f>
        <v>0</v>
      </c>
      <c r="E77" s="7"/>
      <c r="F77" s="7"/>
      <c r="G77" s="7"/>
      <c r="H77" s="7" t="n">
        <f aca="false">IF(AND(C77="Aire",D77="039+700",I77=1),"AIRE N1",IF(AND(C77="Aire",D77="039+700",I77=2),"AIRE N2",IF(AND(C77="Aire",D77="056+850",I77=1),"AIRE N3",IF(AND(C77="Aire",D77="056+850",I77=2),"AIRE N4",IF(AND(C77="Aire",D77="069+500",I77=1),"AIRE N5",IF(AND(C77="Aire",D77="069+500",I77=2),"AIRE N6",IF(AND(C77="Aire",D77="089+950",I77=1),"AIRE N7",IF(AND(C77="Aire",D77="089+950",I77=2),"AIRE N8",IF(AND(C77="Aire",D77="109+400",I77=1),"AIRE N9",IF(AND(C77="Aire",D77="109+400",I77=2),"AIRE N10",IF(AND(C77="Aire",D77="126+500",I77=1),"AIRE N11",IF(AND(C77="Aire",D77="126+500",I77=2),"AIRE N12",IF(AND(C77="Aire",D77="058+500",I77=1),"AIRE N13",IF(AND(C77="Aire",D77="058+500",I77=2),"AIRE N14",IF(AND(C77="Aire",D77="123+250",I77=1),"AIRE N15",IF(AND(C77="Aire",D77="123+250",I77=2),"AIRE N16",C77))))))))))))))))</f>
        <v>0</v>
      </c>
      <c r="I77" s="6" t="n">
        <f aca="false">IF('Extraction MCI'!C77="Vers Bordeaux",1,2)</f>
        <v>2</v>
      </c>
    </row>
    <row r="78" customFormat="false" ht="13.8" hidden="false" customHeight="false" outlineLevel="0" collapsed="false">
      <c r="A78" s="6" t="n">
        <f aca="false">'Extraction MCI'!A78</f>
        <v>0</v>
      </c>
      <c r="B78" s="7" t="n">
        <f aca="false">'Extraction MCI'!B78</f>
        <v>0</v>
      </c>
      <c r="C78" s="7" t="n">
        <f aca="false">'Extraction MCI'!D78</f>
        <v>0</v>
      </c>
      <c r="D78" s="7" t="n">
        <f aca="false">'Extraction MCI'!E78</f>
        <v>0</v>
      </c>
      <c r="E78" s="7"/>
      <c r="F78" s="7"/>
      <c r="G78" s="7"/>
      <c r="H78" s="7" t="n">
        <f aca="false">IF(AND(C78="Aire",D78="039+700",I78=1),"AIRE N1",IF(AND(C78="Aire",D78="039+700",I78=2),"AIRE N2",IF(AND(C78="Aire",D78="056+850",I78=1),"AIRE N3",IF(AND(C78="Aire",D78="056+850",I78=2),"AIRE N4",IF(AND(C78="Aire",D78="069+500",I78=1),"AIRE N5",IF(AND(C78="Aire",D78="069+500",I78=2),"AIRE N6",IF(AND(C78="Aire",D78="089+950",I78=1),"AIRE N7",IF(AND(C78="Aire",D78="089+950",I78=2),"AIRE N8",IF(AND(C78="Aire",D78="109+400",I78=1),"AIRE N9",IF(AND(C78="Aire",D78="109+400",I78=2),"AIRE N10",IF(AND(C78="Aire",D78="126+500",I78=1),"AIRE N11",IF(AND(C78="Aire",D78="126+500",I78=2),"AIRE N12",IF(AND(C78="Aire",D78="058+500",I78=1),"AIRE N13",IF(AND(C78="Aire",D78="058+500",I78=2),"AIRE N14",IF(AND(C78="Aire",D78="123+250",I78=1),"AIRE N15",IF(AND(C78="Aire",D78="123+250",I78=2),"AIRE N16",C78))))))))))))))))</f>
        <v>0</v>
      </c>
      <c r="I78" s="6" t="n">
        <f aca="false">IF('Extraction MCI'!C78="Vers Bordeaux",1,2)</f>
        <v>2</v>
      </c>
    </row>
    <row r="79" customFormat="false" ht="13.8" hidden="false" customHeight="false" outlineLevel="0" collapsed="false">
      <c r="A79" s="6" t="n">
        <f aca="false">'Extraction MCI'!A79</f>
        <v>0</v>
      </c>
      <c r="B79" s="7" t="n">
        <f aca="false">'Extraction MCI'!B79</f>
        <v>0</v>
      </c>
      <c r="C79" s="7" t="n">
        <f aca="false">'Extraction MCI'!D79</f>
        <v>0</v>
      </c>
      <c r="D79" s="7" t="n">
        <f aca="false">'Extraction MCI'!E79</f>
        <v>0</v>
      </c>
      <c r="E79" s="7"/>
      <c r="F79" s="7"/>
      <c r="G79" s="7"/>
      <c r="H79" s="7" t="n">
        <f aca="false">IF(AND(C79="Aire",D79="039+700",I79=1),"AIRE N1",IF(AND(C79="Aire",D79="039+700",I79=2),"AIRE N2",IF(AND(C79="Aire",D79="056+850",I79=1),"AIRE N3",IF(AND(C79="Aire",D79="056+850",I79=2),"AIRE N4",IF(AND(C79="Aire",D79="069+500",I79=1),"AIRE N5",IF(AND(C79="Aire",D79="069+500",I79=2),"AIRE N6",IF(AND(C79="Aire",D79="089+950",I79=1),"AIRE N7",IF(AND(C79="Aire",D79="089+950",I79=2),"AIRE N8",IF(AND(C79="Aire",D79="109+400",I79=1),"AIRE N9",IF(AND(C79="Aire",D79="109+400",I79=2),"AIRE N10",IF(AND(C79="Aire",D79="126+500",I79=1),"AIRE N11",IF(AND(C79="Aire",D79="126+500",I79=2),"AIRE N12",IF(AND(C79="Aire",D79="058+500",I79=1),"AIRE N13",IF(AND(C79="Aire",D79="058+500",I79=2),"AIRE N14",IF(AND(C79="Aire",D79="123+250",I79=1),"AIRE N15",IF(AND(C79="Aire",D79="123+250",I79=2),"AIRE N16",C79))))))))))))))))</f>
        <v>0</v>
      </c>
      <c r="I79" s="6" t="n">
        <f aca="false">IF('Extraction MCI'!C79="Vers Bordeaux",1,2)</f>
        <v>2</v>
      </c>
    </row>
    <row r="80" customFormat="false" ht="13.8" hidden="false" customHeight="false" outlineLevel="0" collapsed="false">
      <c r="A80" s="6" t="n">
        <f aca="false">'Extraction MCI'!A80</f>
        <v>0</v>
      </c>
      <c r="B80" s="7" t="n">
        <f aca="false">'Extraction MCI'!B80</f>
        <v>0</v>
      </c>
      <c r="C80" s="7" t="n">
        <f aca="false">'Extraction MCI'!D80</f>
        <v>0</v>
      </c>
      <c r="D80" s="7" t="n">
        <f aca="false">'Extraction MCI'!E80</f>
        <v>0</v>
      </c>
      <c r="E80" s="7"/>
      <c r="F80" s="7"/>
      <c r="G80" s="7"/>
      <c r="H80" s="7" t="n">
        <f aca="false">IF(AND(C80="Aire",D80="039+700",I80=1),"AIRE N1",IF(AND(C80="Aire",D80="039+700",I80=2),"AIRE N2",IF(AND(C80="Aire",D80="056+850",I80=1),"AIRE N3",IF(AND(C80="Aire",D80="056+850",I80=2),"AIRE N4",IF(AND(C80="Aire",D80="069+500",I80=1),"AIRE N5",IF(AND(C80="Aire",D80="069+500",I80=2),"AIRE N6",IF(AND(C80="Aire",D80="089+950",I80=1),"AIRE N7",IF(AND(C80="Aire",D80="089+950",I80=2),"AIRE N8",IF(AND(C80="Aire",D80="109+400",I80=1),"AIRE N9",IF(AND(C80="Aire",D80="109+400",I80=2),"AIRE N10",IF(AND(C80="Aire",D80="126+500",I80=1),"AIRE N11",IF(AND(C80="Aire",D80="126+500",I80=2),"AIRE N12",IF(AND(C80="Aire",D80="058+500",I80=1),"AIRE N13",IF(AND(C80="Aire",D80="058+500",I80=2),"AIRE N14",IF(AND(C80="Aire",D80="123+250",I80=1),"AIRE N15",IF(AND(C80="Aire",D80="123+250",I80=2),"AIRE N16",C80))))))))))))))))</f>
        <v>0</v>
      </c>
      <c r="I80" s="6" t="n">
        <f aca="false">IF('Extraction MCI'!C80="Vers Bordeaux",1,2)</f>
        <v>2</v>
      </c>
    </row>
    <row r="81" customFormat="false" ht="13.8" hidden="false" customHeight="false" outlineLevel="0" collapsed="false">
      <c r="A81" s="6" t="n">
        <f aca="false">'Extraction MCI'!A81</f>
        <v>0</v>
      </c>
      <c r="B81" s="7" t="n">
        <f aca="false">'Extraction MCI'!B81</f>
        <v>0</v>
      </c>
      <c r="C81" s="7" t="n">
        <f aca="false">'Extraction MCI'!D81</f>
        <v>0</v>
      </c>
      <c r="D81" s="7" t="n">
        <f aca="false">'Extraction MCI'!E81</f>
        <v>0</v>
      </c>
      <c r="E81" s="7"/>
      <c r="F81" s="7"/>
      <c r="G81" s="7"/>
      <c r="H81" s="7" t="n">
        <f aca="false">IF(AND(C81="Aire",D81="039+700",I81=1),"AIRE N1",IF(AND(C81="Aire",D81="039+700",I81=2),"AIRE N2",IF(AND(C81="Aire",D81="056+850",I81=1),"AIRE N3",IF(AND(C81="Aire",D81="056+850",I81=2),"AIRE N4",IF(AND(C81="Aire",D81="069+500",I81=1),"AIRE N5",IF(AND(C81="Aire",D81="069+500",I81=2),"AIRE N6",IF(AND(C81="Aire",D81="089+950",I81=1),"AIRE N7",IF(AND(C81="Aire",D81="089+950",I81=2),"AIRE N8",IF(AND(C81="Aire",D81="109+400",I81=1),"AIRE N9",IF(AND(C81="Aire",D81="109+400",I81=2),"AIRE N10",IF(AND(C81="Aire",D81="126+500",I81=1),"AIRE N11",IF(AND(C81="Aire",D81="126+500",I81=2),"AIRE N12",IF(AND(C81="Aire",D81="058+500",I81=1),"AIRE N13",IF(AND(C81="Aire",D81="058+500",I81=2),"AIRE N14",IF(AND(C81="Aire",D81="123+250",I81=1),"AIRE N15",IF(AND(C81="Aire",D81="123+250",I81=2),"AIRE N16",C81))))))))))))))))</f>
        <v>0</v>
      </c>
      <c r="I81" s="6" t="n">
        <f aca="false">IF('Extraction MCI'!C81="Vers Bordeaux",1,2)</f>
        <v>2</v>
      </c>
    </row>
    <row r="82" customFormat="false" ht="13.8" hidden="false" customHeight="false" outlineLevel="0" collapsed="false">
      <c r="A82" s="6" t="n">
        <f aca="false">'Extraction MCI'!A82</f>
        <v>0</v>
      </c>
      <c r="B82" s="7" t="n">
        <f aca="false">'Extraction MCI'!B82</f>
        <v>0</v>
      </c>
      <c r="C82" s="7" t="n">
        <f aca="false">'Extraction MCI'!D82</f>
        <v>0</v>
      </c>
      <c r="D82" s="7" t="n">
        <f aca="false">'Extraction MCI'!E82</f>
        <v>0</v>
      </c>
      <c r="E82" s="7"/>
      <c r="F82" s="7"/>
      <c r="G82" s="7"/>
      <c r="H82" s="7" t="n">
        <f aca="false">IF(AND(C82="Aire",D82="039+700",I82=1),"AIRE N1",IF(AND(C82="Aire",D82="039+700",I82=2),"AIRE N2",IF(AND(C82="Aire",D82="056+850",I82=1),"AIRE N3",IF(AND(C82="Aire",D82="056+850",I82=2),"AIRE N4",IF(AND(C82="Aire",D82="069+500",I82=1),"AIRE N5",IF(AND(C82="Aire",D82="069+500",I82=2),"AIRE N6",IF(AND(C82="Aire",D82="089+950",I82=1),"AIRE N7",IF(AND(C82="Aire",D82="089+950",I82=2),"AIRE N8",IF(AND(C82="Aire",D82="109+400",I82=1),"AIRE N9",IF(AND(C82="Aire",D82="109+400",I82=2),"AIRE N10",IF(AND(C82="Aire",D82="126+500",I82=1),"AIRE N11",IF(AND(C82="Aire",D82="126+500",I82=2),"AIRE N12",IF(AND(C82="Aire",D82="058+500",I82=1),"AIRE N13",IF(AND(C82="Aire",D82="058+500",I82=2),"AIRE N14",IF(AND(C82="Aire",D82="123+250",I82=1),"AIRE N15",IF(AND(C82="Aire",D82="123+250",I82=2),"AIRE N16",C82))))))))))))))))</f>
        <v>0</v>
      </c>
      <c r="I82" s="6" t="n">
        <f aca="false">IF('Extraction MCI'!C82="Vers Bordeaux",1,2)</f>
        <v>2</v>
      </c>
    </row>
    <row r="83" customFormat="false" ht="13.8" hidden="false" customHeight="false" outlineLevel="0" collapsed="false">
      <c r="A83" s="6" t="n">
        <f aca="false">'Extraction MCI'!A83</f>
        <v>0</v>
      </c>
      <c r="B83" s="7" t="n">
        <f aca="false">'Extraction MCI'!B83</f>
        <v>0</v>
      </c>
      <c r="C83" s="7" t="n">
        <f aca="false">'Extraction MCI'!D83</f>
        <v>0</v>
      </c>
      <c r="D83" s="7" t="n">
        <f aca="false">'Extraction MCI'!E83</f>
        <v>0</v>
      </c>
      <c r="E83" s="7"/>
      <c r="F83" s="7"/>
      <c r="G83" s="7"/>
      <c r="H83" s="7" t="n">
        <f aca="false">IF(AND(C83="Aire",D83="039+700",I83=1),"AIRE N1",IF(AND(C83="Aire",D83="039+700",I83=2),"AIRE N2",IF(AND(C83="Aire",D83="056+850",I83=1),"AIRE N3",IF(AND(C83="Aire",D83="056+850",I83=2),"AIRE N4",IF(AND(C83="Aire",D83="069+500",I83=1),"AIRE N5",IF(AND(C83="Aire",D83="069+500",I83=2),"AIRE N6",IF(AND(C83="Aire",D83="089+950",I83=1),"AIRE N7",IF(AND(C83="Aire",D83="089+950",I83=2),"AIRE N8",IF(AND(C83="Aire",D83="109+400",I83=1),"AIRE N9",IF(AND(C83="Aire",D83="109+400",I83=2),"AIRE N10",IF(AND(C83="Aire",D83="126+500",I83=1),"AIRE N11",IF(AND(C83="Aire",D83="126+500",I83=2),"AIRE N12",IF(AND(C83="Aire",D83="058+500",I83=1),"AIRE N13",IF(AND(C83="Aire",D83="058+500",I83=2),"AIRE N14",IF(AND(C83="Aire",D83="123+250",I83=1),"AIRE N15",IF(AND(C83="Aire",D83="123+250",I83=2),"AIRE N16",C83))))))))))))))))</f>
        <v>0</v>
      </c>
      <c r="I83" s="6" t="n">
        <f aca="false">IF('Extraction MCI'!C83="Vers Bordeaux",1,2)</f>
        <v>2</v>
      </c>
    </row>
    <row r="84" customFormat="false" ht="13.8" hidden="false" customHeight="false" outlineLevel="0" collapsed="false">
      <c r="A84" s="6" t="n">
        <f aca="false">'Extraction MCI'!A84</f>
        <v>0</v>
      </c>
      <c r="B84" s="7" t="n">
        <f aca="false">'Extraction MCI'!B84</f>
        <v>0</v>
      </c>
      <c r="C84" s="7" t="n">
        <f aca="false">'Extraction MCI'!D84</f>
        <v>0</v>
      </c>
      <c r="D84" s="7" t="n">
        <f aca="false">'Extraction MCI'!E84</f>
        <v>0</v>
      </c>
      <c r="E84" s="7"/>
      <c r="F84" s="7"/>
      <c r="G84" s="7"/>
      <c r="H84" s="7" t="n">
        <f aca="false">IF(AND(C84="Aire",D84="039+700",I84=1),"AIRE N1",IF(AND(C84="Aire",D84="039+700",I84=2),"AIRE N2",IF(AND(C84="Aire",D84="056+850",I84=1),"AIRE N3",IF(AND(C84="Aire",D84="056+850",I84=2),"AIRE N4",IF(AND(C84="Aire",D84="069+500",I84=1),"AIRE N5",IF(AND(C84="Aire",D84="069+500",I84=2),"AIRE N6",IF(AND(C84="Aire",D84="089+950",I84=1),"AIRE N7",IF(AND(C84="Aire",D84="089+950",I84=2),"AIRE N8",IF(AND(C84="Aire",D84="109+400",I84=1),"AIRE N9",IF(AND(C84="Aire",D84="109+400",I84=2),"AIRE N10",IF(AND(C84="Aire",D84="126+500",I84=1),"AIRE N11",IF(AND(C84="Aire",D84="126+500",I84=2),"AIRE N12",IF(AND(C84="Aire",D84="058+500",I84=1),"AIRE N13",IF(AND(C84="Aire",D84="058+500",I84=2),"AIRE N14",IF(AND(C84="Aire",D84="123+250",I84=1),"AIRE N15",IF(AND(C84="Aire",D84="123+250",I84=2),"AIRE N16",C84))))))))))))))))</f>
        <v>0</v>
      </c>
      <c r="I84" s="6" t="n">
        <f aca="false">IF('Extraction MCI'!C84="Vers Bordeaux",1,2)</f>
        <v>2</v>
      </c>
    </row>
    <row r="85" customFormat="false" ht="13.8" hidden="false" customHeight="false" outlineLevel="0" collapsed="false">
      <c r="A85" s="6" t="n">
        <f aca="false">'Extraction MCI'!A85</f>
        <v>0</v>
      </c>
      <c r="B85" s="7" t="n">
        <f aca="false">'Extraction MCI'!B85</f>
        <v>0</v>
      </c>
      <c r="C85" s="7" t="n">
        <f aca="false">'Extraction MCI'!D85</f>
        <v>0</v>
      </c>
      <c r="D85" s="7" t="n">
        <f aca="false">'Extraction MCI'!E85</f>
        <v>0</v>
      </c>
      <c r="E85" s="7"/>
      <c r="F85" s="7"/>
      <c r="G85" s="7"/>
      <c r="H85" s="7" t="n">
        <f aca="false">IF(AND(C85="Aire",D85="039+700",I85=1),"AIRE N1",IF(AND(C85="Aire",D85="039+700",I85=2),"AIRE N2",IF(AND(C85="Aire",D85="056+850",I85=1),"AIRE N3",IF(AND(C85="Aire",D85="056+850",I85=2),"AIRE N4",IF(AND(C85="Aire",D85="069+500",I85=1),"AIRE N5",IF(AND(C85="Aire",D85="069+500",I85=2),"AIRE N6",IF(AND(C85="Aire",D85="089+950",I85=1),"AIRE N7",IF(AND(C85="Aire",D85="089+950",I85=2),"AIRE N8",IF(AND(C85="Aire",D85="109+400",I85=1),"AIRE N9",IF(AND(C85="Aire",D85="109+400",I85=2),"AIRE N10",IF(AND(C85="Aire",D85="126+500",I85=1),"AIRE N11",IF(AND(C85="Aire",D85="126+500",I85=2),"AIRE N12",IF(AND(C85="Aire",D85="058+500",I85=1),"AIRE N13",IF(AND(C85="Aire",D85="058+500",I85=2),"AIRE N14",IF(AND(C85="Aire",D85="123+250",I85=1),"AIRE N15",IF(AND(C85="Aire",D85="123+250",I85=2),"AIRE N16",C85))))))))))))))))</f>
        <v>0</v>
      </c>
      <c r="I85" s="6" t="n">
        <f aca="false">IF('Extraction MCI'!C85="Vers Bordeaux",1,2)</f>
        <v>2</v>
      </c>
    </row>
    <row r="86" customFormat="false" ht="13.8" hidden="false" customHeight="false" outlineLevel="0" collapsed="false">
      <c r="A86" s="6" t="n">
        <f aca="false">'Extraction MCI'!A86</f>
        <v>0</v>
      </c>
      <c r="B86" s="7" t="n">
        <f aca="false">'Extraction MCI'!B86</f>
        <v>0</v>
      </c>
      <c r="C86" s="7" t="n">
        <f aca="false">'Extraction MCI'!D86</f>
        <v>0</v>
      </c>
      <c r="D86" s="7" t="n">
        <f aca="false">'Extraction MCI'!E86</f>
        <v>0</v>
      </c>
      <c r="E86" s="7"/>
      <c r="F86" s="7"/>
      <c r="G86" s="7"/>
      <c r="H86" s="7" t="n">
        <f aca="false">IF(AND(C86="Aire",D86="039+700",I86=1),"AIRE N1",IF(AND(C86="Aire",D86="039+700",I86=2),"AIRE N2",IF(AND(C86="Aire",D86="056+850",I86=1),"AIRE N3",IF(AND(C86="Aire",D86="056+850",I86=2),"AIRE N4",IF(AND(C86="Aire",D86="069+500",I86=1),"AIRE N5",IF(AND(C86="Aire",D86="069+500",I86=2),"AIRE N6",IF(AND(C86="Aire",D86="089+950",I86=1),"AIRE N7",IF(AND(C86="Aire",D86="089+950",I86=2),"AIRE N8",IF(AND(C86="Aire",D86="109+400",I86=1),"AIRE N9",IF(AND(C86="Aire",D86="109+400",I86=2),"AIRE N10",IF(AND(C86="Aire",D86="126+500",I86=1),"AIRE N11",IF(AND(C86="Aire",D86="126+500",I86=2),"AIRE N12",IF(AND(C86="Aire",D86="058+500",I86=1),"AIRE N13",IF(AND(C86="Aire",D86="058+500",I86=2),"AIRE N14",IF(AND(C86="Aire",D86="123+250",I86=1),"AIRE N15",IF(AND(C86="Aire",D86="123+250",I86=2),"AIRE N16",C86))))))))))))))))</f>
        <v>0</v>
      </c>
      <c r="I86" s="6" t="n">
        <f aca="false">IF('Extraction MCI'!C86="Vers Bordeaux",1,2)</f>
        <v>2</v>
      </c>
    </row>
    <row r="87" customFormat="false" ht="13.8" hidden="false" customHeight="false" outlineLevel="0" collapsed="false">
      <c r="A87" s="6" t="n">
        <f aca="false">'Extraction MCI'!A87</f>
        <v>0</v>
      </c>
      <c r="B87" s="7" t="n">
        <f aca="false">'Extraction MCI'!B87</f>
        <v>0</v>
      </c>
      <c r="C87" s="7" t="n">
        <f aca="false">'Extraction MCI'!D87</f>
        <v>0</v>
      </c>
      <c r="D87" s="7" t="n">
        <f aca="false">'Extraction MCI'!E87</f>
        <v>0</v>
      </c>
      <c r="E87" s="7"/>
      <c r="F87" s="7"/>
      <c r="G87" s="7"/>
      <c r="H87" s="7" t="n">
        <f aca="false">IF(AND(C87="Aire",D87="039+700",I87=1),"AIRE N1",IF(AND(C87="Aire",D87="039+700",I87=2),"AIRE N2",IF(AND(C87="Aire",D87="056+850",I87=1),"AIRE N3",IF(AND(C87="Aire",D87="056+850",I87=2),"AIRE N4",IF(AND(C87="Aire",D87="069+500",I87=1),"AIRE N5",IF(AND(C87="Aire",D87="069+500",I87=2),"AIRE N6",IF(AND(C87="Aire",D87="089+950",I87=1),"AIRE N7",IF(AND(C87="Aire",D87="089+950",I87=2),"AIRE N8",IF(AND(C87="Aire",D87="109+400",I87=1),"AIRE N9",IF(AND(C87="Aire",D87="109+400",I87=2),"AIRE N10",IF(AND(C87="Aire",D87="126+500",I87=1),"AIRE N11",IF(AND(C87="Aire",D87="126+500",I87=2),"AIRE N12",IF(AND(C87="Aire",D87="058+500",I87=1),"AIRE N13",IF(AND(C87="Aire",D87="058+500",I87=2),"AIRE N14",IF(AND(C87="Aire",D87="123+250",I87=1),"AIRE N15",IF(AND(C87="Aire",D87="123+250",I87=2),"AIRE N16",C87))))))))))))))))</f>
        <v>0</v>
      </c>
      <c r="I87" s="6" t="n">
        <f aca="false">IF('Extraction MCI'!C87="Vers Bordeaux",1,2)</f>
        <v>2</v>
      </c>
    </row>
    <row r="88" customFormat="false" ht="13.8" hidden="false" customHeight="false" outlineLevel="0" collapsed="false">
      <c r="A88" s="6" t="n">
        <f aca="false">'Extraction MCI'!A88</f>
        <v>0</v>
      </c>
      <c r="B88" s="7" t="n">
        <f aca="false">'Extraction MCI'!B88</f>
        <v>0</v>
      </c>
      <c r="C88" s="7" t="n">
        <f aca="false">'Extraction MCI'!D88</f>
        <v>0</v>
      </c>
      <c r="D88" s="7" t="n">
        <f aca="false">'Extraction MCI'!E88</f>
        <v>0</v>
      </c>
      <c r="E88" s="7"/>
      <c r="F88" s="7"/>
      <c r="G88" s="7"/>
      <c r="H88" s="7" t="n">
        <f aca="false">IF(AND(C88="Aire",D88="039+700",I88=1),"AIRE N1",IF(AND(C88="Aire",D88="039+700",I88=2),"AIRE N2",IF(AND(C88="Aire",D88="056+850",I88=1),"AIRE N3",IF(AND(C88="Aire",D88="056+850",I88=2),"AIRE N4",IF(AND(C88="Aire",D88="069+500",I88=1),"AIRE N5",IF(AND(C88="Aire",D88="069+500",I88=2),"AIRE N6",IF(AND(C88="Aire",D88="089+950",I88=1),"AIRE N7",IF(AND(C88="Aire",D88="089+950",I88=2),"AIRE N8",IF(AND(C88="Aire",D88="109+400",I88=1),"AIRE N9",IF(AND(C88="Aire",D88="109+400",I88=2),"AIRE N10",IF(AND(C88="Aire",D88="126+500",I88=1),"AIRE N11",IF(AND(C88="Aire",D88="126+500",I88=2),"AIRE N12",IF(AND(C88="Aire",D88="058+500",I88=1),"AIRE N13",IF(AND(C88="Aire",D88="058+500",I88=2),"AIRE N14",IF(AND(C88="Aire",D88="123+250",I88=1),"AIRE N15",IF(AND(C88="Aire",D88="123+250",I88=2),"AIRE N16",C88))))))))))))))))</f>
        <v>0</v>
      </c>
      <c r="I88" s="6" t="n">
        <f aca="false">IF('Extraction MCI'!C88="Vers Bordeaux",1,2)</f>
        <v>2</v>
      </c>
    </row>
    <row r="89" customFormat="false" ht="13.8" hidden="false" customHeight="false" outlineLevel="0" collapsed="false">
      <c r="A89" s="6" t="n">
        <f aca="false">'Extraction MCI'!A89</f>
        <v>0</v>
      </c>
      <c r="B89" s="7" t="n">
        <f aca="false">'Extraction MCI'!B89</f>
        <v>0</v>
      </c>
      <c r="C89" s="7" t="n">
        <f aca="false">'Extraction MCI'!D89</f>
        <v>0</v>
      </c>
      <c r="D89" s="7" t="n">
        <f aca="false">'Extraction MCI'!E89</f>
        <v>0</v>
      </c>
      <c r="E89" s="7"/>
      <c r="F89" s="7"/>
      <c r="G89" s="7"/>
      <c r="H89" s="7" t="n">
        <f aca="false">IF(AND(C89="Aire",D89="039+700",I89=1),"AIRE N1",IF(AND(C89="Aire",D89="039+700",I89=2),"AIRE N2",IF(AND(C89="Aire",D89="056+850",I89=1),"AIRE N3",IF(AND(C89="Aire",D89="056+850",I89=2),"AIRE N4",IF(AND(C89="Aire",D89="069+500",I89=1),"AIRE N5",IF(AND(C89="Aire",D89="069+500",I89=2),"AIRE N6",IF(AND(C89="Aire",D89="089+950",I89=1),"AIRE N7",IF(AND(C89="Aire",D89="089+950",I89=2),"AIRE N8",IF(AND(C89="Aire",D89="109+400",I89=1),"AIRE N9",IF(AND(C89="Aire",D89="109+400",I89=2),"AIRE N10",IF(AND(C89="Aire",D89="126+500",I89=1),"AIRE N11",IF(AND(C89="Aire",D89="126+500",I89=2),"AIRE N12",IF(AND(C89="Aire",D89="058+500",I89=1),"AIRE N13",IF(AND(C89="Aire",D89="058+500",I89=2),"AIRE N14",IF(AND(C89="Aire",D89="123+250",I89=1),"AIRE N15",IF(AND(C89="Aire",D89="123+250",I89=2),"AIRE N16",C89))))))))))))))))</f>
        <v>0</v>
      </c>
      <c r="I89" s="6" t="n">
        <f aca="false">IF('Extraction MCI'!C89="Vers Bordeaux",1,2)</f>
        <v>2</v>
      </c>
    </row>
    <row r="90" customFormat="false" ht="13.8" hidden="false" customHeight="false" outlineLevel="0" collapsed="false">
      <c r="A90" s="6" t="n">
        <f aca="false">'Extraction MCI'!A90</f>
        <v>0</v>
      </c>
      <c r="B90" s="7" t="n">
        <f aca="false">'Extraction MCI'!B90</f>
        <v>0</v>
      </c>
      <c r="C90" s="7" t="n">
        <f aca="false">'Extraction MCI'!D90</f>
        <v>0</v>
      </c>
      <c r="D90" s="7" t="n">
        <f aca="false">'Extraction MCI'!E90</f>
        <v>0</v>
      </c>
      <c r="E90" s="7"/>
      <c r="F90" s="7"/>
      <c r="G90" s="7"/>
      <c r="H90" s="7" t="n">
        <f aca="false">IF(AND(C90="Aire",D90="039+700",I90=1),"AIRE N1",IF(AND(C90="Aire",D90="039+700",I90=2),"AIRE N2",IF(AND(C90="Aire",D90="056+850",I90=1),"AIRE N3",IF(AND(C90="Aire",D90="056+850",I90=2),"AIRE N4",IF(AND(C90="Aire",D90="069+500",I90=1),"AIRE N5",IF(AND(C90="Aire",D90="069+500",I90=2),"AIRE N6",IF(AND(C90="Aire",D90="089+950",I90=1),"AIRE N7",IF(AND(C90="Aire",D90="089+950",I90=2),"AIRE N8",IF(AND(C90="Aire",D90="109+400",I90=1),"AIRE N9",IF(AND(C90="Aire",D90="109+400",I90=2),"AIRE N10",IF(AND(C90="Aire",D90="126+500",I90=1),"AIRE N11",IF(AND(C90="Aire",D90="126+500",I90=2),"AIRE N12",IF(AND(C90="Aire",D90="058+500",I90=1),"AIRE N13",IF(AND(C90="Aire",D90="058+500",I90=2),"AIRE N14",IF(AND(C90="Aire",D90="123+250",I90=1),"AIRE N15",IF(AND(C90="Aire",D90="123+250",I90=2),"AIRE N16",C90))))))))))))))))</f>
        <v>0</v>
      </c>
      <c r="I90" s="6" t="n">
        <f aca="false">IF('Extraction MCI'!C90="Vers Bordeaux",1,2)</f>
        <v>2</v>
      </c>
    </row>
    <row r="91" customFormat="false" ht="13.8" hidden="false" customHeight="false" outlineLevel="0" collapsed="false">
      <c r="A91" s="6" t="n">
        <f aca="false">'Extraction MCI'!A91</f>
        <v>0</v>
      </c>
      <c r="B91" s="7" t="n">
        <f aca="false">'Extraction MCI'!B91</f>
        <v>0</v>
      </c>
      <c r="C91" s="7" t="n">
        <f aca="false">'Extraction MCI'!D91</f>
        <v>0</v>
      </c>
      <c r="D91" s="7" t="n">
        <f aca="false">'Extraction MCI'!E91</f>
        <v>0</v>
      </c>
      <c r="E91" s="7"/>
      <c r="F91" s="7"/>
      <c r="G91" s="7"/>
      <c r="H91" s="7" t="n">
        <f aca="false">IF(AND(C91="Aire",D91="039+700",I91=1),"AIRE N1",IF(AND(C91="Aire",D91="039+700",I91=2),"AIRE N2",IF(AND(C91="Aire",D91="056+850",I91=1),"AIRE N3",IF(AND(C91="Aire",D91="056+850",I91=2),"AIRE N4",IF(AND(C91="Aire",D91="069+500",I91=1),"AIRE N5",IF(AND(C91="Aire",D91="069+500",I91=2),"AIRE N6",IF(AND(C91="Aire",D91="089+950",I91=1),"AIRE N7",IF(AND(C91="Aire",D91="089+950",I91=2),"AIRE N8",IF(AND(C91="Aire",D91="109+400",I91=1),"AIRE N9",IF(AND(C91="Aire",D91="109+400",I91=2),"AIRE N10",IF(AND(C91="Aire",D91="126+500",I91=1),"AIRE N11",IF(AND(C91="Aire",D91="126+500",I91=2),"AIRE N12",IF(AND(C91="Aire",D91="058+500",I91=1),"AIRE N13",IF(AND(C91="Aire",D91="058+500",I91=2),"AIRE N14",IF(AND(C91="Aire",D91="123+250",I91=1),"AIRE N15",IF(AND(C91="Aire",D91="123+250",I91=2),"AIRE N16",C91))))))))))))))))</f>
        <v>0</v>
      </c>
      <c r="I91" s="6" t="n">
        <f aca="false">IF('Extraction MCI'!C91="Vers Bordeaux",1,2)</f>
        <v>2</v>
      </c>
    </row>
    <row r="92" customFormat="false" ht="13.8" hidden="false" customHeight="false" outlineLevel="0" collapsed="false">
      <c r="A92" s="6" t="n">
        <f aca="false">'Extraction MCI'!A92</f>
        <v>0</v>
      </c>
      <c r="B92" s="7" t="n">
        <f aca="false">'Extraction MCI'!B92</f>
        <v>0</v>
      </c>
      <c r="C92" s="7" t="n">
        <f aca="false">'Extraction MCI'!D92</f>
        <v>0</v>
      </c>
      <c r="D92" s="7" t="n">
        <f aca="false">'Extraction MCI'!E92</f>
        <v>0</v>
      </c>
      <c r="E92" s="7"/>
      <c r="F92" s="7"/>
      <c r="G92" s="7"/>
      <c r="H92" s="7" t="n">
        <f aca="false">IF(AND(C92="Aire",D92="039+700",I92=1),"AIRE N1",IF(AND(C92="Aire",D92="039+700",I92=2),"AIRE N2",IF(AND(C92="Aire",D92="056+850",I92=1),"AIRE N3",IF(AND(C92="Aire",D92="056+850",I92=2),"AIRE N4",IF(AND(C92="Aire",D92="069+500",I92=1),"AIRE N5",IF(AND(C92="Aire",D92="069+500",I92=2),"AIRE N6",IF(AND(C92="Aire",D92="089+950",I92=1),"AIRE N7",IF(AND(C92="Aire",D92="089+950",I92=2),"AIRE N8",IF(AND(C92="Aire",D92="109+400",I92=1),"AIRE N9",IF(AND(C92="Aire",D92="109+400",I92=2),"AIRE N10",IF(AND(C92="Aire",D92="126+500",I92=1),"AIRE N11",IF(AND(C92="Aire",D92="126+500",I92=2),"AIRE N12",IF(AND(C92="Aire",D92="058+500",I92=1),"AIRE N13",IF(AND(C92="Aire",D92="058+500",I92=2),"AIRE N14",IF(AND(C92="Aire",D92="123+250",I92=1),"AIRE N15",IF(AND(C92="Aire",D92="123+250",I92=2),"AIRE N16",C92))))))))))))))))</f>
        <v>0</v>
      </c>
      <c r="I92" s="6" t="n">
        <f aca="false">IF('Extraction MCI'!C92="Vers Bordeaux",1,2)</f>
        <v>2</v>
      </c>
    </row>
    <row r="93" customFormat="false" ht="13.8" hidden="false" customHeight="false" outlineLevel="0" collapsed="false">
      <c r="A93" s="6" t="n">
        <f aca="false">'Extraction MCI'!A93</f>
        <v>0</v>
      </c>
      <c r="B93" s="7" t="n">
        <f aca="false">'Extraction MCI'!B93</f>
        <v>0</v>
      </c>
      <c r="C93" s="7" t="n">
        <f aca="false">'Extraction MCI'!D93</f>
        <v>0</v>
      </c>
      <c r="D93" s="7" t="n">
        <f aca="false">'Extraction MCI'!E93</f>
        <v>0</v>
      </c>
      <c r="E93" s="7"/>
      <c r="F93" s="7"/>
      <c r="G93" s="7"/>
      <c r="H93" s="7" t="n">
        <f aca="false">IF(AND(C93="Aire",D93="039+700",I93=1),"AIRE N1",IF(AND(C93="Aire",D93="039+700",I93=2),"AIRE N2",IF(AND(C93="Aire",D93="056+850",I93=1),"AIRE N3",IF(AND(C93="Aire",D93="056+850",I93=2),"AIRE N4",IF(AND(C93="Aire",D93="069+500",I93=1),"AIRE N5",IF(AND(C93="Aire",D93="069+500",I93=2),"AIRE N6",IF(AND(C93="Aire",D93="089+950",I93=1),"AIRE N7",IF(AND(C93="Aire",D93="089+950",I93=2),"AIRE N8",IF(AND(C93="Aire",D93="109+400",I93=1),"AIRE N9",IF(AND(C93="Aire",D93="109+400",I93=2),"AIRE N10",IF(AND(C93="Aire",D93="126+500",I93=1),"AIRE N11",IF(AND(C93="Aire",D93="126+500",I93=2),"AIRE N12",IF(AND(C93="Aire",D93="058+500",I93=1),"AIRE N13",IF(AND(C93="Aire",D93="058+500",I93=2),"AIRE N14",IF(AND(C93="Aire",D93="123+250",I93=1),"AIRE N15",IF(AND(C93="Aire",D93="123+250",I93=2),"AIRE N16",C93))))))))))))))))</f>
        <v>0</v>
      </c>
      <c r="I93" s="6" t="n">
        <f aca="false">IF('Extraction MCI'!C93="Vers Bordeaux",1,2)</f>
        <v>2</v>
      </c>
    </row>
    <row r="94" customFormat="false" ht="13.8" hidden="false" customHeight="false" outlineLevel="0" collapsed="false">
      <c r="A94" s="6" t="n">
        <f aca="false">'Extraction MCI'!A94</f>
        <v>0</v>
      </c>
      <c r="B94" s="7" t="n">
        <f aca="false">'Extraction MCI'!B94</f>
        <v>0</v>
      </c>
      <c r="C94" s="7" t="n">
        <f aca="false">'Extraction MCI'!D94</f>
        <v>0</v>
      </c>
      <c r="D94" s="7" t="n">
        <f aca="false">'Extraction MCI'!E94</f>
        <v>0</v>
      </c>
      <c r="E94" s="7"/>
      <c r="F94" s="7"/>
      <c r="G94" s="7"/>
      <c r="H94" s="7" t="n">
        <f aca="false">IF(AND(C94="Aire",D94="039+700",I94=1),"AIRE N1",IF(AND(C94="Aire",D94="039+700",I94=2),"AIRE N2",IF(AND(C94="Aire",D94="056+850",I94=1),"AIRE N3",IF(AND(C94="Aire",D94="056+850",I94=2),"AIRE N4",IF(AND(C94="Aire",D94="069+500",I94=1),"AIRE N5",IF(AND(C94="Aire",D94="069+500",I94=2),"AIRE N6",IF(AND(C94="Aire",D94="089+950",I94=1),"AIRE N7",IF(AND(C94="Aire",D94="089+950",I94=2),"AIRE N8",IF(AND(C94="Aire",D94="109+400",I94=1),"AIRE N9",IF(AND(C94="Aire",D94="109+400",I94=2),"AIRE N10",IF(AND(C94="Aire",D94="126+500",I94=1),"AIRE N11",IF(AND(C94="Aire",D94="126+500",I94=2),"AIRE N12",IF(AND(C94="Aire",D94="058+500",I94=1),"AIRE N13",IF(AND(C94="Aire",D94="058+500",I94=2),"AIRE N14",IF(AND(C94="Aire",D94="123+250",I94=1),"AIRE N15",IF(AND(C94="Aire",D94="123+250",I94=2),"AIRE N16",C94))))))))))))))))</f>
        <v>0</v>
      </c>
      <c r="I94" s="6" t="n">
        <f aca="false">IF('Extraction MCI'!C94="Vers Bordeaux",1,2)</f>
        <v>2</v>
      </c>
    </row>
    <row r="95" customFormat="false" ht="13.8" hidden="false" customHeight="false" outlineLevel="0" collapsed="false">
      <c r="A95" s="6" t="n">
        <f aca="false">'Extraction MCI'!A95</f>
        <v>0</v>
      </c>
      <c r="B95" s="7" t="n">
        <f aca="false">'Extraction MCI'!B95</f>
        <v>0</v>
      </c>
      <c r="C95" s="7" t="n">
        <f aca="false">'Extraction MCI'!D95</f>
        <v>0</v>
      </c>
      <c r="D95" s="7" t="n">
        <f aca="false">'Extraction MCI'!E95</f>
        <v>0</v>
      </c>
      <c r="E95" s="7"/>
      <c r="F95" s="7"/>
      <c r="G95" s="7"/>
      <c r="H95" s="7" t="n">
        <f aca="false">IF(AND(C95="Aire",D95="039+700",I95=1),"AIRE N1",IF(AND(C95="Aire",D95="039+700",I95=2),"AIRE N2",IF(AND(C95="Aire",D95="056+850",I95=1),"AIRE N3",IF(AND(C95="Aire",D95="056+850",I95=2),"AIRE N4",IF(AND(C95="Aire",D95="069+500",I95=1),"AIRE N5",IF(AND(C95="Aire",D95="069+500",I95=2),"AIRE N6",IF(AND(C95="Aire",D95="089+950",I95=1),"AIRE N7",IF(AND(C95="Aire",D95="089+950",I95=2),"AIRE N8",IF(AND(C95="Aire",D95="109+400",I95=1),"AIRE N9",IF(AND(C95="Aire",D95="109+400",I95=2),"AIRE N10",IF(AND(C95="Aire",D95="126+500",I95=1),"AIRE N11",IF(AND(C95="Aire",D95="126+500",I95=2),"AIRE N12",IF(AND(C95="Aire",D95="058+500",I95=1),"AIRE N13",IF(AND(C95="Aire",D95="058+500",I95=2),"AIRE N14",IF(AND(C95="Aire",D95="123+250",I95=1),"AIRE N15",IF(AND(C95="Aire",D95="123+250",I95=2),"AIRE N16",C95))))))))))))))))</f>
        <v>0</v>
      </c>
      <c r="I95" s="6" t="n">
        <f aca="false">IF('Extraction MCI'!C95="Vers Bordeaux",1,2)</f>
        <v>2</v>
      </c>
    </row>
    <row r="96" customFormat="false" ht="13.8" hidden="false" customHeight="false" outlineLevel="0" collapsed="false">
      <c r="A96" s="6" t="n">
        <f aca="false">'Extraction MCI'!A96</f>
        <v>0</v>
      </c>
      <c r="B96" s="7" t="n">
        <f aca="false">'Extraction MCI'!B96</f>
        <v>0</v>
      </c>
      <c r="C96" s="7" t="n">
        <f aca="false">'Extraction MCI'!D96</f>
        <v>0</v>
      </c>
      <c r="D96" s="7" t="n">
        <f aca="false">'Extraction MCI'!E96</f>
        <v>0</v>
      </c>
      <c r="E96" s="7"/>
      <c r="F96" s="7"/>
      <c r="G96" s="7"/>
      <c r="H96" s="7" t="n">
        <f aca="false">IF(AND(C96="Aire",D96="039+700",I96=1),"AIRE N1",IF(AND(C96="Aire",D96="039+700",I96=2),"AIRE N2",IF(AND(C96="Aire",D96="056+850",I96=1),"AIRE N3",IF(AND(C96="Aire",D96="056+850",I96=2),"AIRE N4",IF(AND(C96="Aire",D96="069+500",I96=1),"AIRE N5",IF(AND(C96="Aire",D96="069+500",I96=2),"AIRE N6",IF(AND(C96="Aire",D96="089+950",I96=1),"AIRE N7",IF(AND(C96="Aire",D96="089+950",I96=2),"AIRE N8",IF(AND(C96="Aire",D96="109+400",I96=1),"AIRE N9",IF(AND(C96="Aire",D96="109+400",I96=2),"AIRE N10",IF(AND(C96="Aire",D96="126+500",I96=1),"AIRE N11",IF(AND(C96="Aire",D96="126+500",I96=2),"AIRE N12",IF(AND(C96="Aire",D96="058+500",I96=1),"AIRE N13",IF(AND(C96="Aire",D96="058+500",I96=2),"AIRE N14",IF(AND(C96="Aire",D96="123+250",I96=1),"AIRE N15",IF(AND(C96="Aire",D96="123+250",I96=2),"AIRE N16",C96))))))))))))))))</f>
        <v>0</v>
      </c>
      <c r="I96" s="6" t="n">
        <f aca="false">IF('Extraction MCI'!C96="Vers Bordeaux",1,2)</f>
        <v>2</v>
      </c>
    </row>
    <row r="97" customFormat="false" ht="13.8" hidden="false" customHeight="false" outlineLevel="0" collapsed="false">
      <c r="A97" s="6" t="n">
        <f aca="false">'Extraction MCI'!A97</f>
        <v>0</v>
      </c>
      <c r="B97" s="7" t="n">
        <f aca="false">'Extraction MCI'!B97</f>
        <v>0</v>
      </c>
      <c r="C97" s="7" t="n">
        <f aca="false">'Extraction MCI'!D97</f>
        <v>0</v>
      </c>
      <c r="D97" s="7" t="n">
        <f aca="false">'Extraction MCI'!E97</f>
        <v>0</v>
      </c>
      <c r="E97" s="7"/>
      <c r="F97" s="7"/>
      <c r="G97" s="7"/>
      <c r="H97" s="7" t="n">
        <f aca="false">IF(AND(C97="Aire",D97="039+700",I97=1),"AIRE N1",IF(AND(C97="Aire",D97="039+700",I97=2),"AIRE N2",IF(AND(C97="Aire",D97="056+850",I97=1),"AIRE N3",IF(AND(C97="Aire",D97="056+850",I97=2),"AIRE N4",IF(AND(C97="Aire",D97="069+500",I97=1),"AIRE N5",IF(AND(C97="Aire",D97="069+500",I97=2),"AIRE N6",IF(AND(C97="Aire",D97="089+950",I97=1),"AIRE N7",IF(AND(C97="Aire",D97="089+950",I97=2),"AIRE N8",IF(AND(C97="Aire",D97="109+400",I97=1),"AIRE N9",IF(AND(C97="Aire",D97="109+400",I97=2),"AIRE N10",IF(AND(C97="Aire",D97="126+500",I97=1),"AIRE N11",IF(AND(C97="Aire",D97="126+500",I97=2),"AIRE N12",IF(AND(C97="Aire",D97="058+500",I97=1),"AIRE N13",IF(AND(C97="Aire",D97="058+500",I97=2),"AIRE N14",IF(AND(C97="Aire",D97="123+250",I97=1),"AIRE N15",IF(AND(C97="Aire",D97="123+250",I97=2),"AIRE N16",C97))))))))))))))))</f>
        <v>0</v>
      </c>
      <c r="I97" s="6" t="n">
        <f aca="false">IF('Extraction MCI'!C97="Vers Bordeaux",1,2)</f>
        <v>2</v>
      </c>
    </row>
    <row r="98" customFormat="false" ht="13.8" hidden="false" customHeight="false" outlineLevel="0" collapsed="false">
      <c r="A98" s="6" t="n">
        <f aca="false">'Extraction MCI'!A98</f>
        <v>0</v>
      </c>
      <c r="B98" s="7" t="n">
        <f aca="false">'Extraction MCI'!B98</f>
        <v>0</v>
      </c>
      <c r="C98" s="7" t="n">
        <f aca="false">'Extraction MCI'!D98</f>
        <v>0</v>
      </c>
      <c r="D98" s="7" t="n">
        <f aca="false">'Extraction MCI'!E98</f>
        <v>0</v>
      </c>
      <c r="E98" s="7"/>
      <c r="F98" s="7"/>
      <c r="G98" s="7"/>
      <c r="H98" s="7" t="n">
        <f aca="false">IF(AND(C98="Aire",D98="039+700",I98=1),"AIRE N1",IF(AND(C98="Aire",D98="039+700",I98=2),"AIRE N2",IF(AND(C98="Aire",D98="056+850",I98=1),"AIRE N3",IF(AND(C98="Aire",D98="056+850",I98=2),"AIRE N4",IF(AND(C98="Aire",D98="069+500",I98=1),"AIRE N5",IF(AND(C98="Aire",D98="069+500",I98=2),"AIRE N6",IF(AND(C98="Aire",D98="089+950",I98=1),"AIRE N7",IF(AND(C98="Aire",D98="089+950",I98=2),"AIRE N8",IF(AND(C98="Aire",D98="109+400",I98=1),"AIRE N9",IF(AND(C98="Aire",D98="109+400",I98=2),"AIRE N10",IF(AND(C98="Aire",D98="126+500",I98=1),"AIRE N11",IF(AND(C98="Aire",D98="126+500",I98=2),"AIRE N12",IF(AND(C98="Aire",D98="058+500",I98=1),"AIRE N13",IF(AND(C98="Aire",D98="058+500",I98=2),"AIRE N14",IF(AND(C98="Aire",D98="123+250",I98=1),"AIRE N15",IF(AND(C98="Aire",D98="123+250",I98=2),"AIRE N16",C98))))))))))))))))</f>
        <v>0</v>
      </c>
      <c r="I98" s="6" t="n">
        <f aca="false">IF('Extraction MCI'!C98="Vers Bordeaux",1,2)</f>
        <v>2</v>
      </c>
    </row>
    <row r="99" customFormat="false" ht="13.8" hidden="false" customHeight="false" outlineLevel="0" collapsed="false">
      <c r="A99" s="6" t="n">
        <f aca="false">'Extraction MCI'!A99</f>
        <v>0</v>
      </c>
      <c r="B99" s="7" t="n">
        <f aca="false">'Extraction MCI'!B99</f>
        <v>0</v>
      </c>
      <c r="C99" s="7" t="n">
        <f aca="false">'Extraction MCI'!D99</f>
        <v>0</v>
      </c>
      <c r="D99" s="7" t="n">
        <f aca="false">'Extraction MCI'!E99</f>
        <v>0</v>
      </c>
      <c r="E99" s="7"/>
      <c r="F99" s="7"/>
      <c r="G99" s="7"/>
      <c r="H99" s="7" t="n">
        <f aca="false">IF(AND(C99="Aire",D99="039+700",I99=1),"AIRE N1",IF(AND(C99="Aire",D99="039+700",I99=2),"AIRE N2",IF(AND(C99="Aire",D99="056+850",I99=1),"AIRE N3",IF(AND(C99="Aire",D99="056+850",I99=2),"AIRE N4",IF(AND(C99="Aire",D99="069+500",I99=1),"AIRE N5",IF(AND(C99="Aire",D99="069+500",I99=2),"AIRE N6",IF(AND(C99="Aire",D99="089+950",I99=1),"AIRE N7",IF(AND(C99="Aire",D99="089+950",I99=2),"AIRE N8",IF(AND(C99="Aire",D99="109+400",I99=1),"AIRE N9",IF(AND(C99="Aire",D99="109+400",I99=2),"AIRE N10",IF(AND(C99="Aire",D99="126+500",I99=1),"AIRE N11",IF(AND(C99="Aire",D99="126+500",I99=2),"AIRE N12",IF(AND(C99="Aire",D99="058+500",I99=1),"AIRE N13",IF(AND(C99="Aire",D99="058+500",I99=2),"AIRE N14",IF(AND(C99="Aire",D99="123+250",I99=1),"AIRE N15",IF(AND(C99="Aire",D99="123+250",I99=2),"AIRE N16",C99))))))))))))))))</f>
        <v>0</v>
      </c>
      <c r="I99" s="6" t="n">
        <f aca="false">IF('Extraction MCI'!C99="Vers Bordeaux",1,2)</f>
        <v>2</v>
      </c>
    </row>
    <row r="100" customFormat="false" ht="13.8" hidden="false" customHeight="false" outlineLevel="0" collapsed="false">
      <c r="A100" s="6" t="n">
        <f aca="false">'Extraction MCI'!A100</f>
        <v>0</v>
      </c>
      <c r="B100" s="7" t="n">
        <f aca="false">'Extraction MCI'!B100</f>
        <v>0</v>
      </c>
      <c r="C100" s="7" t="n">
        <f aca="false">'Extraction MCI'!D100</f>
        <v>0</v>
      </c>
      <c r="D100" s="7" t="n">
        <f aca="false">'Extraction MCI'!E100</f>
        <v>0</v>
      </c>
      <c r="E100" s="7"/>
      <c r="F100" s="7"/>
      <c r="G100" s="7"/>
      <c r="H100" s="7" t="n">
        <f aca="false">IF(AND(C100="Aire",D100="039+700",I100=1),"AIRE N1",IF(AND(C100="Aire",D100="039+700",I100=2),"AIRE N2",IF(AND(C100="Aire",D100="056+850",I100=1),"AIRE N3",IF(AND(C100="Aire",D100="056+850",I100=2),"AIRE N4",IF(AND(C100="Aire",D100="069+500",I100=1),"AIRE N5",IF(AND(C100="Aire",D100="069+500",I100=2),"AIRE N6",IF(AND(C100="Aire",D100="089+950",I100=1),"AIRE N7",IF(AND(C100="Aire",D100="089+950",I100=2),"AIRE N8",IF(AND(C100="Aire",D100="109+400",I100=1),"AIRE N9",IF(AND(C100="Aire",D100="109+400",I100=2),"AIRE N10",IF(AND(C100="Aire",D100="126+500",I100=1),"AIRE N11",IF(AND(C100="Aire",D100="126+500",I100=2),"AIRE N12",IF(AND(C100="Aire",D100="058+500",I100=1),"AIRE N13",IF(AND(C100="Aire",D100="058+500",I100=2),"AIRE N14",IF(AND(C100="Aire",D100="123+250",I100=1),"AIRE N15",IF(AND(C100="Aire",D100="123+250",I100=2),"AIRE N16",C100))))))))))))))))</f>
        <v>0</v>
      </c>
      <c r="I100" s="6" t="n">
        <f aca="false">IF('Extraction MCI'!C100="Vers Bordeaux",1,2)</f>
        <v>2</v>
      </c>
    </row>
    <row r="101" customFormat="false" ht="13.8" hidden="false" customHeight="false" outlineLevel="0" collapsed="false">
      <c r="A101" s="6"/>
      <c r="B101" s="6"/>
      <c r="C101" s="6"/>
      <c r="D101" s="6"/>
      <c r="E101" s="6"/>
      <c r="F101" s="6"/>
      <c r="G101" s="6"/>
      <c r="H101" s="6"/>
      <c r="I101" s="6"/>
    </row>
    <row r="102" customFormat="false" ht="13.8" hidden="false" customHeight="false" outlineLevel="0" collapsed="false">
      <c r="A102" s="9"/>
      <c r="B102" s="9"/>
      <c r="C102" s="9"/>
      <c r="D102" s="9"/>
      <c r="E102" s="9"/>
      <c r="F102" s="9"/>
      <c r="G102" s="9"/>
      <c r="H102" s="9"/>
      <c r="I102" s="9"/>
    </row>
    <row r="103" customFormat="false" ht="13.8" hidden="false" customHeight="false" outlineLevel="0" collapsed="false">
      <c r="A103" s="9"/>
      <c r="B103" s="9"/>
      <c r="C103" s="9"/>
      <c r="D103" s="9"/>
      <c r="E103" s="9"/>
      <c r="F103" s="9"/>
      <c r="G103" s="9"/>
      <c r="H103" s="9"/>
      <c r="I103" s="9"/>
    </row>
    <row r="104" customFormat="false" ht="13.8" hidden="false" customHeight="false" outlineLevel="0" collapsed="false">
      <c r="A104" s="9"/>
      <c r="B104" s="9"/>
      <c r="C104" s="9"/>
      <c r="D104" s="9"/>
      <c r="E104" s="9"/>
      <c r="F104" s="9"/>
      <c r="G104" s="9"/>
      <c r="H104" s="9"/>
      <c r="I104" s="9"/>
    </row>
    <row r="105" customFormat="false" ht="13.8" hidden="false" customHeight="false" outlineLevel="0" collapsed="false">
      <c r="A105" s="9"/>
      <c r="B105" s="9"/>
      <c r="C105" s="9"/>
      <c r="D105" s="9"/>
      <c r="E105" s="9"/>
      <c r="F105" s="9"/>
      <c r="G105" s="9"/>
      <c r="H105" s="9"/>
      <c r="I105" s="9"/>
    </row>
    <row r="106" customFormat="false" ht="13.8" hidden="false" customHeight="false" outlineLevel="0" collapsed="false">
      <c r="A106" s="9"/>
      <c r="B106" s="9"/>
      <c r="C106" s="9"/>
      <c r="D106" s="9"/>
      <c r="E106" s="9"/>
      <c r="F106" s="9"/>
      <c r="G106" s="9"/>
      <c r="H106" s="9"/>
      <c r="I106" s="9"/>
    </row>
    <row r="107" customFormat="false" ht="13.8" hidden="false" customHeight="false" outlineLevel="0" collapsed="false">
      <c r="A107" s="9"/>
      <c r="B107" s="9"/>
      <c r="C107" s="9"/>
      <c r="D107" s="9"/>
      <c r="E107" s="9"/>
      <c r="F107" s="9"/>
      <c r="G107" s="9"/>
      <c r="H107" s="9"/>
      <c r="I107" s="9"/>
    </row>
    <row r="108" customFormat="false" ht="13.8" hidden="false" customHeight="false" outlineLevel="0" collapsed="false">
      <c r="A108" s="9"/>
      <c r="B108" s="9"/>
      <c r="C108" s="9"/>
      <c r="D108" s="9"/>
      <c r="E108" s="9"/>
      <c r="F108" s="9"/>
      <c r="G108" s="9"/>
      <c r="H108" s="9"/>
      <c r="I108" s="9"/>
    </row>
    <row r="109" customFormat="false" ht="13.8" hidden="false" customHeight="false" outlineLevel="0" collapsed="false">
      <c r="A109" s="9"/>
      <c r="B109" s="9"/>
      <c r="C109" s="9"/>
      <c r="D109" s="9"/>
      <c r="E109" s="9"/>
      <c r="F109" s="9"/>
      <c r="G109" s="9"/>
      <c r="H109" s="9"/>
      <c r="I109" s="9"/>
    </row>
    <row r="110" customFormat="false" ht="13.8" hidden="false" customHeight="false" outlineLevel="0" collapsed="false">
      <c r="A110" s="9"/>
      <c r="B110" s="9"/>
      <c r="C110" s="9"/>
      <c r="D110" s="9"/>
      <c r="E110" s="9"/>
      <c r="F110" s="9"/>
      <c r="G110" s="9"/>
      <c r="H110" s="9"/>
      <c r="I110" s="9"/>
    </row>
    <row r="111" customFormat="false" ht="13.8" hidden="false" customHeight="false" outlineLevel="0" collapsed="false">
      <c r="A111" s="9"/>
      <c r="B111" s="9"/>
      <c r="C111" s="9"/>
      <c r="D111" s="9"/>
      <c r="E111" s="9"/>
      <c r="F111" s="9"/>
      <c r="G111" s="9"/>
      <c r="H111" s="9"/>
      <c r="I111" s="9"/>
    </row>
    <row r="112" customFormat="false" ht="13.8" hidden="false" customHeight="false" outlineLevel="0" collapsed="false">
      <c r="A112" s="9"/>
      <c r="B112" s="9"/>
      <c r="C112" s="9"/>
      <c r="D112" s="9"/>
      <c r="E112" s="9"/>
      <c r="F112" s="9"/>
      <c r="G112" s="9"/>
      <c r="H112" s="9"/>
      <c r="I112" s="9"/>
    </row>
    <row r="113" customFormat="false" ht="13.8" hidden="false" customHeight="false" outlineLevel="0" collapsed="false">
      <c r="A113" s="9"/>
      <c r="B113" s="9"/>
      <c r="C113" s="9"/>
      <c r="D113" s="9"/>
      <c r="E113" s="9"/>
      <c r="F113" s="9"/>
      <c r="G113" s="9"/>
      <c r="H113" s="9"/>
      <c r="I113" s="9"/>
    </row>
    <row r="114" customFormat="false" ht="13.8" hidden="false" customHeight="false" outlineLevel="0" collapsed="false">
      <c r="A114" s="9"/>
      <c r="B114" s="9"/>
      <c r="C114" s="9"/>
      <c r="D114" s="9"/>
      <c r="E114" s="9"/>
      <c r="F114" s="9"/>
      <c r="G114" s="9"/>
      <c r="H114" s="9"/>
      <c r="I114" s="9"/>
    </row>
    <row r="115" customFormat="false" ht="13.8" hidden="false" customHeight="false" outlineLevel="0" collapsed="false">
      <c r="A115" s="9"/>
      <c r="B115" s="9"/>
      <c r="C115" s="9"/>
      <c r="D115" s="9"/>
      <c r="E115" s="9"/>
      <c r="F115" s="9"/>
      <c r="G115" s="9"/>
      <c r="H115" s="9"/>
      <c r="I115" s="9"/>
    </row>
    <row r="116" customFormat="false" ht="13.8" hidden="false" customHeight="false" outlineLevel="0" collapsed="false">
      <c r="A116" s="9"/>
      <c r="B116" s="9"/>
      <c r="C116" s="9"/>
      <c r="D116" s="9"/>
      <c r="E116" s="9"/>
      <c r="F116" s="9"/>
      <c r="G116" s="9"/>
      <c r="H116" s="9"/>
      <c r="I116" s="9"/>
    </row>
    <row r="117" customFormat="false" ht="13.8" hidden="false" customHeight="false" outlineLevel="0" collapsed="false">
      <c r="A117" s="9"/>
      <c r="B117" s="9"/>
      <c r="C117" s="9"/>
      <c r="D117" s="9"/>
      <c r="E117" s="9"/>
      <c r="F117" s="9"/>
      <c r="G117" s="9"/>
      <c r="H117" s="9"/>
      <c r="I117" s="9"/>
    </row>
    <row r="118" customFormat="false" ht="13.8" hidden="false" customHeight="false" outlineLevel="0" collapsed="false">
      <c r="A118" s="9"/>
      <c r="B118" s="9"/>
      <c r="C118" s="9"/>
      <c r="D118" s="9"/>
      <c r="E118" s="9"/>
      <c r="F118" s="9"/>
      <c r="G118" s="9"/>
      <c r="H118" s="9"/>
      <c r="I118" s="9"/>
    </row>
    <row r="119" customFormat="false" ht="13.8" hidden="false" customHeight="false" outlineLevel="0" collapsed="false">
      <c r="A119" s="9"/>
      <c r="B119" s="9"/>
      <c r="C119" s="9"/>
      <c r="D119" s="9"/>
      <c r="E119" s="9"/>
      <c r="F119" s="9"/>
      <c r="G119" s="9"/>
      <c r="H119" s="9"/>
      <c r="I119" s="9"/>
    </row>
    <row r="120" customFormat="false" ht="13.8" hidden="false" customHeight="false" outlineLevel="0" collapsed="false">
      <c r="A120" s="9"/>
      <c r="B120" s="9"/>
      <c r="C120" s="9"/>
      <c r="D120" s="9"/>
      <c r="E120" s="9"/>
      <c r="F120" s="9"/>
      <c r="G120" s="9"/>
      <c r="H120" s="9"/>
      <c r="I120" s="9"/>
    </row>
    <row r="121" customFormat="false" ht="13.8" hidden="false" customHeight="false" outlineLevel="0" collapsed="false">
      <c r="A121" s="9"/>
      <c r="B121" s="9"/>
      <c r="C121" s="9"/>
      <c r="D121" s="9"/>
      <c r="E121" s="9"/>
      <c r="F121" s="9"/>
      <c r="G121" s="9"/>
      <c r="H121" s="9"/>
      <c r="I121" s="9"/>
    </row>
    <row r="122" customFormat="false" ht="13.8" hidden="false" customHeight="false" outlineLevel="0" collapsed="false">
      <c r="A122" s="9"/>
      <c r="B122" s="9"/>
      <c r="C122" s="9"/>
      <c r="D122" s="9"/>
      <c r="E122" s="9"/>
      <c r="F122" s="9"/>
      <c r="G122" s="9"/>
      <c r="H122" s="9"/>
      <c r="I122" s="9"/>
    </row>
    <row r="123" customFormat="false" ht="13.8" hidden="false" customHeight="false" outlineLevel="0" collapsed="false">
      <c r="A123" s="9"/>
      <c r="B123" s="9"/>
      <c r="C123" s="9"/>
      <c r="D123" s="9"/>
      <c r="E123" s="9"/>
      <c r="F123" s="9"/>
      <c r="G123" s="9"/>
      <c r="H123" s="9"/>
      <c r="I123" s="9"/>
    </row>
    <row r="124" customFormat="false" ht="13.8" hidden="false" customHeight="false" outlineLevel="0" collapsed="false">
      <c r="A124" s="9"/>
      <c r="B124" s="9"/>
      <c r="C124" s="9"/>
      <c r="D124" s="9"/>
      <c r="E124" s="9"/>
      <c r="F124" s="9"/>
      <c r="G124" s="9"/>
      <c r="H124" s="9"/>
      <c r="I124" s="9"/>
    </row>
    <row r="125" customFormat="false" ht="13.8" hidden="false" customHeight="false" outlineLevel="0" collapsed="false">
      <c r="A125" s="9"/>
      <c r="B125" s="9"/>
      <c r="C125" s="9"/>
      <c r="D125" s="9"/>
      <c r="E125" s="9"/>
      <c r="F125" s="9"/>
      <c r="G125" s="9"/>
      <c r="H125" s="9"/>
      <c r="I125" s="9"/>
    </row>
    <row r="126" customFormat="false" ht="13.8" hidden="false" customHeight="false" outlineLevel="0" collapsed="false">
      <c r="A126" s="9"/>
      <c r="B126" s="9"/>
      <c r="C126" s="9"/>
      <c r="D126" s="9"/>
      <c r="E126" s="9"/>
      <c r="F126" s="9"/>
      <c r="G126" s="9"/>
      <c r="H126" s="9"/>
      <c r="I126" s="9"/>
    </row>
    <row r="127" customFormat="false" ht="13.8" hidden="false" customHeight="false" outlineLevel="0" collapsed="false">
      <c r="A127" s="9"/>
      <c r="B127" s="9"/>
      <c r="C127" s="9"/>
      <c r="D127" s="9"/>
      <c r="E127" s="9"/>
      <c r="F127" s="9"/>
      <c r="G127" s="9"/>
      <c r="H127" s="9"/>
      <c r="I127" s="9"/>
    </row>
    <row r="128" customFormat="false" ht="13.8" hidden="false" customHeight="false" outlineLevel="0" collapsed="false">
      <c r="A128" s="9"/>
      <c r="B128" s="9"/>
      <c r="C128" s="9"/>
      <c r="D128" s="9"/>
      <c r="E128" s="9"/>
      <c r="F128" s="9"/>
      <c r="G128" s="9"/>
      <c r="H128" s="9"/>
      <c r="I128" s="9"/>
    </row>
    <row r="129" customFormat="false" ht="13.8" hidden="false" customHeight="false" outlineLevel="0" collapsed="false">
      <c r="A129" s="9"/>
      <c r="B129" s="9"/>
      <c r="C129" s="9"/>
      <c r="D129" s="9"/>
      <c r="E129" s="9"/>
      <c r="F129" s="9"/>
      <c r="G129" s="9"/>
      <c r="H129" s="9"/>
      <c r="I129" s="9"/>
    </row>
    <row r="130" customFormat="false" ht="13.8" hidden="false" customHeight="false" outlineLevel="0" collapsed="false">
      <c r="A130" s="9"/>
      <c r="B130" s="9"/>
      <c r="C130" s="9"/>
      <c r="D130" s="9"/>
      <c r="E130" s="9"/>
      <c r="F130" s="9"/>
      <c r="G130" s="9"/>
      <c r="H130" s="9"/>
      <c r="I130" s="9"/>
    </row>
    <row r="131" customFormat="false" ht="13.8" hidden="false" customHeight="false" outlineLevel="0" collapsed="false">
      <c r="A131" s="9"/>
      <c r="B131" s="9"/>
      <c r="C131" s="9"/>
      <c r="D131" s="9"/>
      <c r="E131" s="9"/>
      <c r="F131" s="9"/>
      <c r="G131" s="9"/>
      <c r="H131" s="9"/>
      <c r="I131" s="9"/>
    </row>
    <row r="132" customFormat="false" ht="13.8" hidden="false" customHeight="false" outlineLevel="0" collapsed="false">
      <c r="A132" s="9"/>
      <c r="B132" s="9"/>
      <c r="C132" s="9"/>
      <c r="D132" s="9"/>
      <c r="E132" s="9"/>
      <c r="F132" s="9"/>
      <c r="G132" s="9"/>
      <c r="H132" s="9"/>
      <c r="I132" s="9"/>
    </row>
    <row r="133" customFormat="false" ht="13.8" hidden="false" customHeight="false" outlineLevel="0" collapsed="false">
      <c r="A133" s="9"/>
      <c r="B133" s="9"/>
      <c r="C133" s="9"/>
      <c r="D133" s="9"/>
      <c r="E133" s="9"/>
      <c r="F133" s="9"/>
      <c r="G133" s="9"/>
      <c r="H133" s="9"/>
      <c r="I133" s="9"/>
    </row>
    <row r="134" customFormat="false" ht="13.8" hidden="false" customHeight="false" outlineLevel="0" collapsed="false">
      <c r="A134" s="9"/>
      <c r="B134" s="9"/>
      <c r="C134" s="9"/>
      <c r="D134" s="9"/>
      <c r="E134" s="9"/>
      <c r="F134" s="9"/>
      <c r="G134" s="9"/>
      <c r="H134" s="9"/>
      <c r="I134" s="9"/>
    </row>
    <row r="135" customFormat="false" ht="13.8" hidden="false" customHeight="false" outlineLevel="0" collapsed="false">
      <c r="A135" s="9"/>
      <c r="B135" s="9"/>
      <c r="C135" s="9"/>
      <c r="D135" s="9"/>
      <c r="E135" s="9"/>
      <c r="F135" s="9"/>
      <c r="G135" s="9"/>
      <c r="H135" s="9"/>
      <c r="I135" s="9"/>
    </row>
    <row r="136" customFormat="false" ht="13.8" hidden="false" customHeight="false" outlineLevel="0" collapsed="false">
      <c r="A136" s="9"/>
      <c r="B136" s="9"/>
      <c r="C136" s="9"/>
      <c r="D136" s="9"/>
      <c r="E136" s="9"/>
      <c r="F136" s="9"/>
      <c r="G136" s="9"/>
      <c r="H136" s="9"/>
      <c r="I136" s="9"/>
    </row>
    <row r="137" customFormat="false" ht="13.8" hidden="false" customHeight="false" outlineLevel="0" collapsed="false">
      <c r="A137" s="9"/>
      <c r="B137" s="9"/>
      <c r="C137" s="9"/>
      <c r="D137" s="9"/>
      <c r="E137" s="9"/>
      <c r="F137" s="9"/>
      <c r="G137" s="9"/>
      <c r="H137" s="9"/>
      <c r="I137" s="9"/>
    </row>
    <row r="138" customFormat="false" ht="13.8" hidden="false" customHeight="false" outlineLevel="0" collapsed="false">
      <c r="A138" s="9"/>
      <c r="B138" s="9"/>
      <c r="C138" s="9"/>
      <c r="D138" s="9"/>
      <c r="E138" s="9"/>
      <c r="F138" s="9"/>
      <c r="G138" s="9"/>
      <c r="H138" s="9"/>
      <c r="I138" s="9"/>
    </row>
    <row r="139" customFormat="false" ht="13.8" hidden="false" customHeight="false" outlineLevel="0" collapsed="false">
      <c r="A139" s="9"/>
      <c r="B139" s="9"/>
      <c r="C139" s="9"/>
      <c r="D139" s="9"/>
      <c r="E139" s="9"/>
      <c r="F139" s="9"/>
      <c r="G139" s="9"/>
      <c r="H139" s="9"/>
      <c r="I139" s="9"/>
    </row>
    <row r="140" customFormat="false" ht="13.8" hidden="false" customHeight="false" outlineLevel="0" collapsed="false">
      <c r="A140" s="9"/>
      <c r="B140" s="9"/>
      <c r="C140" s="9"/>
      <c r="D140" s="9"/>
      <c r="E140" s="9"/>
      <c r="F140" s="9"/>
      <c r="G140" s="9"/>
      <c r="H140" s="9"/>
      <c r="I140" s="9"/>
    </row>
    <row r="141" customFormat="false" ht="13.8" hidden="false" customHeight="false" outlineLevel="0" collapsed="false">
      <c r="A141" s="9"/>
      <c r="B141" s="9"/>
      <c r="C141" s="9"/>
      <c r="D141" s="9"/>
      <c r="E141" s="9"/>
      <c r="F141" s="9"/>
      <c r="G141" s="9"/>
      <c r="H141" s="9"/>
      <c r="I141" s="9"/>
    </row>
    <row r="142" customFormat="false" ht="13.8" hidden="false" customHeight="false" outlineLevel="0" collapsed="false">
      <c r="A142" s="9"/>
      <c r="B142" s="9"/>
      <c r="C142" s="9"/>
      <c r="D142" s="9"/>
      <c r="E142" s="9"/>
      <c r="F142" s="9"/>
      <c r="G142" s="9"/>
      <c r="H142" s="9"/>
      <c r="I142" s="9"/>
    </row>
    <row r="143" customFormat="false" ht="13.8" hidden="false" customHeight="false" outlineLevel="0" collapsed="false">
      <c r="A143" s="9"/>
      <c r="B143" s="9"/>
      <c r="C143" s="9"/>
      <c r="D143" s="9"/>
      <c r="E143" s="9"/>
      <c r="F143" s="9"/>
      <c r="G143" s="9"/>
      <c r="H143" s="9"/>
      <c r="I143" s="9"/>
    </row>
    <row r="144" customFormat="false" ht="13.8" hidden="false" customHeight="false" outlineLevel="0" collapsed="false">
      <c r="A144" s="9"/>
      <c r="B144" s="9"/>
      <c r="C144" s="9"/>
      <c r="D144" s="9"/>
      <c r="E144" s="9"/>
      <c r="F144" s="9"/>
      <c r="G144" s="9"/>
      <c r="H144" s="9"/>
      <c r="I144" s="9"/>
    </row>
    <row r="145" customFormat="false" ht="13.8" hidden="false" customHeight="false" outlineLevel="0" collapsed="false">
      <c r="A145" s="9"/>
      <c r="B145" s="9"/>
      <c r="C145" s="9"/>
      <c r="D145" s="9"/>
      <c r="E145" s="9"/>
      <c r="F145" s="9"/>
      <c r="G145" s="9"/>
      <c r="H145" s="9"/>
      <c r="I145" s="9"/>
    </row>
    <row r="146" customFormat="false" ht="13.8" hidden="false" customHeight="false" outlineLevel="0" collapsed="false">
      <c r="A146" s="9"/>
      <c r="B146" s="9"/>
      <c r="C146" s="9"/>
      <c r="D146" s="9"/>
      <c r="E146" s="9"/>
      <c r="F146" s="9"/>
      <c r="G146" s="9"/>
      <c r="H146" s="9"/>
      <c r="I146" s="9"/>
    </row>
    <row r="147" customFormat="false" ht="13.8" hidden="false" customHeight="false" outlineLevel="0" collapsed="false">
      <c r="A147" s="9"/>
      <c r="B147" s="9"/>
      <c r="C147" s="9"/>
      <c r="D147" s="9"/>
      <c r="E147" s="9"/>
      <c r="F147" s="9"/>
      <c r="G147" s="9"/>
      <c r="H147" s="9"/>
      <c r="I147" s="9"/>
    </row>
    <row r="148" customFormat="false" ht="13.8" hidden="false" customHeight="false" outlineLevel="0" collapsed="false">
      <c r="A148" s="9"/>
      <c r="B148" s="9"/>
      <c r="C148" s="9"/>
      <c r="D148" s="9"/>
      <c r="E148" s="9"/>
      <c r="F148" s="9"/>
      <c r="G148" s="9"/>
      <c r="H148" s="9"/>
      <c r="I148" s="9"/>
    </row>
    <row r="149" customFormat="false" ht="13.8" hidden="false" customHeight="false" outlineLevel="0" collapsed="false">
      <c r="A149" s="9"/>
      <c r="B149" s="9"/>
      <c r="C149" s="9"/>
      <c r="D149" s="9"/>
      <c r="E149" s="9"/>
      <c r="F149" s="9"/>
      <c r="G149" s="9"/>
      <c r="H149" s="9"/>
      <c r="I149" s="9"/>
    </row>
    <row r="150" customFormat="false" ht="13.8" hidden="false" customHeight="false" outlineLevel="0" collapsed="false">
      <c r="A150" s="9"/>
      <c r="B150" s="9"/>
      <c r="C150" s="9"/>
      <c r="D150" s="9"/>
      <c r="E150" s="9"/>
      <c r="F150" s="9"/>
      <c r="G150" s="9"/>
      <c r="H150" s="9"/>
      <c r="I150" s="9"/>
    </row>
    <row r="151" customFormat="false" ht="13.8" hidden="false" customHeight="false" outlineLevel="0" collapsed="false">
      <c r="A151" s="9"/>
      <c r="B151" s="9"/>
      <c r="C151" s="9"/>
      <c r="D151" s="9"/>
      <c r="E151" s="9"/>
      <c r="F151" s="9"/>
      <c r="G151" s="9"/>
      <c r="H151" s="9"/>
      <c r="I151" s="9"/>
    </row>
    <row r="152" customFormat="false" ht="13.8" hidden="false" customHeight="false" outlineLevel="0" collapsed="false">
      <c r="A152" s="9"/>
      <c r="B152" s="9"/>
      <c r="C152" s="9"/>
      <c r="D152" s="9"/>
      <c r="E152" s="9"/>
      <c r="F152" s="9"/>
      <c r="G152" s="9"/>
      <c r="H152" s="9"/>
      <c r="I152" s="9"/>
    </row>
    <row r="153" customFormat="false" ht="13.8" hidden="false" customHeight="false" outlineLevel="0" collapsed="false">
      <c r="A153" s="9"/>
      <c r="B153" s="9"/>
      <c r="C153" s="9"/>
      <c r="D153" s="9"/>
      <c r="E153" s="9"/>
      <c r="F153" s="9"/>
      <c r="G153" s="9"/>
      <c r="H153" s="9"/>
      <c r="I153" s="9"/>
    </row>
    <row r="154" customFormat="false" ht="13.8" hidden="false" customHeight="false" outlineLevel="0" collapsed="false">
      <c r="A154" s="9"/>
      <c r="B154" s="9"/>
      <c r="C154" s="9"/>
      <c r="D154" s="9"/>
      <c r="E154" s="9"/>
      <c r="F154" s="9"/>
      <c r="G154" s="9"/>
      <c r="H154" s="9"/>
      <c r="I154" s="9"/>
    </row>
    <row r="155" customFormat="false" ht="13.8" hidden="false" customHeight="false" outlineLevel="0" collapsed="false">
      <c r="A155" s="9"/>
      <c r="B155" s="9"/>
      <c r="C155" s="9"/>
      <c r="D155" s="9"/>
      <c r="E155" s="9"/>
      <c r="F155" s="9"/>
      <c r="G155" s="9"/>
      <c r="H155" s="9"/>
      <c r="I155" s="9"/>
    </row>
    <row r="156" customFormat="false" ht="13.8" hidden="false" customHeight="false" outlineLevel="0" collapsed="false">
      <c r="A156" s="9"/>
      <c r="B156" s="9"/>
      <c r="C156" s="9"/>
      <c r="D156" s="9"/>
      <c r="E156" s="9"/>
      <c r="F156" s="9"/>
      <c r="G156" s="9"/>
      <c r="H156" s="9"/>
      <c r="I156" s="9"/>
    </row>
    <row r="157" customFormat="false" ht="13.8" hidden="false" customHeight="false" outlineLevel="0" collapsed="false">
      <c r="A157" s="9"/>
      <c r="B157" s="9"/>
      <c r="C157" s="9"/>
      <c r="D157" s="9"/>
      <c r="E157" s="9"/>
      <c r="F157" s="9"/>
      <c r="G157" s="9"/>
      <c r="H157" s="9"/>
      <c r="I157" s="9"/>
    </row>
    <row r="158" customFormat="false" ht="13.8" hidden="false" customHeight="false" outlineLevel="0" collapsed="false">
      <c r="A158" s="9"/>
      <c r="B158" s="9"/>
      <c r="C158" s="9"/>
      <c r="D158" s="9"/>
      <c r="E158" s="9"/>
      <c r="F158" s="9"/>
      <c r="G158" s="9"/>
      <c r="H158" s="9"/>
      <c r="I158" s="9"/>
    </row>
    <row r="159" customFormat="false" ht="13.8" hidden="false" customHeight="false" outlineLevel="0" collapsed="false">
      <c r="A159" s="9"/>
      <c r="B159" s="9"/>
      <c r="C159" s="9"/>
      <c r="D159" s="9"/>
      <c r="E159" s="9"/>
      <c r="F159" s="9"/>
      <c r="G159" s="9"/>
      <c r="H159" s="9"/>
      <c r="I159" s="9"/>
    </row>
    <row r="160" customFormat="false" ht="13.8" hidden="false" customHeight="false" outlineLevel="0" collapsed="false">
      <c r="A160" s="9"/>
      <c r="B160" s="9"/>
      <c r="C160" s="9"/>
      <c r="D160" s="9"/>
      <c r="E160" s="9"/>
      <c r="F160" s="9"/>
      <c r="G160" s="9"/>
      <c r="H160" s="9"/>
      <c r="I160" s="9"/>
    </row>
    <row r="161" customFormat="false" ht="13.8" hidden="false" customHeight="false" outlineLevel="0" collapsed="false">
      <c r="A161" s="9"/>
      <c r="B161" s="9"/>
      <c r="C161" s="9"/>
      <c r="D161" s="9"/>
      <c r="E161" s="9"/>
      <c r="F161" s="9"/>
      <c r="G161" s="9"/>
      <c r="H161" s="9"/>
      <c r="I161" s="9"/>
    </row>
    <row r="162" customFormat="false" ht="13.8" hidden="false" customHeight="false" outlineLevel="0" collapsed="false">
      <c r="A162" s="9"/>
      <c r="B162" s="9"/>
      <c r="C162" s="9"/>
      <c r="D162" s="9"/>
      <c r="E162" s="9"/>
      <c r="F162" s="9"/>
      <c r="G162" s="9"/>
      <c r="H162" s="9"/>
      <c r="I162" s="9"/>
    </row>
    <row r="163" customFormat="false" ht="13.8" hidden="false" customHeight="false" outlineLevel="0" collapsed="false">
      <c r="A163" s="9"/>
      <c r="B163" s="9"/>
      <c r="C163" s="9"/>
      <c r="D163" s="9"/>
      <c r="E163" s="9"/>
      <c r="F163" s="9"/>
      <c r="G163" s="9"/>
      <c r="H163" s="9"/>
      <c r="I163" s="9"/>
    </row>
    <row r="164" customFormat="false" ht="13.8" hidden="false" customHeight="false" outlineLevel="0" collapsed="false">
      <c r="A164" s="9"/>
      <c r="B164" s="9"/>
      <c r="C164" s="9"/>
      <c r="D164" s="9"/>
      <c r="E164" s="9"/>
      <c r="F164" s="9"/>
      <c r="G164" s="9"/>
      <c r="H164" s="9"/>
      <c r="I164" s="9"/>
    </row>
    <row r="165" customFormat="false" ht="13.8" hidden="false" customHeight="false" outlineLevel="0" collapsed="false">
      <c r="A165" s="9"/>
      <c r="B165" s="9"/>
      <c r="C165" s="9"/>
      <c r="D165" s="9"/>
      <c r="E165" s="9"/>
      <c r="F165" s="9"/>
      <c r="G165" s="9"/>
      <c r="H165" s="9"/>
      <c r="I165" s="9"/>
    </row>
    <row r="166" customFormat="false" ht="13.8" hidden="false" customHeight="false" outlineLevel="0" collapsed="false">
      <c r="A166" s="9"/>
      <c r="B166" s="9"/>
      <c r="C166" s="9"/>
      <c r="D166" s="9"/>
      <c r="E166" s="9"/>
      <c r="F166" s="9"/>
      <c r="G166" s="9"/>
      <c r="H166" s="9"/>
      <c r="I166" s="9"/>
    </row>
    <row r="167" customFormat="false" ht="13.8" hidden="false" customHeight="false" outlineLevel="0" collapsed="false">
      <c r="A167" s="9"/>
      <c r="B167" s="9"/>
      <c r="C167" s="9"/>
      <c r="D167" s="9"/>
      <c r="E167" s="9"/>
      <c r="F167" s="9"/>
      <c r="G167" s="9"/>
      <c r="H167" s="9"/>
      <c r="I167" s="9"/>
    </row>
    <row r="168" customFormat="false" ht="13.8" hidden="false" customHeight="false" outlineLevel="0" collapsed="false">
      <c r="A168" s="9"/>
      <c r="B168" s="9"/>
      <c r="C168" s="9"/>
      <c r="D168" s="9"/>
      <c r="E168" s="9"/>
      <c r="F168" s="9"/>
      <c r="G168" s="9"/>
      <c r="H168" s="9"/>
      <c r="I168" s="9"/>
    </row>
    <row r="169" customFormat="false" ht="13.8" hidden="false" customHeight="false" outlineLevel="0" collapsed="false">
      <c r="A169" s="9"/>
      <c r="B169" s="9"/>
      <c r="C169" s="9"/>
      <c r="D169" s="9"/>
      <c r="E169" s="9"/>
      <c r="F169" s="9"/>
      <c r="G169" s="9"/>
      <c r="H169" s="9"/>
      <c r="I169" s="9"/>
    </row>
    <row r="170" customFormat="false" ht="13.8" hidden="false" customHeight="false" outlineLevel="0" collapsed="false">
      <c r="A170" s="9"/>
      <c r="B170" s="9"/>
      <c r="C170" s="9"/>
      <c r="D170" s="9"/>
      <c r="E170" s="9"/>
      <c r="F170" s="9"/>
      <c r="G170" s="9"/>
      <c r="H170" s="9"/>
      <c r="I170" s="9"/>
    </row>
    <row r="171" customFormat="false" ht="13.8" hidden="false" customHeight="false" outlineLevel="0" collapsed="false">
      <c r="A171" s="9"/>
      <c r="B171" s="9"/>
      <c r="C171" s="9"/>
      <c r="D171" s="9"/>
      <c r="E171" s="9"/>
      <c r="F171" s="9"/>
      <c r="G171" s="9"/>
      <c r="H171" s="9"/>
      <c r="I171" s="9"/>
    </row>
    <row r="172" customFormat="false" ht="13.8" hidden="false" customHeight="false" outlineLevel="0" collapsed="false">
      <c r="A172" s="9"/>
      <c r="B172" s="9"/>
      <c r="C172" s="9"/>
      <c r="D172" s="9"/>
      <c r="E172" s="9"/>
      <c r="F172" s="9"/>
      <c r="G172" s="9"/>
      <c r="H172" s="9"/>
      <c r="I172" s="9"/>
    </row>
    <row r="173" customFormat="false" ht="13.8" hidden="false" customHeight="false" outlineLevel="0" collapsed="false">
      <c r="A173" s="9"/>
      <c r="B173" s="9"/>
      <c r="C173" s="9"/>
      <c r="D173" s="9"/>
      <c r="E173" s="9"/>
      <c r="F173" s="9"/>
      <c r="G173" s="9"/>
      <c r="H173" s="9"/>
      <c r="I173" s="9"/>
    </row>
    <row r="174" customFormat="false" ht="13.8" hidden="false" customHeight="false" outlineLevel="0" collapsed="false">
      <c r="A174" s="9"/>
      <c r="B174" s="9"/>
      <c r="C174" s="9"/>
      <c r="D174" s="9"/>
      <c r="E174" s="9"/>
      <c r="F174" s="9"/>
      <c r="G174" s="9"/>
      <c r="H174" s="9"/>
      <c r="I174" s="9"/>
    </row>
    <row r="175" customFormat="false" ht="13.8" hidden="false" customHeight="false" outlineLevel="0" collapsed="false">
      <c r="A175" s="9"/>
      <c r="B175" s="9"/>
      <c r="C175" s="9"/>
      <c r="D175" s="9"/>
      <c r="E175" s="9"/>
      <c r="F175" s="9"/>
      <c r="G175" s="9"/>
      <c r="H175" s="9"/>
      <c r="I175" s="9"/>
    </row>
    <row r="176" customFormat="false" ht="13.8" hidden="false" customHeight="false" outlineLevel="0" collapsed="false">
      <c r="A176" s="9"/>
      <c r="B176" s="9"/>
      <c r="C176" s="9"/>
      <c r="D176" s="9"/>
      <c r="E176" s="9"/>
      <c r="F176" s="9"/>
      <c r="G176" s="9"/>
      <c r="H176" s="9"/>
      <c r="I176" s="9"/>
    </row>
    <row r="177" customFormat="false" ht="13.8" hidden="false" customHeight="false" outlineLevel="0" collapsed="false">
      <c r="A177" s="9"/>
      <c r="B177" s="9"/>
      <c r="C177" s="9"/>
      <c r="D177" s="9"/>
      <c r="E177" s="9"/>
      <c r="F177" s="9"/>
      <c r="G177" s="9"/>
      <c r="H177" s="9"/>
      <c r="I177" s="9"/>
    </row>
    <row r="178" customFormat="false" ht="13.8" hidden="false" customHeight="false" outlineLevel="0" collapsed="false">
      <c r="A178" s="9"/>
      <c r="B178" s="9"/>
      <c r="C178" s="9"/>
      <c r="D178" s="9"/>
      <c r="E178" s="9"/>
      <c r="F178" s="9"/>
      <c r="G178" s="9"/>
      <c r="H178" s="9"/>
      <c r="I178" s="9"/>
    </row>
    <row r="179" customFormat="false" ht="13.8" hidden="false" customHeight="false" outlineLevel="0" collapsed="false">
      <c r="A179" s="9"/>
      <c r="B179" s="9"/>
      <c r="C179" s="9"/>
      <c r="D179" s="9"/>
      <c r="E179" s="9"/>
      <c r="F179" s="9"/>
      <c r="G179" s="9"/>
      <c r="H179" s="9"/>
      <c r="I179" s="9"/>
    </row>
    <row r="180" customFormat="false" ht="13.8" hidden="false" customHeight="false" outlineLevel="0" collapsed="false">
      <c r="A180" s="9"/>
      <c r="B180" s="9"/>
      <c r="C180" s="9"/>
      <c r="D180" s="9"/>
      <c r="E180" s="9"/>
      <c r="F180" s="9"/>
      <c r="G180" s="9"/>
      <c r="H180" s="9"/>
      <c r="I180" s="9"/>
    </row>
    <row r="181" customFormat="false" ht="13.8" hidden="false" customHeight="false" outlineLevel="0" collapsed="false">
      <c r="A181" s="9"/>
      <c r="B181" s="9"/>
      <c r="C181" s="9"/>
      <c r="D181" s="9"/>
      <c r="E181" s="9"/>
      <c r="F181" s="9"/>
      <c r="G181" s="9"/>
      <c r="H181" s="9"/>
      <c r="I181" s="9"/>
    </row>
    <row r="182" customFormat="false" ht="13.8" hidden="false" customHeight="false" outlineLevel="0" collapsed="false">
      <c r="A182" s="9"/>
      <c r="B182" s="9"/>
      <c r="C182" s="9"/>
      <c r="D182" s="9"/>
      <c r="E182" s="9"/>
      <c r="F182" s="9"/>
      <c r="G182" s="9"/>
      <c r="H182" s="9"/>
      <c r="I182" s="9"/>
    </row>
    <row r="183" customFormat="false" ht="13.8" hidden="false" customHeight="false" outlineLevel="0" collapsed="false">
      <c r="A183" s="9"/>
      <c r="B183" s="9"/>
      <c r="C183" s="9"/>
      <c r="D183" s="9"/>
      <c r="E183" s="9"/>
      <c r="F183" s="9"/>
      <c r="G183" s="9"/>
      <c r="H183" s="9"/>
      <c r="I183" s="9"/>
    </row>
    <row r="184" customFormat="false" ht="13.8" hidden="false" customHeight="false" outlineLevel="0" collapsed="false">
      <c r="A184" s="9"/>
      <c r="B184" s="9"/>
      <c r="C184" s="9"/>
      <c r="D184" s="9"/>
      <c r="E184" s="9"/>
      <c r="F184" s="9"/>
      <c r="G184" s="9"/>
      <c r="H184" s="9"/>
      <c r="I184" s="9"/>
    </row>
    <row r="185" customFormat="false" ht="13.8" hidden="false" customHeight="false" outlineLevel="0" collapsed="false">
      <c r="A185" s="9"/>
      <c r="B185" s="9"/>
      <c r="C185" s="9"/>
      <c r="D185" s="9"/>
      <c r="E185" s="9"/>
      <c r="F185" s="9"/>
      <c r="G185" s="9"/>
      <c r="H185" s="9"/>
      <c r="I185" s="9"/>
    </row>
  </sheetData>
  <mergeCells count="1">
    <mergeCell ref="E1:G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LibreOffice/6.4.6.2$Linux_X86_64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2006-09-16T00:00:00Z</dcterms:created>
  <dc:creator/>
  <dc:description/>
  <dc:language>fr-FR</dc:language>
  <cp:lastModifiedBy/>
  <dcterms:modified xsi:type="dcterms:W3CDTF">2020-11-14T17:25:46Z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