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workbookProtection lockWindows="1"/>
  <bookViews>
    <workbookView xWindow="0" yWindow="0" windowWidth="16380" windowHeight="8190"/>
  </bookViews>
  <sheets>
    <sheet name="Feuil1" sheetId="1" r:id="rId1"/>
  </sheets>
  <definedNames>
    <definedName name="nbdepmt">Feuil1!$B$17:$B$316</definedName>
  </definedNames>
  <calcPr calcId="125725" iterateDelta="1E-4"/>
</workbook>
</file>

<file path=xl/calcChain.xml><?xml version="1.0" encoding="utf-8"?>
<calcChain xmlns="http://schemas.openxmlformats.org/spreadsheetml/2006/main">
  <c r="M1017" i="1"/>
  <c r="M1016"/>
  <c r="M1015"/>
  <c r="M1014"/>
  <c r="M1013"/>
  <c r="M1012"/>
  <c r="M1011"/>
  <c r="M1010"/>
  <c r="M1009"/>
  <c r="M1008"/>
  <c r="M1007"/>
  <c r="M1006"/>
  <c r="M1005"/>
  <c r="M1004"/>
  <c r="M1003"/>
  <c r="M1002"/>
  <c r="M1001"/>
  <c r="M1000"/>
  <c r="M999"/>
  <c r="M998"/>
  <c r="M997"/>
  <c r="M996"/>
  <c r="M995"/>
  <c r="M994"/>
  <c r="M993"/>
  <c r="M992"/>
  <c r="M991"/>
  <c r="M990"/>
  <c r="M989"/>
  <c r="M988"/>
  <c r="M987"/>
  <c r="M986"/>
  <c r="M985"/>
  <c r="M984"/>
  <c r="M983"/>
  <c r="M982"/>
  <c r="M981"/>
  <c r="M980"/>
  <c r="M979"/>
  <c r="M978"/>
  <c r="M977"/>
  <c r="M976"/>
  <c r="M975"/>
  <c r="M974"/>
  <c r="M973"/>
  <c r="M972"/>
  <c r="M971"/>
  <c r="M970"/>
  <c r="M969"/>
  <c r="M968"/>
  <c r="M967"/>
  <c r="M966"/>
  <c r="M965"/>
  <c r="M964"/>
  <c r="M963"/>
  <c r="M962"/>
  <c r="M961"/>
  <c r="M960"/>
  <c r="M959"/>
  <c r="M958"/>
  <c r="M957"/>
  <c r="M956"/>
  <c r="M955"/>
  <c r="M954"/>
  <c r="M953"/>
  <c r="M952"/>
  <c r="M951"/>
  <c r="M950"/>
  <c r="M949"/>
  <c r="M948"/>
  <c r="M947"/>
  <c r="M946"/>
  <c r="M945"/>
  <c r="M944"/>
  <c r="M943"/>
  <c r="M942"/>
  <c r="M941"/>
  <c r="M940"/>
  <c r="M939"/>
  <c r="M938"/>
  <c r="M937"/>
  <c r="M936"/>
  <c r="M935"/>
  <c r="M934"/>
  <c r="M933"/>
  <c r="M932"/>
  <c r="M931"/>
  <c r="M930"/>
  <c r="M929"/>
  <c r="M928"/>
  <c r="M927"/>
  <c r="M926"/>
  <c r="M925"/>
  <c r="M924"/>
  <c r="M923"/>
  <c r="M922"/>
  <c r="M921"/>
  <c r="M920"/>
  <c r="M919"/>
  <c r="M918"/>
  <c r="M917"/>
  <c r="M916"/>
  <c r="M915"/>
  <c r="M914"/>
  <c r="M913"/>
  <c r="M912"/>
  <c r="M911"/>
  <c r="M910"/>
  <c r="M909"/>
  <c r="M908"/>
  <c r="M907"/>
  <c r="M906"/>
  <c r="M905"/>
  <c r="M904"/>
  <c r="M903"/>
  <c r="M902"/>
  <c r="M901"/>
  <c r="M900"/>
  <c r="M899"/>
  <c r="M898"/>
  <c r="M897"/>
  <c r="M896"/>
  <c r="M895"/>
  <c r="M894"/>
  <c r="M893"/>
  <c r="M892"/>
  <c r="M891"/>
  <c r="M890"/>
  <c r="M889"/>
  <c r="M888"/>
  <c r="M887"/>
  <c r="M886"/>
  <c r="M885"/>
  <c r="M884"/>
  <c r="M883"/>
  <c r="M882"/>
  <c r="M881"/>
  <c r="M880"/>
  <c r="M879"/>
  <c r="M878"/>
  <c r="M877"/>
  <c r="M876"/>
  <c r="M875"/>
  <c r="M874"/>
  <c r="M873"/>
  <c r="M872"/>
  <c r="M871"/>
  <c r="M870"/>
  <c r="M869"/>
  <c r="M868"/>
  <c r="M867"/>
  <c r="M866"/>
  <c r="M865"/>
  <c r="M864"/>
  <c r="M863"/>
  <c r="M862"/>
  <c r="M861"/>
  <c r="M860"/>
  <c r="M859"/>
  <c r="M858"/>
  <c r="M857"/>
  <c r="M856"/>
  <c r="M855"/>
  <c r="M854"/>
  <c r="M853"/>
  <c r="M852"/>
  <c r="M851"/>
  <c r="M850"/>
  <c r="M849"/>
  <c r="M848"/>
  <c r="M847"/>
  <c r="M846"/>
  <c r="M845"/>
  <c r="M844"/>
  <c r="M843"/>
  <c r="M842"/>
  <c r="M841"/>
  <c r="M840"/>
  <c r="M839"/>
  <c r="M838"/>
  <c r="M837"/>
  <c r="M836"/>
  <c r="M835"/>
  <c r="M834"/>
  <c r="M833"/>
  <c r="M832"/>
  <c r="M831"/>
  <c r="M830"/>
  <c r="M829"/>
  <c r="M828"/>
  <c r="M827"/>
  <c r="M826"/>
  <c r="M825"/>
  <c r="M824"/>
  <c r="M823"/>
  <c r="M822"/>
  <c r="M821"/>
  <c r="M820"/>
  <c r="M819"/>
  <c r="M818"/>
  <c r="M817"/>
  <c r="M816"/>
  <c r="M815"/>
  <c r="M814"/>
  <c r="M813"/>
  <c r="M812"/>
  <c r="M811"/>
  <c r="M810"/>
  <c r="M809"/>
  <c r="M808"/>
  <c r="M807"/>
  <c r="M806"/>
  <c r="M805"/>
  <c r="M804"/>
  <c r="M803"/>
  <c r="M802"/>
  <c r="M801"/>
  <c r="M800"/>
  <c r="M799"/>
  <c r="M798"/>
  <c r="M797"/>
  <c r="M796"/>
  <c r="M795"/>
  <c r="M794"/>
  <c r="M793"/>
  <c r="M792"/>
  <c r="M791"/>
  <c r="M790"/>
  <c r="M789"/>
  <c r="M788"/>
  <c r="M787"/>
  <c r="M786"/>
  <c r="M785"/>
  <c r="M784"/>
  <c r="M783"/>
  <c r="M782"/>
  <c r="M781"/>
  <c r="M780"/>
  <c r="M779"/>
  <c r="M778"/>
  <c r="M777"/>
  <c r="M776"/>
  <c r="M775"/>
  <c r="M774"/>
  <c r="M773"/>
  <c r="M772"/>
  <c r="M771"/>
  <c r="M770"/>
  <c r="M769"/>
  <c r="M768"/>
  <c r="M767"/>
  <c r="M766"/>
  <c r="M765"/>
  <c r="M764"/>
  <c r="M763"/>
  <c r="M762"/>
  <c r="M761"/>
  <c r="M760"/>
  <c r="M759"/>
  <c r="M758"/>
  <c r="M757"/>
  <c r="M756"/>
  <c r="M755"/>
  <c r="M754"/>
  <c r="M753"/>
  <c r="M752"/>
  <c r="M751"/>
  <c r="M750"/>
  <c r="M749"/>
  <c r="M748"/>
  <c r="M747"/>
  <c r="M746"/>
  <c r="M745"/>
  <c r="M744"/>
  <c r="M743"/>
  <c r="M742"/>
  <c r="M741"/>
  <c r="M740"/>
  <c r="M739"/>
  <c r="M738"/>
  <c r="M737"/>
  <c r="M736"/>
  <c r="M735"/>
  <c r="M734"/>
  <c r="M733"/>
  <c r="M732"/>
  <c r="M731"/>
  <c r="M730"/>
  <c r="M729"/>
  <c r="M728"/>
  <c r="M727"/>
  <c r="M726"/>
  <c r="M725"/>
  <c r="M724"/>
  <c r="M723"/>
  <c r="M722"/>
  <c r="M721"/>
  <c r="M720"/>
  <c r="M719"/>
  <c r="M718"/>
  <c r="M717"/>
  <c r="M716"/>
  <c r="M715"/>
  <c r="M714"/>
  <c r="M713"/>
  <c r="M712"/>
  <c r="M711"/>
  <c r="M710"/>
  <c r="M709"/>
  <c r="M708"/>
  <c r="M707"/>
  <c r="M706"/>
  <c r="M705"/>
  <c r="M704"/>
  <c r="M703"/>
  <c r="M702"/>
  <c r="M701"/>
  <c r="M700"/>
  <c r="M699"/>
  <c r="M698"/>
  <c r="M697"/>
  <c r="M696"/>
  <c r="M695"/>
  <c r="M694"/>
  <c r="M693"/>
  <c r="M692"/>
  <c r="M691"/>
  <c r="M690"/>
  <c r="M689"/>
  <c r="M688"/>
  <c r="M687"/>
  <c r="M686"/>
  <c r="M685"/>
  <c r="M684"/>
  <c r="M683"/>
  <c r="M682"/>
  <c r="M681"/>
  <c r="M680"/>
  <c r="M679"/>
  <c r="M678"/>
  <c r="M677"/>
  <c r="M676"/>
  <c r="M675"/>
  <c r="M674"/>
  <c r="M673"/>
  <c r="M672"/>
  <c r="M671"/>
  <c r="M670"/>
  <c r="M669"/>
  <c r="M668"/>
  <c r="M667"/>
  <c r="M666"/>
  <c r="M665"/>
  <c r="M664"/>
  <c r="M663"/>
  <c r="M662"/>
  <c r="M661"/>
  <c r="M660"/>
  <c r="M659"/>
  <c r="M658"/>
  <c r="M657"/>
  <c r="M656"/>
  <c r="M655"/>
  <c r="M654"/>
  <c r="M653"/>
  <c r="M652"/>
  <c r="M651"/>
  <c r="M650"/>
  <c r="M649"/>
  <c r="M648"/>
  <c r="M647"/>
  <c r="M646"/>
  <c r="M645"/>
  <c r="M644"/>
  <c r="M643"/>
  <c r="M642"/>
  <c r="M641"/>
  <c r="M640"/>
  <c r="M639"/>
  <c r="M638"/>
  <c r="M637"/>
  <c r="M636"/>
  <c r="M635"/>
  <c r="M634"/>
  <c r="M633"/>
  <c r="M632"/>
  <c r="M631"/>
  <c r="M630"/>
  <c r="M629"/>
  <c r="M628"/>
  <c r="M627"/>
  <c r="M626"/>
  <c r="M625"/>
  <c r="M624"/>
  <c r="M623"/>
  <c r="M622"/>
  <c r="M621"/>
  <c r="M620"/>
  <c r="M619"/>
  <c r="M618"/>
  <c r="M617"/>
  <c r="M616"/>
  <c r="M615"/>
  <c r="M614"/>
  <c r="M613"/>
  <c r="M612"/>
  <c r="M611"/>
  <c r="M610"/>
  <c r="M609"/>
  <c r="M608"/>
  <c r="M607"/>
  <c r="M606"/>
  <c r="M605"/>
  <c r="M604"/>
  <c r="M603"/>
  <c r="M602"/>
  <c r="M601"/>
  <c r="M600"/>
  <c r="M599"/>
  <c r="M598"/>
  <c r="M597"/>
  <c r="M596"/>
  <c r="M595"/>
  <c r="M594"/>
  <c r="M593"/>
  <c r="M592"/>
  <c r="M591"/>
  <c r="M590"/>
  <c r="M589"/>
  <c r="M588"/>
  <c r="M587"/>
  <c r="M586"/>
  <c r="M585"/>
  <c r="M584"/>
  <c r="M583"/>
  <c r="M582"/>
  <c r="M581"/>
  <c r="M580"/>
  <c r="M579"/>
  <c r="M578"/>
  <c r="M577"/>
  <c r="M576"/>
  <c r="M575"/>
  <c r="M574"/>
  <c r="M573"/>
  <c r="M572"/>
  <c r="M571"/>
  <c r="M570"/>
  <c r="M569"/>
  <c r="M568"/>
  <c r="M567"/>
  <c r="M566"/>
  <c r="M565"/>
  <c r="M564"/>
  <c r="M563"/>
  <c r="M562"/>
  <c r="M561"/>
  <c r="M560"/>
  <c r="M559"/>
  <c r="M558"/>
  <c r="M557"/>
  <c r="M556"/>
  <c r="M555"/>
  <c r="M554"/>
  <c r="M553"/>
  <c r="M552"/>
  <c r="M551"/>
  <c r="M550"/>
  <c r="M549"/>
  <c r="M548"/>
  <c r="M547"/>
  <c r="M546"/>
  <c r="M545"/>
  <c r="M544"/>
  <c r="M543"/>
  <c r="M542"/>
  <c r="M541"/>
  <c r="M540"/>
  <c r="M539"/>
  <c r="M538"/>
  <c r="M537"/>
  <c r="M536"/>
  <c r="M535"/>
  <c r="M534"/>
  <c r="M533"/>
  <c r="M532"/>
  <c r="M531"/>
  <c r="M530"/>
  <c r="M529"/>
  <c r="M528"/>
  <c r="M527"/>
  <c r="M526"/>
  <c r="M525"/>
  <c r="M524"/>
  <c r="M523"/>
  <c r="M522"/>
  <c r="M521"/>
  <c r="M520"/>
  <c r="M519"/>
  <c r="M518"/>
  <c r="M517"/>
  <c r="M516"/>
  <c r="M515"/>
  <c r="M514"/>
  <c r="M513"/>
  <c r="M512"/>
  <c r="M511"/>
  <c r="M510"/>
  <c r="M509"/>
  <c r="M508"/>
  <c r="M507"/>
  <c r="M506"/>
  <c r="M505"/>
  <c r="M504"/>
  <c r="M503"/>
  <c r="M502"/>
  <c r="M501"/>
  <c r="M500"/>
  <c r="M499"/>
  <c r="M498"/>
  <c r="M497"/>
  <c r="M496"/>
  <c r="M495"/>
  <c r="M494"/>
  <c r="M493"/>
  <c r="M492"/>
  <c r="M491"/>
  <c r="M490"/>
  <c r="M489"/>
  <c r="M488"/>
  <c r="M487"/>
  <c r="M486"/>
  <c r="M485"/>
  <c r="M484"/>
  <c r="M483"/>
  <c r="M482"/>
  <c r="M481"/>
  <c r="M480"/>
  <c r="M479"/>
  <c r="M478"/>
  <c r="M477"/>
  <c r="M476"/>
  <c r="M475"/>
  <c r="M474"/>
  <c r="M473"/>
  <c r="M472"/>
  <c r="M471"/>
  <c r="M470"/>
  <c r="M469"/>
  <c r="M468"/>
  <c r="M467"/>
  <c r="M466"/>
  <c r="M465"/>
  <c r="M464"/>
  <c r="M463"/>
  <c r="M462"/>
  <c r="M461"/>
  <c r="M460"/>
  <c r="M459"/>
  <c r="M458"/>
  <c r="M457"/>
  <c r="M456"/>
  <c r="M455"/>
  <c r="M454"/>
  <c r="M453"/>
  <c r="M452"/>
  <c r="M451"/>
  <c r="M450"/>
  <c r="M449"/>
  <c r="M448"/>
  <c r="M447"/>
  <c r="M446"/>
  <c r="M445"/>
  <c r="M444"/>
  <c r="M443"/>
  <c r="M442"/>
  <c r="M441"/>
  <c r="M440"/>
  <c r="M439"/>
  <c r="M438"/>
  <c r="M437"/>
  <c r="M436"/>
  <c r="M435"/>
  <c r="M434"/>
  <c r="M433"/>
  <c r="M432"/>
  <c r="M431"/>
  <c r="M430"/>
  <c r="M429"/>
  <c r="M428"/>
  <c r="M427"/>
  <c r="M426"/>
  <c r="M425"/>
  <c r="M424"/>
  <c r="M423"/>
  <c r="M422"/>
  <c r="M421"/>
  <c r="M420"/>
  <c r="M419"/>
  <c r="M418"/>
  <c r="M417"/>
  <c r="M416"/>
  <c r="M415"/>
  <c r="M414"/>
  <c r="M413"/>
  <c r="M412"/>
  <c r="M411"/>
  <c r="M410"/>
  <c r="M409"/>
  <c r="M408"/>
  <c r="M407"/>
  <c r="M406"/>
  <c r="M405"/>
  <c r="M404"/>
  <c r="M403"/>
  <c r="M402"/>
  <c r="M401"/>
  <c r="M400"/>
  <c r="M399"/>
  <c r="M398"/>
  <c r="M397"/>
  <c r="M396"/>
  <c r="M395"/>
  <c r="M394"/>
  <c r="M393"/>
  <c r="M392"/>
  <c r="M391"/>
  <c r="M390"/>
  <c r="M389"/>
  <c r="M388"/>
  <c r="M387"/>
  <c r="M386"/>
  <c r="M385"/>
  <c r="M384"/>
  <c r="M383"/>
  <c r="M382"/>
  <c r="M381"/>
  <c r="M380"/>
  <c r="M379"/>
  <c r="M378"/>
  <c r="M377"/>
  <c r="M376"/>
  <c r="M375"/>
  <c r="M374"/>
  <c r="M373"/>
  <c r="M372"/>
  <c r="M371"/>
  <c r="M370"/>
  <c r="M369"/>
  <c r="M368"/>
  <c r="M367"/>
  <c r="M366"/>
  <c r="M365"/>
  <c r="M364"/>
  <c r="M363"/>
  <c r="M362"/>
  <c r="M361"/>
  <c r="M360"/>
  <c r="M359"/>
  <c r="M358"/>
  <c r="M357"/>
  <c r="M356"/>
  <c r="M355"/>
  <c r="M354"/>
  <c r="M353"/>
  <c r="M352"/>
  <c r="M351"/>
  <c r="M350"/>
  <c r="M349"/>
  <c r="M348"/>
  <c r="M347"/>
  <c r="M346"/>
  <c r="M345"/>
  <c r="M344"/>
  <c r="M343"/>
  <c r="M342"/>
  <c r="M341"/>
  <c r="M340"/>
  <c r="M339"/>
  <c r="M338"/>
  <c r="M337"/>
  <c r="M336"/>
  <c r="M335"/>
  <c r="M334"/>
  <c r="M333"/>
  <c r="M332"/>
  <c r="M331"/>
  <c r="M330"/>
  <c r="M329"/>
  <c r="M328"/>
  <c r="M327"/>
  <c r="M326"/>
  <c r="M325"/>
  <c r="M324"/>
  <c r="M323"/>
  <c r="M322"/>
  <c r="M321"/>
  <c r="M320"/>
  <c r="M319"/>
  <c r="M318"/>
  <c r="M317"/>
  <c r="M18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M203" s="1"/>
  <c r="M204" s="1"/>
  <c r="M205" s="1"/>
  <c r="M206" s="1"/>
  <c r="M207" s="1"/>
  <c r="M208" s="1"/>
  <c r="M209" s="1"/>
  <c r="M210" s="1"/>
  <c r="M211" s="1"/>
  <c r="M212" s="1"/>
  <c r="M213" s="1"/>
  <c r="M214" s="1"/>
  <c r="M215" s="1"/>
  <c r="M216" s="1"/>
  <c r="M217" s="1"/>
  <c r="M218" s="1"/>
  <c r="M219" s="1"/>
  <c r="M220" s="1"/>
  <c r="M221" s="1"/>
  <c r="M222" s="1"/>
  <c r="M223" s="1"/>
  <c r="M224" s="1"/>
  <c r="M225" s="1"/>
  <c r="M226" s="1"/>
  <c r="M227" s="1"/>
  <c r="M228" s="1"/>
  <c r="M229" s="1"/>
  <c r="M230" s="1"/>
  <c r="M231" s="1"/>
  <c r="M232" s="1"/>
  <c r="M233" s="1"/>
  <c r="M234" s="1"/>
  <c r="M235" s="1"/>
  <c r="M236" s="1"/>
  <c r="M237" s="1"/>
  <c r="M238" s="1"/>
  <c r="M239" s="1"/>
  <c r="M240" s="1"/>
  <c r="M241" s="1"/>
  <c r="M242" s="1"/>
  <c r="M243" s="1"/>
  <c r="M244" s="1"/>
  <c r="M245" s="1"/>
  <c r="M246" s="1"/>
  <c r="M247" s="1"/>
  <c r="M248" s="1"/>
  <c r="M249" s="1"/>
  <c r="M250" s="1"/>
  <c r="M251" s="1"/>
  <c r="M252" s="1"/>
  <c r="M253" s="1"/>
  <c r="M254" s="1"/>
  <c r="M255" s="1"/>
  <c r="M256" s="1"/>
  <c r="M257" s="1"/>
  <c r="M258" s="1"/>
  <c r="M259" s="1"/>
  <c r="M260" s="1"/>
  <c r="M261" s="1"/>
  <c r="M262" s="1"/>
  <c r="M263" s="1"/>
  <c r="M264" s="1"/>
  <c r="M265" s="1"/>
  <c r="M266" s="1"/>
  <c r="M267" s="1"/>
  <c r="M268" s="1"/>
  <c r="M269" s="1"/>
  <c r="M270" s="1"/>
  <c r="M271" s="1"/>
  <c r="M272" s="1"/>
  <c r="M273" s="1"/>
  <c r="M274" s="1"/>
  <c r="M275" s="1"/>
  <c r="M276" s="1"/>
  <c r="M277" s="1"/>
  <c r="M278" s="1"/>
  <c r="M279" s="1"/>
  <c r="M280" s="1"/>
  <c r="M281" s="1"/>
  <c r="M282" s="1"/>
  <c r="M283" s="1"/>
  <c r="M284" s="1"/>
  <c r="M285" s="1"/>
  <c r="M286" s="1"/>
  <c r="M287" s="1"/>
  <c r="M288" s="1"/>
  <c r="M289" s="1"/>
  <c r="M290" s="1"/>
  <c r="M291" s="1"/>
  <c r="M292" s="1"/>
  <c r="M293" s="1"/>
  <c r="M294" s="1"/>
  <c r="M295" s="1"/>
  <c r="M296" s="1"/>
  <c r="M297" s="1"/>
  <c r="M298" s="1"/>
  <c r="M299" s="1"/>
  <c r="M300" s="1"/>
  <c r="M301" s="1"/>
  <c r="M302" s="1"/>
  <c r="M303" s="1"/>
  <c r="M304" s="1"/>
  <c r="M305" s="1"/>
  <c r="M306" s="1"/>
  <c r="M307" s="1"/>
  <c r="M308" s="1"/>
  <c r="M309" s="1"/>
  <c r="M310" s="1"/>
  <c r="M311" s="1"/>
  <c r="M312" s="1"/>
  <c r="M313" s="1"/>
  <c r="M314" s="1"/>
  <c r="M315" s="1"/>
  <c r="M316" s="1"/>
  <c r="M17"/>
  <c r="L1017"/>
  <c r="K1017"/>
  <c r="J1017"/>
  <c r="L1016"/>
  <c r="K1016"/>
  <c r="J1016"/>
  <c r="L1015"/>
  <c r="K1015"/>
  <c r="J1015"/>
  <c r="L1014"/>
  <c r="K1014"/>
  <c r="J1014"/>
  <c r="L1013"/>
  <c r="K1013"/>
  <c r="J1013"/>
  <c r="L1012"/>
  <c r="K1012"/>
  <c r="J1012"/>
  <c r="L1011"/>
  <c r="K1011"/>
  <c r="J1011"/>
  <c r="L1010"/>
  <c r="K1010"/>
  <c r="J1010"/>
  <c r="L1009"/>
  <c r="K1009"/>
  <c r="J1009"/>
  <c r="L1008"/>
  <c r="K1008"/>
  <c r="J1008"/>
  <c r="L1007"/>
  <c r="K1007"/>
  <c r="J1007"/>
  <c r="L1006"/>
  <c r="K1006"/>
  <c r="J1006"/>
  <c r="L1005"/>
  <c r="K1005"/>
  <c r="J1005"/>
  <c r="L1004"/>
  <c r="K1004"/>
  <c r="J1004"/>
  <c r="L1003"/>
  <c r="K1003"/>
  <c r="J1003"/>
  <c r="L1002"/>
  <c r="K1002"/>
  <c r="J1002"/>
  <c r="L1001"/>
  <c r="K1001"/>
  <c r="J1001"/>
  <c r="L1000"/>
  <c r="K1000"/>
  <c r="J1000"/>
  <c r="L999"/>
  <c r="K999"/>
  <c r="J999"/>
  <c r="L998"/>
  <c r="K998"/>
  <c r="J998"/>
  <c r="L997"/>
  <c r="K997"/>
  <c r="J997"/>
  <c r="L996"/>
  <c r="K996"/>
  <c r="J996"/>
  <c r="L995"/>
  <c r="K995"/>
  <c r="J995"/>
  <c r="L994"/>
  <c r="K994"/>
  <c r="J994"/>
  <c r="L993"/>
  <c r="K993"/>
  <c r="J993"/>
  <c r="L992"/>
  <c r="K992"/>
  <c r="J992"/>
  <c r="L991"/>
  <c r="K991"/>
  <c r="J991"/>
  <c r="L990"/>
  <c r="K990"/>
  <c r="J990"/>
  <c r="L989"/>
  <c r="K989"/>
  <c r="J989"/>
  <c r="L988"/>
  <c r="K988"/>
  <c r="J988"/>
  <c r="L987"/>
  <c r="K987"/>
  <c r="J987"/>
  <c r="L986"/>
  <c r="K986"/>
  <c r="J986"/>
  <c r="L985"/>
  <c r="K985"/>
  <c r="J985"/>
  <c r="L984"/>
  <c r="K984"/>
  <c r="J984"/>
  <c r="L983"/>
  <c r="K983"/>
  <c r="J983"/>
  <c r="L982"/>
  <c r="K982"/>
  <c r="J982"/>
  <c r="L981"/>
  <c r="K981"/>
  <c r="J981"/>
  <c r="L980"/>
  <c r="K980"/>
  <c r="J980"/>
  <c r="L979"/>
  <c r="K979"/>
  <c r="J979"/>
  <c r="L978"/>
  <c r="K978"/>
  <c r="J978"/>
  <c r="L977"/>
  <c r="K977"/>
  <c r="J977"/>
  <c r="L976"/>
  <c r="K976"/>
  <c r="J976"/>
  <c r="L975"/>
  <c r="K975"/>
  <c r="J975"/>
  <c r="L974"/>
  <c r="K974"/>
  <c r="J974"/>
  <c r="L973"/>
  <c r="K973"/>
  <c r="J973"/>
  <c r="L972"/>
  <c r="K972"/>
  <c r="J972"/>
  <c r="L971"/>
  <c r="K971"/>
  <c r="J971"/>
  <c r="L970"/>
  <c r="K970"/>
  <c r="J970"/>
  <c r="L969"/>
  <c r="K969"/>
  <c r="J969"/>
  <c r="L968"/>
  <c r="K968"/>
  <c r="J968"/>
  <c r="L967"/>
  <c r="K967"/>
  <c r="J967"/>
  <c r="L966"/>
  <c r="K966"/>
  <c r="J966"/>
  <c r="L965"/>
  <c r="K965"/>
  <c r="J965"/>
  <c r="L964"/>
  <c r="K964"/>
  <c r="J964"/>
  <c r="L963"/>
  <c r="K963"/>
  <c r="J963"/>
  <c r="L962"/>
  <c r="K962"/>
  <c r="J962"/>
  <c r="L961"/>
  <c r="K961"/>
  <c r="J961"/>
  <c r="L960"/>
  <c r="K960"/>
  <c r="J960"/>
  <c r="L959"/>
  <c r="K959"/>
  <c r="J959"/>
  <c r="L958"/>
  <c r="K958"/>
  <c r="J958"/>
  <c r="L957"/>
  <c r="K957"/>
  <c r="J957"/>
  <c r="L956"/>
  <c r="K956"/>
  <c r="J956"/>
  <c r="L955"/>
  <c r="K955"/>
  <c r="J955"/>
  <c r="L954"/>
  <c r="K954"/>
  <c r="J954"/>
  <c r="L953"/>
  <c r="K953"/>
  <c r="J953"/>
  <c r="L952"/>
  <c r="K952"/>
  <c r="J952"/>
  <c r="L951"/>
  <c r="K951"/>
  <c r="J951"/>
  <c r="L950"/>
  <c r="K950"/>
  <c r="J950"/>
  <c r="L949"/>
  <c r="K949"/>
  <c r="J949"/>
  <c r="L948"/>
  <c r="K948"/>
  <c r="J948"/>
  <c r="L947"/>
  <c r="K947"/>
  <c r="J947"/>
  <c r="L946"/>
  <c r="K946"/>
  <c r="J946"/>
  <c r="L945"/>
  <c r="K945"/>
  <c r="J945"/>
  <c r="L944"/>
  <c r="K944"/>
  <c r="J944"/>
  <c r="L943"/>
  <c r="K943"/>
  <c r="J943"/>
  <c r="L942"/>
  <c r="K942"/>
  <c r="J942"/>
  <c r="L941"/>
  <c r="K941"/>
  <c r="J941"/>
  <c r="L940"/>
  <c r="K940"/>
  <c r="J940"/>
  <c r="L939"/>
  <c r="K939"/>
  <c r="J939"/>
  <c r="L938"/>
  <c r="K938"/>
  <c r="J938"/>
  <c r="L937"/>
  <c r="K937"/>
  <c r="J937"/>
  <c r="L936"/>
  <c r="K936"/>
  <c r="J936"/>
  <c r="L935"/>
  <c r="K935"/>
  <c r="J935"/>
  <c r="L934"/>
  <c r="K934"/>
  <c r="J934"/>
  <c r="L933"/>
  <c r="K933"/>
  <c r="J933"/>
  <c r="L932"/>
  <c r="K932"/>
  <c r="J932"/>
  <c r="L931"/>
  <c r="K931"/>
  <c r="J931"/>
  <c r="L930"/>
  <c r="K930"/>
  <c r="J930"/>
  <c r="L929"/>
  <c r="K929"/>
  <c r="J929"/>
  <c r="L928"/>
  <c r="K928"/>
  <c r="J928"/>
  <c r="L927"/>
  <c r="K927"/>
  <c r="J927"/>
  <c r="L926"/>
  <c r="K926"/>
  <c r="J926"/>
  <c r="L925"/>
  <c r="K925"/>
  <c r="J925"/>
  <c r="L924"/>
  <c r="K924"/>
  <c r="J924"/>
  <c r="L923"/>
  <c r="K923"/>
  <c r="J923"/>
  <c r="L922"/>
  <c r="K922"/>
  <c r="J922"/>
  <c r="L921"/>
  <c r="K921"/>
  <c r="J921"/>
  <c r="L920"/>
  <c r="K920"/>
  <c r="J920"/>
  <c r="L919"/>
  <c r="K919"/>
  <c r="J919"/>
  <c r="L918"/>
  <c r="K918"/>
  <c r="J918"/>
  <c r="L917"/>
  <c r="K917"/>
  <c r="J917"/>
  <c r="L916"/>
  <c r="K916"/>
  <c r="J916"/>
  <c r="L915"/>
  <c r="K915"/>
  <c r="J915"/>
  <c r="L914"/>
  <c r="K914"/>
  <c r="J914"/>
  <c r="L913"/>
  <c r="K913"/>
  <c r="J913"/>
  <c r="L912"/>
  <c r="K912"/>
  <c r="J912"/>
  <c r="L911"/>
  <c r="K911"/>
  <c r="J911"/>
  <c r="L910"/>
  <c r="K910"/>
  <c r="J910"/>
  <c r="L909"/>
  <c r="K909"/>
  <c r="J909"/>
  <c r="L908"/>
  <c r="K908"/>
  <c r="J908"/>
  <c r="L907"/>
  <c r="K907"/>
  <c r="J907"/>
  <c r="L906"/>
  <c r="K906"/>
  <c r="J906"/>
  <c r="L905"/>
  <c r="K905"/>
  <c r="J905"/>
  <c r="L904"/>
  <c r="K904"/>
  <c r="J904"/>
  <c r="L903"/>
  <c r="K903"/>
  <c r="J903"/>
  <c r="L902"/>
  <c r="K902"/>
  <c r="J902"/>
  <c r="L901"/>
  <c r="K901"/>
  <c r="J901"/>
  <c r="L900"/>
  <c r="K900"/>
  <c r="J900"/>
  <c r="L899"/>
  <c r="K899"/>
  <c r="J899"/>
  <c r="L898"/>
  <c r="K898"/>
  <c r="J898"/>
  <c r="L897"/>
  <c r="K897"/>
  <c r="J897"/>
  <c r="L896"/>
  <c r="K896"/>
  <c r="J896"/>
  <c r="L895"/>
  <c r="K895"/>
  <c r="J895"/>
  <c r="L894"/>
  <c r="K894"/>
  <c r="J894"/>
  <c r="L893"/>
  <c r="K893"/>
  <c r="J893"/>
  <c r="L892"/>
  <c r="K892"/>
  <c r="J892"/>
  <c r="L891"/>
  <c r="K891"/>
  <c r="J891"/>
  <c r="L890"/>
  <c r="K890"/>
  <c r="J890"/>
  <c r="L889"/>
  <c r="K889"/>
  <c r="J889"/>
  <c r="L888"/>
  <c r="K888"/>
  <c r="J888"/>
  <c r="L887"/>
  <c r="K887"/>
  <c r="J887"/>
  <c r="L886"/>
  <c r="K886"/>
  <c r="J886"/>
  <c r="L885"/>
  <c r="K885"/>
  <c r="J885"/>
  <c r="L884"/>
  <c r="K884"/>
  <c r="J884"/>
  <c r="L883"/>
  <c r="K883"/>
  <c r="J883"/>
  <c r="L882"/>
  <c r="K882"/>
  <c r="J882"/>
  <c r="L881"/>
  <c r="K881"/>
  <c r="J881"/>
  <c r="L880"/>
  <c r="K880"/>
  <c r="J880"/>
  <c r="L879"/>
  <c r="K879"/>
  <c r="J879"/>
  <c r="L878"/>
  <c r="K878"/>
  <c r="J878"/>
  <c r="L877"/>
  <c r="K877"/>
  <c r="J877"/>
  <c r="L876"/>
  <c r="K876"/>
  <c r="J876"/>
  <c r="L875"/>
  <c r="K875"/>
  <c r="J875"/>
  <c r="L874"/>
  <c r="K874"/>
  <c r="J874"/>
  <c r="L873"/>
  <c r="K873"/>
  <c r="J873"/>
  <c r="L872"/>
  <c r="K872"/>
  <c r="J872"/>
  <c r="L871"/>
  <c r="K871"/>
  <c r="J871"/>
  <c r="L870"/>
  <c r="K870"/>
  <c r="J870"/>
  <c r="L869"/>
  <c r="K869"/>
  <c r="J869"/>
  <c r="L868"/>
  <c r="K868"/>
  <c r="J868"/>
  <c r="L867"/>
  <c r="K867"/>
  <c r="J867"/>
  <c r="L866"/>
  <c r="K866"/>
  <c r="J866"/>
  <c r="L865"/>
  <c r="K865"/>
  <c r="J865"/>
  <c r="L864"/>
  <c r="K864"/>
  <c r="J864"/>
  <c r="L863"/>
  <c r="K863"/>
  <c r="J863"/>
  <c r="L862"/>
  <c r="K862"/>
  <c r="J862"/>
  <c r="L861"/>
  <c r="K861"/>
  <c r="J861"/>
  <c r="L860"/>
  <c r="K860"/>
  <c r="J860"/>
  <c r="L859"/>
  <c r="K859"/>
  <c r="J859"/>
  <c r="L858"/>
  <c r="K858"/>
  <c r="J858"/>
  <c r="L857"/>
  <c r="K857"/>
  <c r="J857"/>
  <c r="L856"/>
  <c r="K856"/>
  <c r="J856"/>
  <c r="L855"/>
  <c r="K855"/>
  <c r="J855"/>
  <c r="L854"/>
  <c r="K854"/>
  <c r="J854"/>
  <c r="L853"/>
  <c r="K853"/>
  <c r="J853"/>
  <c r="L852"/>
  <c r="K852"/>
  <c r="J852"/>
  <c r="L851"/>
  <c r="K851"/>
  <c r="J851"/>
  <c r="L850"/>
  <c r="K850"/>
  <c r="J850"/>
  <c r="L849"/>
  <c r="K849"/>
  <c r="J849"/>
  <c r="L848"/>
  <c r="K848"/>
  <c r="J848"/>
  <c r="L847"/>
  <c r="K847"/>
  <c r="J847"/>
  <c r="L846"/>
  <c r="K846"/>
  <c r="J846"/>
  <c r="L845"/>
  <c r="K845"/>
  <c r="J845"/>
  <c r="L844"/>
  <c r="K844"/>
  <c r="J844"/>
  <c r="L843"/>
  <c r="K843"/>
  <c r="J843"/>
  <c r="L842"/>
  <c r="K842"/>
  <c r="J842"/>
  <c r="L841"/>
  <c r="K841"/>
  <c r="J841"/>
  <c r="L840"/>
  <c r="K840"/>
  <c r="J840"/>
  <c r="L839"/>
  <c r="K839"/>
  <c r="J839"/>
  <c r="L838"/>
  <c r="K838"/>
  <c r="J838"/>
  <c r="L837"/>
  <c r="K837"/>
  <c r="J837"/>
  <c r="L836"/>
  <c r="K836"/>
  <c r="J836"/>
  <c r="L835"/>
  <c r="K835"/>
  <c r="J835"/>
  <c r="L834"/>
  <c r="K834"/>
  <c r="J834"/>
  <c r="L833"/>
  <c r="K833"/>
  <c r="J833"/>
  <c r="L832"/>
  <c r="K832"/>
  <c r="J832"/>
  <c r="L831"/>
  <c r="K831"/>
  <c r="J831"/>
  <c r="L830"/>
  <c r="K830"/>
  <c r="J830"/>
  <c r="L829"/>
  <c r="K829"/>
  <c r="J829"/>
  <c r="L828"/>
  <c r="K828"/>
  <c r="J828"/>
  <c r="L827"/>
  <c r="K827"/>
  <c r="J827"/>
  <c r="L826"/>
  <c r="K826"/>
  <c r="J826"/>
  <c r="L825"/>
  <c r="K825"/>
  <c r="J825"/>
  <c r="L824"/>
  <c r="K824"/>
  <c r="J824"/>
  <c r="L823"/>
  <c r="K823"/>
  <c r="J823"/>
  <c r="L822"/>
  <c r="K822"/>
  <c r="J822"/>
  <c r="L821"/>
  <c r="K821"/>
  <c r="J821"/>
  <c r="L820"/>
  <c r="K820"/>
  <c r="J820"/>
  <c r="L819"/>
  <c r="K819"/>
  <c r="J819"/>
  <c r="L818"/>
  <c r="K818"/>
  <c r="J818"/>
  <c r="L817"/>
  <c r="K817"/>
  <c r="J817"/>
  <c r="L816"/>
  <c r="K816"/>
  <c r="J816"/>
  <c r="L815"/>
  <c r="K815"/>
  <c r="J815"/>
  <c r="L814"/>
  <c r="K814"/>
  <c r="J814"/>
  <c r="L813"/>
  <c r="K813"/>
  <c r="J813"/>
  <c r="L812"/>
  <c r="K812"/>
  <c r="J812"/>
  <c r="L811"/>
  <c r="K811"/>
  <c r="J811"/>
  <c r="L810"/>
  <c r="K810"/>
  <c r="J810"/>
  <c r="L809"/>
  <c r="K809"/>
  <c r="J809"/>
  <c r="L808"/>
  <c r="K808"/>
  <c r="J808"/>
  <c r="L807"/>
  <c r="K807"/>
  <c r="J807"/>
  <c r="L806"/>
  <c r="K806"/>
  <c r="J806"/>
  <c r="L805"/>
  <c r="K805"/>
  <c r="J805"/>
  <c r="L804"/>
  <c r="K804"/>
  <c r="J804"/>
  <c r="L803"/>
  <c r="K803"/>
  <c r="J803"/>
  <c r="L802"/>
  <c r="K802"/>
  <c r="J802"/>
  <c r="L801"/>
  <c r="K801"/>
  <c r="J801"/>
  <c r="L800"/>
  <c r="K800"/>
  <c r="J800"/>
  <c r="L799"/>
  <c r="K799"/>
  <c r="J799"/>
  <c r="L798"/>
  <c r="K798"/>
  <c r="J798"/>
  <c r="L797"/>
  <c r="K797"/>
  <c r="J797"/>
  <c r="L796"/>
  <c r="K796"/>
  <c r="J796"/>
  <c r="L795"/>
  <c r="K795"/>
  <c r="J795"/>
  <c r="L794"/>
  <c r="K794"/>
  <c r="J794"/>
  <c r="L793"/>
  <c r="K793"/>
  <c r="J793"/>
  <c r="L792"/>
  <c r="K792"/>
  <c r="J792"/>
  <c r="L791"/>
  <c r="K791"/>
  <c r="J791"/>
  <c r="L790"/>
  <c r="K790"/>
  <c r="J790"/>
  <c r="L789"/>
  <c r="K789"/>
  <c r="J789"/>
  <c r="L788"/>
  <c r="K788"/>
  <c r="J788"/>
  <c r="L787"/>
  <c r="K787"/>
  <c r="J787"/>
  <c r="L786"/>
  <c r="K786"/>
  <c r="J786"/>
  <c r="L785"/>
  <c r="K785"/>
  <c r="J785"/>
  <c r="L784"/>
  <c r="K784"/>
  <c r="J784"/>
  <c r="L783"/>
  <c r="K783"/>
  <c r="J783"/>
  <c r="L782"/>
  <c r="K782"/>
  <c r="J782"/>
  <c r="L781"/>
  <c r="K781"/>
  <c r="J781"/>
  <c r="L780"/>
  <c r="K780"/>
  <c r="J780"/>
  <c r="L779"/>
  <c r="K779"/>
  <c r="J779"/>
  <c r="L778"/>
  <c r="K778"/>
  <c r="J778"/>
  <c r="L777"/>
  <c r="K777"/>
  <c r="J777"/>
  <c r="L776"/>
  <c r="K776"/>
  <c r="J776"/>
  <c r="L775"/>
  <c r="K775"/>
  <c r="J775"/>
  <c r="L774"/>
  <c r="K774"/>
  <c r="J774"/>
  <c r="L773"/>
  <c r="K773"/>
  <c r="J773"/>
  <c r="L772"/>
  <c r="K772"/>
  <c r="J772"/>
  <c r="L771"/>
  <c r="K771"/>
  <c r="J771"/>
  <c r="L770"/>
  <c r="K770"/>
  <c r="J770"/>
  <c r="L769"/>
  <c r="K769"/>
  <c r="J769"/>
  <c r="L768"/>
  <c r="K768"/>
  <c r="J768"/>
  <c r="L767"/>
  <c r="K767"/>
  <c r="J767"/>
  <c r="L766"/>
  <c r="K766"/>
  <c r="J766"/>
  <c r="L765"/>
  <c r="K765"/>
  <c r="J765"/>
  <c r="L764"/>
  <c r="K764"/>
  <c r="J764"/>
  <c r="L763"/>
  <c r="K763"/>
  <c r="J763"/>
  <c r="L762"/>
  <c r="K762"/>
  <c r="J762"/>
  <c r="L761"/>
  <c r="K761"/>
  <c r="J761"/>
  <c r="L760"/>
  <c r="K760"/>
  <c r="J760"/>
  <c r="L759"/>
  <c r="K759"/>
  <c r="J759"/>
  <c r="L758"/>
  <c r="K758"/>
  <c r="J758"/>
  <c r="L757"/>
  <c r="K757"/>
  <c r="J757"/>
  <c r="L756"/>
  <c r="K756"/>
  <c r="J756"/>
  <c r="L755"/>
  <c r="K755"/>
  <c r="J755"/>
  <c r="L754"/>
  <c r="K754"/>
  <c r="J754"/>
  <c r="L753"/>
  <c r="K753"/>
  <c r="J753"/>
  <c r="L752"/>
  <c r="K752"/>
  <c r="J752"/>
  <c r="L751"/>
  <c r="K751"/>
  <c r="J751"/>
  <c r="L750"/>
  <c r="K750"/>
  <c r="J750"/>
  <c r="L749"/>
  <c r="K749"/>
  <c r="J749"/>
  <c r="L748"/>
  <c r="K748"/>
  <c r="J748"/>
  <c r="L747"/>
  <c r="K747"/>
  <c r="J747"/>
  <c r="L746"/>
  <c r="K746"/>
  <c r="J746"/>
  <c r="L745"/>
  <c r="K745"/>
  <c r="J745"/>
  <c r="L744"/>
  <c r="K744"/>
  <c r="J744"/>
  <c r="L743"/>
  <c r="K743"/>
  <c r="J743"/>
  <c r="L742"/>
  <c r="K742"/>
  <c r="J742"/>
  <c r="L741"/>
  <c r="K741"/>
  <c r="J741"/>
  <c r="L740"/>
  <c r="K740"/>
  <c r="J740"/>
  <c r="L739"/>
  <c r="K739"/>
  <c r="J739"/>
  <c r="L738"/>
  <c r="K738"/>
  <c r="J738"/>
  <c r="L737"/>
  <c r="K737"/>
  <c r="J737"/>
  <c r="L736"/>
  <c r="K736"/>
  <c r="J736"/>
  <c r="L735"/>
  <c r="K735"/>
  <c r="J735"/>
  <c r="L734"/>
  <c r="K734"/>
  <c r="J734"/>
  <c r="L733"/>
  <c r="K733"/>
  <c r="J733"/>
  <c r="L732"/>
  <c r="K732"/>
  <c r="J732"/>
  <c r="L731"/>
  <c r="K731"/>
  <c r="J731"/>
  <c r="L730"/>
  <c r="K730"/>
  <c r="J730"/>
  <c r="L729"/>
  <c r="K729"/>
  <c r="J729"/>
  <c r="L728"/>
  <c r="K728"/>
  <c r="J728"/>
  <c r="L727"/>
  <c r="K727"/>
  <c r="J727"/>
  <c r="L726"/>
  <c r="K726"/>
  <c r="J726"/>
  <c r="L725"/>
  <c r="K725"/>
  <c r="J725"/>
  <c r="L724"/>
  <c r="K724"/>
  <c r="J724"/>
  <c r="L723"/>
  <c r="K723"/>
  <c r="J723"/>
  <c r="L722"/>
  <c r="K722"/>
  <c r="J722"/>
  <c r="L721"/>
  <c r="K721"/>
  <c r="J721"/>
  <c r="L720"/>
  <c r="K720"/>
  <c r="J720"/>
  <c r="L719"/>
  <c r="K719"/>
  <c r="J719"/>
  <c r="L718"/>
  <c r="K718"/>
  <c r="J718"/>
  <c r="L717"/>
  <c r="K717"/>
  <c r="J717"/>
  <c r="L716"/>
  <c r="K716"/>
  <c r="J716"/>
  <c r="L715"/>
  <c r="K715"/>
  <c r="J715"/>
  <c r="L714"/>
  <c r="K714"/>
  <c r="J714"/>
  <c r="L713"/>
  <c r="K713"/>
  <c r="J713"/>
  <c r="L712"/>
  <c r="K712"/>
  <c r="J712"/>
  <c r="L711"/>
  <c r="K711"/>
  <c r="J711"/>
  <c r="L710"/>
  <c r="K710"/>
  <c r="J710"/>
  <c r="L709"/>
  <c r="K709"/>
  <c r="J709"/>
  <c r="L708"/>
  <c r="K708"/>
  <c r="J708"/>
  <c r="L707"/>
  <c r="K707"/>
  <c r="J707"/>
  <c r="L706"/>
  <c r="K706"/>
  <c r="J706"/>
  <c r="L705"/>
  <c r="K705"/>
  <c r="J705"/>
  <c r="L704"/>
  <c r="K704"/>
  <c r="J704"/>
  <c r="L703"/>
  <c r="K703"/>
  <c r="J703"/>
  <c r="L702"/>
  <c r="K702"/>
  <c r="J702"/>
  <c r="L701"/>
  <c r="K701"/>
  <c r="J701"/>
  <c r="L700"/>
  <c r="K700"/>
  <c r="J700"/>
  <c r="L699"/>
  <c r="K699"/>
  <c r="J699"/>
  <c r="L698"/>
  <c r="K698"/>
  <c r="J698"/>
  <c r="L697"/>
  <c r="K697"/>
  <c r="J697"/>
  <c r="L696"/>
  <c r="K696"/>
  <c r="J696"/>
  <c r="L695"/>
  <c r="K695"/>
  <c r="J695"/>
  <c r="L694"/>
  <c r="K694"/>
  <c r="J694"/>
  <c r="L693"/>
  <c r="K693"/>
  <c r="J693"/>
  <c r="L692"/>
  <c r="K692"/>
  <c r="J692"/>
  <c r="L691"/>
  <c r="K691"/>
  <c r="J691"/>
  <c r="L690"/>
  <c r="K690"/>
  <c r="J690"/>
  <c r="L689"/>
  <c r="K689"/>
  <c r="J689"/>
  <c r="L688"/>
  <c r="K688"/>
  <c r="J688"/>
  <c r="L687"/>
  <c r="K687"/>
  <c r="J687"/>
  <c r="L686"/>
  <c r="K686"/>
  <c r="J686"/>
  <c r="L685"/>
  <c r="K685"/>
  <c r="J685"/>
  <c r="L684"/>
  <c r="K684"/>
  <c r="J684"/>
  <c r="L683"/>
  <c r="K683"/>
  <c r="J683"/>
  <c r="L682"/>
  <c r="K682"/>
  <c r="J682"/>
  <c r="L681"/>
  <c r="K681"/>
  <c r="J681"/>
  <c r="L680"/>
  <c r="K680"/>
  <c r="J680"/>
  <c r="L679"/>
  <c r="K679"/>
  <c r="J679"/>
  <c r="L678"/>
  <c r="K678"/>
  <c r="J678"/>
  <c r="L677"/>
  <c r="K677"/>
  <c r="J677"/>
  <c r="L676"/>
  <c r="K676"/>
  <c r="J676"/>
  <c r="L675"/>
  <c r="K675"/>
  <c r="J675"/>
  <c r="L674"/>
  <c r="K674"/>
  <c r="J674"/>
  <c r="L673"/>
  <c r="K673"/>
  <c r="J673"/>
  <c r="L672"/>
  <c r="K672"/>
  <c r="J672"/>
  <c r="L671"/>
  <c r="K671"/>
  <c r="J671"/>
  <c r="L670"/>
  <c r="K670"/>
  <c r="J670"/>
  <c r="L669"/>
  <c r="K669"/>
  <c r="J669"/>
  <c r="L668"/>
  <c r="K668"/>
  <c r="J668"/>
  <c r="L667"/>
  <c r="K667"/>
  <c r="J667"/>
  <c r="L666"/>
  <c r="K666"/>
  <c r="J666"/>
  <c r="L665"/>
  <c r="K665"/>
  <c r="J665"/>
  <c r="L664"/>
  <c r="K664"/>
  <c r="J664"/>
  <c r="L663"/>
  <c r="K663"/>
  <c r="J663"/>
  <c r="L662"/>
  <c r="K662"/>
  <c r="J662"/>
  <c r="L661"/>
  <c r="K661"/>
  <c r="J661"/>
  <c r="L660"/>
  <c r="K660"/>
  <c r="J660"/>
  <c r="L659"/>
  <c r="K659"/>
  <c r="J659"/>
  <c r="L658"/>
  <c r="K658"/>
  <c r="J658"/>
  <c r="L657"/>
  <c r="K657"/>
  <c r="J657"/>
  <c r="L656"/>
  <c r="K656"/>
  <c r="J656"/>
  <c r="L655"/>
  <c r="K655"/>
  <c r="J655"/>
  <c r="L654"/>
  <c r="K654"/>
  <c r="J654"/>
  <c r="L653"/>
  <c r="K653"/>
  <c r="J653"/>
  <c r="L652"/>
  <c r="K652"/>
  <c r="J652"/>
  <c r="L651"/>
  <c r="K651"/>
  <c r="J651"/>
  <c r="L650"/>
  <c r="K650"/>
  <c r="J650"/>
  <c r="L649"/>
  <c r="K649"/>
  <c r="J649"/>
  <c r="L648"/>
  <c r="K648"/>
  <c r="J648"/>
  <c r="L647"/>
  <c r="K647"/>
  <c r="J647"/>
  <c r="L646"/>
  <c r="K646"/>
  <c r="J646"/>
  <c r="L645"/>
  <c r="K645"/>
  <c r="J645"/>
  <c r="L644"/>
  <c r="K644"/>
  <c r="J644"/>
  <c r="L643"/>
  <c r="K643"/>
  <c r="J643"/>
  <c r="L642"/>
  <c r="K642"/>
  <c r="J642"/>
  <c r="L641"/>
  <c r="K641"/>
  <c r="J641"/>
  <c r="L640"/>
  <c r="K640"/>
  <c r="J640"/>
  <c r="L639"/>
  <c r="K639"/>
  <c r="J639"/>
  <c r="L638"/>
  <c r="K638"/>
  <c r="J638"/>
  <c r="L637"/>
  <c r="K637"/>
  <c r="J637"/>
  <c r="L636"/>
  <c r="K636"/>
  <c r="J636"/>
  <c r="L635"/>
  <c r="K635"/>
  <c r="J635"/>
  <c r="L634"/>
  <c r="K634"/>
  <c r="J634"/>
  <c r="L633"/>
  <c r="K633"/>
  <c r="J633"/>
  <c r="L632"/>
  <c r="K632"/>
  <c r="J632"/>
  <c r="L631"/>
  <c r="K631"/>
  <c r="J631"/>
  <c r="L630"/>
  <c r="K630"/>
  <c r="J630"/>
  <c r="L629"/>
  <c r="K629"/>
  <c r="J629"/>
  <c r="L628"/>
  <c r="K628"/>
  <c r="J628"/>
  <c r="L627"/>
  <c r="K627"/>
  <c r="J627"/>
  <c r="L626"/>
  <c r="K626"/>
  <c r="J626"/>
  <c r="L625"/>
  <c r="K625"/>
  <c r="J625"/>
  <c r="L624"/>
  <c r="K624"/>
  <c r="J624"/>
  <c r="L623"/>
  <c r="K623"/>
  <c r="J623"/>
  <c r="L622"/>
  <c r="K622"/>
  <c r="J622"/>
  <c r="L621"/>
  <c r="K621"/>
  <c r="J621"/>
  <c r="L620"/>
  <c r="K620"/>
  <c r="J620"/>
  <c r="L619"/>
  <c r="K619"/>
  <c r="J619"/>
  <c r="L618"/>
  <c r="K618"/>
  <c r="J618"/>
  <c r="L617"/>
  <c r="K617"/>
  <c r="J617"/>
  <c r="L616"/>
  <c r="K616"/>
  <c r="J616"/>
  <c r="L615"/>
  <c r="K615"/>
  <c r="J615"/>
  <c r="L614"/>
  <c r="K614"/>
  <c r="J614"/>
  <c r="L613"/>
  <c r="K613"/>
  <c r="J613"/>
  <c r="L612"/>
  <c r="K612"/>
  <c r="J612"/>
  <c r="L611"/>
  <c r="K611"/>
  <c r="J611"/>
  <c r="L610"/>
  <c r="K610"/>
  <c r="J610"/>
  <c r="L609"/>
  <c r="K609"/>
  <c r="J609"/>
  <c r="L608"/>
  <c r="K608"/>
  <c r="J608"/>
  <c r="L607"/>
  <c r="K607"/>
  <c r="J607"/>
  <c r="L606"/>
  <c r="K606"/>
  <c r="J606"/>
  <c r="L605"/>
  <c r="K605"/>
  <c r="J605"/>
  <c r="L604"/>
  <c r="K604"/>
  <c r="J604"/>
  <c r="L603"/>
  <c r="K603"/>
  <c r="J603"/>
  <c r="L602"/>
  <c r="K602"/>
  <c r="J602"/>
  <c r="L601"/>
  <c r="K601"/>
  <c r="J601"/>
  <c r="L600"/>
  <c r="K600"/>
  <c r="J600"/>
  <c r="L599"/>
  <c r="K599"/>
  <c r="J599"/>
  <c r="L598"/>
  <c r="K598"/>
  <c r="J598"/>
  <c r="L597"/>
  <c r="K597"/>
  <c r="J597"/>
  <c r="L596"/>
  <c r="K596"/>
  <c r="J596"/>
  <c r="L595"/>
  <c r="K595"/>
  <c r="J595"/>
  <c r="L594"/>
  <c r="K594"/>
  <c r="J594"/>
  <c r="L593"/>
  <c r="K593"/>
  <c r="J593"/>
  <c r="L592"/>
  <c r="K592"/>
  <c r="J592"/>
  <c r="L591"/>
  <c r="K591"/>
  <c r="J591"/>
  <c r="L590"/>
  <c r="K590"/>
  <c r="J590"/>
  <c r="L589"/>
  <c r="K589"/>
  <c r="J589"/>
  <c r="L588"/>
  <c r="K588"/>
  <c r="J588"/>
  <c r="L587"/>
  <c r="K587"/>
  <c r="J587"/>
  <c r="L586"/>
  <c r="K586"/>
  <c r="J586"/>
  <c r="L585"/>
  <c r="K585"/>
  <c r="J585"/>
  <c r="L584"/>
  <c r="K584"/>
  <c r="J584"/>
  <c r="L583"/>
  <c r="K583"/>
  <c r="J583"/>
  <c r="L582"/>
  <c r="K582"/>
  <c r="J582"/>
  <c r="L581"/>
  <c r="K581"/>
  <c r="J581"/>
  <c r="L580"/>
  <c r="K580"/>
  <c r="J580"/>
  <c r="L579"/>
  <c r="K579"/>
  <c r="J579"/>
  <c r="L578"/>
  <c r="K578"/>
  <c r="J578"/>
  <c r="L577"/>
  <c r="K577"/>
  <c r="J577"/>
  <c r="L576"/>
  <c r="K576"/>
  <c r="J576"/>
  <c r="L575"/>
  <c r="K575"/>
  <c r="J575"/>
  <c r="L574"/>
  <c r="K574"/>
  <c r="J574"/>
  <c r="L573"/>
  <c r="K573"/>
  <c r="J573"/>
  <c r="L572"/>
  <c r="K572"/>
  <c r="J572"/>
  <c r="L571"/>
  <c r="K571"/>
  <c r="J571"/>
  <c r="L570"/>
  <c r="K570"/>
  <c r="J570"/>
  <c r="L569"/>
  <c r="K569"/>
  <c r="J569"/>
  <c r="L568"/>
  <c r="K568"/>
  <c r="J568"/>
  <c r="L567"/>
  <c r="K567"/>
  <c r="J567"/>
  <c r="L566"/>
  <c r="K566"/>
  <c r="J566"/>
  <c r="L565"/>
  <c r="K565"/>
  <c r="J565"/>
  <c r="L564"/>
  <c r="K564"/>
  <c r="J564"/>
  <c r="L563"/>
  <c r="K563"/>
  <c r="J563"/>
  <c r="L562"/>
  <c r="K562"/>
  <c r="J562"/>
  <c r="L561"/>
  <c r="K561"/>
  <c r="J561"/>
  <c r="L560"/>
  <c r="K560"/>
  <c r="J560"/>
  <c r="L559"/>
  <c r="K559"/>
  <c r="J559"/>
  <c r="L558"/>
  <c r="K558"/>
  <c r="J558"/>
  <c r="L557"/>
  <c r="K557"/>
  <c r="J557"/>
  <c r="L556"/>
  <c r="K556"/>
  <c r="J556"/>
  <c r="L555"/>
  <c r="K555"/>
  <c r="J555"/>
  <c r="L554"/>
  <c r="K554"/>
  <c r="J554"/>
  <c r="L553"/>
  <c r="K553"/>
  <c r="J553"/>
  <c r="L552"/>
  <c r="K552"/>
  <c r="J552"/>
  <c r="L551"/>
  <c r="K551"/>
  <c r="J551"/>
  <c r="L550"/>
  <c r="K550"/>
  <c r="J550"/>
  <c r="L549"/>
  <c r="K549"/>
  <c r="J549"/>
  <c r="L548"/>
  <c r="K548"/>
  <c r="J548"/>
  <c r="L547"/>
  <c r="K547"/>
  <c r="J547"/>
  <c r="L546"/>
  <c r="K546"/>
  <c r="J546"/>
  <c r="L545"/>
  <c r="K545"/>
  <c r="J545"/>
  <c r="L544"/>
  <c r="K544"/>
  <c r="J544"/>
  <c r="L543"/>
  <c r="K543"/>
  <c r="J543"/>
  <c r="L542"/>
  <c r="K542"/>
  <c r="J542"/>
  <c r="L541"/>
  <c r="K541"/>
  <c r="J541"/>
  <c r="L540"/>
  <c r="K540"/>
  <c r="J540"/>
  <c r="L539"/>
  <c r="K539"/>
  <c r="J539"/>
  <c r="L538"/>
  <c r="K538"/>
  <c r="J538"/>
  <c r="L537"/>
  <c r="K537"/>
  <c r="J537"/>
  <c r="L536"/>
  <c r="K536"/>
  <c r="J536"/>
  <c r="L535"/>
  <c r="K535"/>
  <c r="J535"/>
  <c r="L534"/>
  <c r="K534"/>
  <c r="J534"/>
  <c r="L533"/>
  <c r="K533"/>
  <c r="J533"/>
  <c r="L532"/>
  <c r="K532"/>
  <c r="J532"/>
  <c r="L531"/>
  <c r="K531"/>
  <c r="J531"/>
  <c r="L530"/>
  <c r="K530"/>
  <c r="J530"/>
  <c r="L529"/>
  <c r="K529"/>
  <c r="J529"/>
  <c r="L528"/>
  <c r="K528"/>
  <c r="J528"/>
  <c r="L527"/>
  <c r="K527"/>
  <c r="J527"/>
  <c r="L526"/>
  <c r="K526"/>
  <c r="J526"/>
  <c r="L525"/>
  <c r="K525"/>
  <c r="J525"/>
  <c r="L524"/>
  <c r="K524"/>
  <c r="J524"/>
  <c r="L523"/>
  <c r="K523"/>
  <c r="J523"/>
  <c r="L522"/>
  <c r="K522"/>
  <c r="J522"/>
  <c r="L521"/>
  <c r="K521"/>
  <c r="J521"/>
  <c r="L520"/>
  <c r="K520"/>
  <c r="J520"/>
  <c r="L519"/>
  <c r="K519"/>
  <c r="J519"/>
  <c r="L518"/>
  <c r="K518"/>
  <c r="J518"/>
  <c r="L517"/>
  <c r="K517"/>
  <c r="J517"/>
  <c r="L516"/>
  <c r="K516"/>
  <c r="J516"/>
  <c r="L515"/>
  <c r="K515"/>
  <c r="J515"/>
  <c r="L514"/>
  <c r="K514"/>
  <c r="J514"/>
  <c r="L513"/>
  <c r="K513"/>
  <c r="J513"/>
  <c r="L512"/>
  <c r="K512"/>
  <c r="J512"/>
  <c r="L511"/>
  <c r="K511"/>
  <c r="J511"/>
  <c r="L510"/>
  <c r="K510"/>
  <c r="J510"/>
  <c r="L509"/>
  <c r="K509"/>
  <c r="J509"/>
  <c r="L508"/>
  <c r="K508"/>
  <c r="J508"/>
  <c r="L507"/>
  <c r="K507"/>
  <c r="J507"/>
  <c r="L506"/>
  <c r="K506"/>
  <c r="J506"/>
  <c r="L505"/>
  <c r="K505"/>
  <c r="J505"/>
  <c r="L504"/>
  <c r="K504"/>
  <c r="J504"/>
  <c r="L503"/>
  <c r="K503"/>
  <c r="J503"/>
  <c r="L502"/>
  <c r="K502"/>
  <c r="J502"/>
  <c r="L501"/>
  <c r="K501"/>
  <c r="J501"/>
  <c r="L500"/>
  <c r="K500"/>
  <c r="J500"/>
  <c r="L499"/>
  <c r="K499"/>
  <c r="J499"/>
  <c r="L498"/>
  <c r="K498"/>
  <c r="J498"/>
  <c r="L497"/>
  <c r="K497"/>
  <c r="J497"/>
  <c r="L496"/>
  <c r="K496"/>
  <c r="J496"/>
  <c r="L495"/>
  <c r="K495"/>
  <c r="J495"/>
  <c r="L494"/>
  <c r="K494"/>
  <c r="J494"/>
  <c r="L493"/>
  <c r="K493"/>
  <c r="J493"/>
  <c r="L492"/>
  <c r="K492"/>
  <c r="J492"/>
  <c r="L491"/>
  <c r="K491"/>
  <c r="J491"/>
  <c r="L490"/>
  <c r="K490"/>
  <c r="J490"/>
  <c r="L489"/>
  <c r="K489"/>
  <c r="J489"/>
  <c r="L488"/>
  <c r="K488"/>
  <c r="J488"/>
  <c r="L487"/>
  <c r="K487"/>
  <c r="J487"/>
  <c r="L486"/>
  <c r="K486"/>
  <c r="J486"/>
  <c r="L485"/>
  <c r="K485"/>
  <c r="J485"/>
  <c r="L484"/>
  <c r="K484"/>
  <c r="J484"/>
  <c r="L483"/>
  <c r="K483"/>
  <c r="J483"/>
  <c r="L482"/>
  <c r="K482"/>
  <c r="J482"/>
  <c r="L481"/>
  <c r="K481"/>
  <c r="J481"/>
  <c r="L480"/>
  <c r="K480"/>
  <c r="J480"/>
  <c r="L479"/>
  <c r="K479"/>
  <c r="J479"/>
  <c r="L478"/>
  <c r="K478"/>
  <c r="J478"/>
  <c r="L477"/>
  <c r="K477"/>
  <c r="J477"/>
  <c r="L476"/>
  <c r="K476"/>
  <c r="J476"/>
  <c r="L475"/>
  <c r="K475"/>
  <c r="J475"/>
  <c r="L474"/>
  <c r="K474"/>
  <c r="J474"/>
  <c r="L473"/>
  <c r="K473"/>
  <c r="J473"/>
  <c r="L472"/>
  <c r="K472"/>
  <c r="J472"/>
  <c r="L471"/>
  <c r="K471"/>
  <c r="J471"/>
  <c r="L470"/>
  <c r="K470"/>
  <c r="J470"/>
  <c r="L469"/>
  <c r="K469"/>
  <c r="J469"/>
  <c r="L468"/>
  <c r="K468"/>
  <c r="J468"/>
  <c r="L467"/>
  <c r="K467"/>
  <c r="J467"/>
  <c r="L466"/>
  <c r="K466"/>
  <c r="J466"/>
  <c r="L465"/>
  <c r="K465"/>
  <c r="J465"/>
  <c r="L464"/>
  <c r="K464"/>
  <c r="J464"/>
  <c r="L463"/>
  <c r="K463"/>
  <c r="J463"/>
  <c r="L462"/>
  <c r="K462"/>
  <c r="J462"/>
  <c r="L461"/>
  <c r="K461"/>
  <c r="J461"/>
  <c r="L460"/>
  <c r="K460"/>
  <c r="J460"/>
  <c r="L459"/>
  <c r="K459"/>
  <c r="J459"/>
  <c r="L458"/>
  <c r="K458"/>
  <c r="J458"/>
  <c r="L457"/>
  <c r="K457"/>
  <c r="J457"/>
  <c r="L456"/>
  <c r="K456"/>
  <c r="J456"/>
  <c r="L455"/>
  <c r="K455"/>
  <c r="J455"/>
  <c r="L454"/>
  <c r="K454"/>
  <c r="J454"/>
  <c r="L453"/>
  <c r="K453"/>
  <c r="J453"/>
  <c r="L452"/>
  <c r="K452"/>
  <c r="J452"/>
  <c r="L451"/>
  <c r="K451"/>
  <c r="J451"/>
  <c r="L450"/>
  <c r="K450"/>
  <c r="J450"/>
  <c r="L449"/>
  <c r="K449"/>
  <c r="J449"/>
  <c r="L448"/>
  <c r="K448"/>
  <c r="J448"/>
  <c r="L447"/>
  <c r="K447"/>
  <c r="J447"/>
  <c r="L446"/>
  <c r="K446"/>
  <c r="J446"/>
  <c r="L445"/>
  <c r="K445"/>
  <c r="J445"/>
  <c r="L444"/>
  <c r="K444"/>
  <c r="J444"/>
  <c r="L443"/>
  <c r="K443"/>
  <c r="J443"/>
  <c r="L442"/>
  <c r="K442"/>
  <c r="J442"/>
  <c r="L441"/>
  <c r="K441"/>
  <c r="J441"/>
  <c r="L440"/>
  <c r="K440"/>
  <c r="J440"/>
  <c r="L439"/>
  <c r="K439"/>
  <c r="J439"/>
  <c r="L438"/>
  <c r="K438"/>
  <c r="J438"/>
  <c r="L437"/>
  <c r="K437"/>
  <c r="J437"/>
  <c r="L436"/>
  <c r="K436"/>
  <c r="J436"/>
  <c r="L435"/>
  <c r="K435"/>
  <c r="J435"/>
  <c r="L434"/>
  <c r="K434"/>
  <c r="J434"/>
  <c r="L433"/>
  <c r="K433"/>
  <c r="J433"/>
  <c r="L432"/>
  <c r="K432"/>
  <c r="J432"/>
  <c r="L431"/>
  <c r="K431"/>
  <c r="J431"/>
  <c r="L430"/>
  <c r="K430"/>
  <c r="J430"/>
  <c r="L429"/>
  <c r="K429"/>
  <c r="J429"/>
  <c r="L428"/>
  <c r="K428"/>
  <c r="J428"/>
  <c r="L427"/>
  <c r="K427"/>
  <c r="J427"/>
  <c r="L426"/>
  <c r="K426"/>
  <c r="J426"/>
  <c r="L425"/>
  <c r="K425"/>
  <c r="J425"/>
  <c r="L424"/>
  <c r="K424"/>
  <c r="J424"/>
  <c r="L423"/>
  <c r="K423"/>
  <c r="J423"/>
  <c r="L422"/>
  <c r="K422"/>
  <c r="J422"/>
  <c r="L421"/>
  <c r="K421"/>
  <c r="J421"/>
  <c r="L420"/>
  <c r="K420"/>
  <c r="J420"/>
  <c r="L419"/>
  <c r="K419"/>
  <c r="J419"/>
  <c r="L418"/>
  <c r="K418"/>
  <c r="J418"/>
  <c r="L417"/>
  <c r="K417"/>
  <c r="J417"/>
  <c r="L416"/>
  <c r="K416"/>
  <c r="J416"/>
  <c r="L415"/>
  <c r="K415"/>
  <c r="J415"/>
  <c r="L414"/>
  <c r="K414"/>
  <c r="J414"/>
  <c r="L413"/>
  <c r="K413"/>
  <c r="J413"/>
  <c r="L412"/>
  <c r="K412"/>
  <c r="J412"/>
  <c r="L411"/>
  <c r="K411"/>
  <c r="J411"/>
  <c r="L410"/>
  <c r="K410"/>
  <c r="J410"/>
  <c r="L409"/>
  <c r="K409"/>
  <c r="J409"/>
  <c r="L408"/>
  <c r="K408"/>
  <c r="J408"/>
  <c r="L407"/>
  <c r="K407"/>
  <c r="J407"/>
  <c r="L406"/>
  <c r="K406"/>
  <c r="J406"/>
  <c r="L405"/>
  <c r="K405"/>
  <c r="J405"/>
  <c r="L404"/>
  <c r="K404"/>
  <c r="J404"/>
  <c r="L403"/>
  <c r="K403"/>
  <c r="J403"/>
  <c r="L402"/>
  <c r="K402"/>
  <c r="J402"/>
  <c r="L401"/>
  <c r="K401"/>
  <c r="J401"/>
  <c r="L400"/>
  <c r="K400"/>
  <c r="J400"/>
  <c r="L399"/>
  <c r="K399"/>
  <c r="J399"/>
  <c r="L398"/>
  <c r="K398"/>
  <c r="J398"/>
  <c r="L397"/>
  <c r="K397"/>
  <c r="J397"/>
  <c r="L396"/>
  <c r="K396"/>
  <c r="J396"/>
  <c r="L395"/>
  <c r="K395"/>
  <c r="J395"/>
  <c r="L394"/>
  <c r="K394"/>
  <c r="J394"/>
  <c r="L393"/>
  <c r="K393"/>
  <c r="J393"/>
  <c r="L392"/>
  <c r="K392"/>
  <c r="J392"/>
  <c r="L391"/>
  <c r="K391"/>
  <c r="J391"/>
  <c r="L390"/>
  <c r="K390"/>
  <c r="J390"/>
  <c r="L389"/>
  <c r="K389"/>
  <c r="J389"/>
  <c r="L388"/>
  <c r="K388"/>
  <c r="J388"/>
  <c r="L387"/>
  <c r="K387"/>
  <c r="J387"/>
  <c r="L386"/>
  <c r="K386"/>
  <c r="J386"/>
  <c r="L385"/>
  <c r="K385"/>
  <c r="J385"/>
  <c r="L384"/>
  <c r="K384"/>
  <c r="J384"/>
  <c r="L383"/>
  <c r="K383"/>
  <c r="J383"/>
  <c r="L382"/>
  <c r="K382"/>
  <c r="J382"/>
  <c r="L381"/>
  <c r="K381"/>
  <c r="J381"/>
  <c r="L380"/>
  <c r="K380"/>
  <c r="J380"/>
  <c r="L379"/>
  <c r="K379"/>
  <c r="J379"/>
  <c r="L378"/>
  <c r="K378"/>
  <c r="J378"/>
  <c r="L377"/>
  <c r="K377"/>
  <c r="J377"/>
  <c r="L376"/>
  <c r="K376"/>
  <c r="J376"/>
  <c r="L375"/>
  <c r="K375"/>
  <c r="J375"/>
  <c r="L374"/>
  <c r="K374"/>
  <c r="J374"/>
  <c r="L373"/>
  <c r="K373"/>
  <c r="J373"/>
  <c r="L372"/>
  <c r="K372"/>
  <c r="J372"/>
  <c r="L371"/>
  <c r="K371"/>
  <c r="J371"/>
  <c r="L370"/>
  <c r="K370"/>
  <c r="J370"/>
  <c r="L369"/>
  <c r="K369"/>
  <c r="J369"/>
  <c r="L368"/>
  <c r="K368"/>
  <c r="J368"/>
  <c r="L367"/>
  <c r="K367"/>
  <c r="J367"/>
  <c r="L366"/>
  <c r="K366"/>
  <c r="J366"/>
  <c r="L365"/>
  <c r="K365"/>
  <c r="J365"/>
  <c r="L364"/>
  <c r="K364"/>
  <c r="J364"/>
  <c r="L363"/>
  <c r="K363"/>
  <c r="J363"/>
  <c r="L362"/>
  <c r="K362"/>
  <c r="J362"/>
  <c r="L361"/>
  <c r="K361"/>
  <c r="J361"/>
  <c r="L360"/>
  <c r="K360"/>
  <c r="J360"/>
  <c r="L359"/>
  <c r="K359"/>
  <c r="J359"/>
  <c r="L358"/>
  <c r="K358"/>
  <c r="J358"/>
  <c r="L357"/>
  <c r="K357"/>
  <c r="J357"/>
  <c r="L356"/>
  <c r="K356"/>
  <c r="J356"/>
  <c r="L355"/>
  <c r="K355"/>
  <c r="J355"/>
  <c r="L354"/>
  <c r="K354"/>
  <c r="J354"/>
  <c r="L353"/>
  <c r="K353"/>
  <c r="J353"/>
  <c r="L352"/>
  <c r="K352"/>
  <c r="J352"/>
  <c r="L351"/>
  <c r="K351"/>
  <c r="J351"/>
  <c r="L350"/>
  <c r="K350"/>
  <c r="J350"/>
  <c r="L349"/>
  <c r="K349"/>
  <c r="J349"/>
  <c r="L348"/>
  <c r="K348"/>
  <c r="J348"/>
  <c r="L347"/>
  <c r="K347"/>
  <c r="J347"/>
  <c r="L346"/>
  <c r="K346"/>
  <c r="J346"/>
  <c r="L345"/>
  <c r="K345"/>
  <c r="J345"/>
  <c r="L344"/>
  <c r="K344"/>
  <c r="J344"/>
  <c r="L343"/>
  <c r="K343"/>
  <c r="J343"/>
  <c r="L342"/>
  <c r="K342"/>
  <c r="J342"/>
  <c r="L341"/>
  <c r="K341"/>
  <c r="J341"/>
  <c r="L340"/>
  <c r="K340"/>
  <c r="J340"/>
  <c r="L339"/>
  <c r="K339"/>
  <c r="J339"/>
  <c r="L338"/>
  <c r="K338"/>
  <c r="J338"/>
  <c r="L337"/>
  <c r="K337"/>
  <c r="J337"/>
  <c r="L336"/>
  <c r="K336"/>
  <c r="J336"/>
  <c r="L335"/>
  <c r="K335"/>
  <c r="J335"/>
  <c r="L334"/>
  <c r="K334"/>
  <c r="J334"/>
  <c r="L333"/>
  <c r="K333"/>
  <c r="J333"/>
  <c r="L332"/>
  <c r="K332"/>
  <c r="J332"/>
  <c r="L331"/>
  <c r="K331"/>
  <c r="J331"/>
  <c r="L330"/>
  <c r="K330"/>
  <c r="J330"/>
  <c r="L329"/>
  <c r="K329"/>
  <c r="J329"/>
  <c r="L328"/>
  <c r="K328"/>
  <c r="J328"/>
  <c r="L327"/>
  <c r="K327"/>
  <c r="J327"/>
  <c r="L326"/>
  <c r="K326"/>
  <c r="J326"/>
  <c r="L325"/>
  <c r="K325"/>
  <c r="J325"/>
  <c r="L324"/>
  <c r="K324"/>
  <c r="J324"/>
  <c r="L323"/>
  <c r="K323"/>
  <c r="J323"/>
  <c r="L322"/>
  <c r="K322"/>
  <c r="J322"/>
  <c r="L321"/>
  <c r="K321"/>
  <c r="J321"/>
  <c r="L320"/>
  <c r="K320"/>
  <c r="J320"/>
  <c r="L319"/>
  <c r="K319"/>
  <c r="J319"/>
  <c r="L318"/>
  <c r="K318"/>
  <c r="J318"/>
  <c r="L317"/>
  <c r="K317"/>
  <c r="J317"/>
  <c r="L316"/>
  <c r="K316"/>
  <c r="J316"/>
  <c r="L315"/>
  <c r="K315"/>
  <c r="J315"/>
  <c r="L314"/>
  <c r="K314"/>
  <c r="J314"/>
  <c r="L313"/>
  <c r="K313"/>
  <c r="J313"/>
  <c r="L312"/>
  <c r="K312"/>
  <c r="J312"/>
  <c r="L311"/>
  <c r="K311"/>
  <c r="J311"/>
  <c r="L310"/>
  <c r="K310"/>
  <c r="J310"/>
  <c r="L309"/>
  <c r="K309"/>
  <c r="J309"/>
  <c r="L308"/>
  <c r="K308"/>
  <c r="J308"/>
  <c r="L307"/>
  <c r="K307"/>
  <c r="J307"/>
  <c r="L306"/>
  <c r="K306"/>
  <c r="J306"/>
  <c r="L305"/>
  <c r="K305"/>
  <c r="J305"/>
  <c r="L304"/>
  <c r="K304"/>
  <c r="J304"/>
  <c r="L303"/>
  <c r="K303"/>
  <c r="J303"/>
  <c r="L302"/>
  <c r="K302"/>
  <c r="J302"/>
  <c r="L301"/>
  <c r="K301"/>
  <c r="J301"/>
  <c r="L300"/>
  <c r="K300"/>
  <c r="J300"/>
  <c r="L299"/>
  <c r="K299"/>
  <c r="J299"/>
  <c r="L298"/>
  <c r="K298"/>
  <c r="J298"/>
  <c r="L297"/>
  <c r="K297"/>
  <c r="J297"/>
  <c r="L296"/>
  <c r="K296"/>
  <c r="J296"/>
  <c r="L295"/>
  <c r="K295"/>
  <c r="J295"/>
  <c r="L294"/>
  <c r="K294"/>
  <c r="J294"/>
  <c r="L293"/>
  <c r="K293"/>
  <c r="J293"/>
  <c r="L292"/>
  <c r="K292"/>
  <c r="J292"/>
  <c r="L291"/>
  <c r="K291"/>
  <c r="J291"/>
  <c r="L290"/>
  <c r="K290"/>
  <c r="J290"/>
  <c r="L289"/>
  <c r="K289"/>
  <c r="J289"/>
  <c r="L288"/>
  <c r="K288"/>
  <c r="J288"/>
  <c r="L287"/>
  <c r="K287"/>
  <c r="J287"/>
  <c r="L286"/>
  <c r="K286"/>
  <c r="J286"/>
  <c r="L285"/>
  <c r="K285"/>
  <c r="J285"/>
  <c r="L284"/>
  <c r="K284"/>
  <c r="J284"/>
  <c r="L283"/>
  <c r="K283"/>
  <c r="J283"/>
  <c r="L282"/>
  <c r="K282"/>
  <c r="J282"/>
  <c r="L281"/>
  <c r="K281"/>
  <c r="J281"/>
  <c r="L280"/>
  <c r="K280"/>
  <c r="J280"/>
  <c r="L279"/>
  <c r="K279"/>
  <c r="J279"/>
  <c r="L278"/>
  <c r="K278"/>
  <c r="J278"/>
  <c r="L277"/>
  <c r="K277"/>
  <c r="J277"/>
  <c r="L276"/>
  <c r="K276"/>
  <c r="J276"/>
  <c r="L275"/>
  <c r="K275"/>
  <c r="J275"/>
  <c r="L274"/>
  <c r="K274"/>
  <c r="J274"/>
  <c r="L273"/>
  <c r="K273"/>
  <c r="J273"/>
  <c r="L272"/>
  <c r="K272"/>
  <c r="J272"/>
  <c r="L271"/>
  <c r="K271"/>
  <c r="J271"/>
  <c r="L270"/>
  <c r="K270"/>
  <c r="J270"/>
  <c r="L269"/>
  <c r="K269"/>
  <c r="J269"/>
  <c r="L268"/>
  <c r="K268"/>
  <c r="J268"/>
  <c r="L267"/>
  <c r="K267"/>
  <c r="J267"/>
  <c r="L266"/>
  <c r="K266"/>
  <c r="J266"/>
  <c r="L265"/>
  <c r="K265"/>
  <c r="J265"/>
  <c r="L264"/>
  <c r="K264"/>
  <c r="J264"/>
  <c r="L263"/>
  <c r="K263"/>
  <c r="J263"/>
  <c r="L262"/>
  <c r="K262"/>
  <c r="J262"/>
  <c r="L261"/>
  <c r="K261"/>
  <c r="J261"/>
  <c r="L260"/>
  <c r="K260"/>
  <c r="J260"/>
  <c r="L259"/>
  <c r="K259"/>
  <c r="J259"/>
  <c r="L258"/>
  <c r="K258"/>
  <c r="J258"/>
  <c r="L257"/>
  <c r="K257"/>
  <c r="J257"/>
  <c r="L256"/>
  <c r="K256"/>
  <c r="J256"/>
  <c r="L255"/>
  <c r="K255"/>
  <c r="J255"/>
  <c r="L254"/>
  <c r="K254"/>
  <c r="J254"/>
  <c r="L253"/>
  <c r="K253"/>
  <c r="J253"/>
  <c r="L252"/>
  <c r="K252"/>
  <c r="J252"/>
  <c r="L251"/>
  <c r="K251"/>
  <c r="J251"/>
  <c r="L250"/>
  <c r="K250"/>
  <c r="J250"/>
  <c r="L249"/>
  <c r="K249"/>
  <c r="J249"/>
  <c r="L248"/>
  <c r="K248"/>
  <c r="J248"/>
  <c r="L247"/>
  <c r="K247"/>
  <c r="J247"/>
  <c r="L246"/>
  <c r="K246"/>
  <c r="J246"/>
  <c r="L245"/>
  <c r="K245"/>
  <c r="J245"/>
  <c r="L244"/>
  <c r="K244"/>
  <c r="J244"/>
  <c r="L243"/>
  <c r="K243"/>
  <c r="J243"/>
  <c r="L242"/>
  <c r="K242"/>
  <c r="J242"/>
  <c r="L241"/>
  <c r="K241"/>
  <c r="J241"/>
  <c r="L240"/>
  <c r="K240"/>
  <c r="J240"/>
  <c r="L239"/>
  <c r="K239"/>
  <c r="J239"/>
  <c r="L238"/>
  <c r="K238"/>
  <c r="J238"/>
  <c r="L237"/>
  <c r="K237"/>
  <c r="J237"/>
  <c r="L236"/>
  <c r="K236"/>
  <c r="J236"/>
  <c r="L235"/>
  <c r="K235"/>
  <c r="J235"/>
  <c r="L234"/>
  <c r="K234"/>
  <c r="J234"/>
  <c r="L233"/>
  <c r="K233"/>
  <c r="J233"/>
  <c r="L232"/>
  <c r="K232"/>
  <c r="J232"/>
  <c r="L231"/>
  <c r="K231"/>
  <c r="J231"/>
  <c r="L230"/>
  <c r="K230"/>
  <c r="J230"/>
  <c r="L229"/>
  <c r="K229"/>
  <c r="J229"/>
  <c r="L228"/>
  <c r="K228"/>
  <c r="J228"/>
  <c r="L227"/>
  <c r="K227"/>
  <c r="J227"/>
  <c r="L226"/>
  <c r="K226"/>
  <c r="J226"/>
  <c r="L225"/>
  <c r="K225"/>
  <c r="J225"/>
  <c r="L224"/>
  <c r="K224"/>
  <c r="J224"/>
  <c r="L223"/>
  <c r="K223"/>
  <c r="J223"/>
  <c r="L222"/>
  <c r="K222"/>
  <c r="J222"/>
  <c r="L221"/>
  <c r="K221"/>
  <c r="J221"/>
  <c r="L220"/>
  <c r="K220"/>
  <c r="J220"/>
  <c r="L219"/>
  <c r="K219"/>
  <c r="J219"/>
  <c r="L218"/>
  <c r="K218"/>
  <c r="J218"/>
  <c r="L217"/>
  <c r="K217"/>
  <c r="J217"/>
  <c r="L216"/>
  <c r="K216"/>
  <c r="J216"/>
  <c r="L215"/>
  <c r="K215"/>
  <c r="J215"/>
  <c r="L214"/>
  <c r="K214"/>
  <c r="J214"/>
  <c r="L213"/>
  <c r="K213"/>
  <c r="J213"/>
  <c r="L212"/>
  <c r="K212"/>
  <c r="J212"/>
  <c r="L211"/>
  <c r="K211"/>
  <c r="J211"/>
  <c r="L210"/>
  <c r="K210"/>
  <c r="J210"/>
  <c r="L209"/>
  <c r="K209"/>
  <c r="J209"/>
  <c r="L208"/>
  <c r="K208"/>
  <c r="J208"/>
  <c r="L207"/>
  <c r="K207"/>
  <c r="J207"/>
  <c r="L206"/>
  <c r="K206"/>
  <c r="J206"/>
  <c r="L205"/>
  <c r="K205"/>
  <c r="J205"/>
  <c r="L204"/>
  <c r="K204"/>
  <c r="J204"/>
  <c r="L203"/>
  <c r="K203"/>
  <c r="J203"/>
  <c r="L202"/>
  <c r="K202"/>
  <c r="J202"/>
  <c r="L201"/>
  <c r="K201"/>
  <c r="J201"/>
  <c r="L200"/>
  <c r="K200"/>
  <c r="J200"/>
  <c r="L199"/>
  <c r="K199"/>
  <c r="J199"/>
  <c r="L198"/>
  <c r="K198"/>
  <c r="J198"/>
  <c r="L197"/>
  <c r="K197"/>
  <c r="J197"/>
  <c r="L196"/>
  <c r="K196"/>
  <c r="J196"/>
  <c r="L195"/>
  <c r="K195"/>
  <c r="J195"/>
  <c r="L194"/>
  <c r="K194"/>
  <c r="J194"/>
  <c r="L193"/>
  <c r="K193"/>
  <c r="J193"/>
  <c r="L192"/>
  <c r="K192"/>
  <c r="J192"/>
  <c r="L191"/>
  <c r="K191"/>
  <c r="J191"/>
  <c r="L190"/>
  <c r="K190"/>
  <c r="J190"/>
  <c r="L189"/>
  <c r="K189"/>
  <c r="J189"/>
  <c r="L188"/>
  <c r="K188"/>
  <c r="J188"/>
  <c r="L187"/>
  <c r="K187"/>
  <c r="J187"/>
  <c r="L186"/>
  <c r="K186"/>
  <c r="J186"/>
  <c r="L185"/>
  <c r="K185"/>
  <c r="J185"/>
  <c r="L184"/>
  <c r="K184"/>
  <c r="J184"/>
  <c r="L183"/>
  <c r="K183"/>
  <c r="J183"/>
  <c r="L182"/>
  <c r="K182"/>
  <c r="J182"/>
  <c r="L181"/>
  <c r="K181"/>
  <c r="J181"/>
  <c r="L180"/>
  <c r="K180"/>
  <c r="J180"/>
  <c r="L179"/>
  <c r="K179"/>
  <c r="J179"/>
  <c r="L178"/>
  <c r="K178"/>
  <c r="J178"/>
  <c r="L177"/>
  <c r="K177"/>
  <c r="J177"/>
  <c r="L176"/>
  <c r="K176"/>
  <c r="J176"/>
  <c r="L175"/>
  <c r="K175"/>
  <c r="J175"/>
  <c r="L174"/>
  <c r="K174"/>
  <c r="J174"/>
  <c r="L173"/>
  <c r="K173"/>
  <c r="J173"/>
  <c r="L172"/>
  <c r="K172"/>
  <c r="J172"/>
  <c r="L171"/>
  <c r="K171"/>
  <c r="J171"/>
  <c r="L170"/>
  <c r="K170"/>
  <c r="J170"/>
  <c r="L169"/>
  <c r="K169"/>
  <c r="J169"/>
  <c r="L168"/>
  <c r="K168"/>
  <c r="J168"/>
  <c r="L167"/>
  <c r="K167"/>
  <c r="J167"/>
  <c r="L166"/>
  <c r="K166"/>
  <c r="J166"/>
  <c r="L165"/>
  <c r="K165"/>
  <c r="J165"/>
  <c r="L164"/>
  <c r="K164"/>
  <c r="J164"/>
  <c r="L163"/>
  <c r="K163"/>
  <c r="J163"/>
  <c r="L162"/>
  <c r="K162"/>
  <c r="J162"/>
  <c r="L161"/>
  <c r="K161"/>
  <c r="J161"/>
  <c r="L160"/>
  <c r="K160"/>
  <c r="J160"/>
  <c r="L159"/>
  <c r="K159"/>
  <c r="J159"/>
  <c r="L158"/>
  <c r="K158"/>
  <c r="J158"/>
  <c r="L157"/>
  <c r="K157"/>
  <c r="J157"/>
  <c r="L156"/>
  <c r="K156"/>
  <c r="J156"/>
  <c r="L155"/>
  <c r="K155"/>
  <c r="J155"/>
  <c r="L154"/>
  <c r="K154"/>
  <c r="J154"/>
  <c r="L153"/>
  <c r="K153"/>
  <c r="J153"/>
  <c r="L152"/>
  <c r="K152"/>
  <c r="J152"/>
  <c r="L151"/>
  <c r="K151"/>
  <c r="J151"/>
  <c r="L150"/>
  <c r="K150"/>
  <c r="J150"/>
  <c r="L149"/>
  <c r="K149"/>
  <c r="J149"/>
  <c r="L148"/>
  <c r="K148"/>
  <c r="J148"/>
  <c r="L147"/>
  <c r="K147"/>
  <c r="J147"/>
  <c r="L146"/>
  <c r="K146"/>
  <c r="J146"/>
  <c r="L145"/>
  <c r="K145"/>
  <c r="J145"/>
  <c r="L144"/>
  <c r="K144"/>
  <c r="J144"/>
  <c r="L143"/>
  <c r="K143"/>
  <c r="J143"/>
  <c r="L142"/>
  <c r="K142"/>
  <c r="J142"/>
  <c r="L141"/>
  <c r="K141"/>
  <c r="J141"/>
  <c r="L140"/>
  <c r="K140"/>
  <c r="J140"/>
  <c r="L139"/>
  <c r="K139"/>
  <c r="J139"/>
  <c r="L138"/>
  <c r="K138"/>
  <c r="J138"/>
  <c r="L137"/>
  <c r="K137"/>
  <c r="J137"/>
  <c r="L136"/>
  <c r="K136"/>
  <c r="J136"/>
  <c r="L135"/>
  <c r="K135"/>
  <c r="J135"/>
  <c r="L134"/>
  <c r="K134"/>
  <c r="J134"/>
  <c r="L133"/>
  <c r="K133"/>
  <c r="J133"/>
  <c r="L132"/>
  <c r="K132"/>
  <c r="J132"/>
  <c r="L131"/>
  <c r="K131"/>
  <c r="J131"/>
  <c r="L130"/>
  <c r="K130"/>
  <c r="J130"/>
  <c r="L129"/>
  <c r="K129"/>
  <c r="J129"/>
  <c r="L128"/>
  <c r="K128"/>
  <c r="J128"/>
  <c r="L127"/>
  <c r="K127"/>
  <c r="J127"/>
  <c r="L126"/>
  <c r="K126"/>
  <c r="J126"/>
  <c r="L125"/>
  <c r="K125"/>
  <c r="J125"/>
  <c r="L124"/>
  <c r="K124"/>
  <c r="J124"/>
  <c r="L123"/>
  <c r="K123"/>
  <c r="J123"/>
  <c r="L122"/>
  <c r="K122"/>
  <c r="J122"/>
  <c r="L121"/>
  <c r="K121"/>
  <c r="J121"/>
  <c r="L120"/>
  <c r="K120"/>
  <c r="J120"/>
  <c r="L119"/>
  <c r="K119"/>
  <c r="J119"/>
  <c r="L118"/>
  <c r="K118"/>
  <c r="J118"/>
  <c r="L117"/>
  <c r="K117"/>
  <c r="J117"/>
  <c r="L116"/>
  <c r="K116"/>
  <c r="J116"/>
  <c r="L115"/>
  <c r="K115"/>
  <c r="J115"/>
  <c r="L114"/>
  <c r="K114"/>
  <c r="J114"/>
  <c r="L113"/>
  <c r="K113"/>
  <c r="J113"/>
  <c r="L112"/>
  <c r="K112"/>
  <c r="J112"/>
  <c r="L111"/>
  <c r="K111"/>
  <c r="J111"/>
  <c r="L110"/>
  <c r="K110"/>
  <c r="J110"/>
  <c r="L109"/>
  <c r="K109"/>
  <c r="J109"/>
  <c r="L108"/>
  <c r="K108"/>
  <c r="J108"/>
  <c r="L107"/>
  <c r="K107"/>
  <c r="J107"/>
  <c r="L106"/>
  <c r="K106"/>
  <c r="J106"/>
  <c r="L105"/>
  <c r="K105"/>
  <c r="J105"/>
  <c r="L104"/>
  <c r="K104"/>
  <c r="J104"/>
  <c r="L103"/>
  <c r="K103"/>
  <c r="J103"/>
  <c r="L102"/>
  <c r="K102"/>
  <c r="J102"/>
  <c r="L101"/>
  <c r="K101"/>
  <c r="J101"/>
  <c r="L100"/>
  <c r="K100"/>
  <c r="J100"/>
  <c r="L99"/>
  <c r="K99"/>
  <c r="J99"/>
  <c r="L98"/>
  <c r="K98"/>
  <c r="J98"/>
  <c r="L97"/>
  <c r="K97"/>
  <c r="J97"/>
  <c r="L96"/>
  <c r="K96"/>
  <c r="J96"/>
  <c r="L95"/>
  <c r="K95"/>
  <c r="J95"/>
  <c r="L94"/>
  <c r="K94"/>
  <c r="J94"/>
  <c r="L93"/>
  <c r="K93"/>
  <c r="J93"/>
  <c r="L92"/>
  <c r="K92"/>
  <c r="J92"/>
  <c r="L91"/>
  <c r="K91"/>
  <c r="J91"/>
  <c r="L90"/>
  <c r="K90"/>
  <c r="J90"/>
  <c r="L89"/>
  <c r="K89"/>
  <c r="J89"/>
  <c r="L88"/>
  <c r="K88"/>
  <c r="J88"/>
  <c r="L87"/>
  <c r="K87"/>
  <c r="J87"/>
  <c r="L86"/>
  <c r="K86"/>
  <c r="J86"/>
  <c r="L85"/>
  <c r="K85"/>
  <c r="J85"/>
  <c r="L84"/>
  <c r="K84"/>
  <c r="J84"/>
  <c r="L83"/>
  <c r="K83"/>
  <c r="J83"/>
  <c r="L82"/>
  <c r="K82"/>
  <c r="J82"/>
  <c r="L81"/>
  <c r="K81"/>
  <c r="J81"/>
  <c r="L80"/>
  <c r="K80"/>
  <c r="J80"/>
  <c r="L79"/>
  <c r="K79"/>
  <c r="J79"/>
  <c r="L78"/>
  <c r="K78"/>
  <c r="J78"/>
  <c r="L77"/>
  <c r="K77"/>
  <c r="J77"/>
  <c r="L76"/>
  <c r="K76"/>
  <c r="J76"/>
  <c r="L75"/>
  <c r="K75"/>
  <c r="J75"/>
  <c r="L74"/>
  <c r="K74"/>
  <c r="J74"/>
  <c r="L73"/>
  <c r="K73"/>
  <c r="J73"/>
  <c r="L72"/>
  <c r="K72"/>
  <c r="J72"/>
  <c r="L71"/>
  <c r="K71"/>
  <c r="J71"/>
  <c r="L70"/>
  <c r="K70"/>
  <c r="J70"/>
  <c r="L69"/>
  <c r="K69"/>
  <c r="J69"/>
  <c r="L68"/>
  <c r="K68"/>
  <c r="J68"/>
  <c r="L67"/>
  <c r="K67"/>
  <c r="J67"/>
  <c r="L66"/>
  <c r="K66"/>
  <c r="J66"/>
  <c r="L65"/>
  <c r="K65"/>
  <c r="J65"/>
  <c r="L64"/>
  <c r="K64"/>
  <c r="J64"/>
  <c r="L63"/>
  <c r="K63"/>
  <c r="J63"/>
  <c r="L62"/>
  <c r="K62"/>
  <c r="J62"/>
  <c r="L61"/>
  <c r="K61"/>
  <c r="J61"/>
  <c r="L60"/>
  <c r="K60"/>
  <c r="J60"/>
  <c r="L59"/>
  <c r="K59"/>
  <c r="J59"/>
  <c r="L58"/>
  <c r="K58"/>
  <c r="J58"/>
  <c r="L57"/>
  <c r="K57"/>
  <c r="J57"/>
  <c r="L56"/>
  <c r="K56"/>
  <c r="J56"/>
  <c r="L55"/>
  <c r="K55"/>
  <c r="J55"/>
  <c r="L54"/>
  <c r="K54"/>
  <c r="J54"/>
  <c r="L53"/>
  <c r="K53"/>
  <c r="J53"/>
  <c r="L52"/>
  <c r="K52"/>
  <c r="J52"/>
  <c r="L51"/>
  <c r="K51"/>
  <c r="J51"/>
  <c r="L50"/>
  <c r="K50"/>
  <c r="J50"/>
  <c r="L49"/>
  <c r="K49"/>
  <c r="J49"/>
  <c r="L48"/>
  <c r="K48"/>
  <c r="J48"/>
  <c r="L47"/>
  <c r="K47"/>
  <c r="J47"/>
  <c r="L46"/>
  <c r="K46"/>
  <c r="J46"/>
  <c r="L45"/>
  <c r="K45"/>
  <c r="J45"/>
  <c r="L44"/>
  <c r="K44"/>
  <c r="J44"/>
  <c r="L43"/>
  <c r="K43"/>
  <c r="J43"/>
  <c r="L42"/>
  <c r="K42"/>
  <c r="J42"/>
  <c r="L41"/>
  <c r="K41"/>
  <c r="J4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I19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I503" s="1"/>
  <c r="I504" s="1"/>
  <c r="I505" s="1"/>
  <c r="I506" s="1"/>
  <c r="I507" s="1"/>
  <c r="I508" s="1"/>
  <c r="I509" s="1"/>
  <c r="I510" s="1"/>
  <c r="I511" s="1"/>
  <c r="I512" s="1"/>
  <c r="I513" s="1"/>
  <c r="I514" s="1"/>
  <c r="I515" s="1"/>
  <c r="I516" s="1"/>
  <c r="I517" s="1"/>
  <c r="I518" s="1"/>
  <c r="I519" s="1"/>
  <c r="I520" s="1"/>
  <c r="I521" s="1"/>
  <c r="I522" s="1"/>
  <c r="I523" s="1"/>
  <c r="I524" s="1"/>
  <c r="I525" s="1"/>
  <c r="I526" s="1"/>
  <c r="I527" s="1"/>
  <c r="I528" s="1"/>
  <c r="I529" s="1"/>
  <c r="I530" s="1"/>
  <c r="I531" s="1"/>
  <c r="I532" s="1"/>
  <c r="I533" s="1"/>
  <c r="I534" s="1"/>
  <c r="I535" s="1"/>
  <c r="I536" s="1"/>
  <c r="I537" s="1"/>
  <c r="I538" s="1"/>
  <c r="I539" s="1"/>
  <c r="I540" s="1"/>
  <c r="I541" s="1"/>
  <c r="I542" s="1"/>
  <c r="I543" s="1"/>
  <c r="I544" s="1"/>
  <c r="I545" s="1"/>
  <c r="I546" s="1"/>
  <c r="I547" s="1"/>
  <c r="I548" s="1"/>
  <c r="I549" s="1"/>
  <c r="I550" s="1"/>
  <c r="I551" s="1"/>
  <c r="I552" s="1"/>
  <c r="I553" s="1"/>
  <c r="I554" s="1"/>
  <c r="I555" s="1"/>
  <c r="I556" s="1"/>
  <c r="I557" s="1"/>
  <c r="I558" s="1"/>
  <c r="I559" s="1"/>
  <c r="I560" s="1"/>
  <c r="I561" s="1"/>
  <c r="I562" s="1"/>
  <c r="I563" s="1"/>
  <c r="I564" s="1"/>
  <c r="I565" s="1"/>
  <c r="I566" s="1"/>
  <c r="I567" s="1"/>
  <c r="I568" s="1"/>
  <c r="I569" s="1"/>
  <c r="I570" s="1"/>
  <c r="I571" s="1"/>
  <c r="I572" s="1"/>
  <c r="I573" s="1"/>
  <c r="I574" s="1"/>
  <c r="I575" s="1"/>
  <c r="I576" s="1"/>
  <c r="I577" s="1"/>
  <c r="I578" s="1"/>
  <c r="I579" s="1"/>
  <c r="I580" s="1"/>
  <c r="I581" s="1"/>
  <c r="I582" s="1"/>
  <c r="I583" s="1"/>
  <c r="I584" s="1"/>
  <c r="I585" s="1"/>
  <c r="I586" s="1"/>
  <c r="I587" s="1"/>
  <c r="I588" s="1"/>
  <c r="I589" s="1"/>
  <c r="I590" s="1"/>
  <c r="I591" s="1"/>
  <c r="I592" s="1"/>
  <c r="I593" s="1"/>
  <c r="I594" s="1"/>
  <c r="I595" s="1"/>
  <c r="I596" s="1"/>
  <c r="I597" s="1"/>
  <c r="I598" s="1"/>
  <c r="I599" s="1"/>
  <c r="I600" s="1"/>
  <c r="I601" s="1"/>
  <c r="I602" s="1"/>
  <c r="I603" s="1"/>
  <c r="I604" s="1"/>
  <c r="I605" s="1"/>
  <c r="I606" s="1"/>
  <c r="I607" s="1"/>
  <c r="I608" s="1"/>
  <c r="I609" s="1"/>
  <c r="I610" s="1"/>
  <c r="I611" s="1"/>
  <c r="I612" s="1"/>
  <c r="I613" s="1"/>
  <c r="I614" s="1"/>
  <c r="I615" s="1"/>
  <c r="I616" s="1"/>
  <c r="I617" s="1"/>
  <c r="I618" s="1"/>
  <c r="I619" s="1"/>
  <c r="I620" s="1"/>
  <c r="I621" s="1"/>
  <c r="I622" s="1"/>
  <c r="I623" s="1"/>
  <c r="I624" s="1"/>
  <c r="I625" s="1"/>
  <c r="I626" s="1"/>
  <c r="I627" s="1"/>
  <c r="I628" s="1"/>
  <c r="I629" s="1"/>
  <c r="I630" s="1"/>
  <c r="I631" s="1"/>
  <c r="I632" s="1"/>
  <c r="I633" s="1"/>
  <c r="I634" s="1"/>
  <c r="I635" s="1"/>
  <c r="I636" s="1"/>
  <c r="I637" s="1"/>
  <c r="I638" s="1"/>
  <c r="I639" s="1"/>
  <c r="I640" s="1"/>
  <c r="I641" s="1"/>
  <c r="I642" s="1"/>
  <c r="I643" s="1"/>
  <c r="I644" s="1"/>
  <c r="I645" s="1"/>
  <c r="I646" s="1"/>
  <c r="I647" s="1"/>
  <c r="I648" s="1"/>
  <c r="I649" s="1"/>
  <c r="I650" s="1"/>
  <c r="I651" s="1"/>
  <c r="I652" s="1"/>
  <c r="I653" s="1"/>
  <c r="I654" s="1"/>
  <c r="I655" s="1"/>
  <c r="I656" s="1"/>
  <c r="I657" s="1"/>
  <c r="I658" s="1"/>
  <c r="I659" s="1"/>
  <c r="I660" s="1"/>
  <c r="I661" s="1"/>
  <c r="I662" s="1"/>
  <c r="I663" s="1"/>
  <c r="I664" s="1"/>
  <c r="I665" s="1"/>
  <c r="I666" s="1"/>
  <c r="I667" s="1"/>
  <c r="I668" s="1"/>
  <c r="I669" s="1"/>
  <c r="I670" s="1"/>
  <c r="I671" s="1"/>
  <c r="I672" s="1"/>
  <c r="I673" s="1"/>
  <c r="I674" s="1"/>
  <c r="I675" s="1"/>
  <c r="I676" s="1"/>
  <c r="I677" s="1"/>
  <c r="I678" s="1"/>
  <c r="I679" s="1"/>
  <c r="I680" s="1"/>
  <c r="I681" s="1"/>
  <c r="I682" s="1"/>
  <c r="I683" s="1"/>
  <c r="I684" s="1"/>
  <c r="I685" s="1"/>
  <c r="I686" s="1"/>
  <c r="I687" s="1"/>
  <c r="I688" s="1"/>
  <c r="I689" s="1"/>
  <c r="I690" s="1"/>
  <c r="I691" s="1"/>
  <c r="I692" s="1"/>
  <c r="I693" s="1"/>
  <c r="I694" s="1"/>
  <c r="I695" s="1"/>
  <c r="I696" s="1"/>
  <c r="I697" s="1"/>
  <c r="I698" s="1"/>
  <c r="I699" s="1"/>
  <c r="I700" s="1"/>
  <c r="I701" s="1"/>
  <c r="I702" s="1"/>
  <c r="I703" s="1"/>
  <c r="I704" s="1"/>
  <c r="I705" s="1"/>
  <c r="I706" s="1"/>
  <c r="I707" s="1"/>
  <c r="I708" s="1"/>
  <c r="I709" s="1"/>
  <c r="I710" s="1"/>
  <c r="I711" s="1"/>
  <c r="I712" s="1"/>
  <c r="I713" s="1"/>
  <c r="I714" s="1"/>
  <c r="I715" s="1"/>
  <c r="I716" s="1"/>
  <c r="I717" s="1"/>
  <c r="I718" s="1"/>
  <c r="I719" s="1"/>
  <c r="I720" s="1"/>
  <c r="I721" s="1"/>
  <c r="I722" s="1"/>
  <c r="I723" s="1"/>
  <c r="I724" s="1"/>
  <c r="I725" s="1"/>
  <c r="I726" s="1"/>
  <c r="I727" s="1"/>
  <c r="I728" s="1"/>
  <c r="I729" s="1"/>
  <c r="I730" s="1"/>
  <c r="I731" s="1"/>
  <c r="I732" s="1"/>
  <c r="I733" s="1"/>
  <c r="I734" s="1"/>
  <c r="I735" s="1"/>
  <c r="I736" s="1"/>
  <c r="I737" s="1"/>
  <c r="I738" s="1"/>
  <c r="I739" s="1"/>
  <c r="I740" s="1"/>
  <c r="I741" s="1"/>
  <c r="I742" s="1"/>
  <c r="I743" s="1"/>
  <c r="I744" s="1"/>
  <c r="I745" s="1"/>
  <c r="I746" s="1"/>
  <c r="I747" s="1"/>
  <c r="I748" s="1"/>
  <c r="I749" s="1"/>
  <c r="I750" s="1"/>
  <c r="I751" s="1"/>
  <c r="I752" s="1"/>
  <c r="I753" s="1"/>
  <c r="I754" s="1"/>
  <c r="I755" s="1"/>
  <c r="I756" s="1"/>
  <c r="I757" s="1"/>
  <c r="I758" s="1"/>
  <c r="I759" s="1"/>
  <c r="I760" s="1"/>
  <c r="I761" s="1"/>
  <c r="I762" s="1"/>
  <c r="I763" s="1"/>
  <c r="I764" s="1"/>
  <c r="I765" s="1"/>
  <c r="I766" s="1"/>
  <c r="I767" s="1"/>
  <c r="I768" s="1"/>
  <c r="I769" s="1"/>
  <c r="I770" s="1"/>
  <c r="I771" s="1"/>
  <c r="I772" s="1"/>
  <c r="I773" s="1"/>
  <c r="I774" s="1"/>
  <c r="I775" s="1"/>
  <c r="I776" s="1"/>
  <c r="I777" s="1"/>
  <c r="I778" s="1"/>
  <c r="I779" s="1"/>
  <c r="I780" s="1"/>
  <c r="I781" s="1"/>
  <c r="I782" s="1"/>
  <c r="I783" s="1"/>
  <c r="I784" s="1"/>
  <c r="I785" s="1"/>
  <c r="I786" s="1"/>
  <c r="I787" s="1"/>
  <c r="I788" s="1"/>
  <c r="I789" s="1"/>
  <c r="I790" s="1"/>
  <c r="I791" s="1"/>
  <c r="I792" s="1"/>
  <c r="I793" s="1"/>
  <c r="I794" s="1"/>
  <c r="I795" s="1"/>
  <c r="I796" s="1"/>
  <c r="I797" s="1"/>
  <c r="I798" s="1"/>
  <c r="I799" s="1"/>
  <c r="I800" s="1"/>
  <c r="I801" s="1"/>
  <c r="I802" s="1"/>
  <c r="I803" s="1"/>
  <c r="I804" s="1"/>
  <c r="I805" s="1"/>
  <c r="I806" s="1"/>
  <c r="I807" s="1"/>
  <c r="I808" s="1"/>
  <c r="I809" s="1"/>
  <c r="I810" s="1"/>
  <c r="I811" s="1"/>
  <c r="I812" s="1"/>
  <c r="I813" s="1"/>
  <c r="I814" s="1"/>
  <c r="I815" s="1"/>
  <c r="I816" s="1"/>
  <c r="I817" s="1"/>
  <c r="I818" s="1"/>
  <c r="I819" s="1"/>
  <c r="I820" s="1"/>
  <c r="I821" s="1"/>
  <c r="I822" s="1"/>
  <c r="I823" s="1"/>
  <c r="I824" s="1"/>
  <c r="I825" s="1"/>
  <c r="I826" s="1"/>
  <c r="I827" s="1"/>
  <c r="I828" s="1"/>
  <c r="I829" s="1"/>
  <c r="I830" s="1"/>
  <c r="I831" s="1"/>
  <c r="I832" s="1"/>
  <c r="I833" s="1"/>
  <c r="I834" s="1"/>
  <c r="I835" s="1"/>
  <c r="I836" s="1"/>
  <c r="I837" s="1"/>
  <c r="I838" s="1"/>
  <c r="I839" s="1"/>
  <c r="I840" s="1"/>
  <c r="I841" s="1"/>
  <c r="I842" s="1"/>
  <c r="I843" s="1"/>
  <c r="I844" s="1"/>
  <c r="I845" s="1"/>
  <c r="I846" s="1"/>
  <c r="I847" s="1"/>
  <c r="I848" s="1"/>
  <c r="I849" s="1"/>
  <c r="I850" s="1"/>
  <c r="I851" s="1"/>
  <c r="I852" s="1"/>
  <c r="I853" s="1"/>
  <c r="I854" s="1"/>
  <c r="I855" s="1"/>
  <c r="I856" s="1"/>
  <c r="I857" s="1"/>
  <c r="I858" s="1"/>
  <c r="I859" s="1"/>
  <c r="I860" s="1"/>
  <c r="I861" s="1"/>
  <c r="I862" s="1"/>
  <c r="I863" s="1"/>
  <c r="I864" s="1"/>
  <c r="I865" s="1"/>
  <c r="I866" s="1"/>
  <c r="I867" s="1"/>
  <c r="I868" s="1"/>
  <c r="I869" s="1"/>
  <c r="I870" s="1"/>
  <c r="I871" s="1"/>
  <c r="I872" s="1"/>
  <c r="I873" s="1"/>
  <c r="I874" s="1"/>
  <c r="I875" s="1"/>
  <c r="I876" s="1"/>
  <c r="I877" s="1"/>
  <c r="I878" s="1"/>
  <c r="I879" s="1"/>
  <c r="I880" s="1"/>
  <c r="I881" s="1"/>
  <c r="I882" s="1"/>
  <c r="I883" s="1"/>
  <c r="I884" s="1"/>
  <c r="I885" s="1"/>
  <c r="I886" s="1"/>
  <c r="I887" s="1"/>
  <c r="I888" s="1"/>
  <c r="I889" s="1"/>
  <c r="I890" s="1"/>
  <c r="I891" s="1"/>
  <c r="I892" s="1"/>
  <c r="I893" s="1"/>
  <c r="I894" s="1"/>
  <c r="I895" s="1"/>
  <c r="I896" s="1"/>
  <c r="I897" s="1"/>
  <c r="I898" s="1"/>
  <c r="I899" s="1"/>
  <c r="I900" s="1"/>
  <c r="I901" s="1"/>
  <c r="I902" s="1"/>
  <c r="I903" s="1"/>
  <c r="I904" s="1"/>
  <c r="I905" s="1"/>
  <c r="I906" s="1"/>
  <c r="I907" s="1"/>
  <c r="I908" s="1"/>
  <c r="I909" s="1"/>
  <c r="I910" s="1"/>
  <c r="I911" s="1"/>
  <c r="I912" s="1"/>
  <c r="I913" s="1"/>
  <c r="I914" s="1"/>
  <c r="I915" s="1"/>
  <c r="I916" s="1"/>
  <c r="I917" s="1"/>
  <c r="I918" s="1"/>
  <c r="I919" s="1"/>
  <c r="I920" s="1"/>
  <c r="I921" s="1"/>
  <c r="I922" s="1"/>
  <c r="I923" s="1"/>
  <c r="I924" s="1"/>
  <c r="I925" s="1"/>
  <c r="I926" s="1"/>
  <c r="I927" s="1"/>
  <c r="I928" s="1"/>
  <c r="I929" s="1"/>
  <c r="I930" s="1"/>
  <c r="I931" s="1"/>
  <c r="I932" s="1"/>
  <c r="I933" s="1"/>
  <c r="I934" s="1"/>
  <c r="I935" s="1"/>
  <c r="I936" s="1"/>
  <c r="I937" s="1"/>
  <c r="I938" s="1"/>
  <c r="I939" s="1"/>
  <c r="I940" s="1"/>
  <c r="I941" s="1"/>
  <c r="I942" s="1"/>
  <c r="I943" s="1"/>
  <c r="I944" s="1"/>
  <c r="I945" s="1"/>
  <c r="I946" s="1"/>
  <c r="I947" s="1"/>
  <c r="I948" s="1"/>
  <c r="I949" s="1"/>
  <c r="I950" s="1"/>
  <c r="I951" s="1"/>
  <c r="I952" s="1"/>
  <c r="I953" s="1"/>
  <c r="I954" s="1"/>
  <c r="I955" s="1"/>
  <c r="I956" s="1"/>
  <c r="I957" s="1"/>
  <c r="I958" s="1"/>
  <c r="I959" s="1"/>
  <c r="I960" s="1"/>
  <c r="I961" s="1"/>
  <c r="I962" s="1"/>
  <c r="I963" s="1"/>
  <c r="I964" s="1"/>
  <c r="I965" s="1"/>
  <c r="I966" s="1"/>
  <c r="I967" s="1"/>
  <c r="I968" s="1"/>
  <c r="I969" s="1"/>
  <c r="I970" s="1"/>
  <c r="I971" s="1"/>
  <c r="I972" s="1"/>
  <c r="I973" s="1"/>
  <c r="I974" s="1"/>
  <c r="I975" s="1"/>
  <c r="I976" s="1"/>
  <c r="I977" s="1"/>
  <c r="I978" s="1"/>
  <c r="I979" s="1"/>
  <c r="I980" s="1"/>
  <c r="I981" s="1"/>
  <c r="I982" s="1"/>
  <c r="I983" s="1"/>
  <c r="I984" s="1"/>
  <c r="I985" s="1"/>
  <c r="I986" s="1"/>
  <c r="I987" s="1"/>
  <c r="I988" s="1"/>
  <c r="I989" s="1"/>
  <c r="I990" s="1"/>
  <c r="I991" s="1"/>
  <c r="I992" s="1"/>
  <c r="I993" s="1"/>
  <c r="I994" s="1"/>
  <c r="I995" s="1"/>
  <c r="I996" s="1"/>
  <c r="I997" s="1"/>
  <c r="I998" s="1"/>
  <c r="I999" s="1"/>
  <c r="I1000" s="1"/>
  <c r="I1001" s="1"/>
  <c r="I1002" s="1"/>
  <c r="I1003" s="1"/>
  <c r="I1004" s="1"/>
  <c r="I1005" s="1"/>
  <c r="I1006" s="1"/>
  <c r="I1007" s="1"/>
  <c r="I1008" s="1"/>
  <c r="I1009" s="1"/>
  <c r="I1010" s="1"/>
  <c r="I1011" s="1"/>
  <c r="I1012" s="1"/>
  <c r="I1013" s="1"/>
  <c r="I1014" s="1"/>
  <c r="I1015" s="1"/>
  <c r="I1016" s="1"/>
  <c r="I1017" s="1"/>
  <c r="L17"/>
  <c r="K17"/>
  <c r="J17"/>
  <c r="I18"/>
  <c r="F1017"/>
  <c r="E1017"/>
  <c r="D1017"/>
  <c r="C1017"/>
  <c r="F1016"/>
  <c r="E1016"/>
  <c r="D1016"/>
  <c r="C1016"/>
  <c r="F1015"/>
  <c r="E1015"/>
  <c r="D1015"/>
  <c r="C1015"/>
  <c r="F1014"/>
  <c r="E1014"/>
  <c r="D1014"/>
  <c r="C1014"/>
  <c r="F1013"/>
  <c r="E1013"/>
  <c r="D1013"/>
  <c r="C1013"/>
  <c r="F1012"/>
  <c r="E1012"/>
  <c r="D1012"/>
  <c r="C1012"/>
  <c r="F1011"/>
  <c r="E1011"/>
  <c r="D1011"/>
  <c r="C1011"/>
  <c r="F1010"/>
  <c r="E1010"/>
  <c r="D1010"/>
  <c r="C1010"/>
  <c r="F1009"/>
  <c r="E1009"/>
  <c r="D1009"/>
  <c r="C1009"/>
  <c r="F1008"/>
  <c r="E1008"/>
  <c r="D1008"/>
  <c r="C1008"/>
  <c r="F1007"/>
  <c r="E1007"/>
  <c r="D1007"/>
  <c r="C1007"/>
  <c r="F1006"/>
  <c r="E1006"/>
  <c r="D1006"/>
  <c r="C1006"/>
  <c r="F1005"/>
  <c r="E1005"/>
  <c r="D1005"/>
  <c r="C1005"/>
  <c r="F1004"/>
  <c r="E1004"/>
  <c r="D1004"/>
  <c r="C1004"/>
  <c r="F1003"/>
  <c r="E1003"/>
  <c r="D1003"/>
  <c r="C1003"/>
  <c r="F1002"/>
  <c r="E1002"/>
  <c r="D1002"/>
  <c r="C1002"/>
  <c r="F1001"/>
  <c r="E1001"/>
  <c r="D1001"/>
  <c r="C1001"/>
  <c r="F1000"/>
  <c r="E1000"/>
  <c r="D1000"/>
  <c r="C1000"/>
  <c r="F999"/>
  <c r="E999"/>
  <c r="D999"/>
  <c r="C999"/>
  <c r="F998"/>
  <c r="E998"/>
  <c r="D998"/>
  <c r="C998"/>
  <c r="F997"/>
  <c r="E997"/>
  <c r="D997"/>
  <c r="C997"/>
  <c r="F996"/>
  <c r="E996"/>
  <c r="D996"/>
  <c r="C996"/>
  <c r="F995"/>
  <c r="E995"/>
  <c r="D995"/>
  <c r="C995"/>
  <c r="F994"/>
  <c r="E994"/>
  <c r="D994"/>
  <c r="C994"/>
  <c r="F993"/>
  <c r="E993"/>
  <c r="D993"/>
  <c r="C993"/>
  <c r="F992"/>
  <c r="E992"/>
  <c r="D992"/>
  <c r="C992"/>
  <c r="F991"/>
  <c r="E991"/>
  <c r="D991"/>
  <c r="C991"/>
  <c r="F990"/>
  <c r="E990"/>
  <c r="D990"/>
  <c r="C990"/>
  <c r="F989"/>
  <c r="E989"/>
  <c r="D989"/>
  <c r="C989"/>
  <c r="F988"/>
  <c r="E988"/>
  <c r="D988"/>
  <c r="C988"/>
  <c r="F987"/>
  <c r="E987"/>
  <c r="D987"/>
  <c r="C987"/>
  <c r="F986"/>
  <c r="E986"/>
  <c r="D986"/>
  <c r="C986"/>
  <c r="F985"/>
  <c r="E985"/>
  <c r="D985"/>
  <c r="C985"/>
  <c r="F984"/>
  <c r="E984"/>
  <c r="D984"/>
  <c r="C984"/>
  <c r="F983"/>
  <c r="E983"/>
  <c r="D983"/>
  <c r="C983"/>
  <c r="F982"/>
  <c r="E982"/>
  <c r="D982"/>
  <c r="C982"/>
  <c r="F981"/>
  <c r="E981"/>
  <c r="D981"/>
  <c r="C981"/>
  <c r="F980"/>
  <c r="E980"/>
  <c r="D980"/>
  <c r="C980"/>
  <c r="F979"/>
  <c r="E979"/>
  <c r="D979"/>
  <c r="C979"/>
  <c r="F978"/>
  <c r="E978"/>
  <c r="D978"/>
  <c r="C978"/>
  <c r="F977"/>
  <c r="E977"/>
  <c r="D977"/>
  <c r="C977"/>
  <c r="F976"/>
  <c r="E976"/>
  <c r="D976"/>
  <c r="C976"/>
  <c r="F975"/>
  <c r="E975"/>
  <c r="D975"/>
  <c r="C975"/>
  <c r="F974"/>
  <c r="E974"/>
  <c r="D974"/>
  <c r="C974"/>
  <c r="F973"/>
  <c r="E973"/>
  <c r="D973"/>
  <c r="C973"/>
  <c r="F972"/>
  <c r="E972"/>
  <c r="D972"/>
  <c r="C972"/>
  <c r="F971"/>
  <c r="E971"/>
  <c r="D971"/>
  <c r="C971"/>
  <c r="F970"/>
  <c r="E970"/>
  <c r="D970"/>
  <c r="C970"/>
  <c r="F969"/>
  <c r="E969"/>
  <c r="D969"/>
  <c r="C969"/>
  <c r="F968"/>
  <c r="E968"/>
  <c r="D968"/>
  <c r="C968"/>
  <c r="F967"/>
  <c r="E967"/>
  <c r="D967"/>
  <c r="C967"/>
  <c r="F966"/>
  <c r="E966"/>
  <c r="D966"/>
  <c r="C966"/>
  <c r="F965"/>
  <c r="E965"/>
  <c r="D965"/>
  <c r="C965"/>
  <c r="F964"/>
  <c r="E964"/>
  <c r="D964"/>
  <c r="C964"/>
  <c r="F963"/>
  <c r="E963"/>
  <c r="D963"/>
  <c r="C963"/>
  <c r="F962"/>
  <c r="E962"/>
  <c r="D962"/>
  <c r="C962"/>
  <c r="F961"/>
  <c r="E961"/>
  <c r="D961"/>
  <c r="C961"/>
  <c r="F960"/>
  <c r="E960"/>
  <c r="D960"/>
  <c r="C960"/>
  <c r="F959"/>
  <c r="E959"/>
  <c r="D959"/>
  <c r="C959"/>
  <c r="F958"/>
  <c r="E958"/>
  <c r="D958"/>
  <c r="C958"/>
  <c r="F957"/>
  <c r="E957"/>
  <c r="D957"/>
  <c r="C957"/>
  <c r="F956"/>
  <c r="E956"/>
  <c r="D956"/>
  <c r="C956"/>
  <c r="F955"/>
  <c r="E955"/>
  <c r="D955"/>
  <c r="C955"/>
  <c r="F954"/>
  <c r="E954"/>
  <c r="D954"/>
  <c r="C954"/>
  <c r="F953"/>
  <c r="E953"/>
  <c r="D953"/>
  <c r="C953"/>
  <c r="F952"/>
  <c r="E952"/>
  <c r="D952"/>
  <c r="C952"/>
  <c r="F951"/>
  <c r="E951"/>
  <c r="D951"/>
  <c r="C951"/>
  <c r="F950"/>
  <c r="E950"/>
  <c r="D950"/>
  <c r="C950"/>
  <c r="F949"/>
  <c r="E949"/>
  <c r="D949"/>
  <c r="C949"/>
  <c r="F948"/>
  <c r="E948"/>
  <c r="D948"/>
  <c r="C948"/>
  <c r="F947"/>
  <c r="E947"/>
  <c r="D947"/>
  <c r="C947"/>
  <c r="F946"/>
  <c r="E946"/>
  <c r="D946"/>
  <c r="C946"/>
  <c r="F945"/>
  <c r="E945"/>
  <c r="D945"/>
  <c r="C945"/>
  <c r="F944"/>
  <c r="E944"/>
  <c r="D944"/>
  <c r="C944"/>
  <c r="F943"/>
  <c r="E943"/>
  <c r="D943"/>
  <c r="C943"/>
  <c r="F942"/>
  <c r="E942"/>
  <c r="D942"/>
  <c r="C942"/>
  <c r="F941"/>
  <c r="E941"/>
  <c r="D941"/>
  <c r="C941"/>
  <c r="F940"/>
  <c r="E940"/>
  <c r="D940"/>
  <c r="C940"/>
  <c r="F939"/>
  <c r="E939"/>
  <c r="D939"/>
  <c r="C939"/>
  <c r="F938"/>
  <c r="E938"/>
  <c r="D938"/>
  <c r="C938"/>
  <c r="F937"/>
  <c r="E937"/>
  <c r="D937"/>
  <c r="C937"/>
  <c r="F936"/>
  <c r="E936"/>
  <c r="D936"/>
  <c r="C936"/>
  <c r="F935"/>
  <c r="E935"/>
  <c r="D935"/>
  <c r="C935"/>
  <c r="F934"/>
  <c r="E934"/>
  <c r="D934"/>
  <c r="C934"/>
  <c r="F933"/>
  <c r="E933"/>
  <c r="D933"/>
  <c r="C933"/>
  <c r="F932"/>
  <c r="E932"/>
  <c r="D932"/>
  <c r="C932"/>
  <c r="F931"/>
  <c r="E931"/>
  <c r="D931"/>
  <c r="C931"/>
  <c r="F930"/>
  <c r="E930"/>
  <c r="D930"/>
  <c r="C930"/>
  <c r="F929"/>
  <c r="E929"/>
  <c r="D929"/>
  <c r="C929"/>
  <c r="F928"/>
  <c r="E928"/>
  <c r="D928"/>
  <c r="C928"/>
  <c r="F927"/>
  <c r="E927"/>
  <c r="D927"/>
  <c r="C927"/>
  <c r="F926"/>
  <c r="E926"/>
  <c r="D926"/>
  <c r="C926"/>
  <c r="F925"/>
  <c r="E925"/>
  <c r="D925"/>
  <c r="C925"/>
  <c r="F924"/>
  <c r="E924"/>
  <c r="D924"/>
  <c r="C924"/>
  <c r="F923"/>
  <c r="E923"/>
  <c r="D923"/>
  <c r="C923"/>
  <c r="F922"/>
  <c r="E922"/>
  <c r="D922"/>
  <c r="C922"/>
  <c r="F921"/>
  <c r="E921"/>
  <c r="D921"/>
  <c r="C921"/>
  <c r="F920"/>
  <c r="E920"/>
  <c r="D920"/>
  <c r="C920"/>
  <c r="F919"/>
  <c r="E919"/>
  <c r="D919"/>
  <c r="C919"/>
  <c r="F918"/>
  <c r="E918"/>
  <c r="D918"/>
  <c r="C918"/>
  <c r="F917"/>
  <c r="E917"/>
  <c r="D917"/>
  <c r="C917"/>
  <c r="F916"/>
  <c r="E916"/>
  <c r="D916"/>
  <c r="C916"/>
  <c r="F915"/>
  <c r="E915"/>
  <c r="D915"/>
  <c r="C915"/>
  <c r="F914"/>
  <c r="E914"/>
  <c r="D914"/>
  <c r="C914"/>
  <c r="F913"/>
  <c r="E913"/>
  <c r="D913"/>
  <c r="C913"/>
  <c r="F912"/>
  <c r="E912"/>
  <c r="D912"/>
  <c r="C912"/>
  <c r="F911"/>
  <c r="E911"/>
  <c r="D911"/>
  <c r="C911"/>
  <c r="F910"/>
  <c r="E910"/>
  <c r="D910"/>
  <c r="C910"/>
  <c r="F909"/>
  <c r="E909"/>
  <c r="D909"/>
  <c r="C909"/>
  <c r="F908"/>
  <c r="E908"/>
  <c r="D908"/>
  <c r="C908"/>
  <c r="F907"/>
  <c r="E907"/>
  <c r="D907"/>
  <c r="C907"/>
  <c r="F906"/>
  <c r="E906"/>
  <c r="D906"/>
  <c r="C906"/>
  <c r="F905"/>
  <c r="E905"/>
  <c r="D905"/>
  <c r="C905"/>
  <c r="F904"/>
  <c r="E904"/>
  <c r="D904"/>
  <c r="C904"/>
  <c r="F903"/>
  <c r="E903"/>
  <c r="D903"/>
  <c r="C903"/>
  <c r="F902"/>
  <c r="E902"/>
  <c r="D902"/>
  <c r="C902"/>
  <c r="F901"/>
  <c r="E901"/>
  <c r="D901"/>
  <c r="C901"/>
  <c r="F900"/>
  <c r="E900"/>
  <c r="D900"/>
  <c r="C900"/>
  <c r="F899"/>
  <c r="E899"/>
  <c r="D899"/>
  <c r="C899"/>
  <c r="F898"/>
  <c r="E898"/>
  <c r="D898"/>
  <c r="C898"/>
  <c r="F897"/>
  <c r="E897"/>
  <c r="D897"/>
  <c r="C897"/>
  <c r="F896"/>
  <c r="E896"/>
  <c r="D896"/>
  <c r="C896"/>
  <c r="F895"/>
  <c r="E895"/>
  <c r="D895"/>
  <c r="C895"/>
  <c r="F894"/>
  <c r="E894"/>
  <c r="D894"/>
  <c r="C894"/>
  <c r="F893"/>
  <c r="E893"/>
  <c r="D893"/>
  <c r="C893"/>
  <c r="F892"/>
  <c r="E892"/>
  <c r="D892"/>
  <c r="C892"/>
  <c r="F891"/>
  <c r="E891"/>
  <c r="D891"/>
  <c r="C891"/>
  <c r="F890"/>
  <c r="E890"/>
  <c r="D890"/>
  <c r="C890"/>
  <c r="F889"/>
  <c r="E889"/>
  <c r="D889"/>
  <c r="C889"/>
  <c r="F888"/>
  <c r="E888"/>
  <c r="D888"/>
  <c r="C888"/>
  <c r="F887"/>
  <c r="E887"/>
  <c r="D887"/>
  <c r="C887"/>
  <c r="F886"/>
  <c r="E886"/>
  <c r="D886"/>
  <c r="C886"/>
  <c r="F885"/>
  <c r="E885"/>
  <c r="D885"/>
  <c r="C885"/>
  <c r="F884"/>
  <c r="E884"/>
  <c r="D884"/>
  <c r="C884"/>
  <c r="F883"/>
  <c r="E883"/>
  <c r="D883"/>
  <c r="C883"/>
  <c r="F882"/>
  <c r="E882"/>
  <c r="D882"/>
  <c r="C882"/>
  <c r="F881"/>
  <c r="E881"/>
  <c r="D881"/>
  <c r="C881"/>
  <c r="F880"/>
  <c r="E880"/>
  <c r="D880"/>
  <c r="C880"/>
  <c r="F879"/>
  <c r="E879"/>
  <c r="D879"/>
  <c r="C879"/>
  <c r="F878"/>
  <c r="E878"/>
  <c r="D878"/>
  <c r="C878"/>
  <c r="F877"/>
  <c r="E877"/>
  <c r="D877"/>
  <c r="C877"/>
  <c r="F876"/>
  <c r="E876"/>
  <c r="D876"/>
  <c r="C876"/>
  <c r="F875"/>
  <c r="E875"/>
  <c r="D875"/>
  <c r="C875"/>
  <c r="F874"/>
  <c r="E874"/>
  <c r="D874"/>
  <c r="C874"/>
  <c r="F873"/>
  <c r="E873"/>
  <c r="D873"/>
  <c r="C873"/>
  <c r="F872"/>
  <c r="E872"/>
  <c r="D872"/>
  <c r="C872"/>
  <c r="F871"/>
  <c r="E871"/>
  <c r="D871"/>
  <c r="C871"/>
  <c r="F870"/>
  <c r="E870"/>
  <c r="D870"/>
  <c r="C870"/>
  <c r="F869"/>
  <c r="E869"/>
  <c r="D869"/>
  <c r="C869"/>
  <c r="F868"/>
  <c r="E868"/>
  <c r="D868"/>
  <c r="C868"/>
  <c r="F867"/>
  <c r="E867"/>
  <c r="D867"/>
  <c r="C867"/>
  <c r="F866"/>
  <c r="E866"/>
  <c r="D866"/>
  <c r="C866"/>
  <c r="F865"/>
  <c r="E865"/>
  <c r="D865"/>
  <c r="C865"/>
  <c r="F864"/>
  <c r="E864"/>
  <c r="D864"/>
  <c r="C864"/>
  <c r="F863"/>
  <c r="E863"/>
  <c r="D863"/>
  <c r="C863"/>
  <c r="F862"/>
  <c r="E862"/>
  <c r="D862"/>
  <c r="C862"/>
  <c r="F861"/>
  <c r="E861"/>
  <c r="D861"/>
  <c r="C861"/>
  <c r="F860"/>
  <c r="E860"/>
  <c r="D860"/>
  <c r="C860"/>
  <c r="F859"/>
  <c r="E859"/>
  <c r="D859"/>
  <c r="C859"/>
  <c r="F858"/>
  <c r="E858"/>
  <c r="D858"/>
  <c r="C858"/>
  <c r="F857"/>
  <c r="E857"/>
  <c r="D857"/>
  <c r="C857"/>
  <c r="F856"/>
  <c r="E856"/>
  <c r="D856"/>
  <c r="C856"/>
  <c r="F855"/>
  <c r="E855"/>
  <c r="D855"/>
  <c r="C855"/>
  <c r="F854"/>
  <c r="E854"/>
  <c r="D854"/>
  <c r="C854"/>
  <c r="F853"/>
  <c r="E853"/>
  <c r="D853"/>
  <c r="C853"/>
  <c r="F852"/>
  <c r="E852"/>
  <c r="D852"/>
  <c r="C852"/>
  <c r="F851"/>
  <c r="E851"/>
  <c r="D851"/>
  <c r="C851"/>
  <c r="F850"/>
  <c r="E850"/>
  <c r="D850"/>
  <c r="C850"/>
  <c r="F849"/>
  <c r="E849"/>
  <c r="D849"/>
  <c r="C849"/>
  <c r="F848"/>
  <c r="E848"/>
  <c r="D848"/>
  <c r="C848"/>
  <c r="F847"/>
  <c r="E847"/>
  <c r="D847"/>
  <c r="C847"/>
  <c r="F846"/>
  <c r="E846"/>
  <c r="D846"/>
  <c r="C846"/>
  <c r="F845"/>
  <c r="E845"/>
  <c r="D845"/>
  <c r="C845"/>
  <c r="F844"/>
  <c r="E844"/>
  <c r="D844"/>
  <c r="C844"/>
  <c r="F843"/>
  <c r="E843"/>
  <c r="D843"/>
  <c r="C843"/>
  <c r="F842"/>
  <c r="E842"/>
  <c r="D842"/>
  <c r="C842"/>
  <c r="F841"/>
  <c r="E841"/>
  <c r="D841"/>
  <c r="C841"/>
  <c r="F840"/>
  <c r="E840"/>
  <c r="D840"/>
  <c r="C840"/>
  <c r="F839"/>
  <c r="E839"/>
  <c r="D839"/>
  <c r="C839"/>
  <c r="F838"/>
  <c r="E838"/>
  <c r="D838"/>
  <c r="C838"/>
  <c r="F837"/>
  <c r="E837"/>
  <c r="D837"/>
  <c r="C837"/>
  <c r="F836"/>
  <c r="E836"/>
  <c r="D836"/>
  <c r="C836"/>
  <c r="F835"/>
  <c r="E835"/>
  <c r="D835"/>
  <c r="C835"/>
  <c r="F834"/>
  <c r="E834"/>
  <c r="D834"/>
  <c r="C834"/>
  <c r="F833"/>
  <c r="E833"/>
  <c r="D833"/>
  <c r="C833"/>
  <c r="F832"/>
  <c r="E832"/>
  <c r="D832"/>
  <c r="C832"/>
  <c r="F831"/>
  <c r="E831"/>
  <c r="D831"/>
  <c r="C831"/>
  <c r="F830"/>
  <c r="E830"/>
  <c r="D830"/>
  <c r="C830"/>
  <c r="F829"/>
  <c r="E829"/>
  <c r="D829"/>
  <c r="C829"/>
  <c r="F828"/>
  <c r="E828"/>
  <c r="D828"/>
  <c r="C828"/>
  <c r="F827"/>
  <c r="E827"/>
  <c r="D827"/>
  <c r="C827"/>
  <c r="F826"/>
  <c r="E826"/>
  <c r="D826"/>
  <c r="C826"/>
  <c r="F825"/>
  <c r="E825"/>
  <c r="D825"/>
  <c r="C825"/>
  <c r="F824"/>
  <c r="E824"/>
  <c r="D824"/>
  <c r="C824"/>
  <c r="F823"/>
  <c r="E823"/>
  <c r="D823"/>
  <c r="C823"/>
  <c r="F822"/>
  <c r="E822"/>
  <c r="D822"/>
  <c r="C822"/>
  <c r="F821"/>
  <c r="E821"/>
  <c r="D821"/>
  <c r="C821"/>
  <c r="F820"/>
  <c r="E820"/>
  <c r="D820"/>
  <c r="C820"/>
  <c r="F819"/>
  <c r="E819"/>
  <c r="D819"/>
  <c r="C819"/>
  <c r="F818"/>
  <c r="E818"/>
  <c r="D818"/>
  <c r="C818"/>
  <c r="F817"/>
  <c r="E817"/>
  <c r="D817"/>
  <c r="C817"/>
  <c r="F816"/>
  <c r="E816"/>
  <c r="D816"/>
  <c r="C816"/>
  <c r="F815"/>
  <c r="E815"/>
  <c r="D815"/>
  <c r="C815"/>
  <c r="F814"/>
  <c r="E814"/>
  <c r="D814"/>
  <c r="C814"/>
  <c r="F813"/>
  <c r="E813"/>
  <c r="D813"/>
  <c r="C813"/>
  <c r="F812"/>
  <c r="E812"/>
  <c r="D812"/>
  <c r="C812"/>
  <c r="F811"/>
  <c r="E811"/>
  <c r="D811"/>
  <c r="C811"/>
  <c r="F810"/>
  <c r="E810"/>
  <c r="D810"/>
  <c r="C810"/>
  <c r="F809"/>
  <c r="E809"/>
  <c r="D809"/>
  <c r="C809"/>
  <c r="F808"/>
  <c r="E808"/>
  <c r="D808"/>
  <c r="C808"/>
  <c r="F807"/>
  <c r="E807"/>
  <c r="D807"/>
  <c r="C807"/>
  <c r="F806"/>
  <c r="E806"/>
  <c r="D806"/>
  <c r="C806"/>
  <c r="F805"/>
  <c r="E805"/>
  <c r="D805"/>
  <c r="C805"/>
  <c r="F804"/>
  <c r="E804"/>
  <c r="D804"/>
  <c r="C804"/>
  <c r="F803"/>
  <c r="E803"/>
  <c r="D803"/>
  <c r="C803"/>
  <c r="F802"/>
  <c r="E802"/>
  <c r="D802"/>
  <c r="C802"/>
  <c r="F801"/>
  <c r="E801"/>
  <c r="D801"/>
  <c r="C801"/>
  <c r="F800"/>
  <c r="E800"/>
  <c r="D800"/>
  <c r="C800"/>
  <c r="F799"/>
  <c r="E799"/>
  <c r="D799"/>
  <c r="C799"/>
  <c r="F798"/>
  <c r="E798"/>
  <c r="D798"/>
  <c r="C798"/>
  <c r="F797"/>
  <c r="E797"/>
  <c r="D797"/>
  <c r="C797"/>
  <c r="F796"/>
  <c r="E796"/>
  <c r="D796"/>
  <c r="C796"/>
  <c r="F795"/>
  <c r="E795"/>
  <c r="D795"/>
  <c r="C795"/>
  <c r="F794"/>
  <c r="E794"/>
  <c r="D794"/>
  <c r="C794"/>
  <c r="F793"/>
  <c r="E793"/>
  <c r="D793"/>
  <c r="C793"/>
  <c r="F792"/>
  <c r="E792"/>
  <c r="D792"/>
  <c r="C792"/>
  <c r="F791"/>
  <c r="E791"/>
  <c r="D791"/>
  <c r="C791"/>
  <c r="F790"/>
  <c r="E790"/>
  <c r="D790"/>
  <c r="C790"/>
  <c r="F789"/>
  <c r="E789"/>
  <c r="D789"/>
  <c r="C789"/>
  <c r="F788"/>
  <c r="E788"/>
  <c r="D788"/>
  <c r="C788"/>
  <c r="F787"/>
  <c r="E787"/>
  <c r="D787"/>
  <c r="C787"/>
  <c r="F786"/>
  <c r="E786"/>
  <c r="D786"/>
  <c r="C786"/>
  <c r="F785"/>
  <c r="E785"/>
  <c r="D785"/>
  <c r="C785"/>
  <c r="F784"/>
  <c r="E784"/>
  <c r="D784"/>
  <c r="C784"/>
  <c r="F783"/>
  <c r="E783"/>
  <c r="D783"/>
  <c r="C783"/>
  <c r="F782"/>
  <c r="E782"/>
  <c r="D782"/>
  <c r="C782"/>
  <c r="F781"/>
  <c r="E781"/>
  <c r="D781"/>
  <c r="C781"/>
  <c r="F780"/>
  <c r="E780"/>
  <c r="D780"/>
  <c r="C780"/>
  <c r="F779"/>
  <c r="E779"/>
  <c r="D779"/>
  <c r="C779"/>
  <c r="F778"/>
  <c r="E778"/>
  <c r="D778"/>
  <c r="C778"/>
  <c r="F777"/>
  <c r="E777"/>
  <c r="D777"/>
  <c r="C777"/>
  <c r="F776"/>
  <c r="E776"/>
  <c r="D776"/>
  <c r="C776"/>
  <c r="F775"/>
  <c r="E775"/>
  <c r="D775"/>
  <c r="C775"/>
  <c r="F774"/>
  <c r="E774"/>
  <c r="D774"/>
  <c r="C774"/>
  <c r="F773"/>
  <c r="E773"/>
  <c r="D773"/>
  <c r="C773"/>
  <c r="F772"/>
  <c r="E772"/>
  <c r="D772"/>
  <c r="C772"/>
  <c r="F771"/>
  <c r="E771"/>
  <c r="D771"/>
  <c r="C771"/>
  <c r="F770"/>
  <c r="E770"/>
  <c r="D770"/>
  <c r="C770"/>
  <c r="F769"/>
  <c r="E769"/>
  <c r="D769"/>
  <c r="C769"/>
  <c r="F768"/>
  <c r="E768"/>
  <c r="D768"/>
  <c r="C768"/>
  <c r="F767"/>
  <c r="E767"/>
  <c r="D767"/>
  <c r="C767"/>
  <c r="F766"/>
  <c r="E766"/>
  <c r="D766"/>
  <c r="C766"/>
  <c r="F765"/>
  <c r="E765"/>
  <c r="D765"/>
  <c r="C765"/>
  <c r="F764"/>
  <c r="E764"/>
  <c r="D764"/>
  <c r="C764"/>
  <c r="F763"/>
  <c r="E763"/>
  <c r="D763"/>
  <c r="C763"/>
  <c r="F762"/>
  <c r="E762"/>
  <c r="D762"/>
  <c r="C762"/>
  <c r="F761"/>
  <c r="E761"/>
  <c r="D761"/>
  <c r="C761"/>
  <c r="F760"/>
  <c r="E760"/>
  <c r="D760"/>
  <c r="C760"/>
  <c r="F759"/>
  <c r="E759"/>
  <c r="D759"/>
  <c r="C759"/>
  <c r="F758"/>
  <c r="E758"/>
  <c r="D758"/>
  <c r="C758"/>
  <c r="F757"/>
  <c r="E757"/>
  <c r="D757"/>
  <c r="C757"/>
  <c r="F756"/>
  <c r="E756"/>
  <c r="D756"/>
  <c r="C756"/>
  <c r="F755"/>
  <c r="E755"/>
  <c r="D755"/>
  <c r="C755"/>
  <c r="F754"/>
  <c r="E754"/>
  <c r="D754"/>
  <c r="C754"/>
  <c r="F753"/>
  <c r="E753"/>
  <c r="D753"/>
  <c r="C753"/>
  <c r="F752"/>
  <c r="E752"/>
  <c r="D752"/>
  <c r="C752"/>
  <c r="F751"/>
  <c r="E751"/>
  <c r="D751"/>
  <c r="C751"/>
  <c r="F750"/>
  <c r="E750"/>
  <c r="D750"/>
  <c r="C750"/>
  <c r="F749"/>
  <c r="E749"/>
  <c r="D749"/>
  <c r="C749"/>
  <c r="F748"/>
  <c r="E748"/>
  <c r="D748"/>
  <c r="C748"/>
  <c r="F747"/>
  <c r="E747"/>
  <c r="D747"/>
  <c r="C747"/>
  <c r="F746"/>
  <c r="E746"/>
  <c r="D746"/>
  <c r="C746"/>
  <c r="F745"/>
  <c r="E745"/>
  <c r="D745"/>
  <c r="C745"/>
  <c r="F744"/>
  <c r="E744"/>
  <c r="D744"/>
  <c r="C744"/>
  <c r="F743"/>
  <c r="E743"/>
  <c r="D743"/>
  <c r="C743"/>
  <c r="F742"/>
  <c r="E742"/>
  <c r="D742"/>
  <c r="C742"/>
  <c r="F741"/>
  <c r="E741"/>
  <c r="D741"/>
  <c r="C741"/>
  <c r="F740"/>
  <c r="E740"/>
  <c r="D740"/>
  <c r="C740"/>
  <c r="F739"/>
  <c r="E739"/>
  <c r="D739"/>
  <c r="C739"/>
  <c r="F738"/>
  <c r="E738"/>
  <c r="D738"/>
  <c r="C738"/>
  <c r="F737"/>
  <c r="E737"/>
  <c r="D737"/>
  <c r="C737"/>
  <c r="F736"/>
  <c r="E736"/>
  <c r="D736"/>
  <c r="C736"/>
  <c r="F735"/>
  <c r="E735"/>
  <c r="D735"/>
  <c r="C735"/>
  <c r="F734"/>
  <c r="E734"/>
  <c r="D734"/>
  <c r="C734"/>
  <c r="F733"/>
  <c r="E733"/>
  <c r="D733"/>
  <c r="C733"/>
  <c r="F732"/>
  <c r="E732"/>
  <c r="D732"/>
  <c r="C732"/>
  <c r="F731"/>
  <c r="E731"/>
  <c r="D731"/>
  <c r="C731"/>
  <c r="F730"/>
  <c r="E730"/>
  <c r="D730"/>
  <c r="C730"/>
  <c r="F729"/>
  <c r="E729"/>
  <c r="D729"/>
  <c r="C729"/>
  <c r="F728"/>
  <c r="E728"/>
  <c r="D728"/>
  <c r="C728"/>
  <c r="F727"/>
  <c r="E727"/>
  <c r="D727"/>
  <c r="C727"/>
  <c r="F726"/>
  <c r="E726"/>
  <c r="D726"/>
  <c r="C726"/>
  <c r="F725"/>
  <c r="E725"/>
  <c r="D725"/>
  <c r="C725"/>
  <c r="F724"/>
  <c r="E724"/>
  <c r="D724"/>
  <c r="C724"/>
  <c r="F723"/>
  <c r="E723"/>
  <c r="D723"/>
  <c r="C723"/>
  <c r="F722"/>
  <c r="E722"/>
  <c r="D722"/>
  <c r="C722"/>
  <c r="F721"/>
  <c r="E721"/>
  <c r="D721"/>
  <c r="C721"/>
  <c r="F720"/>
  <c r="E720"/>
  <c r="D720"/>
  <c r="C720"/>
  <c r="F719"/>
  <c r="E719"/>
  <c r="D719"/>
  <c r="C719"/>
  <c r="F718"/>
  <c r="E718"/>
  <c r="D718"/>
  <c r="C718"/>
  <c r="F717"/>
  <c r="E717"/>
  <c r="D717"/>
  <c r="C717"/>
  <c r="F716"/>
  <c r="E716"/>
  <c r="D716"/>
  <c r="C716"/>
  <c r="F715"/>
  <c r="E715"/>
  <c r="D715"/>
  <c r="C715"/>
  <c r="F714"/>
  <c r="E714"/>
  <c r="D714"/>
  <c r="C714"/>
  <c r="F713"/>
  <c r="E713"/>
  <c r="D713"/>
  <c r="C713"/>
  <c r="F712"/>
  <c r="E712"/>
  <c r="D712"/>
  <c r="C712"/>
  <c r="F711"/>
  <c r="E711"/>
  <c r="D711"/>
  <c r="C711"/>
  <c r="F710"/>
  <c r="E710"/>
  <c r="D710"/>
  <c r="C710"/>
  <c r="F709"/>
  <c r="E709"/>
  <c r="D709"/>
  <c r="C709"/>
  <c r="F708"/>
  <c r="E708"/>
  <c r="D708"/>
  <c r="C708"/>
  <c r="F707"/>
  <c r="E707"/>
  <c r="D707"/>
  <c r="C707"/>
  <c r="F706"/>
  <c r="E706"/>
  <c r="D706"/>
  <c r="C706"/>
  <c r="F705"/>
  <c r="E705"/>
  <c r="D705"/>
  <c r="C705"/>
  <c r="F704"/>
  <c r="E704"/>
  <c r="D704"/>
  <c r="C704"/>
  <c r="F703"/>
  <c r="E703"/>
  <c r="D703"/>
  <c r="C703"/>
  <c r="F702"/>
  <c r="E702"/>
  <c r="D702"/>
  <c r="C702"/>
  <c r="F701"/>
  <c r="E701"/>
  <c r="D701"/>
  <c r="C701"/>
  <c r="F700"/>
  <c r="E700"/>
  <c r="D700"/>
  <c r="C700"/>
  <c r="F699"/>
  <c r="E699"/>
  <c r="D699"/>
  <c r="C699"/>
  <c r="F698"/>
  <c r="E698"/>
  <c r="D698"/>
  <c r="C698"/>
  <c r="F697"/>
  <c r="E697"/>
  <c r="D697"/>
  <c r="C697"/>
  <c r="F696"/>
  <c r="E696"/>
  <c r="D696"/>
  <c r="C696"/>
  <c r="F695"/>
  <c r="E695"/>
  <c r="D695"/>
  <c r="C695"/>
  <c r="F694"/>
  <c r="E694"/>
  <c r="D694"/>
  <c r="C694"/>
  <c r="F693"/>
  <c r="E693"/>
  <c r="D693"/>
  <c r="C693"/>
  <c r="F692"/>
  <c r="E692"/>
  <c r="D692"/>
  <c r="C692"/>
  <c r="F691"/>
  <c r="E691"/>
  <c r="D691"/>
  <c r="C691"/>
  <c r="F690"/>
  <c r="E690"/>
  <c r="D690"/>
  <c r="C690"/>
  <c r="F689"/>
  <c r="E689"/>
  <c r="D689"/>
  <c r="C689"/>
  <c r="F688"/>
  <c r="E688"/>
  <c r="D688"/>
  <c r="C688"/>
  <c r="F687"/>
  <c r="E687"/>
  <c r="D687"/>
  <c r="C687"/>
  <c r="F686"/>
  <c r="E686"/>
  <c r="D686"/>
  <c r="C686"/>
  <c r="F685"/>
  <c r="E685"/>
  <c r="D685"/>
  <c r="C685"/>
  <c r="F684"/>
  <c r="E684"/>
  <c r="D684"/>
  <c r="C684"/>
  <c r="F683"/>
  <c r="E683"/>
  <c r="D683"/>
  <c r="C683"/>
  <c r="F682"/>
  <c r="E682"/>
  <c r="D682"/>
  <c r="C682"/>
  <c r="F681"/>
  <c r="E681"/>
  <c r="D681"/>
  <c r="C681"/>
  <c r="F680"/>
  <c r="E680"/>
  <c r="D680"/>
  <c r="C680"/>
  <c r="F679"/>
  <c r="E679"/>
  <c r="D679"/>
  <c r="C679"/>
  <c r="F678"/>
  <c r="E678"/>
  <c r="D678"/>
  <c r="C678"/>
  <c r="F677"/>
  <c r="E677"/>
  <c r="D677"/>
  <c r="C677"/>
  <c r="F676"/>
  <c r="E676"/>
  <c r="D676"/>
  <c r="C676"/>
  <c r="F675"/>
  <c r="E675"/>
  <c r="D675"/>
  <c r="C675"/>
  <c r="F674"/>
  <c r="E674"/>
  <c r="D674"/>
  <c r="C674"/>
  <c r="F673"/>
  <c r="E673"/>
  <c r="D673"/>
  <c r="C673"/>
  <c r="F672"/>
  <c r="E672"/>
  <c r="D672"/>
  <c r="C672"/>
  <c r="F671"/>
  <c r="E671"/>
  <c r="D671"/>
  <c r="C671"/>
  <c r="F670"/>
  <c r="E670"/>
  <c r="D670"/>
  <c r="C670"/>
  <c r="F669"/>
  <c r="E669"/>
  <c r="D669"/>
  <c r="C669"/>
  <c r="F668"/>
  <c r="E668"/>
  <c r="D668"/>
  <c r="C668"/>
  <c r="F667"/>
  <c r="E667"/>
  <c r="D667"/>
  <c r="C667"/>
  <c r="F666"/>
  <c r="E666"/>
  <c r="D666"/>
  <c r="C666"/>
  <c r="F665"/>
  <c r="E665"/>
  <c r="D665"/>
  <c r="C665"/>
  <c r="F664"/>
  <c r="E664"/>
  <c r="D664"/>
  <c r="C664"/>
  <c r="F663"/>
  <c r="E663"/>
  <c r="D663"/>
  <c r="C663"/>
  <c r="F662"/>
  <c r="E662"/>
  <c r="D662"/>
  <c r="C662"/>
  <c r="F661"/>
  <c r="E661"/>
  <c r="D661"/>
  <c r="C661"/>
  <c r="F660"/>
  <c r="E660"/>
  <c r="D660"/>
  <c r="C660"/>
  <c r="F659"/>
  <c r="E659"/>
  <c r="D659"/>
  <c r="C659"/>
  <c r="F658"/>
  <c r="E658"/>
  <c r="D658"/>
  <c r="C658"/>
  <c r="F657"/>
  <c r="E657"/>
  <c r="D657"/>
  <c r="C657"/>
  <c r="F656"/>
  <c r="E656"/>
  <c r="D656"/>
  <c r="C656"/>
  <c r="F655"/>
  <c r="E655"/>
  <c r="D655"/>
  <c r="C655"/>
  <c r="F654"/>
  <c r="E654"/>
  <c r="D654"/>
  <c r="C654"/>
  <c r="F653"/>
  <c r="E653"/>
  <c r="D653"/>
  <c r="C653"/>
  <c r="F652"/>
  <c r="E652"/>
  <c r="D652"/>
  <c r="C652"/>
  <c r="F651"/>
  <c r="E651"/>
  <c r="D651"/>
  <c r="C651"/>
  <c r="F650"/>
  <c r="E650"/>
  <c r="D650"/>
  <c r="C650"/>
  <c r="F649"/>
  <c r="E649"/>
  <c r="D649"/>
  <c r="C649"/>
  <c r="F648"/>
  <c r="E648"/>
  <c r="D648"/>
  <c r="C648"/>
  <c r="F647"/>
  <c r="E647"/>
  <c r="D647"/>
  <c r="C647"/>
  <c r="F646"/>
  <c r="E646"/>
  <c r="D646"/>
  <c r="C646"/>
  <c r="F645"/>
  <c r="E645"/>
  <c r="D645"/>
  <c r="C645"/>
  <c r="F644"/>
  <c r="E644"/>
  <c r="D644"/>
  <c r="C644"/>
  <c r="F643"/>
  <c r="E643"/>
  <c r="D643"/>
  <c r="C643"/>
  <c r="F642"/>
  <c r="E642"/>
  <c r="D642"/>
  <c r="C642"/>
  <c r="F641"/>
  <c r="E641"/>
  <c r="D641"/>
  <c r="C641"/>
  <c r="F640"/>
  <c r="E640"/>
  <c r="D640"/>
  <c r="C640"/>
  <c r="F639"/>
  <c r="E639"/>
  <c r="D639"/>
  <c r="C639"/>
  <c r="F638"/>
  <c r="E638"/>
  <c r="D638"/>
  <c r="C638"/>
  <c r="F637"/>
  <c r="E637"/>
  <c r="D637"/>
  <c r="C637"/>
  <c r="F636"/>
  <c r="E636"/>
  <c r="D636"/>
  <c r="C636"/>
  <c r="F635"/>
  <c r="E635"/>
  <c r="D635"/>
  <c r="C635"/>
  <c r="F634"/>
  <c r="E634"/>
  <c r="D634"/>
  <c r="C634"/>
  <c r="F633"/>
  <c r="E633"/>
  <c r="D633"/>
  <c r="C633"/>
  <c r="F632"/>
  <c r="E632"/>
  <c r="D632"/>
  <c r="C632"/>
  <c r="F631"/>
  <c r="E631"/>
  <c r="D631"/>
  <c r="C631"/>
  <c r="F630"/>
  <c r="E630"/>
  <c r="D630"/>
  <c r="C630"/>
  <c r="F629"/>
  <c r="E629"/>
  <c r="D629"/>
  <c r="C629"/>
  <c r="F628"/>
  <c r="E628"/>
  <c r="D628"/>
  <c r="C628"/>
  <c r="F627"/>
  <c r="E627"/>
  <c r="D627"/>
  <c r="C627"/>
  <c r="F626"/>
  <c r="E626"/>
  <c r="D626"/>
  <c r="C626"/>
  <c r="F625"/>
  <c r="E625"/>
  <c r="D625"/>
  <c r="C625"/>
  <c r="F624"/>
  <c r="E624"/>
  <c r="D624"/>
  <c r="C624"/>
  <c r="F623"/>
  <c r="E623"/>
  <c r="D623"/>
  <c r="C623"/>
  <c r="F622"/>
  <c r="E622"/>
  <c r="D622"/>
  <c r="C622"/>
  <c r="F621"/>
  <c r="E621"/>
  <c r="D621"/>
  <c r="C621"/>
  <c r="F620"/>
  <c r="E620"/>
  <c r="D620"/>
  <c r="C620"/>
  <c r="F619"/>
  <c r="E619"/>
  <c r="D619"/>
  <c r="C619"/>
  <c r="F618"/>
  <c r="E618"/>
  <c r="D618"/>
  <c r="C618"/>
  <c r="F617"/>
  <c r="E617"/>
  <c r="D617"/>
  <c r="C617"/>
  <c r="F616"/>
  <c r="E616"/>
  <c r="D616"/>
  <c r="C616"/>
  <c r="F615"/>
  <c r="E615"/>
  <c r="D615"/>
  <c r="C615"/>
  <c r="F614"/>
  <c r="E614"/>
  <c r="D614"/>
  <c r="C614"/>
  <c r="F613"/>
  <c r="E613"/>
  <c r="D613"/>
  <c r="C613"/>
  <c r="F612"/>
  <c r="E612"/>
  <c r="D612"/>
  <c r="C612"/>
  <c r="F611"/>
  <c r="E611"/>
  <c r="D611"/>
  <c r="C611"/>
  <c r="F610"/>
  <c r="E610"/>
  <c r="D610"/>
  <c r="C610"/>
  <c r="F609"/>
  <c r="E609"/>
  <c r="D609"/>
  <c r="C609"/>
  <c r="F608"/>
  <c r="E608"/>
  <c r="D608"/>
  <c r="C608"/>
  <c r="F607"/>
  <c r="E607"/>
  <c r="D607"/>
  <c r="C607"/>
  <c r="F606"/>
  <c r="E606"/>
  <c r="D606"/>
  <c r="C606"/>
  <c r="F605"/>
  <c r="E605"/>
  <c r="D605"/>
  <c r="C605"/>
  <c r="F604"/>
  <c r="E604"/>
  <c r="D604"/>
  <c r="C604"/>
  <c r="F603"/>
  <c r="E603"/>
  <c r="D603"/>
  <c r="C603"/>
  <c r="F602"/>
  <c r="E602"/>
  <c r="D602"/>
  <c r="C602"/>
  <c r="F601"/>
  <c r="E601"/>
  <c r="D601"/>
  <c r="C601"/>
  <c r="F600"/>
  <c r="E600"/>
  <c r="D600"/>
  <c r="C600"/>
  <c r="F599"/>
  <c r="E599"/>
  <c r="D599"/>
  <c r="C599"/>
  <c r="F598"/>
  <c r="E598"/>
  <c r="D598"/>
  <c r="C598"/>
  <c r="F597"/>
  <c r="E597"/>
  <c r="D597"/>
  <c r="C597"/>
  <c r="F596"/>
  <c r="E596"/>
  <c r="D596"/>
  <c r="C596"/>
  <c r="F595"/>
  <c r="E595"/>
  <c r="D595"/>
  <c r="C595"/>
  <c r="F594"/>
  <c r="E594"/>
  <c r="D594"/>
  <c r="C594"/>
  <c r="F593"/>
  <c r="E593"/>
  <c r="D593"/>
  <c r="C593"/>
  <c r="F592"/>
  <c r="E592"/>
  <c r="D592"/>
  <c r="C592"/>
  <c r="F591"/>
  <c r="E591"/>
  <c r="D591"/>
  <c r="C591"/>
  <c r="F590"/>
  <c r="E590"/>
  <c r="D590"/>
  <c r="C590"/>
  <c r="F589"/>
  <c r="E589"/>
  <c r="D589"/>
  <c r="C589"/>
  <c r="F588"/>
  <c r="E588"/>
  <c r="D588"/>
  <c r="C588"/>
  <c r="F587"/>
  <c r="E587"/>
  <c r="D587"/>
  <c r="C587"/>
  <c r="F586"/>
  <c r="E586"/>
  <c r="D586"/>
  <c r="C586"/>
  <c r="F585"/>
  <c r="E585"/>
  <c r="D585"/>
  <c r="C585"/>
  <c r="F584"/>
  <c r="E584"/>
  <c r="D584"/>
  <c r="C584"/>
  <c r="F583"/>
  <c r="E583"/>
  <c r="D583"/>
  <c r="C583"/>
  <c r="F582"/>
  <c r="E582"/>
  <c r="D582"/>
  <c r="C582"/>
  <c r="F581"/>
  <c r="E581"/>
  <c r="D581"/>
  <c r="C581"/>
  <c r="F580"/>
  <c r="E580"/>
  <c r="D580"/>
  <c r="C580"/>
  <c r="F579"/>
  <c r="E579"/>
  <c r="D579"/>
  <c r="C579"/>
  <c r="F578"/>
  <c r="E578"/>
  <c r="D578"/>
  <c r="C578"/>
  <c r="F577"/>
  <c r="E577"/>
  <c r="D577"/>
  <c r="C577"/>
  <c r="F576"/>
  <c r="E576"/>
  <c r="D576"/>
  <c r="C576"/>
  <c r="F575"/>
  <c r="E575"/>
  <c r="D575"/>
  <c r="C575"/>
  <c r="F574"/>
  <c r="E574"/>
  <c r="D574"/>
  <c r="C574"/>
  <c r="F573"/>
  <c r="E573"/>
  <c r="D573"/>
  <c r="C573"/>
  <c r="F572"/>
  <c r="E572"/>
  <c r="D572"/>
  <c r="C572"/>
  <c r="F571"/>
  <c r="E571"/>
  <c r="D571"/>
  <c r="C571"/>
  <c r="F570"/>
  <c r="E570"/>
  <c r="D570"/>
  <c r="C570"/>
  <c r="F569"/>
  <c r="E569"/>
  <c r="D569"/>
  <c r="C569"/>
  <c r="F568"/>
  <c r="E568"/>
  <c r="D568"/>
  <c r="C568"/>
  <c r="F567"/>
  <c r="E567"/>
  <c r="D567"/>
  <c r="C567"/>
  <c r="F566"/>
  <c r="E566"/>
  <c r="D566"/>
  <c r="C566"/>
  <c r="F565"/>
  <c r="E565"/>
  <c r="D565"/>
  <c r="C565"/>
  <c r="F564"/>
  <c r="E564"/>
  <c r="D564"/>
  <c r="C564"/>
  <c r="F563"/>
  <c r="E563"/>
  <c r="D563"/>
  <c r="C563"/>
  <c r="F562"/>
  <c r="E562"/>
  <c r="D562"/>
  <c r="C562"/>
  <c r="F561"/>
  <c r="E561"/>
  <c r="D561"/>
  <c r="C561"/>
  <c r="F560"/>
  <c r="E560"/>
  <c r="D560"/>
  <c r="C560"/>
  <c r="F559"/>
  <c r="E559"/>
  <c r="D559"/>
  <c r="C559"/>
  <c r="F558"/>
  <c r="E558"/>
  <c r="D558"/>
  <c r="C558"/>
  <c r="F557"/>
  <c r="E557"/>
  <c r="D557"/>
  <c r="C557"/>
  <c r="F556"/>
  <c r="E556"/>
  <c r="D556"/>
  <c r="C556"/>
  <c r="F555"/>
  <c r="E555"/>
  <c r="D555"/>
  <c r="C555"/>
  <c r="F554"/>
  <c r="E554"/>
  <c r="D554"/>
  <c r="C554"/>
  <c r="F553"/>
  <c r="E553"/>
  <c r="D553"/>
  <c r="C553"/>
  <c r="F552"/>
  <c r="E552"/>
  <c r="D552"/>
  <c r="C552"/>
  <c r="F551"/>
  <c r="E551"/>
  <c r="D551"/>
  <c r="C551"/>
  <c r="F550"/>
  <c r="E550"/>
  <c r="D550"/>
  <c r="C550"/>
  <c r="F549"/>
  <c r="E549"/>
  <c r="D549"/>
  <c r="C549"/>
  <c r="F548"/>
  <c r="E548"/>
  <c r="D548"/>
  <c r="C548"/>
  <c r="F547"/>
  <c r="E547"/>
  <c r="D547"/>
  <c r="C547"/>
  <c r="F546"/>
  <c r="E546"/>
  <c r="D546"/>
  <c r="C546"/>
  <c r="F545"/>
  <c r="E545"/>
  <c r="D545"/>
  <c r="C545"/>
  <c r="F544"/>
  <c r="E544"/>
  <c r="D544"/>
  <c r="C544"/>
  <c r="F543"/>
  <c r="E543"/>
  <c r="D543"/>
  <c r="C543"/>
  <c r="F542"/>
  <c r="E542"/>
  <c r="D542"/>
  <c r="C542"/>
  <c r="F541"/>
  <c r="E541"/>
  <c r="D541"/>
  <c r="C541"/>
  <c r="F540"/>
  <c r="E540"/>
  <c r="D540"/>
  <c r="C540"/>
  <c r="F539"/>
  <c r="E539"/>
  <c r="D539"/>
  <c r="C539"/>
  <c r="F538"/>
  <c r="E538"/>
  <c r="D538"/>
  <c r="C538"/>
  <c r="F537"/>
  <c r="E537"/>
  <c r="D537"/>
  <c r="C537"/>
  <c r="F536"/>
  <c r="E536"/>
  <c r="D536"/>
  <c r="C536"/>
  <c r="F535"/>
  <c r="E535"/>
  <c r="D535"/>
  <c r="C535"/>
  <c r="F534"/>
  <c r="E534"/>
  <c r="D534"/>
  <c r="C534"/>
  <c r="F533"/>
  <c r="E533"/>
  <c r="D533"/>
  <c r="C533"/>
  <c r="F532"/>
  <c r="E532"/>
  <c r="D532"/>
  <c r="C532"/>
  <c r="F531"/>
  <c r="E531"/>
  <c r="D531"/>
  <c r="C531"/>
  <c r="F530"/>
  <c r="E530"/>
  <c r="D530"/>
  <c r="C530"/>
  <c r="F529"/>
  <c r="E529"/>
  <c r="D529"/>
  <c r="C529"/>
  <c r="F528"/>
  <c r="E528"/>
  <c r="D528"/>
  <c r="C528"/>
  <c r="F527"/>
  <c r="E527"/>
  <c r="D527"/>
  <c r="C527"/>
  <c r="F526"/>
  <c r="E526"/>
  <c r="D526"/>
  <c r="C526"/>
  <c r="F525"/>
  <c r="E525"/>
  <c r="D525"/>
  <c r="C525"/>
  <c r="F524"/>
  <c r="E524"/>
  <c r="D524"/>
  <c r="C524"/>
  <c r="F523"/>
  <c r="E523"/>
  <c r="D523"/>
  <c r="C523"/>
  <c r="F522"/>
  <c r="E522"/>
  <c r="D522"/>
  <c r="C522"/>
  <c r="F521"/>
  <c r="E521"/>
  <c r="D521"/>
  <c r="C521"/>
  <c r="F520"/>
  <c r="E520"/>
  <c r="D520"/>
  <c r="C520"/>
  <c r="F519"/>
  <c r="E519"/>
  <c r="D519"/>
  <c r="C519"/>
  <c r="F518"/>
  <c r="E518"/>
  <c r="D518"/>
  <c r="C518"/>
  <c r="F517"/>
  <c r="E517"/>
  <c r="D517"/>
  <c r="C517"/>
  <c r="F516"/>
  <c r="E516"/>
  <c r="D516"/>
  <c r="C516"/>
  <c r="F515"/>
  <c r="E515"/>
  <c r="D515"/>
  <c r="C515"/>
  <c r="F514"/>
  <c r="E514"/>
  <c r="D514"/>
  <c r="C514"/>
  <c r="F513"/>
  <c r="E513"/>
  <c r="D513"/>
  <c r="C513"/>
  <c r="F512"/>
  <c r="E512"/>
  <c r="D512"/>
  <c r="C512"/>
  <c r="F511"/>
  <c r="E511"/>
  <c r="D511"/>
  <c r="C511"/>
  <c r="F510"/>
  <c r="E510"/>
  <c r="D510"/>
  <c r="C510"/>
  <c r="F509"/>
  <c r="E509"/>
  <c r="D509"/>
  <c r="C509"/>
  <c r="F508"/>
  <c r="E508"/>
  <c r="D508"/>
  <c r="C508"/>
  <c r="F507"/>
  <c r="E507"/>
  <c r="D507"/>
  <c r="C507"/>
  <c r="F506"/>
  <c r="E506"/>
  <c r="D506"/>
  <c r="C506"/>
  <c r="F505"/>
  <c r="E505"/>
  <c r="D505"/>
  <c r="C505"/>
  <c r="F504"/>
  <c r="E504"/>
  <c r="D504"/>
  <c r="C504"/>
  <c r="F503"/>
  <c r="E503"/>
  <c r="D503"/>
  <c r="C503"/>
  <c r="F502"/>
  <c r="E502"/>
  <c r="D502"/>
  <c r="C502"/>
  <c r="F501"/>
  <c r="E501"/>
  <c r="D501"/>
  <c r="C501"/>
  <c r="F500"/>
  <c r="E500"/>
  <c r="D500"/>
  <c r="C500"/>
  <c r="F499"/>
  <c r="E499"/>
  <c r="D499"/>
  <c r="C499"/>
  <c r="F498"/>
  <c r="E498"/>
  <c r="D498"/>
  <c r="C498"/>
  <c r="F497"/>
  <c r="E497"/>
  <c r="D497"/>
  <c r="C497"/>
  <c r="F496"/>
  <c r="E496"/>
  <c r="D496"/>
  <c r="C496"/>
  <c r="F495"/>
  <c r="E495"/>
  <c r="D495"/>
  <c r="C495"/>
  <c r="F494"/>
  <c r="E494"/>
  <c r="D494"/>
  <c r="C494"/>
  <c r="F493"/>
  <c r="E493"/>
  <c r="D493"/>
  <c r="C493"/>
  <c r="F492"/>
  <c r="E492"/>
  <c r="D492"/>
  <c r="C492"/>
  <c r="F491"/>
  <c r="E491"/>
  <c r="D491"/>
  <c r="C491"/>
  <c r="F490"/>
  <c r="E490"/>
  <c r="D490"/>
  <c r="C490"/>
  <c r="F489"/>
  <c r="E489"/>
  <c r="D489"/>
  <c r="C489"/>
  <c r="F488"/>
  <c r="E488"/>
  <c r="D488"/>
  <c r="C488"/>
  <c r="F487"/>
  <c r="E487"/>
  <c r="D487"/>
  <c r="C487"/>
  <c r="F486"/>
  <c r="E486"/>
  <c r="D486"/>
  <c r="C486"/>
  <c r="F485"/>
  <c r="E485"/>
  <c r="D485"/>
  <c r="C485"/>
  <c r="F484"/>
  <c r="E484"/>
  <c r="D484"/>
  <c r="C484"/>
  <c r="F483"/>
  <c r="E483"/>
  <c r="D483"/>
  <c r="C483"/>
  <c r="F482"/>
  <c r="E482"/>
  <c r="D482"/>
  <c r="C482"/>
  <c r="F481"/>
  <c r="E481"/>
  <c r="D481"/>
  <c r="C481"/>
  <c r="F480"/>
  <c r="E480"/>
  <c r="D480"/>
  <c r="C480"/>
  <c r="F479"/>
  <c r="E479"/>
  <c r="D479"/>
  <c r="C479"/>
  <c r="F478"/>
  <c r="E478"/>
  <c r="D478"/>
  <c r="C478"/>
  <c r="F477"/>
  <c r="E477"/>
  <c r="D477"/>
  <c r="C477"/>
  <c r="F476"/>
  <c r="E476"/>
  <c r="D476"/>
  <c r="C476"/>
  <c r="F475"/>
  <c r="E475"/>
  <c r="D475"/>
  <c r="C475"/>
  <c r="F474"/>
  <c r="E474"/>
  <c r="D474"/>
  <c r="C474"/>
  <c r="F473"/>
  <c r="E473"/>
  <c r="D473"/>
  <c r="C473"/>
  <c r="F472"/>
  <c r="E472"/>
  <c r="D472"/>
  <c r="C472"/>
  <c r="F471"/>
  <c r="E471"/>
  <c r="D471"/>
  <c r="C471"/>
  <c r="F470"/>
  <c r="E470"/>
  <c r="D470"/>
  <c r="C470"/>
  <c r="F469"/>
  <c r="E469"/>
  <c r="D469"/>
  <c r="C469"/>
  <c r="F468"/>
  <c r="E468"/>
  <c r="D468"/>
  <c r="C468"/>
  <c r="F467"/>
  <c r="E467"/>
  <c r="D467"/>
  <c r="C467"/>
  <c r="F466"/>
  <c r="E466"/>
  <c r="D466"/>
  <c r="C466"/>
  <c r="F465"/>
  <c r="E465"/>
  <c r="D465"/>
  <c r="C465"/>
  <c r="F464"/>
  <c r="E464"/>
  <c r="D464"/>
  <c r="C464"/>
  <c r="F463"/>
  <c r="E463"/>
  <c r="D463"/>
  <c r="C463"/>
  <c r="F462"/>
  <c r="E462"/>
  <c r="D462"/>
  <c r="C462"/>
  <c r="F461"/>
  <c r="E461"/>
  <c r="D461"/>
  <c r="C461"/>
  <c r="F460"/>
  <c r="E460"/>
  <c r="D460"/>
  <c r="C460"/>
  <c r="F459"/>
  <c r="E459"/>
  <c r="D459"/>
  <c r="C459"/>
  <c r="F458"/>
  <c r="E458"/>
  <c r="D458"/>
  <c r="C458"/>
  <c r="F457"/>
  <c r="E457"/>
  <c r="D457"/>
  <c r="C457"/>
  <c r="F456"/>
  <c r="E456"/>
  <c r="D456"/>
  <c r="C456"/>
  <c r="F455"/>
  <c r="E455"/>
  <c r="D455"/>
  <c r="C455"/>
  <c r="F454"/>
  <c r="E454"/>
  <c r="D454"/>
  <c r="C454"/>
  <c r="F453"/>
  <c r="E453"/>
  <c r="D453"/>
  <c r="C453"/>
  <c r="F452"/>
  <c r="E452"/>
  <c r="D452"/>
  <c r="C452"/>
  <c r="F451"/>
  <c r="E451"/>
  <c r="D451"/>
  <c r="C451"/>
  <c r="F450"/>
  <c r="E450"/>
  <c r="D450"/>
  <c r="C450"/>
  <c r="F449"/>
  <c r="E449"/>
  <c r="D449"/>
  <c r="C449"/>
  <c r="F448"/>
  <c r="E448"/>
  <c r="D448"/>
  <c r="C448"/>
  <c r="F447"/>
  <c r="E447"/>
  <c r="D447"/>
  <c r="C447"/>
  <c r="F446"/>
  <c r="E446"/>
  <c r="D446"/>
  <c r="C446"/>
  <c r="F445"/>
  <c r="E445"/>
  <c r="D445"/>
  <c r="C445"/>
  <c r="F444"/>
  <c r="E444"/>
  <c r="D444"/>
  <c r="C444"/>
  <c r="F443"/>
  <c r="E443"/>
  <c r="D443"/>
  <c r="C443"/>
  <c r="F442"/>
  <c r="E442"/>
  <c r="D442"/>
  <c r="C442"/>
  <c r="F441"/>
  <c r="E441"/>
  <c r="D441"/>
  <c r="C441"/>
  <c r="F440"/>
  <c r="E440"/>
  <c r="D440"/>
  <c r="C440"/>
  <c r="F439"/>
  <c r="E439"/>
  <c r="D439"/>
  <c r="C439"/>
  <c r="F438"/>
  <c r="E438"/>
  <c r="D438"/>
  <c r="C438"/>
  <c r="F437"/>
  <c r="E437"/>
  <c r="D437"/>
  <c r="C437"/>
  <c r="F436"/>
  <c r="E436"/>
  <c r="D436"/>
  <c r="C436"/>
  <c r="F435"/>
  <c r="E435"/>
  <c r="D435"/>
  <c r="C435"/>
  <c r="F434"/>
  <c r="E434"/>
  <c r="D434"/>
  <c r="C434"/>
  <c r="F433"/>
  <c r="E433"/>
  <c r="D433"/>
  <c r="C433"/>
  <c r="F432"/>
  <c r="E432"/>
  <c r="D432"/>
  <c r="C432"/>
  <c r="F431"/>
  <c r="E431"/>
  <c r="D431"/>
  <c r="C431"/>
  <c r="F430"/>
  <c r="E430"/>
  <c r="D430"/>
  <c r="C430"/>
  <c r="F429"/>
  <c r="E429"/>
  <c r="D429"/>
  <c r="C429"/>
  <c r="F428"/>
  <c r="E428"/>
  <c r="D428"/>
  <c r="C428"/>
  <c r="F427"/>
  <c r="E427"/>
  <c r="D427"/>
  <c r="C427"/>
  <c r="F426"/>
  <c r="E426"/>
  <c r="D426"/>
  <c r="C426"/>
  <c r="F425"/>
  <c r="E425"/>
  <c r="D425"/>
  <c r="C425"/>
  <c r="F424"/>
  <c r="E424"/>
  <c r="D424"/>
  <c r="C424"/>
  <c r="F423"/>
  <c r="E423"/>
  <c r="D423"/>
  <c r="C423"/>
  <c r="F422"/>
  <c r="E422"/>
  <c r="D422"/>
  <c r="C422"/>
  <c r="F421"/>
  <c r="E421"/>
  <c r="D421"/>
  <c r="C421"/>
  <c r="F420"/>
  <c r="E420"/>
  <c r="D420"/>
  <c r="C420"/>
  <c r="F419"/>
  <c r="E419"/>
  <c r="D419"/>
  <c r="C419"/>
  <c r="F418"/>
  <c r="E418"/>
  <c r="D418"/>
  <c r="C418"/>
  <c r="F417"/>
  <c r="E417"/>
  <c r="D417"/>
  <c r="C417"/>
  <c r="F416"/>
  <c r="E416"/>
  <c r="D416"/>
  <c r="C416"/>
  <c r="F415"/>
  <c r="E415"/>
  <c r="D415"/>
  <c r="C415"/>
  <c r="F414"/>
  <c r="E414"/>
  <c r="D414"/>
  <c r="C414"/>
  <c r="F413"/>
  <c r="E413"/>
  <c r="D413"/>
  <c r="C413"/>
  <c r="F412"/>
  <c r="E412"/>
  <c r="D412"/>
  <c r="C412"/>
  <c r="F411"/>
  <c r="E411"/>
  <c r="D411"/>
  <c r="C411"/>
  <c r="F410"/>
  <c r="E410"/>
  <c r="D410"/>
  <c r="C410"/>
  <c r="F409"/>
  <c r="E409"/>
  <c r="D409"/>
  <c r="C409"/>
  <c r="F408"/>
  <c r="E408"/>
  <c r="D408"/>
  <c r="C408"/>
  <c r="F407"/>
  <c r="E407"/>
  <c r="D407"/>
  <c r="C407"/>
  <c r="F406"/>
  <c r="E406"/>
  <c r="D406"/>
  <c r="C406"/>
  <c r="F405"/>
  <c r="E405"/>
  <c r="D405"/>
  <c r="C405"/>
  <c r="F404"/>
  <c r="E404"/>
  <c r="D404"/>
  <c r="C404"/>
  <c r="F403"/>
  <c r="E403"/>
  <c r="D403"/>
  <c r="C403"/>
  <c r="F402"/>
  <c r="E402"/>
  <c r="D402"/>
  <c r="C402"/>
  <c r="F401"/>
  <c r="E401"/>
  <c r="D401"/>
  <c r="C401"/>
  <c r="F400"/>
  <c r="E400"/>
  <c r="D400"/>
  <c r="C400"/>
  <c r="F399"/>
  <c r="E399"/>
  <c r="D399"/>
  <c r="C399"/>
  <c r="F398"/>
  <c r="E398"/>
  <c r="D398"/>
  <c r="C398"/>
  <c r="F397"/>
  <c r="E397"/>
  <c r="D397"/>
  <c r="C397"/>
  <c r="F396"/>
  <c r="E396"/>
  <c r="D396"/>
  <c r="C396"/>
  <c r="F395"/>
  <c r="E395"/>
  <c r="D395"/>
  <c r="C395"/>
  <c r="F394"/>
  <c r="E394"/>
  <c r="D394"/>
  <c r="C394"/>
  <c r="F393"/>
  <c r="E393"/>
  <c r="D393"/>
  <c r="C393"/>
  <c r="F392"/>
  <c r="E392"/>
  <c r="D392"/>
  <c r="C392"/>
  <c r="F391"/>
  <c r="E391"/>
  <c r="D391"/>
  <c r="C391"/>
  <c r="F390"/>
  <c r="E390"/>
  <c r="D390"/>
  <c r="C390"/>
  <c r="F389"/>
  <c r="E389"/>
  <c r="D389"/>
  <c r="C389"/>
  <c r="F388"/>
  <c r="E388"/>
  <c r="D388"/>
  <c r="C388"/>
  <c r="F387"/>
  <c r="E387"/>
  <c r="D387"/>
  <c r="C387"/>
  <c r="F386"/>
  <c r="E386"/>
  <c r="D386"/>
  <c r="C386"/>
  <c r="F385"/>
  <c r="E385"/>
  <c r="D385"/>
  <c r="C385"/>
  <c r="F384"/>
  <c r="E384"/>
  <c r="D384"/>
  <c r="C384"/>
  <c r="F383"/>
  <c r="E383"/>
  <c r="D383"/>
  <c r="C383"/>
  <c r="F382"/>
  <c r="E382"/>
  <c r="D382"/>
  <c r="C382"/>
  <c r="F381"/>
  <c r="E381"/>
  <c r="D381"/>
  <c r="C381"/>
  <c r="F380"/>
  <c r="E380"/>
  <c r="D380"/>
  <c r="C380"/>
  <c r="F379"/>
  <c r="E379"/>
  <c r="D379"/>
  <c r="C379"/>
  <c r="F378"/>
  <c r="E378"/>
  <c r="D378"/>
  <c r="C378"/>
  <c r="F377"/>
  <c r="E377"/>
  <c r="D377"/>
  <c r="C377"/>
  <c r="F376"/>
  <c r="E376"/>
  <c r="D376"/>
  <c r="C376"/>
  <c r="F375"/>
  <c r="E375"/>
  <c r="D375"/>
  <c r="C375"/>
  <c r="F374"/>
  <c r="E374"/>
  <c r="D374"/>
  <c r="C374"/>
  <c r="F373"/>
  <c r="E373"/>
  <c r="D373"/>
  <c r="C373"/>
  <c r="F372"/>
  <c r="E372"/>
  <c r="D372"/>
  <c r="C372"/>
  <c r="F371"/>
  <c r="E371"/>
  <c r="D371"/>
  <c r="C371"/>
  <c r="F370"/>
  <c r="E370"/>
  <c r="D370"/>
  <c r="C370"/>
  <c r="F369"/>
  <c r="E369"/>
  <c r="D369"/>
  <c r="C369"/>
  <c r="F368"/>
  <c r="E368"/>
  <c r="D368"/>
  <c r="C368"/>
  <c r="F367"/>
  <c r="E367"/>
  <c r="D367"/>
  <c r="C367"/>
  <c r="F366"/>
  <c r="E366"/>
  <c r="D366"/>
  <c r="C366"/>
  <c r="F365"/>
  <c r="E365"/>
  <c r="D365"/>
  <c r="C365"/>
  <c r="F364"/>
  <c r="E364"/>
  <c r="D364"/>
  <c r="C364"/>
  <c r="F363"/>
  <c r="E363"/>
  <c r="D363"/>
  <c r="C363"/>
  <c r="F362"/>
  <c r="E362"/>
  <c r="D362"/>
  <c r="C362"/>
  <c r="F361"/>
  <c r="E361"/>
  <c r="D361"/>
  <c r="C361"/>
  <c r="F360"/>
  <c r="E360"/>
  <c r="D360"/>
  <c r="C360"/>
  <c r="F359"/>
  <c r="E359"/>
  <c r="D359"/>
  <c r="C359"/>
  <c r="F358"/>
  <c r="E358"/>
  <c r="D358"/>
  <c r="C358"/>
  <c r="F357"/>
  <c r="E357"/>
  <c r="D357"/>
  <c r="C357"/>
  <c r="F356"/>
  <c r="E356"/>
  <c r="D356"/>
  <c r="C356"/>
  <c r="F355"/>
  <c r="E355"/>
  <c r="D355"/>
  <c r="C355"/>
  <c r="F354"/>
  <c r="E354"/>
  <c r="D354"/>
  <c r="C354"/>
  <c r="F353"/>
  <c r="E353"/>
  <c r="D353"/>
  <c r="C353"/>
  <c r="F352"/>
  <c r="E352"/>
  <c r="D352"/>
  <c r="C352"/>
  <c r="F351"/>
  <c r="E351"/>
  <c r="D351"/>
  <c r="C351"/>
  <c r="F350"/>
  <c r="E350"/>
  <c r="D350"/>
  <c r="C350"/>
  <c r="F349"/>
  <c r="E349"/>
  <c r="D349"/>
  <c r="C349"/>
  <c r="F348"/>
  <c r="E348"/>
  <c r="D348"/>
  <c r="C348"/>
  <c r="F347"/>
  <c r="E347"/>
  <c r="D347"/>
  <c r="C347"/>
  <c r="F346"/>
  <c r="E346"/>
  <c r="D346"/>
  <c r="C346"/>
  <c r="F345"/>
  <c r="E345"/>
  <c r="D345"/>
  <c r="C345"/>
  <c r="F344"/>
  <c r="E344"/>
  <c r="D344"/>
  <c r="C344"/>
  <c r="F343"/>
  <c r="E343"/>
  <c r="D343"/>
  <c r="C343"/>
  <c r="F342"/>
  <c r="E342"/>
  <c r="D342"/>
  <c r="C342"/>
  <c r="F341"/>
  <c r="E341"/>
  <c r="D341"/>
  <c r="C341"/>
  <c r="F340"/>
  <c r="E340"/>
  <c r="D340"/>
  <c r="C340"/>
  <c r="F339"/>
  <c r="E339"/>
  <c r="D339"/>
  <c r="C339"/>
  <c r="F338"/>
  <c r="E338"/>
  <c r="D338"/>
  <c r="C338"/>
  <c r="F337"/>
  <c r="E337"/>
  <c r="D337"/>
  <c r="C337"/>
  <c r="F336"/>
  <c r="E336"/>
  <c r="D336"/>
  <c r="C336"/>
  <c r="F335"/>
  <c r="E335"/>
  <c r="D335"/>
  <c r="C335"/>
  <c r="F334"/>
  <c r="E334"/>
  <c r="D334"/>
  <c r="C334"/>
  <c r="F333"/>
  <c r="E333"/>
  <c r="D333"/>
  <c r="C333"/>
  <c r="F332"/>
  <c r="E332"/>
  <c r="D332"/>
  <c r="C332"/>
  <c r="F331"/>
  <c r="E331"/>
  <c r="D331"/>
  <c r="C331"/>
  <c r="F330"/>
  <c r="E330"/>
  <c r="D330"/>
  <c r="C330"/>
  <c r="F329"/>
  <c r="E329"/>
  <c r="D329"/>
  <c r="C329"/>
  <c r="F328"/>
  <c r="E328"/>
  <c r="D328"/>
  <c r="C328"/>
  <c r="F327"/>
  <c r="E327"/>
  <c r="D327"/>
  <c r="C327"/>
  <c r="F326"/>
  <c r="E326"/>
  <c r="D326"/>
  <c r="C326"/>
  <c r="F325"/>
  <c r="E325"/>
  <c r="D325"/>
  <c r="C325"/>
  <c r="F324"/>
  <c r="E324"/>
  <c r="D324"/>
  <c r="C324"/>
  <c r="F323"/>
  <c r="E323"/>
  <c r="D323"/>
  <c r="C323"/>
  <c r="F322"/>
  <c r="E322"/>
  <c r="D322"/>
  <c r="C322"/>
  <c r="F321"/>
  <c r="E321"/>
  <c r="D321"/>
  <c r="C321"/>
  <c r="F320"/>
  <c r="E320"/>
  <c r="D320"/>
  <c r="C320"/>
  <c r="F319"/>
  <c r="E319"/>
  <c r="D319"/>
  <c r="C319"/>
  <c r="F318"/>
  <c r="E318"/>
  <c r="D318"/>
  <c r="C318"/>
  <c r="F317"/>
  <c r="E317"/>
  <c r="D317"/>
  <c r="C317"/>
  <c r="E316"/>
  <c r="D316"/>
  <c r="C316"/>
  <c r="E315"/>
  <c r="D315"/>
  <c r="C315"/>
  <c r="E314"/>
  <c r="D314"/>
  <c r="C314"/>
  <c r="E313"/>
  <c r="D313"/>
  <c r="C313"/>
  <c r="E312"/>
  <c r="D312"/>
  <c r="C312"/>
  <c r="E311"/>
  <c r="D311"/>
  <c r="C311"/>
  <c r="E310"/>
  <c r="D310"/>
  <c r="C310"/>
  <c r="E309"/>
  <c r="D309"/>
  <c r="C309"/>
  <c r="E308"/>
  <c r="D308"/>
  <c r="C308"/>
  <c r="E307"/>
  <c r="D307"/>
  <c r="C307"/>
  <c r="E306"/>
  <c r="D306"/>
  <c r="C306"/>
  <c r="E305"/>
  <c r="D305"/>
  <c r="C305"/>
  <c r="E304"/>
  <c r="D304"/>
  <c r="C304"/>
  <c r="E303"/>
  <c r="D303"/>
  <c r="C303"/>
  <c r="E302"/>
  <c r="D302"/>
  <c r="C302"/>
  <c r="E301"/>
  <c r="D301"/>
  <c r="C301"/>
  <c r="E300"/>
  <c r="D300"/>
  <c r="C300"/>
  <c r="E299"/>
  <c r="D299"/>
  <c r="C299"/>
  <c r="E298"/>
  <c r="D298"/>
  <c r="C298"/>
  <c r="E297"/>
  <c r="D297"/>
  <c r="C297"/>
  <c r="E296"/>
  <c r="D296"/>
  <c r="C296"/>
  <c r="E295"/>
  <c r="D295"/>
  <c r="C295"/>
  <c r="E294"/>
  <c r="D294"/>
  <c r="C294"/>
  <c r="E293"/>
  <c r="D293"/>
  <c r="C293"/>
  <c r="E292"/>
  <c r="D292"/>
  <c r="C292"/>
  <c r="E291"/>
  <c r="D291"/>
  <c r="C291"/>
  <c r="E290"/>
  <c r="D290"/>
  <c r="C290"/>
  <c r="E289"/>
  <c r="D289"/>
  <c r="C289"/>
  <c r="E288"/>
  <c r="D288"/>
  <c r="C288"/>
  <c r="E287"/>
  <c r="D287"/>
  <c r="C287"/>
  <c r="E286"/>
  <c r="D286"/>
  <c r="C286"/>
  <c r="E285"/>
  <c r="D285"/>
  <c r="C285"/>
  <c r="E284"/>
  <c r="D284"/>
  <c r="C284"/>
  <c r="E283"/>
  <c r="D283"/>
  <c r="C283"/>
  <c r="E282"/>
  <c r="D282"/>
  <c r="C282"/>
  <c r="E281"/>
  <c r="D281"/>
  <c r="C281"/>
  <c r="E280"/>
  <c r="D280"/>
  <c r="C280"/>
  <c r="E279"/>
  <c r="D279"/>
  <c r="C279"/>
  <c r="E278"/>
  <c r="D278"/>
  <c r="C278"/>
  <c r="E277"/>
  <c r="D277"/>
  <c r="C277"/>
  <c r="E276"/>
  <c r="D276"/>
  <c r="C276"/>
  <c r="E275"/>
  <c r="D275"/>
  <c r="C275"/>
  <c r="E274"/>
  <c r="D274"/>
  <c r="C274"/>
  <c r="E273"/>
  <c r="D273"/>
  <c r="C273"/>
  <c r="E272"/>
  <c r="D272"/>
  <c r="C272"/>
  <c r="E271"/>
  <c r="D271"/>
  <c r="C271"/>
  <c r="E270"/>
  <c r="D270"/>
  <c r="C270"/>
  <c r="E269"/>
  <c r="D269"/>
  <c r="C269"/>
  <c r="E268"/>
  <c r="D268"/>
  <c r="C268"/>
  <c r="E267"/>
  <c r="D267"/>
  <c r="C267"/>
  <c r="E266"/>
  <c r="D266"/>
  <c r="C266"/>
  <c r="E265"/>
  <c r="D265"/>
  <c r="C265"/>
  <c r="E264"/>
  <c r="D264"/>
  <c r="C264"/>
  <c r="E263"/>
  <c r="D263"/>
  <c r="C263"/>
  <c r="E262"/>
  <c r="D262"/>
  <c r="C262"/>
  <c r="E261"/>
  <c r="D261"/>
  <c r="C261"/>
  <c r="E260"/>
  <c r="D260"/>
  <c r="C260"/>
  <c r="E259"/>
  <c r="D259"/>
  <c r="C259"/>
  <c r="E258"/>
  <c r="D258"/>
  <c r="C258"/>
  <c r="E257"/>
  <c r="D257"/>
  <c r="C257"/>
  <c r="E256"/>
  <c r="D256"/>
  <c r="C256"/>
  <c r="E255"/>
  <c r="D255"/>
  <c r="C255"/>
  <c r="E254"/>
  <c r="D254"/>
  <c r="C254"/>
  <c r="E253"/>
  <c r="D253"/>
  <c r="C253"/>
  <c r="E252"/>
  <c r="D252"/>
  <c r="C252"/>
  <c r="E251"/>
  <c r="D251"/>
  <c r="C251"/>
  <c r="E250"/>
  <c r="D250"/>
  <c r="C250"/>
  <c r="E249"/>
  <c r="D249"/>
  <c r="C249"/>
  <c r="E248"/>
  <c r="D248"/>
  <c r="C248"/>
  <c r="E247"/>
  <c r="D247"/>
  <c r="C247"/>
  <c r="E246"/>
  <c r="D246"/>
  <c r="C246"/>
  <c r="E245"/>
  <c r="D245"/>
  <c r="C245"/>
  <c r="E244"/>
  <c r="D244"/>
  <c r="C244"/>
  <c r="E243"/>
  <c r="D243"/>
  <c r="C243"/>
  <c r="E242"/>
  <c r="D242"/>
  <c r="C242"/>
  <c r="E241"/>
  <c r="D241"/>
  <c r="C241"/>
  <c r="E240"/>
  <c r="D240"/>
  <c r="C240"/>
  <c r="E239"/>
  <c r="D239"/>
  <c r="C239"/>
  <c r="E238"/>
  <c r="D238"/>
  <c r="C238"/>
  <c r="E237"/>
  <c r="D237"/>
  <c r="C237"/>
  <c r="E236"/>
  <c r="D236"/>
  <c r="C236"/>
  <c r="E235"/>
  <c r="D235"/>
  <c r="C235"/>
  <c r="E234"/>
  <c r="D234"/>
  <c r="C234"/>
  <c r="E233"/>
  <c r="D233"/>
  <c r="C233"/>
  <c r="E232"/>
  <c r="D232"/>
  <c r="C232"/>
  <c r="E231"/>
  <c r="D231"/>
  <c r="C231"/>
  <c r="E230"/>
  <c r="D230"/>
  <c r="C230"/>
  <c r="E229"/>
  <c r="D229"/>
  <c r="C229"/>
  <c r="E228"/>
  <c r="D228"/>
  <c r="C228"/>
  <c r="E227"/>
  <c r="D227"/>
  <c r="C227"/>
  <c r="E226"/>
  <c r="D226"/>
  <c r="C226"/>
  <c r="E225"/>
  <c r="D225"/>
  <c r="C225"/>
  <c r="E224"/>
  <c r="D224"/>
  <c r="C224"/>
  <c r="E223"/>
  <c r="D223"/>
  <c r="C223"/>
  <c r="E222"/>
  <c r="D222"/>
  <c r="C222"/>
  <c r="E221"/>
  <c r="D221"/>
  <c r="C221"/>
  <c r="E220"/>
  <c r="D220"/>
  <c r="C220"/>
  <c r="E219"/>
  <c r="D219"/>
  <c r="C219"/>
  <c r="E218"/>
  <c r="D218"/>
  <c r="C218"/>
  <c r="E217"/>
  <c r="D217"/>
  <c r="C217"/>
  <c r="E216"/>
  <c r="D216"/>
  <c r="C216"/>
  <c r="E215"/>
  <c r="D215"/>
  <c r="C215"/>
  <c r="E214"/>
  <c r="D214"/>
  <c r="C214"/>
  <c r="E213"/>
  <c r="D213"/>
  <c r="C213"/>
  <c r="E212"/>
  <c r="D212"/>
  <c r="C212"/>
  <c r="E211"/>
  <c r="D211"/>
  <c r="C211"/>
  <c r="E210"/>
  <c r="D210"/>
  <c r="C210"/>
  <c r="E209"/>
  <c r="D209"/>
  <c r="C209"/>
  <c r="E208"/>
  <c r="D208"/>
  <c r="C208"/>
  <c r="E207"/>
  <c r="D207"/>
  <c r="C207"/>
  <c r="E206"/>
  <c r="D206"/>
  <c r="C206"/>
  <c r="E205"/>
  <c r="D205"/>
  <c r="C205"/>
  <c r="E204"/>
  <c r="D204"/>
  <c r="C204"/>
  <c r="E203"/>
  <c r="D203"/>
  <c r="C203"/>
  <c r="E202"/>
  <c r="D202"/>
  <c r="C202"/>
  <c r="E201"/>
  <c r="D201"/>
  <c r="C201"/>
  <c r="E200"/>
  <c r="D200"/>
  <c r="C200"/>
  <c r="E199"/>
  <c r="D199"/>
  <c r="C199"/>
  <c r="E198"/>
  <c r="D198"/>
  <c r="C198"/>
  <c r="E197"/>
  <c r="D197"/>
  <c r="C197"/>
  <c r="E196"/>
  <c r="D196"/>
  <c r="C196"/>
  <c r="E195"/>
  <c r="D195"/>
  <c r="C195"/>
  <c r="E194"/>
  <c r="D194"/>
  <c r="C194"/>
  <c r="E193"/>
  <c r="D193"/>
  <c r="C193"/>
  <c r="E192"/>
  <c r="D192"/>
  <c r="C192"/>
  <c r="E191"/>
  <c r="D191"/>
  <c r="C191"/>
  <c r="E190"/>
  <c r="D190"/>
  <c r="C190"/>
  <c r="E189"/>
  <c r="D189"/>
  <c r="C189"/>
  <c r="E188"/>
  <c r="D188"/>
  <c r="C188"/>
  <c r="E187"/>
  <c r="D187"/>
  <c r="C187"/>
  <c r="E186"/>
  <c r="D186"/>
  <c r="C186"/>
  <c r="E185"/>
  <c r="D185"/>
  <c r="C185"/>
  <c r="E184"/>
  <c r="D184"/>
  <c r="C184"/>
  <c r="E183"/>
  <c r="D183"/>
  <c r="C183"/>
  <c r="E182"/>
  <c r="D182"/>
  <c r="C182"/>
  <c r="E181"/>
  <c r="D181"/>
  <c r="C181"/>
  <c r="E180"/>
  <c r="D180"/>
  <c r="C180"/>
  <c r="E179"/>
  <c r="D179"/>
  <c r="C179"/>
  <c r="E178"/>
  <c r="D178"/>
  <c r="C178"/>
  <c r="E177"/>
  <c r="D177"/>
  <c r="C177"/>
  <c r="E176"/>
  <c r="D176"/>
  <c r="C176"/>
  <c r="E175"/>
  <c r="D175"/>
  <c r="C175"/>
  <c r="E174"/>
  <c r="D174"/>
  <c r="C174"/>
  <c r="E173"/>
  <c r="D173"/>
  <c r="C173"/>
  <c r="E172"/>
  <c r="D172"/>
  <c r="C172"/>
  <c r="E171"/>
  <c r="D171"/>
  <c r="C171"/>
  <c r="E170"/>
  <c r="D170"/>
  <c r="C170"/>
  <c r="E169"/>
  <c r="D169"/>
  <c r="C169"/>
  <c r="E168"/>
  <c r="D168"/>
  <c r="C168"/>
  <c r="E167"/>
  <c r="D167"/>
  <c r="C167"/>
  <c r="E166"/>
  <c r="D166"/>
  <c r="C166"/>
  <c r="E165"/>
  <c r="D165"/>
  <c r="C165"/>
  <c r="E164"/>
  <c r="D164"/>
  <c r="C164"/>
  <c r="E163"/>
  <c r="D163"/>
  <c r="C163"/>
  <c r="E162"/>
  <c r="D162"/>
  <c r="C162"/>
  <c r="E161"/>
  <c r="D161"/>
  <c r="C161"/>
  <c r="E160"/>
  <c r="D160"/>
  <c r="C160"/>
  <c r="E159"/>
  <c r="D159"/>
  <c r="C159"/>
  <c r="E158"/>
  <c r="D158"/>
  <c r="C158"/>
  <c r="E157"/>
  <c r="D157"/>
  <c r="C157"/>
  <c r="E156"/>
  <c r="D156"/>
  <c r="C156"/>
  <c r="E155"/>
  <c r="D155"/>
  <c r="C155"/>
  <c r="E154"/>
  <c r="D154"/>
  <c r="C154"/>
  <c r="E153"/>
  <c r="D153"/>
  <c r="C153"/>
  <c r="E152"/>
  <c r="D152"/>
  <c r="C152"/>
  <c r="E151"/>
  <c r="D151"/>
  <c r="C151"/>
  <c r="E150"/>
  <c r="D150"/>
  <c r="C150"/>
  <c r="E149"/>
  <c r="D149"/>
  <c r="C149"/>
  <c r="E148"/>
  <c r="D148"/>
  <c r="C148"/>
  <c r="E147"/>
  <c r="D147"/>
  <c r="C147"/>
  <c r="E146"/>
  <c r="D146"/>
  <c r="C146"/>
  <c r="E145"/>
  <c r="D145"/>
  <c r="C145"/>
  <c r="E144"/>
  <c r="D144"/>
  <c r="C144"/>
  <c r="E143"/>
  <c r="D143"/>
  <c r="C143"/>
  <c r="E142"/>
  <c r="D142"/>
  <c r="C142"/>
  <c r="E141"/>
  <c r="D141"/>
  <c r="C141"/>
  <c r="E140"/>
  <c r="D140"/>
  <c r="C140"/>
  <c r="E139"/>
  <c r="D139"/>
  <c r="C139"/>
  <c r="E138"/>
  <c r="D138"/>
  <c r="C138"/>
  <c r="E137"/>
  <c r="D137"/>
  <c r="C137"/>
  <c r="E136"/>
  <c r="D136"/>
  <c r="C136"/>
  <c r="E135"/>
  <c r="D135"/>
  <c r="C135"/>
  <c r="E134"/>
  <c r="D134"/>
  <c r="C134"/>
  <c r="E133"/>
  <c r="D133"/>
  <c r="C133"/>
  <c r="E132"/>
  <c r="D132"/>
  <c r="C132"/>
  <c r="E131"/>
  <c r="D131"/>
  <c r="C131"/>
  <c r="E130"/>
  <c r="D130"/>
  <c r="C130"/>
  <c r="E129"/>
  <c r="D129"/>
  <c r="C129"/>
  <c r="E128"/>
  <c r="D128"/>
  <c r="C128"/>
  <c r="E127"/>
  <c r="D127"/>
  <c r="C127"/>
  <c r="E126"/>
  <c r="D126"/>
  <c r="C126"/>
  <c r="E125"/>
  <c r="D125"/>
  <c r="C125"/>
  <c r="E124"/>
  <c r="D124"/>
  <c r="C124"/>
  <c r="E123"/>
  <c r="D123"/>
  <c r="C123"/>
  <c r="E122"/>
  <c r="D122"/>
  <c r="C122"/>
  <c r="E121"/>
  <c r="D121"/>
  <c r="C121"/>
  <c r="E120"/>
  <c r="D120"/>
  <c r="C120"/>
  <c r="E119"/>
  <c r="D119"/>
  <c r="C119"/>
  <c r="E118"/>
  <c r="D118"/>
  <c r="C118"/>
  <c r="E117"/>
  <c r="D117"/>
  <c r="C117"/>
  <c r="E116"/>
  <c r="D116"/>
  <c r="C116"/>
  <c r="E115"/>
  <c r="D115"/>
  <c r="C115"/>
  <c r="E114"/>
  <c r="D114"/>
  <c r="C114"/>
  <c r="E113"/>
  <c r="D113"/>
  <c r="C113"/>
  <c r="E112"/>
  <c r="D112"/>
  <c r="C112"/>
  <c r="E111"/>
  <c r="D111"/>
  <c r="C111"/>
  <c r="E110"/>
  <c r="D110"/>
  <c r="C110"/>
  <c r="E109"/>
  <c r="D109"/>
  <c r="C109"/>
  <c r="E108"/>
  <c r="D108"/>
  <c r="C108"/>
  <c r="E107"/>
  <c r="D107"/>
  <c r="C107"/>
  <c r="E106"/>
  <c r="D106"/>
  <c r="C106"/>
  <c r="E105"/>
  <c r="D105"/>
  <c r="C105"/>
  <c r="E104"/>
  <c r="D104"/>
  <c r="C104"/>
  <c r="E103"/>
  <c r="D103"/>
  <c r="C103"/>
  <c r="E102"/>
  <c r="D102"/>
  <c r="C102"/>
  <c r="E101"/>
  <c r="D101"/>
  <c r="C101"/>
  <c r="E100"/>
  <c r="D100"/>
  <c r="C100"/>
  <c r="E99"/>
  <c r="D99"/>
  <c r="C99"/>
  <c r="E98"/>
  <c r="D98"/>
  <c r="C98"/>
  <c r="E97"/>
  <c r="D97"/>
  <c r="C97"/>
  <c r="E96"/>
  <c r="D96"/>
  <c r="C96"/>
  <c r="E95"/>
  <c r="D95"/>
  <c r="C95"/>
  <c r="E94"/>
  <c r="D94"/>
  <c r="C94"/>
  <c r="E93"/>
  <c r="D93"/>
  <c r="C93"/>
  <c r="E92"/>
  <c r="D92"/>
  <c r="C92"/>
  <c r="E91"/>
  <c r="D91"/>
  <c r="C91"/>
  <c r="E90"/>
  <c r="D90"/>
  <c r="C90"/>
  <c r="E89"/>
  <c r="D89"/>
  <c r="C89"/>
  <c r="E88"/>
  <c r="D88"/>
  <c r="C88"/>
  <c r="E87"/>
  <c r="D87"/>
  <c r="C87"/>
  <c r="E86"/>
  <c r="D86"/>
  <c r="C86"/>
  <c r="E85"/>
  <c r="D85"/>
  <c r="C85"/>
  <c r="E84"/>
  <c r="D84"/>
  <c r="C84"/>
  <c r="E83"/>
  <c r="D83"/>
  <c r="C83"/>
  <c r="E82"/>
  <c r="D82"/>
  <c r="C82"/>
  <c r="E81"/>
  <c r="D81"/>
  <c r="C81"/>
  <c r="E80"/>
  <c r="D80"/>
  <c r="C80"/>
  <c r="E79"/>
  <c r="D79"/>
  <c r="C79"/>
  <c r="E78"/>
  <c r="D78"/>
  <c r="C78"/>
  <c r="E77"/>
  <c r="D77"/>
  <c r="C77"/>
  <c r="E76"/>
  <c r="D76"/>
  <c r="C76"/>
  <c r="E75"/>
  <c r="D75"/>
  <c r="C75"/>
  <c r="E74"/>
  <c r="D74"/>
  <c r="C74"/>
  <c r="E73"/>
  <c r="D73"/>
  <c r="C73"/>
  <c r="E72"/>
  <c r="D72"/>
  <c r="C72"/>
  <c r="E71"/>
  <c r="D71"/>
  <c r="C71"/>
  <c r="E70"/>
  <c r="D70"/>
  <c r="C70"/>
  <c r="E69"/>
  <c r="D69"/>
  <c r="C69"/>
  <c r="E68"/>
  <c r="D68"/>
  <c r="C68"/>
  <c r="E67"/>
  <c r="D67"/>
  <c r="C67"/>
  <c r="E66"/>
  <c r="D66"/>
  <c r="C66"/>
  <c r="E65"/>
  <c r="D65"/>
  <c r="C65"/>
  <c r="E64"/>
  <c r="D64"/>
  <c r="C64"/>
  <c r="E63"/>
  <c r="D63"/>
  <c r="C63"/>
  <c r="E62"/>
  <c r="D62"/>
  <c r="C62"/>
  <c r="E61"/>
  <c r="D61"/>
  <c r="C61"/>
  <c r="E60"/>
  <c r="D60"/>
  <c r="C60"/>
  <c r="E59"/>
  <c r="D59"/>
  <c r="C59"/>
  <c r="E58"/>
  <c r="D58"/>
  <c r="C58"/>
  <c r="E57"/>
  <c r="D57"/>
  <c r="C57"/>
  <c r="E56"/>
  <c r="D56"/>
  <c r="C56"/>
  <c r="E55"/>
  <c r="D55"/>
  <c r="C55"/>
  <c r="E54"/>
  <c r="D54"/>
  <c r="C54"/>
  <c r="E53"/>
  <c r="D53"/>
  <c r="C53"/>
  <c r="E52"/>
  <c r="D52"/>
  <c r="C52"/>
  <c r="E51"/>
  <c r="D51"/>
  <c r="C51"/>
  <c r="E50"/>
  <c r="D50"/>
  <c r="C50"/>
  <c r="E49"/>
  <c r="D49"/>
  <c r="C49"/>
  <c r="E48"/>
  <c r="D48"/>
  <c r="C48"/>
  <c r="E47"/>
  <c r="D47"/>
  <c r="C47"/>
  <c r="E46"/>
  <c r="D46"/>
  <c r="C46"/>
  <c r="E45"/>
  <c r="D45"/>
  <c r="C45"/>
  <c r="E44"/>
  <c r="D44"/>
  <c r="C44"/>
  <c r="E43"/>
  <c r="D43"/>
  <c r="C43"/>
  <c r="E42"/>
  <c r="D42"/>
  <c r="C42"/>
  <c r="E41"/>
  <c r="D41"/>
  <c r="C41"/>
  <c r="E40"/>
  <c r="D40"/>
  <c r="C40"/>
  <c r="E39"/>
  <c r="D39"/>
  <c r="C39"/>
  <c r="E38"/>
  <c r="D38"/>
  <c r="C38"/>
  <c r="E37"/>
  <c r="D37"/>
  <c r="C37"/>
  <c r="E36"/>
  <c r="D36"/>
  <c r="C36"/>
  <c r="E35"/>
  <c r="D35"/>
  <c r="C35"/>
  <c r="E34"/>
  <c r="D34"/>
  <c r="C34"/>
  <c r="E33"/>
  <c r="D33"/>
  <c r="C33"/>
  <c r="E32"/>
  <c r="D32"/>
  <c r="C32"/>
  <c r="E31"/>
  <c r="D31"/>
  <c r="C31"/>
  <c r="E30"/>
  <c r="D30"/>
  <c r="C30"/>
  <c r="E29"/>
  <c r="D29"/>
  <c r="C29"/>
  <c r="E28"/>
  <c r="D28"/>
  <c r="C28"/>
  <c r="E27"/>
  <c r="D27"/>
  <c r="C27"/>
  <c r="E26"/>
  <c r="D26"/>
  <c r="C26"/>
  <c r="E25"/>
  <c r="D25"/>
  <c r="C25"/>
  <c r="E24"/>
  <c r="D24"/>
  <c r="C24"/>
  <c r="E23"/>
  <c r="D23"/>
  <c r="C23"/>
  <c r="E22"/>
  <c r="D22"/>
  <c r="C22"/>
  <c r="E21"/>
  <c r="D21"/>
  <c r="C21"/>
  <c r="E20"/>
  <c r="D20"/>
  <c r="C20"/>
  <c r="E19"/>
  <c r="D19"/>
  <c r="C19"/>
  <c r="E18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D18"/>
  <c r="C18"/>
  <c r="F16"/>
  <c r="D9"/>
  <c r="C17" s="1"/>
  <c r="E17"/>
  <c r="D17"/>
  <c r="H17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s="1"/>
  <c r="H88" s="1"/>
  <c r="H89" s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H371" s="1"/>
  <c r="H372" s="1"/>
  <c r="H373" s="1"/>
  <c r="H374" s="1"/>
  <c r="H375" s="1"/>
  <c r="H376" s="1"/>
  <c r="A17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M16"/>
  <c r="K11"/>
  <c r="D11"/>
  <c r="K9"/>
  <c r="K8"/>
  <c r="D8"/>
  <c r="B18" s="1"/>
  <c r="F17" l="1"/>
  <c r="B19"/>
  <c r="B20" l="1"/>
  <c r="B21" l="1"/>
  <c r="B22" l="1"/>
  <c r="B23" l="1"/>
  <c r="B24" l="1"/>
  <c r="B25" l="1"/>
  <c r="B26" l="1"/>
  <c r="B27" l="1"/>
  <c r="B28" l="1"/>
  <c r="B29" l="1"/>
  <c r="B30" l="1"/>
  <c r="B31" l="1"/>
  <c r="B32" l="1"/>
  <c r="B33" l="1"/>
  <c r="B34" l="1"/>
  <c r="B35" l="1"/>
  <c r="B36" l="1"/>
  <c r="B37" l="1"/>
  <c r="B38" l="1"/>
  <c r="B39" l="1"/>
  <c r="B40" l="1"/>
  <c r="B41" l="1"/>
  <c r="B42" l="1"/>
  <c r="B43" l="1"/>
  <c r="B44" l="1"/>
  <c r="B45" l="1"/>
  <c r="B46" l="1"/>
  <c r="B47" l="1"/>
  <c r="B48" l="1"/>
  <c r="B49" l="1"/>
  <c r="B50" l="1"/>
  <c r="B51" l="1"/>
  <c r="B52" l="1"/>
  <c r="B53" l="1"/>
  <c r="B54" l="1"/>
  <c r="B55" l="1"/>
  <c r="B56" l="1"/>
  <c r="B57" l="1"/>
  <c r="B58" l="1"/>
  <c r="B59" l="1"/>
  <c r="B60" l="1"/>
  <c r="B61" l="1"/>
  <c r="B62" l="1"/>
  <c r="B63" l="1"/>
  <c r="B64" l="1"/>
  <c r="B65" l="1"/>
  <c r="B66" l="1"/>
  <c r="B67" l="1"/>
  <c r="B68" l="1"/>
  <c r="B69" l="1"/>
  <c r="B70" l="1"/>
  <c r="B71" l="1"/>
  <c r="B72" l="1"/>
  <c r="B73" l="1"/>
  <c r="B74" l="1"/>
  <c r="B75" l="1"/>
  <c r="B76" l="1"/>
  <c r="B77" l="1"/>
  <c r="B78" l="1"/>
  <c r="B79" l="1"/>
  <c r="B80" l="1"/>
  <c r="B81" l="1"/>
  <c r="B82" l="1"/>
  <c r="B83" l="1"/>
  <c r="B84" l="1"/>
  <c r="B85" l="1"/>
  <c r="B86" l="1"/>
  <c r="B87" l="1"/>
  <c r="B88" l="1"/>
  <c r="B89" l="1"/>
  <c r="B90" l="1"/>
  <c r="B91" l="1"/>
  <c r="B92" l="1"/>
  <c r="B93" l="1"/>
  <c r="B94" l="1"/>
  <c r="B95" l="1"/>
  <c r="B96" l="1"/>
  <c r="B97" l="1"/>
  <c r="B98" l="1"/>
  <c r="B99" l="1"/>
  <c r="B100" l="1"/>
  <c r="B101" l="1"/>
  <c r="B102" l="1"/>
  <c r="B103" l="1"/>
  <c r="B104" l="1"/>
  <c r="B105" l="1"/>
  <c r="B106" l="1"/>
  <c r="B107" l="1"/>
  <c r="B108" l="1"/>
  <c r="B109" l="1"/>
  <c r="B110" l="1"/>
  <c r="B111" l="1"/>
  <c r="B112" l="1"/>
  <c r="B113" l="1"/>
  <c r="B114" l="1"/>
  <c r="B115" l="1"/>
  <c r="B116" l="1"/>
  <c r="B117" l="1"/>
  <c r="B118" l="1"/>
  <c r="B119" l="1"/>
  <c r="B120" l="1"/>
  <c r="B121" l="1"/>
  <c r="B122" l="1"/>
  <c r="B123" l="1"/>
  <c r="B124" l="1"/>
  <c r="B125" l="1"/>
  <c r="B126" l="1"/>
  <c r="B127" l="1"/>
  <c r="B128" l="1"/>
  <c r="B129" l="1"/>
  <c r="B130" l="1"/>
  <c r="B131" l="1"/>
  <c r="B132" l="1"/>
  <c r="B133" l="1"/>
  <c r="B134" l="1"/>
  <c r="B135" l="1"/>
  <c r="B136" l="1"/>
  <c r="B137" l="1"/>
  <c r="B138" l="1"/>
  <c r="B139" l="1"/>
  <c r="B140" l="1"/>
  <c r="B141" l="1"/>
  <c r="B142" l="1"/>
  <c r="B143" l="1"/>
  <c r="B144" l="1"/>
  <c r="B145" l="1"/>
  <c r="B146" l="1"/>
  <c r="B147" l="1"/>
  <c r="B148" l="1"/>
  <c r="B149" l="1"/>
  <c r="B150" l="1"/>
  <c r="B151" l="1"/>
  <c r="B152" l="1"/>
  <c r="B153" l="1"/>
  <c r="B154" l="1"/>
  <c r="B155" l="1"/>
  <c r="B156" l="1"/>
  <c r="B157" l="1"/>
  <c r="B158" l="1"/>
  <c r="B159" l="1"/>
  <c r="B160" l="1"/>
  <c r="B161" l="1"/>
  <c r="B162" l="1"/>
  <c r="B163" l="1"/>
  <c r="B164" l="1"/>
  <c r="B165" l="1"/>
  <c r="B166" l="1"/>
  <c r="B167" l="1"/>
  <c r="B168" l="1"/>
  <c r="B169" l="1"/>
  <c r="B170" l="1"/>
  <c r="B171" l="1"/>
  <c r="B172" l="1"/>
  <c r="B173" l="1"/>
  <c r="B174" l="1"/>
  <c r="B175" l="1"/>
  <c r="B176" l="1"/>
  <c r="B177" l="1"/>
  <c r="B178" l="1"/>
  <c r="B179" l="1"/>
  <c r="B180" l="1"/>
  <c r="B181" l="1"/>
  <c r="B182" l="1"/>
  <c r="B183" l="1"/>
  <c r="B184" l="1"/>
  <c r="B185" l="1"/>
  <c r="B186" l="1"/>
  <c r="B187" l="1"/>
  <c r="B188" l="1"/>
  <c r="B189" l="1"/>
  <c r="B190" l="1"/>
  <c r="B191" l="1"/>
  <c r="B192" l="1"/>
  <c r="B193" l="1"/>
  <c r="B194" l="1"/>
  <c r="B195" l="1"/>
  <c r="B196" l="1"/>
  <c r="B197" l="1"/>
  <c r="B198" l="1"/>
  <c r="B199" l="1"/>
  <c r="B200" l="1"/>
  <c r="B201" l="1"/>
  <c r="B202" l="1"/>
  <c r="B203" l="1"/>
  <c r="B204" l="1"/>
  <c r="B205" l="1"/>
  <c r="B206" l="1"/>
  <c r="B207" l="1"/>
  <c r="B208" l="1"/>
  <c r="B209" l="1"/>
  <c r="B210" l="1"/>
  <c r="B211" l="1"/>
  <c r="B212" l="1"/>
  <c r="B213" l="1"/>
  <c r="B214" l="1"/>
  <c r="B215" l="1"/>
  <c r="B216" l="1"/>
  <c r="B217" l="1"/>
  <c r="B218" l="1"/>
  <c r="B219" l="1"/>
  <c r="B220" l="1"/>
  <c r="B221" l="1"/>
  <c r="B222" l="1"/>
  <c r="B223" l="1"/>
  <c r="B224" l="1"/>
  <c r="B225" l="1"/>
  <c r="B226" l="1"/>
  <c r="B227" l="1"/>
  <c r="B228" l="1"/>
  <c r="B229" l="1"/>
  <c r="B230" l="1"/>
  <c r="B231" l="1"/>
  <c r="B232" l="1"/>
  <c r="B233" l="1"/>
  <c r="B234" l="1"/>
  <c r="B235" l="1"/>
  <c r="B236" l="1"/>
  <c r="B237" l="1"/>
  <c r="B238" l="1"/>
  <c r="B239" l="1"/>
  <c r="B240" l="1"/>
  <c r="B241" l="1"/>
  <c r="B242" l="1"/>
  <c r="B243" l="1"/>
  <c r="B244" l="1"/>
  <c r="B245" l="1"/>
  <c r="B246" l="1"/>
  <c r="B247" l="1"/>
  <c r="B248" l="1"/>
  <c r="B249" l="1"/>
  <c r="B250" l="1"/>
  <c r="B251" l="1"/>
  <c r="B252" l="1"/>
  <c r="B253" l="1"/>
  <c r="B254" l="1"/>
  <c r="B255" l="1"/>
  <c r="B256" l="1"/>
  <c r="B257" l="1"/>
  <c r="B258" l="1"/>
  <c r="B259" l="1"/>
  <c r="B260" l="1"/>
  <c r="B261" l="1"/>
  <c r="B262" l="1"/>
  <c r="B263" l="1"/>
  <c r="B264" l="1"/>
  <c r="B265" l="1"/>
  <c r="B266" l="1"/>
  <c r="B267" l="1"/>
  <c r="B268" l="1"/>
  <c r="B269" l="1"/>
  <c r="B270" l="1"/>
  <c r="B271" l="1"/>
  <c r="B272" l="1"/>
  <c r="B273" l="1"/>
  <c r="B274" l="1"/>
  <c r="B275" l="1"/>
  <c r="B276" l="1"/>
  <c r="B277" l="1"/>
  <c r="B278" l="1"/>
  <c r="B279" l="1"/>
  <c r="B280" l="1"/>
  <c r="B281" l="1"/>
  <c r="B282" l="1"/>
  <c r="B283" l="1"/>
  <c r="B284" l="1"/>
  <c r="B285" l="1"/>
  <c r="B286" l="1"/>
  <c r="B287" l="1"/>
  <c r="B288" l="1"/>
  <c r="B289" l="1"/>
  <c r="B290" l="1"/>
  <c r="B291" l="1"/>
  <c r="B292" l="1"/>
  <c r="B293" l="1"/>
  <c r="B294" l="1"/>
  <c r="B295" l="1"/>
  <c r="B296" l="1"/>
  <c r="B297" l="1"/>
  <c r="B298" l="1"/>
  <c r="B299" l="1"/>
  <c r="B300" l="1"/>
  <c r="B301" l="1"/>
  <c r="B302" l="1"/>
  <c r="B303" l="1"/>
  <c r="B304" l="1"/>
  <c r="B305" l="1"/>
  <c r="B306" l="1"/>
  <c r="B307" l="1"/>
  <c r="B308" l="1"/>
  <c r="B309" l="1"/>
  <c r="B310" l="1"/>
  <c r="B311" l="1"/>
  <c r="B312" l="1"/>
  <c r="B313" l="1"/>
  <c r="B314" l="1"/>
  <c r="B315" l="1"/>
  <c r="B316" l="1"/>
  <c r="D12" l="1"/>
  <c r="B317"/>
  <c r="B318" l="1"/>
  <c r="B319" l="1"/>
  <c r="B320" l="1"/>
  <c r="B321" l="1"/>
  <c r="K12" l="1"/>
  <c r="B322"/>
  <c r="B323" l="1"/>
  <c r="B324" l="1"/>
  <c r="B325" l="1"/>
  <c r="B326" l="1"/>
  <c r="B327" l="1"/>
  <c r="B328" l="1"/>
  <c r="B329" l="1"/>
  <c r="B330" l="1"/>
  <c r="B331" l="1"/>
  <c r="B332" l="1"/>
  <c r="B333" l="1"/>
  <c r="B334" l="1"/>
  <c r="B335" l="1"/>
  <c r="B336" l="1"/>
  <c r="B337" l="1"/>
  <c r="B338" l="1"/>
  <c r="B339" l="1"/>
  <c r="B340" l="1"/>
  <c r="B341" l="1"/>
  <c r="B342" l="1"/>
  <c r="B343" l="1"/>
  <c r="B344" l="1"/>
  <c r="B345" l="1"/>
  <c r="B346" l="1"/>
  <c r="B347" l="1"/>
  <c r="B348" l="1"/>
  <c r="B349" l="1"/>
  <c r="B350" l="1"/>
  <c r="B351" l="1"/>
  <c r="B352" l="1"/>
  <c r="B353" l="1"/>
  <c r="B354" l="1"/>
  <c r="B355" l="1"/>
  <c r="B356" l="1"/>
  <c r="B357" l="1"/>
  <c r="B358" l="1"/>
  <c r="B359" l="1"/>
  <c r="B360" l="1"/>
  <c r="B361" l="1"/>
  <c r="B362" l="1"/>
  <c r="B363" l="1"/>
  <c r="B364" l="1"/>
  <c r="B365" l="1"/>
  <c r="B366" l="1"/>
  <c r="B367" l="1"/>
  <c r="B368" l="1"/>
  <c r="B369" l="1"/>
  <c r="B370" l="1"/>
  <c r="B371" l="1"/>
  <c r="B372" l="1"/>
  <c r="B373" l="1"/>
  <c r="B374" l="1"/>
  <c r="B375" l="1"/>
  <c r="B376" l="1"/>
  <c r="B377" l="1"/>
  <c r="B378" l="1"/>
  <c r="B379" l="1"/>
  <c r="B380" l="1"/>
  <c r="B381" l="1"/>
  <c r="B382" l="1"/>
  <c r="B383" l="1"/>
  <c r="B384" l="1"/>
  <c r="B385" l="1"/>
  <c r="B386" l="1"/>
  <c r="B387" l="1"/>
  <c r="B388" l="1"/>
  <c r="B389" l="1"/>
  <c r="B390" l="1"/>
  <c r="B391" l="1"/>
  <c r="B392" l="1"/>
  <c r="B393" l="1"/>
  <c r="B394" l="1"/>
  <c r="B395" l="1"/>
  <c r="B396" l="1"/>
  <c r="B397" l="1"/>
  <c r="B398" l="1"/>
  <c r="B399" l="1"/>
  <c r="B400" l="1"/>
  <c r="B401" l="1"/>
  <c r="B402" l="1"/>
  <c r="B403" l="1"/>
  <c r="B404" l="1"/>
  <c r="B405" l="1"/>
  <c r="B406" l="1"/>
  <c r="B407" l="1"/>
  <c r="B408" l="1"/>
  <c r="B409" l="1"/>
  <c r="B410" l="1"/>
  <c r="B411" l="1"/>
  <c r="B412" l="1"/>
  <c r="B413" l="1"/>
  <c r="B414" l="1"/>
  <c r="B415" l="1"/>
  <c r="B416" l="1"/>
  <c r="B417" l="1"/>
  <c r="B418" l="1"/>
  <c r="B419" l="1"/>
  <c r="B420" l="1"/>
  <c r="B421" l="1"/>
  <c r="B422" l="1"/>
  <c r="B423" l="1"/>
  <c r="B424" l="1"/>
  <c r="B425" l="1"/>
  <c r="B426" l="1"/>
  <c r="B427" l="1"/>
  <c r="B428" l="1"/>
  <c r="B429" l="1"/>
  <c r="B430" l="1"/>
  <c r="B431" l="1"/>
  <c r="B432" l="1"/>
  <c r="B433" l="1"/>
  <c r="B434" l="1"/>
  <c r="B435" l="1"/>
  <c r="B436" l="1"/>
  <c r="B437" l="1"/>
  <c r="B438" l="1"/>
  <c r="B439" l="1"/>
  <c r="B440" l="1"/>
  <c r="B441" l="1"/>
  <c r="B442" l="1"/>
  <c r="B443" l="1"/>
  <c r="B444" l="1"/>
  <c r="B445" l="1"/>
  <c r="B446" l="1"/>
  <c r="B447" l="1"/>
  <c r="B448" l="1"/>
  <c r="B449" l="1"/>
  <c r="B450" l="1"/>
  <c r="B451" l="1"/>
  <c r="B452" l="1"/>
  <c r="B453" l="1"/>
  <c r="B454" l="1"/>
  <c r="B455" l="1"/>
  <c r="B456" l="1"/>
  <c r="B457" l="1"/>
  <c r="B458" l="1"/>
  <c r="B459" l="1"/>
  <c r="B460" l="1"/>
  <c r="B461" l="1"/>
  <c r="B462" l="1"/>
  <c r="B463" l="1"/>
  <c r="B464" l="1"/>
  <c r="B465" l="1"/>
  <c r="B466" l="1"/>
  <c r="B467" l="1"/>
  <c r="B468" l="1"/>
  <c r="B469" l="1"/>
  <c r="B470" l="1"/>
  <c r="B471" l="1"/>
  <c r="B472" l="1"/>
  <c r="B473" l="1"/>
  <c r="B474" l="1"/>
  <c r="B475" l="1"/>
  <c r="B476" l="1"/>
  <c r="B477" l="1"/>
  <c r="B478" l="1"/>
  <c r="B479" l="1"/>
  <c r="B480" l="1"/>
  <c r="B481" l="1"/>
  <c r="B482" l="1"/>
  <c r="B483" l="1"/>
  <c r="B484" l="1"/>
  <c r="B485" l="1"/>
  <c r="B486" l="1"/>
  <c r="B487" l="1"/>
  <c r="B488" l="1"/>
  <c r="B489" l="1"/>
  <c r="B490" l="1"/>
  <c r="B491" l="1"/>
  <c r="B492" l="1"/>
  <c r="B493" l="1"/>
  <c r="B494" l="1"/>
  <c r="B495" l="1"/>
  <c r="B496" l="1"/>
  <c r="B497" l="1"/>
  <c r="B498" l="1"/>
  <c r="B499" l="1"/>
  <c r="B500" l="1"/>
  <c r="B501" l="1"/>
  <c r="B502" l="1"/>
  <c r="B503" l="1"/>
  <c r="B504" l="1"/>
  <c r="B505" l="1"/>
  <c r="B506" l="1"/>
  <c r="B507" l="1"/>
  <c r="B508" l="1"/>
  <c r="B509" l="1"/>
  <c r="B510" l="1"/>
  <c r="B511" l="1"/>
  <c r="B512" l="1"/>
  <c r="B513" l="1"/>
  <c r="B514" l="1"/>
  <c r="B515" l="1"/>
  <c r="B516" l="1"/>
  <c r="B517" l="1"/>
  <c r="B518" l="1"/>
  <c r="B519" l="1"/>
  <c r="B520" l="1"/>
  <c r="B521" l="1"/>
  <c r="B522" l="1"/>
  <c r="B523" l="1"/>
  <c r="B524" l="1"/>
  <c r="B525" l="1"/>
  <c r="B526" l="1"/>
  <c r="B527" l="1"/>
  <c r="B528" l="1"/>
  <c r="B529" l="1"/>
  <c r="B530" l="1"/>
  <c r="B531" l="1"/>
  <c r="B532" l="1"/>
  <c r="B533" l="1"/>
  <c r="B534" l="1"/>
  <c r="B535" l="1"/>
  <c r="B536" l="1"/>
  <c r="B537" l="1"/>
  <c r="B538" l="1"/>
  <c r="B539" l="1"/>
  <c r="B540" l="1"/>
  <c r="B541" l="1"/>
  <c r="B542" l="1"/>
  <c r="B543" l="1"/>
  <c r="B544" l="1"/>
  <c r="B545" l="1"/>
  <c r="B546" l="1"/>
  <c r="B547" l="1"/>
  <c r="B548" l="1"/>
  <c r="B549" l="1"/>
  <c r="B550" l="1"/>
  <c r="B551" l="1"/>
  <c r="B552" l="1"/>
  <c r="B553" l="1"/>
  <c r="B554" l="1"/>
  <c r="B555" l="1"/>
  <c r="B556" l="1"/>
  <c r="B557" l="1"/>
  <c r="B558" l="1"/>
  <c r="B559" l="1"/>
  <c r="B560" l="1"/>
  <c r="B561" l="1"/>
  <c r="B562" l="1"/>
  <c r="B563" l="1"/>
  <c r="B564" l="1"/>
  <c r="B565" l="1"/>
  <c r="B566" l="1"/>
  <c r="B567" l="1"/>
  <c r="B568" l="1"/>
  <c r="B569" l="1"/>
  <c r="B570" l="1"/>
  <c r="B571" l="1"/>
  <c r="B572" l="1"/>
  <c r="B573" l="1"/>
  <c r="B574" l="1"/>
  <c r="B575" l="1"/>
  <c r="B576" l="1"/>
  <c r="B577" l="1"/>
  <c r="B578" l="1"/>
  <c r="B579" l="1"/>
  <c r="B580" l="1"/>
  <c r="B581" l="1"/>
  <c r="B582" l="1"/>
  <c r="B583" l="1"/>
  <c r="B584" l="1"/>
  <c r="B585" l="1"/>
  <c r="B586" l="1"/>
  <c r="B587" l="1"/>
  <c r="B588" l="1"/>
  <c r="B589" l="1"/>
  <c r="B590" l="1"/>
  <c r="B591" l="1"/>
  <c r="B592" l="1"/>
  <c r="B593" l="1"/>
  <c r="B594" l="1"/>
  <c r="B595" l="1"/>
  <c r="B596" l="1"/>
  <c r="B597" l="1"/>
  <c r="B598" l="1"/>
  <c r="B599" l="1"/>
  <c r="B600" l="1"/>
  <c r="B601" l="1"/>
  <c r="B602" l="1"/>
  <c r="B603" l="1"/>
  <c r="B604" l="1"/>
  <c r="B605" l="1"/>
  <c r="B606" l="1"/>
  <c r="B607" l="1"/>
  <c r="B608" l="1"/>
  <c r="B609" l="1"/>
  <c r="B610" l="1"/>
  <c r="B611" l="1"/>
  <c r="B612" l="1"/>
  <c r="B613" l="1"/>
  <c r="B614" l="1"/>
  <c r="B615" l="1"/>
  <c r="B616" l="1"/>
  <c r="B617" l="1"/>
  <c r="B618" l="1"/>
  <c r="B619" l="1"/>
  <c r="B620" l="1"/>
  <c r="B621" l="1"/>
  <c r="B622" l="1"/>
  <c r="B623" l="1"/>
  <c r="B624" l="1"/>
  <c r="B625" l="1"/>
  <c r="B626" l="1"/>
  <c r="B627" l="1"/>
  <c r="B628" l="1"/>
  <c r="B629" l="1"/>
  <c r="B630" l="1"/>
  <c r="B631" l="1"/>
  <c r="B632" l="1"/>
  <c r="B633" l="1"/>
  <c r="B634" l="1"/>
  <c r="B635" l="1"/>
  <c r="B636" l="1"/>
  <c r="B637" l="1"/>
  <c r="B638" l="1"/>
  <c r="B639" l="1"/>
  <c r="B640" l="1"/>
  <c r="B641" l="1"/>
  <c r="B642" l="1"/>
  <c r="B643" l="1"/>
  <c r="B644" l="1"/>
  <c r="B645" l="1"/>
  <c r="B646" l="1"/>
  <c r="B647" l="1"/>
  <c r="B648" l="1"/>
  <c r="B649" l="1"/>
  <c r="B650" l="1"/>
  <c r="B651" l="1"/>
  <c r="B652" l="1"/>
  <c r="B653" l="1"/>
  <c r="B654" l="1"/>
  <c r="B655" l="1"/>
  <c r="B656" l="1"/>
  <c r="B657" l="1"/>
  <c r="B658" l="1"/>
  <c r="B659" l="1"/>
  <c r="B660" l="1"/>
  <c r="B661" l="1"/>
  <c r="B662" l="1"/>
  <c r="B663" l="1"/>
  <c r="B664" l="1"/>
  <c r="B665" l="1"/>
  <c r="B666" l="1"/>
  <c r="B667" l="1"/>
  <c r="B668" l="1"/>
  <c r="B669" l="1"/>
  <c r="B670" l="1"/>
  <c r="B671" l="1"/>
  <c r="B672" l="1"/>
  <c r="B673" l="1"/>
  <c r="B674" l="1"/>
  <c r="B675" l="1"/>
  <c r="B676" l="1"/>
  <c r="B677" l="1"/>
  <c r="B678" l="1"/>
  <c r="B679" l="1"/>
  <c r="B680" l="1"/>
  <c r="B681" l="1"/>
  <c r="B682" l="1"/>
  <c r="B683" l="1"/>
  <c r="B684" l="1"/>
  <c r="B685" l="1"/>
  <c r="B686" l="1"/>
  <c r="B687" l="1"/>
  <c r="B688" l="1"/>
  <c r="B689" l="1"/>
  <c r="B690" l="1"/>
  <c r="B691" l="1"/>
  <c r="B692" l="1"/>
  <c r="B693" l="1"/>
  <c r="B694" l="1"/>
  <c r="B695" l="1"/>
  <c r="B696" l="1"/>
  <c r="B697" l="1"/>
  <c r="B698" l="1"/>
  <c r="B699" l="1"/>
  <c r="B700" l="1"/>
  <c r="B701" l="1"/>
  <c r="B702" l="1"/>
  <c r="B703" l="1"/>
  <c r="B704" l="1"/>
  <c r="B705" l="1"/>
  <c r="B706" l="1"/>
  <c r="B707" l="1"/>
  <c r="B708" l="1"/>
  <c r="B709" l="1"/>
  <c r="B710" l="1"/>
  <c r="B711" l="1"/>
  <c r="B712" l="1"/>
  <c r="B713" l="1"/>
  <c r="B714" l="1"/>
  <c r="B715" l="1"/>
  <c r="B716" l="1"/>
  <c r="B717" l="1"/>
  <c r="B718" l="1"/>
  <c r="B719" l="1"/>
  <c r="B720" l="1"/>
  <c r="B721" l="1"/>
  <c r="B722" l="1"/>
  <c r="B723" l="1"/>
  <c r="B724" l="1"/>
  <c r="B725" l="1"/>
  <c r="B726" l="1"/>
  <c r="B727" l="1"/>
  <c r="B728" l="1"/>
  <c r="B729" l="1"/>
  <c r="B730" l="1"/>
  <c r="B731" l="1"/>
  <c r="B732" l="1"/>
  <c r="B733" l="1"/>
  <c r="B734" l="1"/>
  <c r="B735" l="1"/>
  <c r="B736" l="1"/>
  <c r="B737" l="1"/>
  <c r="B738" l="1"/>
  <c r="B739" l="1"/>
  <c r="B740" l="1"/>
  <c r="B741" l="1"/>
  <c r="B742" l="1"/>
  <c r="B743" l="1"/>
  <c r="B744" l="1"/>
  <c r="B745" l="1"/>
  <c r="B746" l="1"/>
  <c r="B747" l="1"/>
  <c r="B748" l="1"/>
  <c r="B749" l="1"/>
  <c r="B750" l="1"/>
  <c r="B751" l="1"/>
  <c r="B752" l="1"/>
  <c r="B753" l="1"/>
  <c r="B754" l="1"/>
  <c r="B755" l="1"/>
  <c r="B756" l="1"/>
  <c r="B757" l="1"/>
  <c r="B758" l="1"/>
  <c r="B759" l="1"/>
  <c r="B760" l="1"/>
  <c r="B761" l="1"/>
  <c r="B762" l="1"/>
  <c r="B763" l="1"/>
  <c r="B764" l="1"/>
  <c r="B765" l="1"/>
  <c r="B766" l="1"/>
  <c r="B767" l="1"/>
  <c r="B768" l="1"/>
  <c r="B769" l="1"/>
  <c r="B770" l="1"/>
  <c r="B771" l="1"/>
  <c r="B772" l="1"/>
  <c r="B773" l="1"/>
  <c r="B774" l="1"/>
  <c r="B775" l="1"/>
  <c r="B776" l="1"/>
  <c r="B777" l="1"/>
  <c r="B778" l="1"/>
  <c r="B779" l="1"/>
  <c r="B780" l="1"/>
  <c r="B781" l="1"/>
  <c r="B782" l="1"/>
  <c r="B783" l="1"/>
  <c r="B784" l="1"/>
  <c r="B785" l="1"/>
  <c r="B786" l="1"/>
  <c r="B787" l="1"/>
  <c r="B788" l="1"/>
  <c r="B789" l="1"/>
  <c r="B790" l="1"/>
  <c r="B791" l="1"/>
  <c r="B792" l="1"/>
  <c r="B793" l="1"/>
  <c r="B794" l="1"/>
  <c r="B795" l="1"/>
  <c r="B796" l="1"/>
  <c r="B797" l="1"/>
  <c r="B798" l="1"/>
  <c r="B799" l="1"/>
  <c r="B800" l="1"/>
  <c r="B801" l="1"/>
  <c r="B802" l="1"/>
  <c r="B803" l="1"/>
  <c r="B804" l="1"/>
  <c r="B805" l="1"/>
  <c r="B806" l="1"/>
  <c r="B807" l="1"/>
  <c r="B808" l="1"/>
  <c r="B809" l="1"/>
  <c r="B810" l="1"/>
  <c r="B811" l="1"/>
  <c r="B812" l="1"/>
  <c r="B813" l="1"/>
  <c r="B814" l="1"/>
  <c r="B815" l="1"/>
  <c r="B816" l="1"/>
  <c r="B817" l="1"/>
  <c r="B818" l="1"/>
  <c r="B819" l="1"/>
  <c r="B820" l="1"/>
  <c r="B821" l="1"/>
  <c r="B822" l="1"/>
  <c r="B823" l="1"/>
  <c r="B824" l="1"/>
  <c r="B825" l="1"/>
  <c r="B826" l="1"/>
  <c r="B827" l="1"/>
  <c r="B828" l="1"/>
  <c r="B829" l="1"/>
  <c r="B830" l="1"/>
  <c r="B831" l="1"/>
  <c r="B832" l="1"/>
  <c r="B833" l="1"/>
  <c r="B834" l="1"/>
  <c r="B835" l="1"/>
  <c r="B836" l="1"/>
  <c r="B837" l="1"/>
  <c r="B838" l="1"/>
  <c r="B839" l="1"/>
  <c r="B840" l="1"/>
  <c r="B841" l="1"/>
  <c r="B842" l="1"/>
  <c r="B843" l="1"/>
  <c r="B844" l="1"/>
  <c r="B845" l="1"/>
  <c r="B846" l="1"/>
  <c r="B847" l="1"/>
  <c r="B848" l="1"/>
  <c r="B849" l="1"/>
  <c r="B850" l="1"/>
  <c r="B851" l="1"/>
  <c r="B852" l="1"/>
  <c r="B853" l="1"/>
  <c r="B854" l="1"/>
  <c r="B855" l="1"/>
  <c r="B856" l="1"/>
  <c r="B857" l="1"/>
  <c r="B858" l="1"/>
  <c r="B859" l="1"/>
  <c r="B860" l="1"/>
  <c r="B861" l="1"/>
  <c r="B862" l="1"/>
  <c r="B863" l="1"/>
  <c r="B864" l="1"/>
  <c r="B865" l="1"/>
  <c r="B866" l="1"/>
  <c r="B867" l="1"/>
  <c r="B868" l="1"/>
  <c r="B869" l="1"/>
  <c r="B870" l="1"/>
  <c r="B871" l="1"/>
  <c r="B872" l="1"/>
  <c r="B873" l="1"/>
  <c r="B874" l="1"/>
  <c r="B875" l="1"/>
  <c r="B876" l="1"/>
  <c r="B877" l="1"/>
  <c r="B878" l="1"/>
  <c r="B879" l="1"/>
  <c r="B880" l="1"/>
  <c r="B881" l="1"/>
  <c r="B882" l="1"/>
  <c r="B883" l="1"/>
  <c r="B884" l="1"/>
  <c r="B885" l="1"/>
  <c r="B886" l="1"/>
  <c r="B887" l="1"/>
  <c r="B888" l="1"/>
  <c r="B889" l="1"/>
  <c r="B890" l="1"/>
  <c r="B891" l="1"/>
  <c r="B892" l="1"/>
  <c r="B893" l="1"/>
  <c r="B894" l="1"/>
  <c r="B895" l="1"/>
  <c r="B896" l="1"/>
  <c r="B897" l="1"/>
  <c r="B898" l="1"/>
  <c r="B899" l="1"/>
  <c r="B900" l="1"/>
  <c r="B901" l="1"/>
  <c r="B902" l="1"/>
  <c r="B903" l="1"/>
  <c r="B904" l="1"/>
  <c r="B905" l="1"/>
  <c r="B906" l="1"/>
  <c r="B907" l="1"/>
  <c r="B908" l="1"/>
  <c r="B909" l="1"/>
  <c r="B910" l="1"/>
  <c r="B911" l="1"/>
  <c r="B912" l="1"/>
  <c r="B913" l="1"/>
  <c r="B914" l="1"/>
  <c r="B915" l="1"/>
  <c r="B916" l="1"/>
  <c r="B917" l="1"/>
  <c r="B918" l="1"/>
  <c r="B919" l="1"/>
  <c r="B920" l="1"/>
  <c r="B921" l="1"/>
  <c r="B922" l="1"/>
  <c r="B923" l="1"/>
  <c r="B924" l="1"/>
  <c r="B925" l="1"/>
  <c r="B926" l="1"/>
  <c r="B927" l="1"/>
  <c r="B928" l="1"/>
  <c r="B929" l="1"/>
  <c r="B930" l="1"/>
  <c r="B931" l="1"/>
  <c r="B932" l="1"/>
  <c r="B933" l="1"/>
  <c r="B934" l="1"/>
  <c r="B935" l="1"/>
  <c r="B936" l="1"/>
  <c r="B937" l="1"/>
  <c r="B938" l="1"/>
  <c r="B939" l="1"/>
  <c r="B940" l="1"/>
  <c r="B941" l="1"/>
  <c r="B942" l="1"/>
  <c r="B943" l="1"/>
  <c r="B944" l="1"/>
  <c r="B945" l="1"/>
  <c r="B946" l="1"/>
  <c r="B947" l="1"/>
  <c r="B948" l="1"/>
  <c r="B949" l="1"/>
  <c r="B950" l="1"/>
  <c r="B951" l="1"/>
  <c r="B952" l="1"/>
  <c r="B953" l="1"/>
  <c r="B954" l="1"/>
  <c r="B955" l="1"/>
  <c r="B956" l="1"/>
  <c r="B957" l="1"/>
  <c r="B958" l="1"/>
  <c r="B959" l="1"/>
  <c r="B960" l="1"/>
  <c r="B961" l="1"/>
  <c r="B962" l="1"/>
  <c r="B963" l="1"/>
  <c r="B964" l="1"/>
  <c r="B965" l="1"/>
  <c r="B966" l="1"/>
  <c r="B967" l="1"/>
  <c r="B968" l="1"/>
  <c r="B969" l="1"/>
  <c r="B970" l="1"/>
  <c r="B971" l="1"/>
  <c r="B972" l="1"/>
  <c r="B973" l="1"/>
  <c r="B974" l="1"/>
  <c r="B975" l="1"/>
  <c r="B976" l="1"/>
  <c r="B977" l="1"/>
  <c r="B978" l="1"/>
  <c r="B979" l="1"/>
  <c r="B980" l="1"/>
  <c r="B981" l="1"/>
  <c r="B982" l="1"/>
  <c r="B983" l="1"/>
  <c r="B984" l="1"/>
  <c r="B985" l="1"/>
  <c r="B986" l="1"/>
  <c r="B987" l="1"/>
  <c r="B988" l="1"/>
  <c r="B989" l="1"/>
  <c r="B990" l="1"/>
  <c r="B991" l="1"/>
  <c r="B992" l="1"/>
  <c r="B993" l="1"/>
  <c r="B994" l="1"/>
  <c r="B995" l="1"/>
  <c r="B996" l="1"/>
  <c r="B997" l="1"/>
  <c r="B998" l="1"/>
  <c r="B999" l="1"/>
  <c r="B1000" l="1"/>
  <c r="B1001" l="1"/>
  <c r="B1002" l="1"/>
  <c r="B1003" l="1"/>
  <c r="B1004" l="1"/>
  <c r="B1005" l="1"/>
  <c r="B1006" l="1"/>
  <c r="B1007" l="1"/>
  <c r="B1008" l="1"/>
  <c r="B1009" l="1"/>
  <c r="B1010" l="1"/>
  <c r="B1011" l="1"/>
  <c r="B1012" l="1"/>
  <c r="B1013" l="1"/>
  <c r="B1014" l="1"/>
  <c r="B1015" l="1"/>
  <c r="B1016" l="1"/>
  <c r="B1017" l="1"/>
  <c r="F5"/>
</calcChain>
</file>

<file path=xl/sharedStrings.xml><?xml version="1.0" encoding="utf-8"?>
<sst xmlns="http://schemas.openxmlformats.org/spreadsheetml/2006/main" count="35" uniqueCount="20">
  <si>
    <t>Montant du prêt</t>
  </si>
  <si>
    <t>Date de rachat (N° de pmt)</t>
  </si>
  <si>
    <t>Taux nominal</t>
  </si>
  <si>
    <t>Intérêts restants dus</t>
  </si>
  <si>
    <t>Nb d'écheance par an</t>
  </si>
  <si>
    <t>Economie réalisée</t>
  </si>
  <si>
    <t>Nombre d'année du prêt</t>
  </si>
  <si>
    <t>Nombre total de mois</t>
  </si>
  <si>
    <t>Montant de l'écheance</t>
  </si>
  <si>
    <t>Date de la 1ère échéance</t>
  </si>
  <si>
    <t>Date de fin de prêt</t>
  </si>
  <si>
    <t>Total des interêts</t>
  </si>
  <si>
    <t>Crédit initialement contracté</t>
  </si>
  <si>
    <t>Simulation rachat de crédit</t>
  </si>
  <si>
    <t>Date</t>
  </si>
  <si>
    <t>N° de Pmt</t>
  </si>
  <si>
    <t>Versement</t>
  </si>
  <si>
    <t>Interêts</t>
  </si>
  <si>
    <t>Amortissement</t>
  </si>
  <si>
    <t>Solde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</si>
</sst>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5" formatCode="#,##0.00\ [$€-40C];[Red]\-#,##0.00\ [$€-40C]"/>
  </numFmts>
  <fonts count="10">
    <font>
      <sz val="11"/>
      <color rgb="FF000000"/>
      <name val="Calibri"/>
      <family val="2"/>
      <charset val="1"/>
    </font>
    <font>
      <sz val="10"/>
      <name val="Arial"/>
    </font>
    <font>
      <b/>
      <sz val="11"/>
      <color rgb="FF2F5597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22"/>
      <color rgb="FF2E75B6"/>
      <name val="Calibri"/>
      <family val="2"/>
      <charset val="1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F8CBAD"/>
      </patternFill>
    </fill>
    <fill>
      <patternFill patternType="solid">
        <fgColor rgb="FFF8CBAD"/>
        <bgColor rgb="FFD9D9D9"/>
      </patternFill>
    </fill>
    <fill>
      <patternFill patternType="solid">
        <fgColor rgb="FFFFFFFF"/>
        <bgColor rgb="FFFFFFCC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Border="0" applyAlignment="0" applyProtection="0"/>
  </cellStyleXfs>
  <cellXfs count="39">
    <xf numFmtId="0" fontId="0" fillId="0" borderId="0" xfId="0"/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3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10" fontId="3" fillId="0" borderId="5" xfId="0" applyNumberFormat="1" applyFont="1" applyBorder="1"/>
    <xf numFmtId="0" fontId="4" fillId="0" borderId="6" xfId="0" applyFont="1" applyBorder="1" applyAlignment="1">
      <alignment horizontal="right"/>
    </xf>
    <xf numFmtId="165" fontId="0" fillId="0" borderId="7" xfId="0" applyNumberFormat="1" applyBorder="1"/>
    <xf numFmtId="0" fontId="3" fillId="0" borderId="5" xfId="0" applyFont="1" applyBorder="1"/>
    <xf numFmtId="0" fontId="4" fillId="0" borderId="8" xfId="0" applyFont="1" applyBorder="1" applyAlignment="1">
      <alignment horizontal="right"/>
    </xf>
    <xf numFmtId="0" fontId="0" fillId="0" borderId="9" xfId="0" applyBorder="1"/>
    <xf numFmtId="165" fontId="3" fillId="0" borderId="5" xfId="0" applyNumberFormat="1" applyFont="1" applyBorder="1"/>
    <xf numFmtId="14" fontId="3" fillId="0" borderId="5" xfId="0" applyNumberFormat="1" applyFont="1" applyBorder="1"/>
    <xf numFmtId="0" fontId="2" fillId="0" borderId="10" xfId="0" applyFont="1" applyBorder="1" applyAlignment="1">
      <alignment horizontal="right"/>
    </xf>
    <xf numFmtId="14" fontId="3" fillId="0" borderId="8" xfId="0" applyNumberFormat="1" applyFont="1" applyBorder="1"/>
    <xf numFmtId="0" fontId="2" fillId="0" borderId="8" xfId="0" applyFont="1" applyBorder="1" applyAlignment="1">
      <alignment horizontal="right"/>
    </xf>
    <xf numFmtId="165" fontId="4" fillId="0" borderId="9" xfId="0" applyNumberFormat="1" applyFont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2" borderId="0" xfId="0" applyNumberFormat="1" applyFill="1"/>
    <xf numFmtId="0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/>
    </xf>
    <xf numFmtId="14" fontId="0" fillId="3" borderId="0" xfId="0" applyNumberFormat="1" applyFill="1"/>
    <xf numFmtId="0" fontId="0" fillId="3" borderId="0" xfId="0" applyFill="1"/>
    <xf numFmtId="14" fontId="0" fillId="0" borderId="0" xfId="0" applyNumberFormat="1"/>
    <xf numFmtId="0" fontId="0" fillId="4" borderId="0" xfId="0" applyFill="1" applyAlignment="1">
      <alignment horizontal="center"/>
    </xf>
    <xf numFmtId="165" fontId="0" fillId="4" borderId="0" xfId="0" applyNumberFormat="1" applyFill="1" applyAlignment="1">
      <alignment horizontal="center"/>
    </xf>
    <xf numFmtId="14" fontId="0" fillId="4" borderId="0" xfId="0" applyNumberFormat="1" applyFill="1"/>
    <xf numFmtId="0" fontId="0" fillId="4" borderId="0" xfId="0" applyFill="1"/>
    <xf numFmtId="165" fontId="0" fillId="0" borderId="0" xfId="0" applyNumberFormat="1"/>
    <xf numFmtId="44" fontId="7" fillId="0" borderId="9" xfId="1" applyFont="1" applyBorder="1"/>
    <xf numFmtId="44" fontId="8" fillId="0" borderId="5" xfId="1" applyFont="1" applyBorder="1"/>
    <xf numFmtId="44" fontId="8" fillId="0" borderId="2" xfId="1" applyFont="1" applyBorder="1"/>
    <xf numFmtId="44" fontId="9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CBAD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2F5597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8CBA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FF"/>
  </sheetPr>
  <dimension ref="A4:M1017"/>
  <sheetViews>
    <sheetView windowProtection="1" tabSelected="1" zoomScale="90" zoomScaleNormal="90" workbookViewId="0">
      <pane xSplit="12" ySplit="16" topLeftCell="M17" activePane="bottomRight" state="frozen"/>
      <selection pane="topRight" activeCell="M1" sqref="M1"/>
      <selection pane="bottomLeft" activeCell="A17" sqref="A17"/>
      <selection pane="bottomRight" activeCell="H17" sqref="H17"/>
    </sheetView>
  </sheetViews>
  <sheetFormatPr baseColWidth="10" defaultColWidth="9.140625" defaultRowHeight="15"/>
  <cols>
    <col min="1" max="1" width="11.7109375"/>
    <col min="2" max="2" width="9.85546875"/>
    <col min="3" max="4" width="23"/>
    <col min="5" max="5" width="25.7109375"/>
    <col min="6" max="6" width="23"/>
    <col min="7" max="7" width="10.7109375"/>
    <col min="8" max="8" width="12.7109375"/>
    <col min="9" max="9" width="9.85546875"/>
    <col min="10" max="13" width="23"/>
    <col min="14" max="1025" width="10.7109375"/>
  </cols>
  <sheetData>
    <row r="4" spans="1:13" ht="15.75">
      <c r="C4" s="3" t="s">
        <v>0</v>
      </c>
      <c r="D4" s="37">
        <v>270000</v>
      </c>
      <c r="E4" s="4" t="s">
        <v>1</v>
      </c>
      <c r="F4" s="5">
        <v>115</v>
      </c>
      <c r="J4" s="3" t="s">
        <v>0</v>
      </c>
      <c r="K4" s="37">
        <v>250000</v>
      </c>
    </row>
    <row r="5" spans="1:13">
      <c r="C5" s="6" t="s">
        <v>2</v>
      </c>
      <c r="D5" s="7">
        <v>4.5999999999999999E-2</v>
      </c>
      <c r="E5" s="8" t="s">
        <v>3</v>
      </c>
      <c r="F5" s="9">
        <f ca="1">SUM(INDIRECT("$d"&amp;MATCH(F4,$B$17:$B$1017,0)+16&amp;":$d$1017"))</f>
        <v>80620.386243760018</v>
      </c>
      <c r="J5" s="6" t="s">
        <v>2</v>
      </c>
      <c r="K5" s="7">
        <v>4.5999999999999999E-2</v>
      </c>
    </row>
    <row r="6" spans="1:13">
      <c r="C6" s="6" t="s">
        <v>4</v>
      </c>
      <c r="D6" s="10">
        <v>12</v>
      </c>
      <c r="E6" s="11" t="s">
        <v>5</v>
      </c>
      <c r="F6" s="12"/>
      <c r="J6" s="6" t="s">
        <v>4</v>
      </c>
      <c r="K6" s="10">
        <v>12</v>
      </c>
    </row>
    <row r="7" spans="1:13">
      <c r="C7" s="6" t="s">
        <v>6</v>
      </c>
      <c r="D7" s="10">
        <v>25</v>
      </c>
      <c r="J7" s="6" t="s">
        <v>6</v>
      </c>
      <c r="K7" s="10">
        <v>25</v>
      </c>
    </row>
    <row r="8" spans="1:13">
      <c r="C8" s="6" t="s">
        <v>7</v>
      </c>
      <c r="D8" s="10">
        <f>D6*D7</f>
        <v>300</v>
      </c>
      <c r="J8" s="6" t="s">
        <v>7</v>
      </c>
      <c r="K8" s="10">
        <f>K6*K7</f>
        <v>300</v>
      </c>
    </row>
    <row r="9" spans="1:13">
      <c r="C9" s="6" t="s">
        <v>8</v>
      </c>
      <c r="D9" s="13">
        <f>-1*PMT(D5/D6,D6*D7,D4,0,0)</f>
        <v>1516.1140443604879</v>
      </c>
      <c r="J9" s="6" t="s">
        <v>8</v>
      </c>
      <c r="K9" s="36">
        <f>-PMT(K5/K6,K6*K7,K4,0,0)</f>
        <v>1403.8093003337849</v>
      </c>
    </row>
    <row r="10" spans="1:13">
      <c r="C10" s="6" t="s">
        <v>9</v>
      </c>
      <c r="D10" s="14">
        <v>42005</v>
      </c>
      <c r="J10" s="6" t="s">
        <v>9</v>
      </c>
      <c r="K10" s="14">
        <v>42005</v>
      </c>
    </row>
    <row r="11" spans="1:13">
      <c r="C11" s="15" t="s">
        <v>10</v>
      </c>
      <c r="D11" s="16">
        <f>EDATE(D10,D7*D6)</f>
        <v>51136</v>
      </c>
      <c r="J11" s="15" t="s">
        <v>10</v>
      </c>
      <c r="K11" s="16">
        <f>EDATE(K10,K6*K7)</f>
        <v>51136</v>
      </c>
    </row>
    <row r="12" spans="1:13">
      <c r="C12" s="17" t="s">
        <v>11</v>
      </c>
      <c r="D12" s="18">
        <f>SUM(D17:D316)</f>
        <v>184834.21330814456</v>
      </c>
      <c r="J12" s="17" t="s">
        <v>11</v>
      </c>
      <c r="K12" s="35">
        <f>SUM(K17:K316)</f>
        <v>171142.79010013372</v>
      </c>
    </row>
    <row r="13" spans="1:13" ht="9" customHeight="1"/>
    <row r="14" spans="1:13" ht="30.75" customHeight="1">
      <c r="A14" s="2" t="s">
        <v>12</v>
      </c>
      <c r="B14" s="2"/>
      <c r="C14" s="2"/>
      <c r="D14" s="2"/>
      <c r="E14" s="2"/>
      <c r="F14" s="2"/>
      <c r="H14" s="1" t="s">
        <v>13</v>
      </c>
      <c r="I14" s="1"/>
      <c r="J14" s="1"/>
      <c r="K14" s="1"/>
      <c r="L14" s="1"/>
      <c r="M14" s="1"/>
    </row>
    <row r="15" spans="1:13">
      <c r="A15" s="19" t="s">
        <v>14</v>
      </c>
      <c r="B15" s="20" t="s">
        <v>15</v>
      </c>
      <c r="C15" s="20" t="s">
        <v>16</v>
      </c>
      <c r="D15" s="20" t="s">
        <v>17</v>
      </c>
      <c r="E15" s="20" t="s">
        <v>18</v>
      </c>
      <c r="F15" s="21" t="s">
        <v>19</v>
      </c>
      <c r="H15" s="19" t="s">
        <v>14</v>
      </c>
      <c r="I15" s="20" t="s">
        <v>15</v>
      </c>
      <c r="J15" s="20" t="s">
        <v>16</v>
      </c>
      <c r="K15" s="20" t="s">
        <v>17</v>
      </c>
      <c r="L15" s="20" t="s">
        <v>18</v>
      </c>
      <c r="M15" s="21" t="s">
        <v>19</v>
      </c>
    </row>
    <row r="16" spans="1:13">
      <c r="B16" s="22"/>
      <c r="C16" s="23"/>
      <c r="D16" s="23"/>
      <c r="E16" s="23"/>
      <c r="F16" s="23">
        <f>D4</f>
        <v>270000</v>
      </c>
      <c r="M16" s="38">
        <f>K4</f>
        <v>250000</v>
      </c>
    </row>
    <row r="17" spans="1:13">
      <c r="A17" s="24">
        <f>$D$10</f>
        <v>42005</v>
      </c>
      <c r="B17" s="25">
        <v>1</v>
      </c>
      <c r="C17" s="26">
        <f>IF($B17="","",$D$9)</f>
        <v>1516.1140443604879</v>
      </c>
      <c r="D17" s="26">
        <f>IF($B17="","",-1*IPMT($D$5/12,$B17,$D$7*12,$D$4))</f>
        <v>1035</v>
      </c>
      <c r="E17" s="26">
        <f>IF($B17="","",-1*PPMT($D$5/12,$B17,$D$7*12,$D$4))</f>
        <v>481.11404436048792</v>
      </c>
      <c r="F17" s="26">
        <f t="shared" ref="F17:F80" si="0">IF($B17="","",F16-E17)</f>
        <v>269518.88595563953</v>
      </c>
      <c r="H17" s="27">
        <f>$K$10</f>
        <v>42005</v>
      </c>
      <c r="I17" s="28">
        <v>1</v>
      </c>
      <c r="J17" s="38">
        <f>IF($I17="","",$K$9)</f>
        <v>1403.8093003337849</v>
      </c>
      <c r="K17" s="38">
        <f>IF($I17="","",-1*IPMT($K$5/12,$I17,$K$7*12,$K$4))</f>
        <v>958.33333333333326</v>
      </c>
      <c r="L17" s="38">
        <f>IF($I17="","",-1*PPMT($K$5/12,$I17,$K$7*12,$K$4))</f>
        <v>445.47596700045165</v>
      </c>
      <c r="M17" s="38">
        <f>IF(I17="","",M16-L17)</f>
        <v>249554.52403299956</v>
      </c>
    </row>
    <row r="18" spans="1:13">
      <c r="A18" s="29">
        <f t="shared" ref="A18:A81" si="1">EDATE(A17,1)</f>
        <v>42036</v>
      </c>
      <c r="B18" s="30">
        <f t="shared" ref="B18:B81" si="2">IF(OR(B17="",B17&gt;=$D$8),"",B17+1)</f>
        <v>2</v>
      </c>
      <c r="C18" s="31">
        <f t="shared" ref="C18:C81" si="3">IF($B18="","",$D$9)</f>
        <v>1516.1140443604879</v>
      </c>
      <c r="D18" s="31">
        <f t="shared" ref="D18:D81" si="4">IF($B18="","",-1*IPMT($D$5/12,$B18,$D$7*12,$D$4))</f>
        <v>1033.1557294966178</v>
      </c>
      <c r="E18" s="31">
        <f t="shared" ref="E18:E81" si="5">IF($B18="","",-1*PPMT($D$5/12,$B18,$D$7*12,$D$4))</f>
        <v>482.9583148638701</v>
      </c>
      <c r="F18" s="31">
        <f t="shared" ref="F18:F81" si="6">IF($B18="","",F17-E18)</f>
        <v>269035.92764077568</v>
      </c>
      <c r="H18" s="29">
        <f t="shared" ref="H18:H81" si="7">EDATE(H17,1)</f>
        <v>42036</v>
      </c>
      <c r="I18">
        <f>IF(OR(I17="",I17&gt;=$K$8),"",I17+1)</f>
        <v>2</v>
      </c>
      <c r="J18" s="38">
        <f t="shared" ref="J18:J81" si="8">IF($I18="","",$K$9)</f>
        <v>1403.8093003337849</v>
      </c>
      <c r="K18" s="38">
        <f t="shared" ref="K18:K81" si="9">IF($I18="","",-1*IPMT($K$5/12,$I18,$K$7*12,$K$4))</f>
        <v>956.62567545983154</v>
      </c>
      <c r="L18" s="38">
        <f t="shared" ref="L18:L81" si="10">IF($I18="","",-1*PPMT($K$5/12,$I18,$K$7*12,$K$4))</f>
        <v>447.18362487395336</v>
      </c>
      <c r="M18" s="38">
        <f t="shared" ref="M18:M81" si="11">IF(I18="","",M17-L18)</f>
        <v>249107.3404081256</v>
      </c>
    </row>
    <row r="19" spans="1:13">
      <c r="A19" s="24">
        <f t="shared" si="1"/>
        <v>42064</v>
      </c>
      <c r="B19" s="25">
        <f t="shared" si="2"/>
        <v>3</v>
      </c>
      <c r="C19" s="26">
        <f t="shared" si="3"/>
        <v>1516.1140443604879</v>
      </c>
      <c r="D19" s="26">
        <f t="shared" si="4"/>
        <v>1031.3043892896399</v>
      </c>
      <c r="E19" s="26">
        <f t="shared" si="5"/>
        <v>484.80965507084807</v>
      </c>
      <c r="F19" s="26">
        <f t="shared" si="6"/>
        <v>268551.11798570486</v>
      </c>
      <c r="H19" s="27">
        <f t="shared" si="7"/>
        <v>42064</v>
      </c>
      <c r="I19" s="28">
        <f t="shared" ref="I19:I82" si="12">IF(OR(I18="",I18&gt;=$K$8),"",I18+1)</f>
        <v>3</v>
      </c>
      <c r="J19" s="38">
        <f t="shared" si="8"/>
        <v>1403.8093003337849</v>
      </c>
      <c r="K19" s="38">
        <f t="shared" si="9"/>
        <v>954.91147156448142</v>
      </c>
      <c r="L19" s="38">
        <f t="shared" si="10"/>
        <v>448.89782876930349</v>
      </c>
      <c r="M19" s="38">
        <f t="shared" si="11"/>
        <v>248658.44257935628</v>
      </c>
    </row>
    <row r="20" spans="1:13">
      <c r="A20" s="29">
        <f t="shared" si="1"/>
        <v>42095</v>
      </c>
      <c r="B20" s="22">
        <f t="shared" si="2"/>
        <v>4</v>
      </c>
      <c r="C20" s="23">
        <f t="shared" si="3"/>
        <v>1516.1140443604879</v>
      </c>
      <c r="D20" s="23">
        <f t="shared" si="4"/>
        <v>1029.4459522785351</v>
      </c>
      <c r="E20" s="23">
        <f t="shared" si="5"/>
        <v>486.66809208195286</v>
      </c>
      <c r="F20" s="23">
        <f t="shared" si="6"/>
        <v>268064.44989362289</v>
      </c>
      <c r="H20" s="29">
        <f t="shared" si="7"/>
        <v>42095</v>
      </c>
      <c r="I20">
        <f t="shared" si="12"/>
        <v>4</v>
      </c>
      <c r="J20" s="38">
        <f t="shared" si="8"/>
        <v>1403.8093003337849</v>
      </c>
      <c r="K20" s="38">
        <f t="shared" si="9"/>
        <v>953.19069655419901</v>
      </c>
      <c r="L20" s="38">
        <f t="shared" si="10"/>
        <v>450.6186037795859</v>
      </c>
      <c r="M20" s="38">
        <f t="shared" si="11"/>
        <v>248207.8239755767</v>
      </c>
    </row>
    <row r="21" spans="1:13">
      <c r="A21" s="24">
        <f t="shared" si="1"/>
        <v>42125</v>
      </c>
      <c r="B21" s="25">
        <f t="shared" si="2"/>
        <v>5</v>
      </c>
      <c r="C21" s="26">
        <f t="shared" si="3"/>
        <v>1516.1140443604879</v>
      </c>
      <c r="D21" s="26">
        <f t="shared" si="4"/>
        <v>1027.5803912588874</v>
      </c>
      <c r="E21" s="26">
        <f t="shared" si="5"/>
        <v>488.53365310160052</v>
      </c>
      <c r="F21" s="26">
        <f t="shared" si="6"/>
        <v>267575.9162405213</v>
      </c>
      <c r="H21" s="27">
        <f t="shared" si="7"/>
        <v>42125</v>
      </c>
      <c r="I21" s="28">
        <f t="shared" si="12"/>
        <v>5</v>
      </c>
      <c r="J21" s="38">
        <f t="shared" si="8"/>
        <v>1403.8093003337849</v>
      </c>
      <c r="K21" s="38">
        <f t="shared" si="9"/>
        <v>951.46332523971068</v>
      </c>
      <c r="L21" s="38">
        <f t="shared" si="10"/>
        <v>452.34597509407422</v>
      </c>
      <c r="M21" s="38">
        <f t="shared" si="11"/>
        <v>247755.47800048263</v>
      </c>
    </row>
    <row r="22" spans="1:13">
      <c r="A22" s="29">
        <f t="shared" si="1"/>
        <v>42156</v>
      </c>
      <c r="B22" s="22">
        <f t="shared" si="2"/>
        <v>6</v>
      </c>
      <c r="C22" s="23">
        <f t="shared" si="3"/>
        <v>1516.1140443604879</v>
      </c>
      <c r="D22" s="23">
        <f t="shared" si="4"/>
        <v>1025.707678921998</v>
      </c>
      <c r="E22" s="23">
        <f t="shared" si="5"/>
        <v>490.40636543848996</v>
      </c>
      <c r="F22" s="23">
        <f t="shared" si="6"/>
        <v>267085.50987508282</v>
      </c>
      <c r="H22" s="29">
        <f t="shared" si="7"/>
        <v>42156</v>
      </c>
      <c r="I22">
        <f t="shared" si="12"/>
        <v>6</v>
      </c>
      <c r="J22" s="38">
        <f t="shared" si="8"/>
        <v>1403.8093003337849</v>
      </c>
      <c r="K22" s="38">
        <f t="shared" si="9"/>
        <v>949.72933233518347</v>
      </c>
      <c r="L22" s="38">
        <f t="shared" si="10"/>
        <v>454.07996799860143</v>
      </c>
      <c r="M22" s="38">
        <f t="shared" si="11"/>
        <v>247301.39803248402</v>
      </c>
    </row>
    <row r="23" spans="1:13">
      <c r="A23" s="24">
        <f t="shared" si="1"/>
        <v>42186</v>
      </c>
      <c r="B23" s="25">
        <f t="shared" si="2"/>
        <v>7</v>
      </c>
      <c r="C23" s="26">
        <f t="shared" si="3"/>
        <v>1516.1140443604879</v>
      </c>
      <c r="D23" s="26">
        <f t="shared" si="4"/>
        <v>1023.8277878544839</v>
      </c>
      <c r="E23" s="26">
        <f t="shared" si="5"/>
        <v>492.28625650600407</v>
      </c>
      <c r="F23" s="26">
        <f t="shared" si="6"/>
        <v>266593.22361857683</v>
      </c>
      <c r="H23" s="27">
        <f t="shared" si="7"/>
        <v>42186</v>
      </c>
      <c r="I23" s="28">
        <f t="shared" si="12"/>
        <v>7</v>
      </c>
      <c r="J23" s="38">
        <f t="shared" si="8"/>
        <v>1403.8093003337849</v>
      </c>
      <c r="K23" s="38">
        <f t="shared" si="9"/>
        <v>947.98869245785545</v>
      </c>
      <c r="L23" s="38">
        <f t="shared" si="10"/>
        <v>455.82060787592945</v>
      </c>
      <c r="M23" s="38">
        <f t="shared" si="11"/>
        <v>246845.57742460808</v>
      </c>
    </row>
    <row r="24" spans="1:13">
      <c r="A24" s="29">
        <f t="shared" si="1"/>
        <v>42217</v>
      </c>
      <c r="B24" s="22">
        <f t="shared" si="2"/>
        <v>8</v>
      </c>
      <c r="C24" s="23">
        <f t="shared" si="3"/>
        <v>1516.1140443604879</v>
      </c>
      <c r="D24" s="23">
        <f t="shared" si="4"/>
        <v>1021.9406905378776</v>
      </c>
      <c r="E24" s="23">
        <f t="shared" si="5"/>
        <v>494.17335382261035</v>
      </c>
      <c r="F24" s="23">
        <f t="shared" si="6"/>
        <v>266099.05026475422</v>
      </c>
      <c r="H24" s="29">
        <f t="shared" si="7"/>
        <v>42217</v>
      </c>
      <c r="I24">
        <f t="shared" si="12"/>
        <v>8</v>
      </c>
      <c r="J24" s="38">
        <f t="shared" si="8"/>
        <v>1403.8093003337849</v>
      </c>
      <c r="K24" s="38">
        <f t="shared" si="9"/>
        <v>946.24138012766434</v>
      </c>
      <c r="L24" s="38">
        <f t="shared" si="10"/>
        <v>457.56792020612056</v>
      </c>
      <c r="M24" s="38">
        <f t="shared" si="11"/>
        <v>246388.00950440197</v>
      </c>
    </row>
    <row r="25" spans="1:13">
      <c r="A25" s="24">
        <f t="shared" si="1"/>
        <v>42248</v>
      </c>
      <c r="B25" s="25">
        <f t="shared" si="2"/>
        <v>9</v>
      </c>
      <c r="C25" s="26">
        <f t="shared" si="3"/>
        <v>1516.1140443604879</v>
      </c>
      <c r="D25" s="26">
        <f t="shared" si="4"/>
        <v>1020.0463593482242</v>
      </c>
      <c r="E25" s="26">
        <f t="shared" si="5"/>
        <v>496.06768501226372</v>
      </c>
      <c r="F25" s="26">
        <f t="shared" si="6"/>
        <v>265602.98257974198</v>
      </c>
      <c r="H25" s="27">
        <f t="shared" si="7"/>
        <v>42248</v>
      </c>
      <c r="I25" s="28">
        <f t="shared" si="12"/>
        <v>9</v>
      </c>
      <c r="J25" s="38">
        <f t="shared" si="8"/>
        <v>1403.8093003337849</v>
      </c>
      <c r="K25" s="38">
        <f t="shared" si="9"/>
        <v>944.48736976687428</v>
      </c>
      <c r="L25" s="38">
        <f t="shared" si="10"/>
        <v>459.32193056691062</v>
      </c>
      <c r="M25" s="38">
        <f t="shared" si="11"/>
        <v>245928.68757383505</v>
      </c>
    </row>
    <row r="26" spans="1:13">
      <c r="A26" s="29">
        <f t="shared" si="1"/>
        <v>42278</v>
      </c>
      <c r="B26" s="22">
        <f t="shared" si="2"/>
        <v>10</v>
      </c>
      <c r="C26" s="23">
        <f t="shared" si="3"/>
        <v>1516.1140443604879</v>
      </c>
      <c r="D26" s="23">
        <f t="shared" si="4"/>
        <v>1018.1447665556771</v>
      </c>
      <c r="E26" s="23">
        <f t="shared" si="5"/>
        <v>497.96927780481087</v>
      </c>
      <c r="F26" s="23">
        <f t="shared" si="6"/>
        <v>265105.01330193714</v>
      </c>
      <c r="H26" s="29">
        <f t="shared" si="7"/>
        <v>42278</v>
      </c>
      <c r="I26">
        <f t="shared" si="12"/>
        <v>10</v>
      </c>
      <c r="J26" s="38">
        <f t="shared" si="8"/>
        <v>1403.8093003337849</v>
      </c>
      <c r="K26" s="38">
        <f t="shared" si="9"/>
        <v>942.72663569970109</v>
      </c>
      <c r="L26" s="38">
        <f t="shared" si="10"/>
        <v>461.08266463408381</v>
      </c>
      <c r="M26" s="38">
        <f t="shared" si="11"/>
        <v>245467.60490920098</v>
      </c>
    </row>
    <row r="27" spans="1:13">
      <c r="A27" s="24">
        <f t="shared" si="1"/>
        <v>42309</v>
      </c>
      <c r="B27" s="25">
        <f t="shared" si="2"/>
        <v>11</v>
      </c>
      <c r="C27" s="26">
        <f t="shared" si="3"/>
        <v>1516.1140443604879</v>
      </c>
      <c r="D27" s="26">
        <f t="shared" si="4"/>
        <v>1016.2358843240921</v>
      </c>
      <c r="E27" s="26">
        <f t="shared" si="5"/>
        <v>499.8781600363958</v>
      </c>
      <c r="F27" s="26">
        <f t="shared" si="6"/>
        <v>264605.13514190074</v>
      </c>
      <c r="H27" s="27">
        <f t="shared" si="7"/>
        <v>42309</v>
      </c>
      <c r="I27" s="28">
        <f t="shared" si="12"/>
        <v>11</v>
      </c>
      <c r="J27" s="38">
        <f t="shared" si="8"/>
        <v>1403.8093003337849</v>
      </c>
      <c r="K27" s="38">
        <f t="shared" si="9"/>
        <v>940.95915215193713</v>
      </c>
      <c r="L27" s="38">
        <f t="shared" si="10"/>
        <v>462.85014818184777</v>
      </c>
      <c r="M27" s="38">
        <f t="shared" si="11"/>
        <v>245004.75476101914</v>
      </c>
    </row>
    <row r="28" spans="1:13">
      <c r="A28" s="29">
        <f t="shared" si="1"/>
        <v>42339</v>
      </c>
      <c r="B28" s="22">
        <f t="shared" si="2"/>
        <v>12</v>
      </c>
      <c r="C28" s="23">
        <f t="shared" si="3"/>
        <v>1516.1140443604879</v>
      </c>
      <c r="D28" s="23">
        <f t="shared" si="4"/>
        <v>1014.3196847106192</v>
      </c>
      <c r="E28" s="23">
        <f t="shared" si="5"/>
        <v>501.79435964986874</v>
      </c>
      <c r="F28" s="23">
        <f t="shared" si="6"/>
        <v>264103.34078225086</v>
      </c>
      <c r="H28" s="29">
        <f t="shared" si="7"/>
        <v>42339</v>
      </c>
      <c r="I28">
        <f t="shared" si="12"/>
        <v>12</v>
      </c>
      <c r="J28" s="38">
        <f t="shared" si="8"/>
        <v>1403.8093003337849</v>
      </c>
      <c r="K28" s="38">
        <f t="shared" si="9"/>
        <v>939.18489325057328</v>
      </c>
      <c r="L28" s="38">
        <f t="shared" si="10"/>
        <v>464.62440708321162</v>
      </c>
      <c r="M28" s="38">
        <f t="shared" si="11"/>
        <v>244540.13035393594</v>
      </c>
    </row>
    <row r="29" spans="1:13">
      <c r="A29" s="24">
        <f t="shared" si="1"/>
        <v>42370</v>
      </c>
      <c r="B29" s="25">
        <f t="shared" si="2"/>
        <v>13</v>
      </c>
      <c r="C29" s="26">
        <f t="shared" si="3"/>
        <v>1516.1140443604879</v>
      </c>
      <c r="D29" s="26">
        <f t="shared" si="4"/>
        <v>1012.3961396652946</v>
      </c>
      <c r="E29" s="26">
        <f t="shared" si="5"/>
        <v>503.71790469519328</v>
      </c>
      <c r="F29" s="26">
        <f t="shared" si="6"/>
        <v>263599.62287755567</v>
      </c>
      <c r="H29" s="27">
        <f t="shared" si="7"/>
        <v>42370</v>
      </c>
      <c r="I29" s="28">
        <f t="shared" si="12"/>
        <v>13</v>
      </c>
      <c r="J29" s="38">
        <f t="shared" si="8"/>
        <v>1403.8093003337849</v>
      </c>
      <c r="K29" s="38">
        <f t="shared" si="9"/>
        <v>937.40383302342104</v>
      </c>
      <c r="L29" s="38">
        <f t="shared" si="10"/>
        <v>466.40546731036386</v>
      </c>
      <c r="M29" s="38">
        <f t="shared" si="11"/>
        <v>244073.72488662557</v>
      </c>
    </row>
    <row r="30" spans="1:13">
      <c r="A30" s="29">
        <f t="shared" si="1"/>
        <v>42401</v>
      </c>
      <c r="B30" s="22">
        <f t="shared" si="2"/>
        <v>14</v>
      </c>
      <c r="C30" s="23">
        <f t="shared" si="3"/>
        <v>1516.1140443604879</v>
      </c>
      <c r="D30" s="23">
        <f t="shared" si="4"/>
        <v>1010.46522103063</v>
      </c>
      <c r="E30" s="23">
        <f t="shared" si="5"/>
        <v>505.64882332985792</v>
      </c>
      <c r="F30" s="23">
        <f t="shared" si="6"/>
        <v>263093.97405422584</v>
      </c>
      <c r="H30" s="29">
        <f t="shared" si="7"/>
        <v>42401</v>
      </c>
      <c r="I30">
        <f t="shared" si="12"/>
        <v>14</v>
      </c>
      <c r="J30" s="38">
        <f t="shared" si="8"/>
        <v>1403.8093003337849</v>
      </c>
      <c r="K30" s="38">
        <f t="shared" si="9"/>
        <v>935.61594539873136</v>
      </c>
      <c r="L30" s="38">
        <f t="shared" si="10"/>
        <v>468.19335493505355</v>
      </c>
      <c r="M30" s="38">
        <f t="shared" si="11"/>
        <v>243605.5315316905</v>
      </c>
    </row>
    <row r="31" spans="1:13">
      <c r="A31" s="24">
        <f t="shared" si="1"/>
        <v>42430</v>
      </c>
      <c r="B31" s="25">
        <f t="shared" si="2"/>
        <v>15</v>
      </c>
      <c r="C31" s="26">
        <f t="shared" si="3"/>
        <v>1516.1140443604879</v>
      </c>
      <c r="D31" s="26">
        <f t="shared" si="4"/>
        <v>1008.5269005411988</v>
      </c>
      <c r="E31" s="26">
        <f t="shared" si="5"/>
        <v>507.58714381928917</v>
      </c>
      <c r="F31" s="26">
        <f t="shared" si="6"/>
        <v>262586.38691040652</v>
      </c>
      <c r="H31" s="27">
        <f t="shared" si="7"/>
        <v>42430</v>
      </c>
      <c r="I31" s="28">
        <f t="shared" si="12"/>
        <v>15</v>
      </c>
      <c r="J31" s="38">
        <f t="shared" si="8"/>
        <v>1403.8093003337849</v>
      </c>
      <c r="K31" s="38">
        <f t="shared" si="9"/>
        <v>933.82120420481374</v>
      </c>
      <c r="L31" s="38">
        <f t="shared" si="10"/>
        <v>469.98809612897116</v>
      </c>
      <c r="M31" s="38">
        <f t="shared" si="11"/>
        <v>243135.54343556153</v>
      </c>
    </row>
    <row r="32" spans="1:13">
      <c r="A32" s="29">
        <f t="shared" si="1"/>
        <v>42461</v>
      </c>
      <c r="B32" s="22">
        <f t="shared" si="2"/>
        <v>16</v>
      </c>
      <c r="C32" s="23">
        <f t="shared" si="3"/>
        <v>1516.1140443604879</v>
      </c>
      <c r="D32" s="23">
        <f t="shared" si="4"/>
        <v>1006.5811498232249</v>
      </c>
      <c r="E32" s="23">
        <f t="shared" si="5"/>
        <v>509.53289453726302</v>
      </c>
      <c r="F32" s="23">
        <f t="shared" si="6"/>
        <v>262076.85401586926</v>
      </c>
      <c r="H32" s="29">
        <f t="shared" si="7"/>
        <v>42461</v>
      </c>
      <c r="I32">
        <f t="shared" si="12"/>
        <v>16</v>
      </c>
      <c r="J32" s="38">
        <f t="shared" si="8"/>
        <v>1403.8093003337849</v>
      </c>
      <c r="K32" s="38">
        <f t="shared" si="9"/>
        <v>932.01958316965249</v>
      </c>
      <c r="L32" s="38">
        <f t="shared" si="10"/>
        <v>471.78971716413241</v>
      </c>
      <c r="M32" s="38">
        <f t="shared" si="11"/>
        <v>242663.75371839741</v>
      </c>
    </row>
    <row r="33" spans="1:13">
      <c r="A33" s="24">
        <f t="shared" si="1"/>
        <v>42491</v>
      </c>
      <c r="B33" s="25">
        <f t="shared" si="2"/>
        <v>17</v>
      </c>
      <c r="C33" s="26">
        <f t="shared" si="3"/>
        <v>1516.1140443604879</v>
      </c>
      <c r="D33" s="26">
        <f t="shared" si="4"/>
        <v>1004.6279403941653</v>
      </c>
      <c r="E33" s="26">
        <f t="shared" si="5"/>
        <v>511.48610396632262</v>
      </c>
      <c r="F33" s="26">
        <f t="shared" si="6"/>
        <v>261565.36791190295</v>
      </c>
      <c r="H33" s="27">
        <f t="shared" si="7"/>
        <v>42491</v>
      </c>
      <c r="I33" s="28">
        <f t="shared" si="12"/>
        <v>17</v>
      </c>
      <c r="J33" s="38">
        <f t="shared" si="8"/>
        <v>1403.8093003337849</v>
      </c>
      <c r="K33" s="38">
        <f t="shared" si="9"/>
        <v>930.21105592052345</v>
      </c>
      <c r="L33" s="38">
        <f t="shared" si="10"/>
        <v>473.59824441326145</v>
      </c>
      <c r="M33" s="38">
        <f t="shared" si="11"/>
        <v>242190.15547398414</v>
      </c>
    </row>
    <row r="34" spans="1:13">
      <c r="A34" s="29">
        <f t="shared" si="1"/>
        <v>42522</v>
      </c>
      <c r="B34" s="22">
        <f t="shared" si="2"/>
        <v>18</v>
      </c>
      <c r="C34" s="23">
        <f t="shared" si="3"/>
        <v>1516.1140443604879</v>
      </c>
      <c r="D34" s="23">
        <f t="shared" si="4"/>
        <v>1002.6672436622944</v>
      </c>
      <c r="E34" s="23">
        <f t="shared" si="5"/>
        <v>513.44680069819356</v>
      </c>
      <c r="F34" s="23">
        <f t="shared" si="6"/>
        <v>261051.92111120475</v>
      </c>
      <c r="H34" s="29">
        <f t="shared" si="7"/>
        <v>42522</v>
      </c>
      <c r="I34">
        <f t="shared" si="12"/>
        <v>18</v>
      </c>
      <c r="J34" s="38">
        <f t="shared" si="8"/>
        <v>1403.8093003337849</v>
      </c>
      <c r="K34" s="38">
        <f t="shared" si="9"/>
        <v>928.39559598360609</v>
      </c>
      <c r="L34" s="38">
        <f t="shared" si="10"/>
        <v>475.41370435017882</v>
      </c>
      <c r="M34" s="38">
        <f t="shared" si="11"/>
        <v>241714.74176963395</v>
      </c>
    </row>
    <row r="35" spans="1:13">
      <c r="A35" s="24">
        <f t="shared" si="1"/>
        <v>42552</v>
      </c>
      <c r="B35" s="25">
        <f t="shared" si="2"/>
        <v>19</v>
      </c>
      <c r="C35" s="26">
        <f t="shared" si="3"/>
        <v>1516.1140443604879</v>
      </c>
      <c r="D35" s="26">
        <f t="shared" si="4"/>
        <v>1000.6990309262846</v>
      </c>
      <c r="E35" s="26">
        <f t="shared" si="5"/>
        <v>515.41501343420327</v>
      </c>
      <c r="F35" s="26">
        <f t="shared" si="6"/>
        <v>260536.50609777056</v>
      </c>
      <c r="H35" s="27">
        <f t="shared" si="7"/>
        <v>42552</v>
      </c>
      <c r="I35" s="28">
        <f t="shared" si="12"/>
        <v>19</v>
      </c>
      <c r="J35" s="38">
        <f t="shared" si="8"/>
        <v>1403.8093003337849</v>
      </c>
      <c r="K35" s="38">
        <f t="shared" si="9"/>
        <v>926.57317678359698</v>
      </c>
      <c r="L35" s="38">
        <f t="shared" si="10"/>
        <v>477.23612355018793</v>
      </c>
      <c r="M35" s="38">
        <f t="shared" si="11"/>
        <v>241237.50564608377</v>
      </c>
    </row>
    <row r="36" spans="1:13">
      <c r="A36" s="29">
        <f t="shared" si="1"/>
        <v>42583</v>
      </c>
      <c r="B36" s="22">
        <f t="shared" si="2"/>
        <v>20</v>
      </c>
      <c r="C36" s="23">
        <f t="shared" si="3"/>
        <v>1516.1140443604879</v>
      </c>
      <c r="D36" s="23">
        <f t="shared" si="4"/>
        <v>998.72327337478691</v>
      </c>
      <c r="E36" s="23">
        <f t="shared" si="5"/>
        <v>517.39077098570101</v>
      </c>
      <c r="F36" s="23">
        <f t="shared" si="6"/>
        <v>260019.11532678487</v>
      </c>
      <c r="H36" s="29">
        <f t="shared" si="7"/>
        <v>42583</v>
      </c>
      <c r="I36">
        <f t="shared" si="12"/>
        <v>20</v>
      </c>
      <c r="J36" s="38">
        <f t="shared" si="8"/>
        <v>1403.8093003337849</v>
      </c>
      <c r="K36" s="38">
        <f t="shared" si="9"/>
        <v>924.74377164332122</v>
      </c>
      <c r="L36" s="38">
        <f t="shared" si="10"/>
        <v>479.06552869046368</v>
      </c>
      <c r="M36" s="38">
        <f t="shared" si="11"/>
        <v>240758.4401173933</v>
      </c>
    </row>
    <row r="37" spans="1:13">
      <c r="A37" s="24">
        <f t="shared" si="1"/>
        <v>42614</v>
      </c>
      <c r="B37" s="25">
        <f t="shared" si="2"/>
        <v>21</v>
      </c>
      <c r="C37" s="26">
        <f t="shared" si="3"/>
        <v>1516.1140443604879</v>
      </c>
      <c r="D37" s="26">
        <f t="shared" si="4"/>
        <v>996.73994208600845</v>
      </c>
      <c r="E37" s="26">
        <f t="shared" si="5"/>
        <v>519.37410227447947</v>
      </c>
      <c r="F37" s="26">
        <f t="shared" si="6"/>
        <v>259499.74122451039</v>
      </c>
      <c r="H37" s="27">
        <f t="shared" si="7"/>
        <v>42614</v>
      </c>
      <c r="I37" s="28">
        <f t="shared" si="12"/>
        <v>21</v>
      </c>
      <c r="J37" s="38">
        <f t="shared" si="8"/>
        <v>1403.8093003337849</v>
      </c>
      <c r="K37" s="38">
        <f t="shared" si="9"/>
        <v>922.90735378334125</v>
      </c>
      <c r="L37" s="38">
        <f t="shared" si="10"/>
        <v>480.90194655044365</v>
      </c>
      <c r="M37" s="38">
        <f t="shared" si="11"/>
        <v>240277.53817084286</v>
      </c>
    </row>
    <row r="38" spans="1:13">
      <c r="A38" s="29">
        <f t="shared" si="1"/>
        <v>42644</v>
      </c>
      <c r="B38" s="22">
        <f t="shared" si="2"/>
        <v>22</v>
      </c>
      <c r="C38" s="23">
        <f t="shared" si="3"/>
        <v>1516.1140443604879</v>
      </c>
      <c r="D38" s="23">
        <f t="shared" si="4"/>
        <v>994.74900802728962</v>
      </c>
      <c r="E38" s="23">
        <f t="shared" si="5"/>
        <v>521.3650363331983</v>
      </c>
      <c r="F38" s="23">
        <f t="shared" si="6"/>
        <v>258978.37618817718</v>
      </c>
      <c r="H38" s="29">
        <f t="shared" si="7"/>
        <v>42644</v>
      </c>
      <c r="I38">
        <f t="shared" si="12"/>
        <v>22</v>
      </c>
      <c r="J38" s="38">
        <f t="shared" si="8"/>
        <v>1403.8093003337849</v>
      </c>
      <c r="K38" s="38">
        <f t="shared" si="9"/>
        <v>921.06389632156458</v>
      </c>
      <c r="L38" s="38">
        <f t="shared" si="10"/>
        <v>482.74540401222032</v>
      </c>
      <c r="M38" s="38">
        <f t="shared" si="11"/>
        <v>239794.79276683065</v>
      </c>
    </row>
    <row r="39" spans="1:13">
      <c r="A39" s="24">
        <f t="shared" si="1"/>
        <v>42675</v>
      </c>
      <c r="B39" s="25">
        <f t="shared" si="2"/>
        <v>23</v>
      </c>
      <c r="C39" s="26">
        <f t="shared" si="3"/>
        <v>1516.1140443604879</v>
      </c>
      <c r="D39" s="26">
        <f t="shared" si="4"/>
        <v>992.75044205467907</v>
      </c>
      <c r="E39" s="26">
        <f t="shared" si="5"/>
        <v>523.36360230580885</v>
      </c>
      <c r="F39" s="26">
        <f t="shared" si="6"/>
        <v>258455.01258587136</v>
      </c>
      <c r="H39" s="27">
        <f t="shared" si="7"/>
        <v>42675</v>
      </c>
      <c r="I39" s="28">
        <f t="shared" si="12"/>
        <v>23</v>
      </c>
      <c r="J39" s="38">
        <f t="shared" si="8"/>
        <v>1403.8093003337849</v>
      </c>
      <c r="K39" s="38">
        <f t="shared" si="9"/>
        <v>919.21337227285096</v>
      </c>
      <c r="L39" s="38">
        <f t="shared" si="10"/>
        <v>484.59592806093394</v>
      </c>
      <c r="M39" s="38">
        <f t="shared" si="11"/>
        <v>239310.19683876971</v>
      </c>
    </row>
    <row r="40" spans="1:13">
      <c r="A40" s="29">
        <f t="shared" si="1"/>
        <v>42705</v>
      </c>
      <c r="B40" s="22">
        <f t="shared" si="2"/>
        <v>24</v>
      </c>
      <c r="C40" s="23">
        <f t="shared" si="3"/>
        <v>1516.1140443604879</v>
      </c>
      <c r="D40" s="23">
        <f t="shared" si="4"/>
        <v>990.74421491250666</v>
      </c>
      <c r="E40" s="23">
        <f t="shared" si="5"/>
        <v>525.36982944798126</v>
      </c>
      <c r="F40" s="23">
        <f t="shared" si="6"/>
        <v>257929.64275642339</v>
      </c>
      <c r="H40" s="29">
        <f t="shared" si="7"/>
        <v>42705</v>
      </c>
      <c r="I40">
        <f t="shared" si="12"/>
        <v>24</v>
      </c>
      <c r="J40" s="38">
        <f t="shared" si="8"/>
        <v>1403.8093003337849</v>
      </c>
      <c r="K40" s="38">
        <f t="shared" si="9"/>
        <v>917.35575454861748</v>
      </c>
      <c r="L40" s="38">
        <f t="shared" si="10"/>
        <v>486.45354578516742</v>
      </c>
      <c r="M40" s="38">
        <f t="shared" si="11"/>
        <v>238823.74329298455</v>
      </c>
    </row>
    <row r="41" spans="1:13">
      <c r="A41" s="24">
        <f t="shared" si="1"/>
        <v>42736</v>
      </c>
      <c r="B41" s="25">
        <f t="shared" si="2"/>
        <v>25</v>
      </c>
      <c r="C41" s="26">
        <f t="shared" si="3"/>
        <v>1516.1140443604879</v>
      </c>
      <c r="D41" s="26">
        <f t="shared" si="4"/>
        <v>988.73029723295622</v>
      </c>
      <c r="E41" s="26">
        <f t="shared" si="5"/>
        <v>527.38374712753171</v>
      </c>
      <c r="F41" s="26">
        <f t="shared" si="6"/>
        <v>257402.25900929587</v>
      </c>
      <c r="H41" s="27">
        <f t="shared" si="7"/>
        <v>42736</v>
      </c>
      <c r="I41" s="28">
        <f t="shared" si="12"/>
        <v>25</v>
      </c>
      <c r="J41" s="38">
        <f t="shared" si="8"/>
        <v>1403.8093003337849</v>
      </c>
      <c r="K41" s="38">
        <f t="shared" si="9"/>
        <v>915.49101595644095</v>
      </c>
      <c r="L41" s="38">
        <f t="shared" si="10"/>
        <v>488.31828437734396</v>
      </c>
      <c r="M41" s="38">
        <f t="shared" si="11"/>
        <v>238335.42500860721</v>
      </c>
    </row>
    <row r="42" spans="1:13">
      <c r="A42" s="29">
        <f t="shared" si="1"/>
        <v>42767</v>
      </c>
      <c r="B42" s="22">
        <f t="shared" si="2"/>
        <v>26</v>
      </c>
      <c r="C42" s="23">
        <f t="shared" si="3"/>
        <v>1516.1140443604879</v>
      </c>
      <c r="D42" s="23">
        <f t="shared" si="4"/>
        <v>986.70865953563396</v>
      </c>
      <c r="E42" s="23">
        <f t="shared" si="5"/>
        <v>529.40538482485397</v>
      </c>
      <c r="F42" s="23">
        <f t="shared" si="6"/>
        <v>256872.85362447103</v>
      </c>
      <c r="H42" s="29">
        <f t="shared" si="7"/>
        <v>42767</v>
      </c>
      <c r="I42">
        <f t="shared" si="12"/>
        <v>26</v>
      </c>
      <c r="J42" s="38">
        <f t="shared" si="8"/>
        <v>1403.8093003337849</v>
      </c>
      <c r="K42" s="38">
        <f t="shared" si="9"/>
        <v>913.61912919966096</v>
      </c>
      <c r="L42" s="38">
        <f t="shared" si="10"/>
        <v>490.19017113412394</v>
      </c>
      <c r="M42" s="38">
        <f t="shared" si="11"/>
        <v>237845.23483747308</v>
      </c>
    </row>
    <row r="43" spans="1:13">
      <c r="A43" s="24">
        <f t="shared" si="1"/>
        <v>42795</v>
      </c>
      <c r="B43" s="25">
        <f t="shared" si="2"/>
        <v>27</v>
      </c>
      <c r="C43" s="26">
        <f t="shared" si="3"/>
        <v>1516.1140443604879</v>
      </c>
      <c r="D43" s="26">
        <f t="shared" si="4"/>
        <v>984.67927222713865</v>
      </c>
      <c r="E43" s="26">
        <f t="shared" si="5"/>
        <v>531.43477213334927</v>
      </c>
      <c r="F43" s="26">
        <f t="shared" si="6"/>
        <v>256341.41885233767</v>
      </c>
      <c r="H43" s="27">
        <f t="shared" si="7"/>
        <v>42795</v>
      </c>
      <c r="I43" s="28">
        <f t="shared" si="12"/>
        <v>27</v>
      </c>
      <c r="J43" s="38">
        <f t="shared" si="8"/>
        <v>1403.8093003337849</v>
      </c>
      <c r="K43" s="38">
        <f t="shared" si="9"/>
        <v>911.74006687698022</v>
      </c>
      <c r="L43" s="38">
        <f t="shared" si="10"/>
        <v>492.06923345680468</v>
      </c>
      <c r="M43" s="38">
        <f t="shared" si="11"/>
        <v>237353.16560401628</v>
      </c>
    </row>
    <row r="44" spans="1:13">
      <c r="A44" s="29">
        <f t="shared" si="1"/>
        <v>42826</v>
      </c>
      <c r="B44" s="22">
        <f t="shared" si="2"/>
        <v>28</v>
      </c>
      <c r="C44" s="23">
        <f t="shared" si="3"/>
        <v>1516.1140443604879</v>
      </c>
      <c r="D44" s="23">
        <f t="shared" si="4"/>
        <v>982.6421056006277</v>
      </c>
      <c r="E44" s="23">
        <f t="shared" si="5"/>
        <v>533.47193875986022</v>
      </c>
      <c r="F44" s="23">
        <f t="shared" si="6"/>
        <v>255807.94691357779</v>
      </c>
      <c r="H44" s="29">
        <f t="shared" si="7"/>
        <v>42826</v>
      </c>
      <c r="I44">
        <f t="shared" si="12"/>
        <v>28</v>
      </c>
      <c r="J44" s="38">
        <f t="shared" si="8"/>
        <v>1403.8093003337849</v>
      </c>
      <c r="K44" s="38">
        <f t="shared" si="9"/>
        <v>909.85380148206264</v>
      </c>
      <c r="L44" s="38">
        <f t="shared" si="10"/>
        <v>493.95549885172227</v>
      </c>
      <c r="M44" s="38">
        <f t="shared" si="11"/>
        <v>236859.21010516456</v>
      </c>
    </row>
    <row r="45" spans="1:13">
      <c r="A45" s="24">
        <f t="shared" si="1"/>
        <v>42856</v>
      </c>
      <c r="B45" s="25">
        <f t="shared" si="2"/>
        <v>29</v>
      </c>
      <c r="C45" s="26">
        <f t="shared" si="3"/>
        <v>1516.1140443604879</v>
      </c>
      <c r="D45" s="26">
        <f t="shared" si="4"/>
        <v>980.59712983538157</v>
      </c>
      <c r="E45" s="26">
        <f t="shared" si="5"/>
        <v>535.51691452510636</v>
      </c>
      <c r="F45" s="26">
        <f t="shared" si="6"/>
        <v>255272.42999905269</v>
      </c>
      <c r="H45" s="27">
        <f t="shared" si="7"/>
        <v>42856</v>
      </c>
      <c r="I45" s="28">
        <f t="shared" si="12"/>
        <v>29</v>
      </c>
      <c r="J45" s="38">
        <f t="shared" si="8"/>
        <v>1403.8093003337849</v>
      </c>
      <c r="K45" s="38">
        <f t="shared" si="9"/>
        <v>907.96030540313097</v>
      </c>
      <c r="L45" s="38">
        <f t="shared" si="10"/>
        <v>495.84899493065393</v>
      </c>
      <c r="M45" s="38">
        <f t="shared" si="11"/>
        <v>236363.36111023391</v>
      </c>
    </row>
    <row r="46" spans="1:13">
      <c r="A46" s="29">
        <f t="shared" si="1"/>
        <v>42887</v>
      </c>
      <c r="B46" s="22">
        <f t="shared" si="2"/>
        <v>30</v>
      </c>
      <c r="C46" s="23">
        <f t="shared" si="3"/>
        <v>1516.1140443604879</v>
      </c>
      <c r="D46" s="23">
        <f t="shared" si="4"/>
        <v>978.5443149963686</v>
      </c>
      <c r="E46" s="23">
        <f t="shared" si="5"/>
        <v>537.56972936411933</v>
      </c>
      <c r="F46" s="23">
        <f t="shared" si="6"/>
        <v>254734.86026968856</v>
      </c>
      <c r="H46" s="29">
        <f t="shared" si="7"/>
        <v>42887</v>
      </c>
      <c r="I46">
        <f t="shared" si="12"/>
        <v>30</v>
      </c>
      <c r="J46" s="38">
        <f t="shared" si="8"/>
        <v>1403.8093003337849</v>
      </c>
      <c r="K46" s="38">
        <f t="shared" si="9"/>
        <v>906.05955092256352</v>
      </c>
      <c r="L46" s="38">
        <f t="shared" si="10"/>
        <v>497.74974941122139</v>
      </c>
      <c r="M46" s="38">
        <f t="shared" si="11"/>
        <v>235865.61136082269</v>
      </c>
    </row>
    <row r="47" spans="1:13">
      <c r="A47" s="24">
        <f t="shared" si="1"/>
        <v>42917</v>
      </c>
      <c r="B47" s="25">
        <f t="shared" si="2"/>
        <v>31</v>
      </c>
      <c r="C47" s="26">
        <f t="shared" si="3"/>
        <v>1516.1140443604879</v>
      </c>
      <c r="D47" s="26">
        <f t="shared" si="4"/>
        <v>976.48363103380609</v>
      </c>
      <c r="E47" s="26">
        <f t="shared" si="5"/>
        <v>539.63041332668183</v>
      </c>
      <c r="F47" s="26">
        <f t="shared" si="6"/>
        <v>254195.2298563619</v>
      </c>
      <c r="H47" s="27">
        <f t="shared" si="7"/>
        <v>42917</v>
      </c>
      <c r="I47" s="28">
        <f t="shared" si="12"/>
        <v>31</v>
      </c>
      <c r="J47" s="38">
        <f t="shared" si="8"/>
        <v>1403.8093003337849</v>
      </c>
      <c r="K47" s="38">
        <f t="shared" si="9"/>
        <v>904.15151021648705</v>
      </c>
      <c r="L47" s="38">
        <f t="shared" si="10"/>
        <v>499.65779011729785</v>
      </c>
      <c r="M47" s="38">
        <f t="shared" si="11"/>
        <v>235365.9535707054</v>
      </c>
    </row>
    <row r="48" spans="1:13">
      <c r="A48" s="29">
        <f t="shared" si="1"/>
        <v>42948</v>
      </c>
      <c r="B48" s="22">
        <f t="shared" si="2"/>
        <v>32</v>
      </c>
      <c r="C48" s="23">
        <f t="shared" si="3"/>
        <v>1516.1140443604879</v>
      </c>
      <c r="D48" s="23">
        <f t="shared" si="4"/>
        <v>974.41504778272042</v>
      </c>
      <c r="E48" s="23">
        <f t="shared" si="5"/>
        <v>541.6989965777675</v>
      </c>
      <c r="F48" s="23">
        <f t="shared" si="6"/>
        <v>253653.53085978414</v>
      </c>
      <c r="H48" s="29">
        <f t="shared" si="7"/>
        <v>42948</v>
      </c>
      <c r="I48">
        <f t="shared" si="12"/>
        <v>32</v>
      </c>
      <c r="J48" s="38">
        <f t="shared" si="8"/>
        <v>1403.8093003337849</v>
      </c>
      <c r="K48" s="38">
        <f t="shared" si="9"/>
        <v>902.23615535437079</v>
      </c>
      <c r="L48" s="38">
        <f t="shared" si="10"/>
        <v>501.57314497941411</v>
      </c>
      <c r="M48" s="38">
        <f t="shared" si="11"/>
        <v>234864.38042572598</v>
      </c>
    </row>
    <row r="49" spans="1:13">
      <c r="A49" s="24">
        <f t="shared" si="1"/>
        <v>42979</v>
      </c>
      <c r="B49" s="25">
        <f t="shared" si="2"/>
        <v>33</v>
      </c>
      <c r="C49" s="26">
        <f t="shared" si="3"/>
        <v>1516.1140443604879</v>
      </c>
      <c r="D49" s="26">
        <f t="shared" si="4"/>
        <v>972.33853496250583</v>
      </c>
      <c r="E49" s="26">
        <f t="shared" si="5"/>
        <v>543.77550939798209</v>
      </c>
      <c r="F49" s="26">
        <f t="shared" si="6"/>
        <v>253109.75535038614</v>
      </c>
      <c r="H49" s="27">
        <f t="shared" si="7"/>
        <v>42979</v>
      </c>
      <c r="I49" s="28">
        <f t="shared" si="12"/>
        <v>33</v>
      </c>
      <c r="J49" s="38">
        <f t="shared" si="8"/>
        <v>1403.8093003337849</v>
      </c>
      <c r="K49" s="38">
        <f t="shared" si="9"/>
        <v>900.31345829861641</v>
      </c>
      <c r="L49" s="38">
        <f t="shared" si="10"/>
        <v>503.49584203516849</v>
      </c>
      <c r="M49" s="38">
        <f t="shared" si="11"/>
        <v>234360.88458369081</v>
      </c>
    </row>
    <row r="50" spans="1:13">
      <c r="A50" s="29">
        <f t="shared" si="1"/>
        <v>43009</v>
      </c>
      <c r="B50" s="22">
        <f t="shared" si="2"/>
        <v>34</v>
      </c>
      <c r="C50" s="23">
        <f t="shared" si="3"/>
        <v>1516.1140443604879</v>
      </c>
      <c r="D50" s="23">
        <f t="shared" si="4"/>
        <v>970.25406217648015</v>
      </c>
      <c r="E50" s="23">
        <f t="shared" si="5"/>
        <v>545.85998218400778</v>
      </c>
      <c r="F50" s="23">
        <f t="shared" si="6"/>
        <v>252563.89536820212</v>
      </c>
      <c r="H50" s="29">
        <f t="shared" si="7"/>
        <v>43009</v>
      </c>
      <c r="I50">
        <f t="shared" si="12"/>
        <v>34</v>
      </c>
      <c r="J50" s="38">
        <f t="shared" si="8"/>
        <v>1403.8093003337849</v>
      </c>
      <c r="K50" s="38">
        <f t="shared" si="9"/>
        <v>898.38339090414831</v>
      </c>
      <c r="L50" s="38">
        <f t="shared" si="10"/>
        <v>505.42590942963659</v>
      </c>
      <c r="M50" s="38">
        <f t="shared" si="11"/>
        <v>233855.45867426117</v>
      </c>
    </row>
    <row r="51" spans="1:13">
      <c r="A51" s="24">
        <f t="shared" si="1"/>
        <v>43040</v>
      </c>
      <c r="B51" s="25">
        <f t="shared" si="2"/>
        <v>35</v>
      </c>
      <c r="C51" s="26">
        <f t="shared" si="3"/>
        <v>1516.1140443604879</v>
      </c>
      <c r="D51" s="26">
        <f t="shared" si="4"/>
        <v>968.16159891144162</v>
      </c>
      <c r="E51" s="26">
        <f t="shared" si="5"/>
        <v>547.95244544904631</v>
      </c>
      <c r="F51" s="26">
        <f t="shared" si="6"/>
        <v>252015.94292275308</v>
      </c>
      <c r="H51" s="27">
        <f t="shared" si="7"/>
        <v>43040</v>
      </c>
      <c r="I51" s="28">
        <f t="shared" si="12"/>
        <v>35</v>
      </c>
      <c r="J51" s="38">
        <f t="shared" si="8"/>
        <v>1403.8093003337849</v>
      </c>
      <c r="K51" s="38">
        <f t="shared" si="9"/>
        <v>896.44592491800154</v>
      </c>
      <c r="L51" s="38">
        <f t="shared" si="10"/>
        <v>507.36337541578337</v>
      </c>
      <c r="M51" s="38">
        <f t="shared" si="11"/>
        <v>233348.09529884538</v>
      </c>
    </row>
    <row r="52" spans="1:13">
      <c r="A52" s="29">
        <f t="shared" si="1"/>
        <v>43070</v>
      </c>
      <c r="B52" s="22">
        <f t="shared" si="2"/>
        <v>36</v>
      </c>
      <c r="C52" s="23">
        <f t="shared" si="3"/>
        <v>1516.1140443604879</v>
      </c>
      <c r="D52" s="23">
        <f t="shared" si="4"/>
        <v>966.06111453722031</v>
      </c>
      <c r="E52" s="23">
        <f t="shared" si="5"/>
        <v>550.05292982326762</v>
      </c>
      <c r="F52" s="23">
        <f t="shared" si="6"/>
        <v>251465.88999292982</v>
      </c>
      <c r="H52" s="29">
        <f t="shared" si="7"/>
        <v>43070</v>
      </c>
      <c r="I52">
        <f t="shared" si="12"/>
        <v>36</v>
      </c>
      <c r="J52" s="38">
        <f t="shared" si="8"/>
        <v>1403.8093003337849</v>
      </c>
      <c r="K52" s="38">
        <f t="shared" si="9"/>
        <v>894.50103197890769</v>
      </c>
      <c r="L52" s="38">
        <f t="shared" si="10"/>
        <v>509.30826835487721</v>
      </c>
      <c r="M52" s="38">
        <f t="shared" si="11"/>
        <v>232838.78703049049</v>
      </c>
    </row>
    <row r="53" spans="1:13">
      <c r="A53" s="24">
        <f t="shared" si="1"/>
        <v>43101</v>
      </c>
      <c r="B53" s="25">
        <f t="shared" si="2"/>
        <v>37</v>
      </c>
      <c r="C53" s="26">
        <f t="shared" si="3"/>
        <v>1516.1140443604879</v>
      </c>
      <c r="D53" s="26">
        <f t="shared" si="4"/>
        <v>963.95257830623098</v>
      </c>
      <c r="E53" s="26">
        <f t="shared" si="5"/>
        <v>552.16146605425695</v>
      </c>
      <c r="F53" s="26">
        <f t="shared" si="6"/>
        <v>250913.72852687555</v>
      </c>
      <c r="H53" s="27">
        <f t="shared" si="7"/>
        <v>43101</v>
      </c>
      <c r="I53" s="28">
        <f t="shared" si="12"/>
        <v>37</v>
      </c>
      <c r="J53" s="38">
        <f t="shared" si="8"/>
        <v>1403.8093003337849</v>
      </c>
      <c r="K53" s="38">
        <f t="shared" si="9"/>
        <v>892.54868361688057</v>
      </c>
      <c r="L53" s="38">
        <f t="shared" si="10"/>
        <v>511.26061671690434</v>
      </c>
      <c r="M53" s="38">
        <f t="shared" si="11"/>
        <v>232327.52641377359</v>
      </c>
    </row>
    <row r="54" spans="1:13">
      <c r="A54" s="29">
        <f t="shared" si="1"/>
        <v>43132</v>
      </c>
      <c r="B54" s="22">
        <f t="shared" si="2"/>
        <v>38</v>
      </c>
      <c r="C54" s="23">
        <f t="shared" si="3"/>
        <v>1516.1140443604879</v>
      </c>
      <c r="D54" s="23">
        <f t="shared" si="4"/>
        <v>961.83595935302321</v>
      </c>
      <c r="E54" s="23">
        <f t="shared" si="5"/>
        <v>554.27808500746471</v>
      </c>
      <c r="F54" s="23">
        <f t="shared" si="6"/>
        <v>250359.45044186807</v>
      </c>
      <c r="H54" s="29">
        <f t="shared" si="7"/>
        <v>43132</v>
      </c>
      <c r="I54">
        <f t="shared" si="12"/>
        <v>38</v>
      </c>
      <c r="J54" s="38">
        <f t="shared" si="8"/>
        <v>1403.8093003337849</v>
      </c>
      <c r="K54" s="38">
        <f t="shared" si="9"/>
        <v>890.58885125279915</v>
      </c>
      <c r="L54" s="38">
        <f t="shared" si="10"/>
        <v>513.22044908098576</v>
      </c>
      <c r="M54" s="38">
        <f t="shared" si="11"/>
        <v>231814.30596469261</v>
      </c>
    </row>
    <row r="55" spans="1:13">
      <c r="A55" s="24">
        <f t="shared" si="1"/>
        <v>43160</v>
      </c>
      <c r="B55" s="25">
        <f t="shared" si="2"/>
        <v>39</v>
      </c>
      <c r="C55" s="26">
        <f t="shared" si="3"/>
        <v>1516.1140443604879</v>
      </c>
      <c r="D55" s="26">
        <f t="shared" si="4"/>
        <v>959.71122669382783</v>
      </c>
      <c r="E55" s="26">
        <f t="shared" si="5"/>
        <v>556.4028176666601</v>
      </c>
      <c r="F55" s="26">
        <f t="shared" si="6"/>
        <v>249803.04762420143</v>
      </c>
      <c r="H55" s="27">
        <f t="shared" si="7"/>
        <v>43160</v>
      </c>
      <c r="I55" s="28">
        <f t="shared" si="12"/>
        <v>39</v>
      </c>
      <c r="J55" s="38">
        <f t="shared" si="8"/>
        <v>1403.8093003337849</v>
      </c>
      <c r="K55" s="38">
        <f t="shared" si="9"/>
        <v>888.62150619798877</v>
      </c>
      <c r="L55" s="38">
        <f t="shared" si="10"/>
        <v>515.18779413579614</v>
      </c>
      <c r="M55" s="38">
        <f t="shared" si="11"/>
        <v>231299.11817055682</v>
      </c>
    </row>
    <row r="56" spans="1:13">
      <c r="A56" s="29">
        <f t="shared" si="1"/>
        <v>43191</v>
      </c>
      <c r="B56" s="22">
        <f t="shared" si="2"/>
        <v>40</v>
      </c>
      <c r="C56" s="23">
        <f t="shared" si="3"/>
        <v>1516.1140443604879</v>
      </c>
      <c r="D56" s="23">
        <f t="shared" si="4"/>
        <v>957.5783492261055</v>
      </c>
      <c r="E56" s="23">
        <f t="shared" si="5"/>
        <v>558.53569513438242</v>
      </c>
      <c r="F56" s="23">
        <f t="shared" si="6"/>
        <v>249244.51192906706</v>
      </c>
      <c r="H56" s="29">
        <f t="shared" si="7"/>
        <v>43191</v>
      </c>
      <c r="I56">
        <f t="shared" si="12"/>
        <v>40</v>
      </c>
      <c r="J56" s="38">
        <f t="shared" si="8"/>
        <v>1403.8093003337849</v>
      </c>
      <c r="K56" s="38">
        <f t="shared" si="9"/>
        <v>886.64661965380162</v>
      </c>
      <c r="L56" s="38">
        <f t="shared" si="10"/>
        <v>517.16268067998328</v>
      </c>
      <c r="M56" s="38">
        <f t="shared" si="11"/>
        <v>230781.95548987683</v>
      </c>
    </row>
    <row r="57" spans="1:13">
      <c r="A57" s="24">
        <f t="shared" si="1"/>
        <v>43221</v>
      </c>
      <c r="B57" s="25">
        <f t="shared" si="2"/>
        <v>41</v>
      </c>
      <c r="C57" s="26">
        <f t="shared" si="3"/>
        <v>1516.1140443604879</v>
      </c>
      <c r="D57" s="26">
        <f t="shared" si="4"/>
        <v>955.43729572809059</v>
      </c>
      <c r="E57" s="26">
        <f t="shared" si="5"/>
        <v>560.67674863239733</v>
      </c>
      <c r="F57" s="26">
        <f t="shared" si="6"/>
        <v>248683.83518043466</v>
      </c>
      <c r="H57" s="27">
        <f t="shared" si="7"/>
        <v>43221</v>
      </c>
      <c r="I57" s="28">
        <f t="shared" si="12"/>
        <v>41</v>
      </c>
      <c r="J57" s="38">
        <f t="shared" si="8"/>
        <v>1403.8093003337849</v>
      </c>
      <c r="K57" s="38">
        <f t="shared" si="9"/>
        <v>884.66416271119499</v>
      </c>
      <c r="L57" s="38">
        <f t="shared" si="10"/>
        <v>519.14513762258991</v>
      </c>
      <c r="M57" s="38">
        <f t="shared" si="11"/>
        <v>230262.81035225422</v>
      </c>
    </row>
    <row r="58" spans="1:13">
      <c r="A58" s="29">
        <f t="shared" si="1"/>
        <v>43252</v>
      </c>
      <c r="B58" s="22">
        <f t="shared" si="2"/>
        <v>42</v>
      </c>
      <c r="C58" s="23">
        <f t="shared" si="3"/>
        <v>1516.1140443604879</v>
      </c>
      <c r="D58" s="23">
        <f t="shared" si="4"/>
        <v>953.28803485833282</v>
      </c>
      <c r="E58" s="23">
        <f t="shared" si="5"/>
        <v>562.8260095021551</v>
      </c>
      <c r="F58" s="23">
        <f t="shared" si="6"/>
        <v>248121.00917093249</v>
      </c>
      <c r="H58" s="29">
        <f t="shared" si="7"/>
        <v>43252</v>
      </c>
      <c r="I58">
        <f t="shared" si="12"/>
        <v>42</v>
      </c>
      <c r="J58" s="38">
        <f t="shared" si="8"/>
        <v>1403.8093003337849</v>
      </c>
      <c r="K58" s="38">
        <f t="shared" si="9"/>
        <v>882.67410635030831</v>
      </c>
      <c r="L58" s="38">
        <f t="shared" si="10"/>
        <v>521.1351939834766</v>
      </c>
      <c r="M58" s="38">
        <f t="shared" si="11"/>
        <v>229741.67515827075</v>
      </c>
    </row>
    <row r="59" spans="1:13">
      <c r="A59" s="24">
        <f t="shared" si="1"/>
        <v>43282</v>
      </c>
      <c r="B59" s="25">
        <f t="shared" si="2"/>
        <v>43</v>
      </c>
      <c r="C59" s="26">
        <f t="shared" si="3"/>
        <v>1516.1140443604879</v>
      </c>
      <c r="D59" s="26">
        <f t="shared" si="4"/>
        <v>951.13053515524132</v>
      </c>
      <c r="E59" s="26">
        <f t="shared" si="5"/>
        <v>564.98350920524661</v>
      </c>
      <c r="F59" s="26">
        <f t="shared" si="6"/>
        <v>247556.02566172724</v>
      </c>
      <c r="H59" s="27">
        <f t="shared" si="7"/>
        <v>43282</v>
      </c>
      <c r="I59" s="28">
        <f t="shared" si="12"/>
        <v>43</v>
      </c>
      <c r="J59" s="38">
        <f t="shared" si="8"/>
        <v>1403.8093003337849</v>
      </c>
      <c r="K59" s="38">
        <f t="shared" si="9"/>
        <v>880.67642144003833</v>
      </c>
      <c r="L59" s="38">
        <f t="shared" si="10"/>
        <v>523.13287889374658</v>
      </c>
      <c r="M59" s="38">
        <f t="shared" si="11"/>
        <v>229218.542279377</v>
      </c>
    </row>
    <row r="60" spans="1:13">
      <c r="A60" s="29">
        <f t="shared" si="1"/>
        <v>43313</v>
      </c>
      <c r="B60" s="22">
        <f t="shared" si="2"/>
        <v>44</v>
      </c>
      <c r="C60" s="23">
        <f t="shared" si="3"/>
        <v>1516.1140443604879</v>
      </c>
      <c r="D60" s="23">
        <f t="shared" si="4"/>
        <v>948.9647650366212</v>
      </c>
      <c r="E60" s="23">
        <f t="shared" si="5"/>
        <v>567.14927932386672</v>
      </c>
      <c r="F60" s="23">
        <f t="shared" si="6"/>
        <v>246988.87638240337</v>
      </c>
      <c r="H60" s="29">
        <f t="shared" si="7"/>
        <v>43313</v>
      </c>
      <c r="I60">
        <f t="shared" si="12"/>
        <v>44</v>
      </c>
      <c r="J60" s="38">
        <f t="shared" si="8"/>
        <v>1403.8093003337849</v>
      </c>
      <c r="K60" s="38">
        <f t="shared" si="9"/>
        <v>878.67107873761233</v>
      </c>
      <c r="L60" s="38">
        <f t="shared" si="10"/>
        <v>525.13822159617257</v>
      </c>
      <c r="M60" s="38">
        <f t="shared" si="11"/>
        <v>228693.40405778083</v>
      </c>
    </row>
    <row r="61" spans="1:13">
      <c r="A61" s="24">
        <f t="shared" si="1"/>
        <v>43344</v>
      </c>
      <c r="B61" s="25">
        <f t="shared" si="2"/>
        <v>45</v>
      </c>
      <c r="C61" s="26">
        <f t="shared" si="3"/>
        <v>1516.1140443604879</v>
      </c>
      <c r="D61" s="26">
        <f t="shared" si="4"/>
        <v>946.79069279921305</v>
      </c>
      <c r="E61" s="26">
        <f t="shared" si="5"/>
        <v>569.32335156127488</v>
      </c>
      <c r="F61" s="26">
        <f t="shared" si="6"/>
        <v>246419.5530308421</v>
      </c>
      <c r="H61" s="27">
        <f t="shared" si="7"/>
        <v>43344</v>
      </c>
      <c r="I61" s="28">
        <f t="shared" si="12"/>
        <v>45</v>
      </c>
      <c r="J61" s="38">
        <f t="shared" si="8"/>
        <v>1403.8093003337849</v>
      </c>
      <c r="K61" s="38">
        <f t="shared" si="9"/>
        <v>876.65804888816024</v>
      </c>
      <c r="L61" s="38">
        <f t="shared" si="10"/>
        <v>527.15125144562467</v>
      </c>
      <c r="M61" s="38">
        <f t="shared" si="11"/>
        <v>228166.25280633522</v>
      </c>
    </row>
    <row r="62" spans="1:13">
      <c r="A62" s="29">
        <f t="shared" si="1"/>
        <v>43374</v>
      </c>
      <c r="B62" s="22">
        <f t="shared" si="2"/>
        <v>46</v>
      </c>
      <c r="C62" s="23">
        <f t="shared" si="3"/>
        <v>1516.1140443604879</v>
      </c>
      <c r="D62" s="23">
        <f t="shared" si="4"/>
        <v>944.60828661822825</v>
      </c>
      <c r="E62" s="23">
        <f t="shared" si="5"/>
        <v>571.50575774225968</v>
      </c>
      <c r="F62" s="23">
        <f t="shared" si="6"/>
        <v>245848.04727309983</v>
      </c>
      <c r="H62" s="29">
        <f t="shared" si="7"/>
        <v>43374</v>
      </c>
      <c r="I62">
        <f t="shared" si="12"/>
        <v>46</v>
      </c>
      <c r="J62" s="38">
        <f t="shared" si="8"/>
        <v>1403.8093003337849</v>
      </c>
      <c r="K62" s="38">
        <f t="shared" si="9"/>
        <v>874.63730242428539</v>
      </c>
      <c r="L62" s="38">
        <f t="shared" si="10"/>
        <v>529.17199790949951</v>
      </c>
      <c r="M62" s="38">
        <f t="shared" si="11"/>
        <v>227637.08080842573</v>
      </c>
    </row>
    <row r="63" spans="1:13">
      <c r="A63" s="24">
        <f t="shared" si="1"/>
        <v>43405</v>
      </c>
      <c r="B63" s="25">
        <f t="shared" si="2"/>
        <v>47</v>
      </c>
      <c r="C63" s="26">
        <f t="shared" si="3"/>
        <v>1516.1140443604879</v>
      </c>
      <c r="D63" s="26">
        <f t="shared" si="4"/>
        <v>942.4175145468829</v>
      </c>
      <c r="E63" s="26">
        <f t="shared" si="5"/>
        <v>573.69652981360503</v>
      </c>
      <c r="F63" s="26">
        <f t="shared" si="6"/>
        <v>245274.35074328622</v>
      </c>
      <c r="H63" s="27">
        <f t="shared" si="7"/>
        <v>43405</v>
      </c>
      <c r="I63" s="28">
        <f t="shared" si="12"/>
        <v>47</v>
      </c>
      <c r="J63" s="38">
        <f t="shared" si="8"/>
        <v>1403.8093003337849</v>
      </c>
      <c r="K63" s="38">
        <f t="shared" si="9"/>
        <v>872.60880976563237</v>
      </c>
      <c r="L63" s="38">
        <f t="shared" si="10"/>
        <v>531.20049056815253</v>
      </c>
      <c r="M63" s="38">
        <f t="shared" si="11"/>
        <v>227105.88031785758</v>
      </c>
    </row>
    <row r="64" spans="1:13">
      <c r="A64" s="29">
        <f t="shared" si="1"/>
        <v>43435</v>
      </c>
      <c r="B64" s="22">
        <f t="shared" si="2"/>
        <v>48</v>
      </c>
      <c r="C64" s="23">
        <f t="shared" si="3"/>
        <v>1516.1140443604879</v>
      </c>
      <c r="D64" s="23">
        <f t="shared" si="4"/>
        <v>940.21834451593065</v>
      </c>
      <c r="E64" s="23">
        <f t="shared" si="5"/>
        <v>575.89569984455727</v>
      </c>
      <c r="F64" s="23">
        <f t="shared" si="6"/>
        <v>244698.45504344167</v>
      </c>
      <c r="H64" s="29">
        <f t="shared" si="7"/>
        <v>43435</v>
      </c>
      <c r="I64">
        <f t="shared" si="12"/>
        <v>48</v>
      </c>
      <c r="J64" s="38">
        <f t="shared" si="8"/>
        <v>1403.8093003337849</v>
      </c>
      <c r="K64" s="38">
        <f t="shared" si="9"/>
        <v>870.5725412184546</v>
      </c>
      <c r="L64" s="38">
        <f t="shared" si="10"/>
        <v>533.2367591153303</v>
      </c>
      <c r="M64" s="38">
        <f t="shared" si="11"/>
        <v>226572.64355874225</v>
      </c>
    </row>
    <row r="65" spans="1:13">
      <c r="A65" s="24">
        <f t="shared" si="1"/>
        <v>43466</v>
      </c>
      <c r="B65" s="25">
        <f t="shared" si="2"/>
        <v>49</v>
      </c>
      <c r="C65" s="26">
        <f t="shared" si="3"/>
        <v>1516.1140443604879</v>
      </c>
      <c r="D65" s="26">
        <f t="shared" si="4"/>
        <v>938.01074433319343</v>
      </c>
      <c r="E65" s="26">
        <f t="shared" si="5"/>
        <v>578.10330002729449</v>
      </c>
      <c r="F65" s="26">
        <f t="shared" si="6"/>
        <v>244120.35174341439</v>
      </c>
      <c r="H65" s="27">
        <f t="shared" si="7"/>
        <v>43466</v>
      </c>
      <c r="I65" s="28">
        <f t="shared" si="12"/>
        <v>49</v>
      </c>
      <c r="J65" s="38">
        <f t="shared" si="8"/>
        <v>1403.8093003337849</v>
      </c>
      <c r="K65" s="38">
        <f t="shared" si="9"/>
        <v>868.52846697517896</v>
      </c>
      <c r="L65" s="38">
        <f t="shared" si="10"/>
        <v>535.28083335860595</v>
      </c>
      <c r="M65" s="38">
        <f t="shared" si="11"/>
        <v>226037.36272538363</v>
      </c>
    </row>
    <row r="66" spans="1:13">
      <c r="A66" s="29">
        <f t="shared" si="1"/>
        <v>43497</v>
      </c>
      <c r="B66" s="22">
        <f t="shared" si="2"/>
        <v>50</v>
      </c>
      <c r="C66" s="23">
        <f t="shared" si="3"/>
        <v>1516.1140443604879</v>
      </c>
      <c r="D66" s="23">
        <f t="shared" si="4"/>
        <v>935.79468168308881</v>
      </c>
      <c r="E66" s="23">
        <f t="shared" si="5"/>
        <v>580.31936267739911</v>
      </c>
      <c r="F66" s="23">
        <f t="shared" si="6"/>
        <v>243540.03238073699</v>
      </c>
      <c r="H66" s="29">
        <f t="shared" si="7"/>
        <v>43497</v>
      </c>
      <c r="I66">
        <f t="shared" si="12"/>
        <v>50</v>
      </c>
      <c r="J66" s="38">
        <f t="shared" si="8"/>
        <v>1403.8093003337849</v>
      </c>
      <c r="K66" s="38">
        <f t="shared" si="9"/>
        <v>866.47655711397113</v>
      </c>
      <c r="L66" s="38">
        <f t="shared" si="10"/>
        <v>537.33274321981378</v>
      </c>
      <c r="M66" s="38">
        <f t="shared" si="11"/>
        <v>225500.0299821638</v>
      </c>
    </row>
    <row r="67" spans="1:13">
      <c r="A67" s="24">
        <f t="shared" si="1"/>
        <v>43525</v>
      </c>
      <c r="B67" s="25">
        <f t="shared" si="2"/>
        <v>51</v>
      </c>
      <c r="C67" s="26">
        <f t="shared" si="3"/>
        <v>1516.1140443604879</v>
      </c>
      <c r="D67" s="26">
        <f t="shared" si="4"/>
        <v>933.57012412615882</v>
      </c>
      <c r="E67" s="26">
        <f t="shared" si="5"/>
        <v>582.54392023432911</v>
      </c>
      <c r="F67" s="26">
        <f t="shared" si="6"/>
        <v>242957.48846050265</v>
      </c>
      <c r="H67" s="27">
        <f t="shared" si="7"/>
        <v>43525</v>
      </c>
      <c r="I67" s="28">
        <f t="shared" si="12"/>
        <v>51</v>
      </c>
      <c r="J67" s="38">
        <f t="shared" si="8"/>
        <v>1403.8093003337849</v>
      </c>
      <c r="K67" s="38">
        <f t="shared" si="9"/>
        <v>864.41678159829519</v>
      </c>
      <c r="L67" s="38">
        <f t="shared" si="10"/>
        <v>539.39251873548972</v>
      </c>
      <c r="M67" s="38">
        <f t="shared" si="11"/>
        <v>224960.63746342831</v>
      </c>
    </row>
    <row r="68" spans="1:13">
      <c r="A68" s="29">
        <f t="shared" si="1"/>
        <v>43556</v>
      </c>
      <c r="B68" s="22">
        <f t="shared" si="2"/>
        <v>52</v>
      </c>
      <c r="C68" s="23">
        <f t="shared" si="3"/>
        <v>1516.1140443604879</v>
      </c>
      <c r="D68" s="23">
        <f t="shared" si="4"/>
        <v>931.33703909859366</v>
      </c>
      <c r="E68" s="23">
        <f t="shared" si="5"/>
        <v>584.77700526189426</v>
      </c>
      <c r="F68" s="23">
        <f t="shared" si="6"/>
        <v>242372.71145524076</v>
      </c>
      <c r="H68" s="29">
        <f t="shared" si="7"/>
        <v>43556</v>
      </c>
      <c r="I68">
        <f t="shared" si="12"/>
        <v>52</v>
      </c>
      <c r="J68" s="38">
        <f t="shared" si="8"/>
        <v>1403.8093003337849</v>
      </c>
      <c r="K68" s="38">
        <f t="shared" si="9"/>
        <v>862.34911027647581</v>
      </c>
      <c r="L68" s="38">
        <f t="shared" si="10"/>
        <v>541.46019005730909</v>
      </c>
      <c r="M68" s="38">
        <f t="shared" si="11"/>
        <v>224419.17727337099</v>
      </c>
    </row>
    <row r="69" spans="1:13">
      <c r="A69" s="24">
        <f t="shared" si="1"/>
        <v>43586</v>
      </c>
      <c r="B69" s="25">
        <f t="shared" si="2"/>
        <v>53</v>
      </c>
      <c r="C69" s="26">
        <f t="shared" si="3"/>
        <v>1516.1140443604879</v>
      </c>
      <c r="D69" s="26">
        <f t="shared" si="4"/>
        <v>929.09539391175679</v>
      </c>
      <c r="E69" s="26">
        <f t="shared" si="5"/>
        <v>587.01865044873114</v>
      </c>
      <c r="F69" s="26">
        <f t="shared" si="6"/>
        <v>241785.69280479202</v>
      </c>
      <c r="H69" s="27">
        <f t="shared" si="7"/>
        <v>43586</v>
      </c>
      <c r="I69" s="28">
        <f t="shared" si="12"/>
        <v>53</v>
      </c>
      <c r="J69" s="38">
        <f t="shared" si="8"/>
        <v>1403.8093003337849</v>
      </c>
      <c r="K69" s="38">
        <f t="shared" si="9"/>
        <v>860.27351288125624</v>
      </c>
      <c r="L69" s="38">
        <f t="shared" si="10"/>
        <v>543.53578745252867</v>
      </c>
      <c r="M69" s="38">
        <f t="shared" si="11"/>
        <v>223875.64148591846</v>
      </c>
    </row>
    <row r="70" spans="1:13">
      <c r="A70" s="29">
        <f t="shared" si="1"/>
        <v>43617</v>
      </c>
      <c r="B70" s="22">
        <f t="shared" si="2"/>
        <v>54</v>
      </c>
      <c r="C70" s="23">
        <f t="shared" si="3"/>
        <v>1516.1140443604879</v>
      </c>
      <c r="D70" s="23">
        <f t="shared" si="4"/>
        <v>926.84515575170315</v>
      </c>
      <c r="E70" s="23">
        <f t="shared" si="5"/>
        <v>589.26888860878478</v>
      </c>
      <c r="F70" s="23">
        <f t="shared" si="6"/>
        <v>241196.42391618324</v>
      </c>
      <c r="H70" s="29">
        <f t="shared" si="7"/>
        <v>43617</v>
      </c>
      <c r="I70">
        <f t="shared" si="12"/>
        <v>54</v>
      </c>
      <c r="J70" s="38">
        <f t="shared" si="8"/>
        <v>1403.8093003337849</v>
      </c>
      <c r="K70" s="38">
        <f t="shared" si="9"/>
        <v>858.18995902935478</v>
      </c>
      <c r="L70" s="38">
        <f t="shared" si="10"/>
        <v>545.61934130443012</v>
      </c>
      <c r="M70" s="38">
        <f t="shared" si="11"/>
        <v>223330.02214461402</v>
      </c>
    </row>
    <row r="71" spans="1:13">
      <c r="A71" s="24">
        <f t="shared" si="1"/>
        <v>43647</v>
      </c>
      <c r="B71" s="25">
        <f t="shared" si="2"/>
        <v>55</v>
      </c>
      <c r="C71" s="26">
        <f t="shared" si="3"/>
        <v>1516.1140443604879</v>
      </c>
      <c r="D71" s="26">
        <f t="shared" si="4"/>
        <v>924.58629167870265</v>
      </c>
      <c r="E71" s="26">
        <f t="shared" si="5"/>
        <v>591.52775268178527</v>
      </c>
      <c r="F71" s="26">
        <f t="shared" si="6"/>
        <v>240604.89616350146</v>
      </c>
      <c r="H71" s="27">
        <f t="shared" si="7"/>
        <v>43647</v>
      </c>
      <c r="I71" s="28">
        <f t="shared" si="12"/>
        <v>55</v>
      </c>
      <c r="J71" s="38">
        <f t="shared" si="8"/>
        <v>1403.8093003337849</v>
      </c>
      <c r="K71" s="38">
        <f t="shared" si="9"/>
        <v>856.09841822102101</v>
      </c>
      <c r="L71" s="38">
        <f t="shared" si="10"/>
        <v>547.7108821127639</v>
      </c>
      <c r="M71" s="38">
        <f t="shared" si="11"/>
        <v>222782.31126250126</v>
      </c>
    </row>
    <row r="72" spans="1:13">
      <c r="A72" s="29">
        <f t="shared" si="1"/>
        <v>43678</v>
      </c>
      <c r="B72" s="22">
        <f t="shared" si="2"/>
        <v>56</v>
      </c>
      <c r="C72" s="23">
        <f t="shared" si="3"/>
        <v>1516.1140443604879</v>
      </c>
      <c r="D72" s="23">
        <f t="shared" si="4"/>
        <v>922.31876862675597</v>
      </c>
      <c r="E72" s="23">
        <f t="shared" si="5"/>
        <v>593.79527573373196</v>
      </c>
      <c r="F72" s="23">
        <f t="shared" si="6"/>
        <v>240011.10088776774</v>
      </c>
      <c r="H72" s="29">
        <f t="shared" si="7"/>
        <v>43678</v>
      </c>
      <c r="I72">
        <f t="shared" si="12"/>
        <v>56</v>
      </c>
      <c r="J72" s="38">
        <f t="shared" si="8"/>
        <v>1403.8093003337849</v>
      </c>
      <c r="K72" s="38">
        <f t="shared" si="9"/>
        <v>853.99885983958893</v>
      </c>
      <c r="L72" s="38">
        <f t="shared" si="10"/>
        <v>549.81044049419597</v>
      </c>
      <c r="M72" s="38">
        <f t="shared" si="11"/>
        <v>222232.50082200707</v>
      </c>
    </row>
    <row r="73" spans="1:13">
      <c r="A73" s="24">
        <f t="shared" si="1"/>
        <v>43709</v>
      </c>
      <c r="B73" s="25">
        <f t="shared" si="2"/>
        <v>57</v>
      </c>
      <c r="C73" s="26">
        <f t="shared" si="3"/>
        <v>1516.1140443604879</v>
      </c>
      <c r="D73" s="26">
        <f t="shared" si="4"/>
        <v>920.04255340310988</v>
      </c>
      <c r="E73" s="26">
        <f t="shared" si="5"/>
        <v>596.07149095737805</v>
      </c>
      <c r="F73" s="26">
        <f t="shared" si="6"/>
        <v>239415.02939681037</v>
      </c>
      <c r="H73" s="27">
        <f t="shared" si="7"/>
        <v>43709</v>
      </c>
      <c r="I73" s="28">
        <f t="shared" si="12"/>
        <v>57</v>
      </c>
      <c r="J73" s="38">
        <f t="shared" si="8"/>
        <v>1403.8093003337849</v>
      </c>
      <c r="K73" s="38">
        <f t="shared" si="9"/>
        <v>851.89125315102774</v>
      </c>
      <c r="L73" s="38">
        <f t="shared" si="10"/>
        <v>551.91804718275716</v>
      </c>
      <c r="M73" s="38">
        <f t="shared" si="11"/>
        <v>221680.58277482432</v>
      </c>
    </row>
    <row r="74" spans="1:13">
      <c r="A74" s="29">
        <f t="shared" si="1"/>
        <v>43739</v>
      </c>
      <c r="B74" s="22">
        <f t="shared" si="2"/>
        <v>58</v>
      </c>
      <c r="C74" s="23">
        <f t="shared" si="3"/>
        <v>1516.1140443604879</v>
      </c>
      <c r="D74" s="23">
        <f t="shared" si="4"/>
        <v>917.75761268777319</v>
      </c>
      <c r="E74" s="23">
        <f t="shared" si="5"/>
        <v>598.35643167271473</v>
      </c>
      <c r="F74" s="23">
        <f t="shared" si="6"/>
        <v>238816.67296513764</v>
      </c>
      <c r="H74" s="29">
        <f t="shared" si="7"/>
        <v>43739</v>
      </c>
      <c r="I74">
        <f t="shared" si="12"/>
        <v>58</v>
      </c>
      <c r="J74" s="38">
        <f t="shared" si="8"/>
        <v>1403.8093003337849</v>
      </c>
      <c r="K74" s="38">
        <f t="shared" si="9"/>
        <v>849.77556730349386</v>
      </c>
      <c r="L74" s="38">
        <f t="shared" si="10"/>
        <v>554.03373303029105</v>
      </c>
      <c r="M74" s="38">
        <f t="shared" si="11"/>
        <v>221126.54904179403</v>
      </c>
    </row>
    <row r="75" spans="1:13">
      <c r="A75" s="24">
        <f t="shared" si="1"/>
        <v>43770</v>
      </c>
      <c r="B75" s="25">
        <f t="shared" si="2"/>
        <v>59</v>
      </c>
      <c r="C75" s="26">
        <f t="shared" si="3"/>
        <v>1516.1140443604879</v>
      </c>
      <c r="D75" s="26">
        <f t="shared" si="4"/>
        <v>915.46391303302778</v>
      </c>
      <c r="E75" s="26">
        <f t="shared" si="5"/>
        <v>600.65013132746014</v>
      </c>
      <c r="F75" s="26">
        <f t="shared" si="6"/>
        <v>238216.02283381019</v>
      </c>
      <c r="H75" s="27">
        <f t="shared" si="7"/>
        <v>43770</v>
      </c>
      <c r="I75" s="28">
        <f t="shared" si="12"/>
        <v>59</v>
      </c>
      <c r="J75" s="38">
        <f t="shared" si="8"/>
        <v>1403.8093003337849</v>
      </c>
      <c r="K75" s="38">
        <f t="shared" si="9"/>
        <v>847.65177132687768</v>
      </c>
      <c r="L75" s="38">
        <f t="shared" si="10"/>
        <v>556.15752900690723</v>
      </c>
      <c r="M75" s="38">
        <f t="shared" si="11"/>
        <v>220570.39151278712</v>
      </c>
    </row>
    <row r="76" spans="1:13">
      <c r="A76" s="29">
        <f t="shared" si="1"/>
        <v>43800</v>
      </c>
      <c r="B76" s="22">
        <f t="shared" si="2"/>
        <v>60</v>
      </c>
      <c r="C76" s="23">
        <f t="shared" si="3"/>
        <v>1516.1140443604879</v>
      </c>
      <c r="D76" s="23">
        <f t="shared" si="4"/>
        <v>913.16142086293939</v>
      </c>
      <c r="E76" s="23">
        <f t="shared" si="5"/>
        <v>602.95262349754853</v>
      </c>
      <c r="F76" s="23">
        <f t="shared" si="6"/>
        <v>237613.07021031264</v>
      </c>
      <c r="H76" s="29">
        <f t="shared" si="7"/>
        <v>43800</v>
      </c>
      <c r="I76">
        <f t="shared" si="12"/>
        <v>60</v>
      </c>
      <c r="J76" s="38">
        <f t="shared" si="8"/>
        <v>1403.8093003337849</v>
      </c>
      <c r="K76" s="38">
        <f t="shared" si="9"/>
        <v>845.51983413235143</v>
      </c>
      <c r="L76" s="38">
        <f t="shared" si="10"/>
        <v>558.28946620143347</v>
      </c>
      <c r="M76" s="38">
        <f t="shared" si="11"/>
        <v>220012.10204658567</v>
      </c>
    </row>
    <row r="77" spans="1:13">
      <c r="A77" s="24">
        <f t="shared" si="1"/>
        <v>43831</v>
      </c>
      <c r="B77" s="25">
        <f t="shared" si="2"/>
        <v>61</v>
      </c>
      <c r="C77" s="26">
        <f t="shared" si="3"/>
        <v>1516.1140443604879</v>
      </c>
      <c r="D77" s="26">
        <f t="shared" si="4"/>
        <v>910.85010247286539</v>
      </c>
      <c r="E77" s="26">
        <f t="shared" si="5"/>
        <v>605.26394188762254</v>
      </c>
      <c r="F77" s="26">
        <f t="shared" si="6"/>
        <v>237007.80626842502</v>
      </c>
      <c r="H77" s="27">
        <f t="shared" si="7"/>
        <v>43831</v>
      </c>
      <c r="I77" s="28">
        <f t="shared" si="12"/>
        <v>61</v>
      </c>
      <c r="J77" s="38">
        <f t="shared" si="8"/>
        <v>1403.8093003337849</v>
      </c>
      <c r="K77" s="38">
        <f t="shared" si="9"/>
        <v>843.37972451191251</v>
      </c>
      <c r="L77" s="38">
        <f t="shared" si="10"/>
        <v>560.42957582187239</v>
      </c>
      <c r="M77" s="38">
        <f t="shared" si="11"/>
        <v>219451.67247076379</v>
      </c>
    </row>
    <row r="78" spans="1:13">
      <c r="A78" s="29">
        <f t="shared" si="1"/>
        <v>43862</v>
      </c>
      <c r="B78" s="22">
        <f t="shared" si="2"/>
        <v>62</v>
      </c>
      <c r="C78" s="23">
        <f t="shared" si="3"/>
        <v>1516.1140443604879</v>
      </c>
      <c r="D78" s="23">
        <f t="shared" si="4"/>
        <v>908.52992402896291</v>
      </c>
      <c r="E78" s="23">
        <f t="shared" si="5"/>
        <v>607.58412033152501</v>
      </c>
      <c r="F78" s="23">
        <f t="shared" si="6"/>
        <v>236400.22214809348</v>
      </c>
      <c r="H78" s="29">
        <f t="shared" si="7"/>
        <v>43862</v>
      </c>
      <c r="I78">
        <f t="shared" si="12"/>
        <v>62</v>
      </c>
      <c r="J78" s="38">
        <f t="shared" si="8"/>
        <v>1403.8093003337849</v>
      </c>
      <c r="K78" s="38">
        <f t="shared" si="9"/>
        <v>841.23141113792872</v>
      </c>
      <c r="L78" s="38">
        <f t="shared" si="10"/>
        <v>562.57788919585619</v>
      </c>
      <c r="M78" s="38">
        <f t="shared" si="11"/>
        <v>218889.09458156794</v>
      </c>
    </row>
    <row r="79" spans="1:13">
      <c r="A79" s="24">
        <f t="shared" si="1"/>
        <v>43891</v>
      </c>
      <c r="B79" s="25">
        <f t="shared" si="2"/>
        <v>63</v>
      </c>
      <c r="C79" s="26">
        <f t="shared" si="3"/>
        <v>1516.1140443604879</v>
      </c>
      <c r="D79" s="26">
        <f t="shared" si="4"/>
        <v>906.20085156769198</v>
      </c>
      <c r="E79" s="26">
        <f t="shared" si="5"/>
        <v>609.91319279279594</v>
      </c>
      <c r="F79" s="26">
        <f t="shared" si="6"/>
        <v>235790.30895530069</v>
      </c>
      <c r="H79" s="27">
        <f t="shared" si="7"/>
        <v>43891</v>
      </c>
      <c r="I79" s="28">
        <f t="shared" si="12"/>
        <v>63</v>
      </c>
      <c r="J79" s="38">
        <f t="shared" si="8"/>
        <v>1403.8093003337849</v>
      </c>
      <c r="K79" s="38">
        <f t="shared" si="9"/>
        <v>839.07486256267782</v>
      </c>
      <c r="L79" s="38">
        <f t="shared" si="10"/>
        <v>564.73443777110708</v>
      </c>
      <c r="M79" s="38">
        <f t="shared" si="11"/>
        <v>218324.36014379683</v>
      </c>
    </row>
    <row r="80" spans="1:13">
      <c r="A80" s="29">
        <f t="shared" si="1"/>
        <v>43922</v>
      </c>
      <c r="B80" s="22">
        <f t="shared" si="2"/>
        <v>64</v>
      </c>
      <c r="C80" s="23">
        <f t="shared" si="3"/>
        <v>1516.1140443604879</v>
      </c>
      <c r="D80" s="23">
        <f t="shared" si="4"/>
        <v>903.8628509953196</v>
      </c>
      <c r="E80" s="23">
        <f t="shared" si="5"/>
        <v>612.25119336516832</v>
      </c>
      <c r="F80" s="23">
        <f t="shared" si="6"/>
        <v>235178.05776193552</v>
      </c>
      <c r="H80" s="29">
        <f t="shared" si="7"/>
        <v>43922</v>
      </c>
      <c r="I80">
        <f t="shared" si="12"/>
        <v>64</v>
      </c>
      <c r="J80" s="38">
        <f t="shared" si="8"/>
        <v>1403.8093003337849</v>
      </c>
      <c r="K80" s="38">
        <f t="shared" si="9"/>
        <v>836.91004721788875</v>
      </c>
      <c r="L80" s="38">
        <f t="shared" si="10"/>
        <v>566.89925311589616</v>
      </c>
      <c r="M80" s="38">
        <f t="shared" si="11"/>
        <v>217757.46089068093</v>
      </c>
    </row>
    <row r="81" spans="1:13">
      <c r="A81" s="24">
        <f t="shared" si="1"/>
        <v>43952</v>
      </c>
      <c r="B81" s="25">
        <f t="shared" si="2"/>
        <v>65</v>
      </c>
      <c r="C81" s="26">
        <f t="shared" si="3"/>
        <v>1516.1140443604879</v>
      </c>
      <c r="D81" s="26">
        <f t="shared" si="4"/>
        <v>901.51588808742008</v>
      </c>
      <c r="E81" s="26">
        <f t="shared" si="5"/>
        <v>614.59815627306784</v>
      </c>
      <c r="F81" s="26">
        <f t="shared" si="6"/>
        <v>234563.45960566244</v>
      </c>
      <c r="H81" s="27">
        <f t="shared" si="7"/>
        <v>43952</v>
      </c>
      <c r="I81" s="28">
        <f t="shared" si="12"/>
        <v>65</v>
      </c>
      <c r="J81" s="38">
        <f t="shared" si="8"/>
        <v>1403.8093003337849</v>
      </c>
      <c r="K81" s="38">
        <f t="shared" si="9"/>
        <v>834.73693341427781</v>
      </c>
      <c r="L81" s="38">
        <f t="shared" si="10"/>
        <v>569.07236691950709</v>
      </c>
      <c r="M81" s="38">
        <f t="shared" si="11"/>
        <v>217188.38852376142</v>
      </c>
    </row>
    <row r="82" spans="1:13">
      <c r="A82" s="29">
        <f t="shared" ref="A82:A145" si="13">EDATE(A81,1)</f>
        <v>43983</v>
      </c>
      <c r="B82" s="22">
        <f t="shared" ref="B82:B145" si="14">IF(OR(B81="",B81&gt;=$D$8),"",B81+1)</f>
        <v>66</v>
      </c>
      <c r="C82" s="23">
        <f t="shared" ref="C82:C145" si="15">IF($B82="","",$D$9)</f>
        <v>1516.1140443604879</v>
      </c>
      <c r="D82" s="23">
        <f t="shared" ref="D82:D145" si="16">IF($B82="","",-1*IPMT($D$5/12,$B82,$D$7*12,$D$4))</f>
        <v>899.15992848837311</v>
      </c>
      <c r="E82" s="23">
        <f t="shared" ref="E82:E145" si="17">IF($B82="","",-1*PPMT($D$5/12,$B82,$D$7*12,$D$4))</f>
        <v>616.95411587211481</v>
      </c>
      <c r="F82" s="23">
        <f t="shared" ref="F82:F145" si="18">IF($B82="","",F81-E82)</f>
        <v>233946.50548979032</v>
      </c>
      <c r="H82" s="29">
        <f t="shared" ref="H82:H145" si="19">EDATE(H81,1)</f>
        <v>43983</v>
      </c>
      <c r="I82">
        <f t="shared" si="12"/>
        <v>66</v>
      </c>
      <c r="J82" s="38">
        <f t="shared" ref="J82:J145" si="20">IF($I82="","",$K$9)</f>
        <v>1403.8093003337849</v>
      </c>
      <c r="K82" s="38">
        <f t="shared" ref="K82:K145" si="21">IF($I82="","",-1*IPMT($K$5/12,$I82,$K$7*12,$K$4))</f>
        <v>832.5554893410864</v>
      </c>
      <c r="L82" s="38">
        <f t="shared" ref="L82:L145" si="22">IF($I82="","",-1*PPMT($K$5/12,$I82,$K$7*12,$K$4))</f>
        <v>571.2538109926985</v>
      </c>
      <c r="M82" s="38">
        <f t="shared" ref="M82:M145" si="23">IF(I82="","",M81-L82)</f>
        <v>216617.13471276872</v>
      </c>
    </row>
    <row r="83" spans="1:13">
      <c r="A83" s="24">
        <f t="shared" si="13"/>
        <v>44013</v>
      </c>
      <c r="B83" s="25">
        <f t="shared" si="14"/>
        <v>67</v>
      </c>
      <c r="C83" s="26">
        <f t="shared" si="15"/>
        <v>1516.1140443604879</v>
      </c>
      <c r="D83" s="26">
        <f t="shared" si="16"/>
        <v>896.79493771086356</v>
      </c>
      <c r="E83" s="26">
        <f t="shared" si="17"/>
        <v>619.31910664962436</v>
      </c>
      <c r="F83" s="26">
        <f t="shared" si="18"/>
        <v>233327.18638314068</v>
      </c>
      <c r="H83" s="27">
        <f t="shared" si="19"/>
        <v>44013</v>
      </c>
      <c r="I83" s="28">
        <f t="shared" ref="I83:I146" si="24">IF(OR(I82="",I82&gt;=$K$8),"",I82+1)</f>
        <v>67</v>
      </c>
      <c r="J83" s="38">
        <f t="shared" si="20"/>
        <v>1403.8093003337849</v>
      </c>
      <c r="K83" s="38">
        <f t="shared" si="21"/>
        <v>830.36568306561435</v>
      </c>
      <c r="L83" s="38">
        <f t="shared" si="22"/>
        <v>573.44361726817056</v>
      </c>
      <c r="M83" s="38">
        <f t="shared" si="23"/>
        <v>216043.69109550054</v>
      </c>
    </row>
    <row r="84" spans="1:13">
      <c r="A84" s="29">
        <f t="shared" si="13"/>
        <v>44044</v>
      </c>
      <c r="B84" s="22">
        <f t="shared" si="14"/>
        <v>68</v>
      </c>
      <c r="C84" s="23">
        <f t="shared" si="15"/>
        <v>1516.1140443604879</v>
      </c>
      <c r="D84" s="23">
        <f t="shared" si="16"/>
        <v>894.42088113537318</v>
      </c>
      <c r="E84" s="23">
        <f t="shared" si="17"/>
        <v>621.69316322511474</v>
      </c>
      <c r="F84" s="23">
        <f t="shared" si="18"/>
        <v>232705.49321991557</v>
      </c>
      <c r="H84" s="29">
        <f t="shared" si="19"/>
        <v>44044</v>
      </c>
      <c r="I84">
        <f t="shared" si="24"/>
        <v>68</v>
      </c>
      <c r="J84" s="38">
        <f t="shared" si="20"/>
        <v>1403.8093003337849</v>
      </c>
      <c r="K84" s="38">
        <f t="shared" si="21"/>
        <v>828.16748253275307</v>
      </c>
      <c r="L84" s="38">
        <f t="shared" si="22"/>
        <v>575.64181780103183</v>
      </c>
      <c r="M84" s="38">
        <f t="shared" si="23"/>
        <v>215468.04927769952</v>
      </c>
    </row>
    <row r="85" spans="1:13">
      <c r="A85" s="24">
        <f t="shared" si="13"/>
        <v>44075</v>
      </c>
      <c r="B85" s="25">
        <f t="shared" si="14"/>
        <v>69</v>
      </c>
      <c r="C85" s="26">
        <f t="shared" si="15"/>
        <v>1516.1140443604879</v>
      </c>
      <c r="D85" s="26">
        <f t="shared" si="16"/>
        <v>892.03772400967728</v>
      </c>
      <c r="E85" s="26">
        <f t="shared" si="17"/>
        <v>624.07632035081065</v>
      </c>
      <c r="F85" s="26">
        <f t="shared" si="18"/>
        <v>232081.41689956476</v>
      </c>
      <c r="H85" s="27">
        <f t="shared" si="19"/>
        <v>44075</v>
      </c>
      <c r="I85" s="28">
        <f t="shared" si="24"/>
        <v>69</v>
      </c>
      <c r="J85" s="38">
        <f t="shared" si="20"/>
        <v>1403.8093003337849</v>
      </c>
      <c r="K85" s="38">
        <f t="shared" si="21"/>
        <v>825.96085556451601</v>
      </c>
      <c r="L85" s="38">
        <f t="shared" si="22"/>
        <v>577.84844476926889</v>
      </c>
      <c r="M85" s="38">
        <f t="shared" si="23"/>
        <v>214890.20083293025</v>
      </c>
    </row>
    <row r="86" spans="1:13">
      <c r="A86" s="29">
        <f t="shared" si="13"/>
        <v>44105</v>
      </c>
      <c r="B86" s="22">
        <f t="shared" si="14"/>
        <v>70</v>
      </c>
      <c r="C86" s="23">
        <f t="shared" si="15"/>
        <v>1516.1140443604879</v>
      </c>
      <c r="D86" s="23">
        <f t="shared" si="16"/>
        <v>889.64543144833237</v>
      </c>
      <c r="E86" s="23">
        <f t="shared" si="17"/>
        <v>626.46861291215555</v>
      </c>
      <c r="F86" s="23">
        <f t="shared" si="18"/>
        <v>231454.94828665259</v>
      </c>
      <c r="H86" s="29">
        <f t="shared" si="19"/>
        <v>44105</v>
      </c>
      <c r="I86">
        <f t="shared" si="24"/>
        <v>70</v>
      </c>
      <c r="J86" s="38">
        <f t="shared" si="20"/>
        <v>1403.8093003337849</v>
      </c>
      <c r="K86" s="38">
        <f t="shared" si="21"/>
        <v>823.74576985956708</v>
      </c>
      <c r="L86" s="38">
        <f t="shared" si="22"/>
        <v>580.06353047421783</v>
      </c>
      <c r="M86" s="38">
        <f t="shared" si="23"/>
        <v>214310.13730245602</v>
      </c>
    </row>
    <row r="87" spans="1:13">
      <c r="A87" s="24">
        <f t="shared" si="13"/>
        <v>44136</v>
      </c>
      <c r="B87" s="25">
        <f t="shared" si="14"/>
        <v>71</v>
      </c>
      <c r="C87" s="26">
        <f t="shared" si="15"/>
        <v>1516.1140443604879</v>
      </c>
      <c r="D87" s="26">
        <f t="shared" si="16"/>
        <v>887.24396843216903</v>
      </c>
      <c r="E87" s="26">
        <f t="shared" si="17"/>
        <v>628.8700759283189</v>
      </c>
      <c r="F87" s="26">
        <f t="shared" si="18"/>
        <v>230826.07821072428</v>
      </c>
      <c r="H87" s="27">
        <f t="shared" si="19"/>
        <v>44136</v>
      </c>
      <c r="I87" s="28">
        <f t="shared" si="24"/>
        <v>71</v>
      </c>
      <c r="J87" s="38">
        <f t="shared" si="20"/>
        <v>1403.8093003337849</v>
      </c>
      <c r="K87" s="38">
        <f t="shared" si="21"/>
        <v>821.5221929927493</v>
      </c>
      <c r="L87" s="38">
        <f t="shared" si="22"/>
        <v>582.28710734103561</v>
      </c>
      <c r="M87" s="38">
        <f t="shared" si="23"/>
        <v>213727.85019511497</v>
      </c>
    </row>
    <row r="88" spans="1:13">
      <c r="A88" s="29">
        <f t="shared" si="13"/>
        <v>44166</v>
      </c>
      <c r="B88" s="22">
        <f t="shared" si="14"/>
        <v>72</v>
      </c>
      <c r="C88" s="23">
        <f t="shared" si="15"/>
        <v>1516.1140443604879</v>
      </c>
      <c r="D88" s="23">
        <f t="shared" si="16"/>
        <v>884.83329980777728</v>
      </c>
      <c r="E88" s="23">
        <f t="shared" si="17"/>
        <v>631.28074455271064</v>
      </c>
      <c r="F88" s="23">
        <f t="shared" si="18"/>
        <v>230194.79746617159</v>
      </c>
      <c r="H88" s="29">
        <f t="shared" si="19"/>
        <v>44166</v>
      </c>
      <c r="I88">
        <f t="shared" si="24"/>
        <v>72</v>
      </c>
      <c r="J88" s="38">
        <f t="shared" si="20"/>
        <v>1403.8093003337849</v>
      </c>
      <c r="K88" s="38">
        <f t="shared" si="21"/>
        <v>819.29009241460847</v>
      </c>
      <c r="L88" s="38">
        <f t="shared" si="22"/>
        <v>584.51920791917644</v>
      </c>
      <c r="M88" s="38">
        <f t="shared" si="23"/>
        <v>213143.3309871958</v>
      </c>
    </row>
    <row r="89" spans="1:13">
      <c r="A89" s="24">
        <f t="shared" si="13"/>
        <v>44197</v>
      </c>
      <c r="B89" s="25">
        <f t="shared" si="14"/>
        <v>73</v>
      </c>
      <c r="C89" s="26">
        <f t="shared" si="15"/>
        <v>1516.1140443604879</v>
      </c>
      <c r="D89" s="26">
        <f t="shared" si="16"/>
        <v>882.41339028699167</v>
      </c>
      <c r="E89" s="26">
        <f t="shared" si="17"/>
        <v>633.70065407349625</v>
      </c>
      <c r="F89" s="26">
        <f t="shared" si="18"/>
        <v>229561.09681209808</v>
      </c>
      <c r="H89" s="27">
        <f t="shared" si="19"/>
        <v>44197</v>
      </c>
      <c r="I89" s="28">
        <f t="shared" si="24"/>
        <v>73</v>
      </c>
      <c r="J89" s="38">
        <f t="shared" si="20"/>
        <v>1403.8093003337849</v>
      </c>
      <c r="K89" s="38">
        <f t="shared" si="21"/>
        <v>817.04943545091828</v>
      </c>
      <c r="L89" s="38">
        <f t="shared" si="22"/>
        <v>586.75986488286662</v>
      </c>
      <c r="M89" s="38">
        <f t="shared" si="23"/>
        <v>212556.57112231295</v>
      </c>
    </row>
    <row r="90" spans="1:13">
      <c r="A90" s="29">
        <f t="shared" si="13"/>
        <v>44228</v>
      </c>
      <c r="B90" s="22">
        <f t="shared" si="14"/>
        <v>74</v>
      </c>
      <c r="C90" s="23">
        <f t="shared" si="15"/>
        <v>1516.1140443604879</v>
      </c>
      <c r="D90" s="23">
        <f t="shared" si="16"/>
        <v>879.98420444637668</v>
      </c>
      <c r="E90" s="23">
        <f t="shared" si="17"/>
        <v>636.12983991411124</v>
      </c>
      <c r="F90" s="23">
        <f t="shared" si="18"/>
        <v>228924.96697218396</v>
      </c>
      <c r="H90" s="29">
        <f t="shared" si="19"/>
        <v>44228</v>
      </c>
      <c r="I90">
        <f t="shared" si="24"/>
        <v>74</v>
      </c>
      <c r="J90" s="38">
        <f t="shared" si="20"/>
        <v>1403.8093003337849</v>
      </c>
      <c r="K90" s="38">
        <f t="shared" si="21"/>
        <v>814.80018930220058</v>
      </c>
      <c r="L90" s="38">
        <f t="shared" si="22"/>
        <v>589.00911103158433</v>
      </c>
      <c r="M90" s="38">
        <f t="shared" si="23"/>
        <v>211967.56201128138</v>
      </c>
    </row>
    <row r="91" spans="1:13">
      <c r="A91" s="24">
        <f t="shared" si="13"/>
        <v>44256</v>
      </c>
      <c r="B91" s="25">
        <f t="shared" si="14"/>
        <v>75</v>
      </c>
      <c r="C91" s="26">
        <f t="shared" si="15"/>
        <v>1516.1140443604879</v>
      </c>
      <c r="D91" s="26">
        <f t="shared" si="16"/>
        <v>877.54570672670593</v>
      </c>
      <c r="E91" s="26">
        <f t="shared" si="17"/>
        <v>638.56833763378199</v>
      </c>
      <c r="F91" s="26">
        <f t="shared" si="18"/>
        <v>228286.39863455019</v>
      </c>
      <c r="H91" s="27">
        <f t="shared" si="19"/>
        <v>44256</v>
      </c>
      <c r="I91" s="28">
        <f t="shared" si="24"/>
        <v>75</v>
      </c>
      <c r="J91" s="38">
        <f t="shared" si="20"/>
        <v>1403.8093003337849</v>
      </c>
      <c r="K91" s="38">
        <f t="shared" si="21"/>
        <v>812.54232104324637</v>
      </c>
      <c r="L91" s="38">
        <f t="shared" si="22"/>
        <v>591.26697929053853</v>
      </c>
      <c r="M91" s="38">
        <f t="shared" si="23"/>
        <v>211376.29503199083</v>
      </c>
    </row>
    <row r="92" spans="1:13">
      <c r="A92" s="29">
        <f t="shared" si="13"/>
        <v>44287</v>
      </c>
      <c r="B92" s="22">
        <f t="shared" si="14"/>
        <v>76</v>
      </c>
      <c r="C92" s="23">
        <f t="shared" si="15"/>
        <v>1516.1140443604879</v>
      </c>
      <c r="D92" s="23">
        <f t="shared" si="16"/>
        <v>875.0978614324431</v>
      </c>
      <c r="E92" s="23">
        <f t="shared" si="17"/>
        <v>641.01618292804483</v>
      </c>
      <c r="F92" s="23">
        <f t="shared" si="18"/>
        <v>227645.38245162214</v>
      </c>
      <c r="H92" s="29">
        <f t="shared" si="19"/>
        <v>44287</v>
      </c>
      <c r="I92">
        <f t="shared" si="24"/>
        <v>76</v>
      </c>
      <c r="J92" s="38">
        <f t="shared" si="20"/>
        <v>1403.8093003337849</v>
      </c>
      <c r="K92" s="38">
        <f t="shared" si="21"/>
        <v>810.27579762263258</v>
      </c>
      <c r="L92" s="38">
        <f t="shared" si="22"/>
        <v>593.53350271115232</v>
      </c>
      <c r="M92" s="38">
        <f t="shared" si="23"/>
        <v>210782.76152927967</v>
      </c>
    </row>
    <row r="93" spans="1:13">
      <c r="A93" s="24">
        <f t="shared" si="13"/>
        <v>44317</v>
      </c>
      <c r="B93" s="25">
        <f t="shared" si="14"/>
        <v>77</v>
      </c>
      <c r="C93" s="26">
        <f t="shared" si="15"/>
        <v>1516.1140443604879</v>
      </c>
      <c r="D93" s="26">
        <f t="shared" si="16"/>
        <v>872.64063273121894</v>
      </c>
      <c r="E93" s="26">
        <f t="shared" si="17"/>
        <v>643.47341162926898</v>
      </c>
      <c r="F93" s="26">
        <f t="shared" si="18"/>
        <v>227001.90903999287</v>
      </c>
      <c r="H93" s="27">
        <f t="shared" si="19"/>
        <v>44317</v>
      </c>
      <c r="I93" s="28">
        <f t="shared" si="24"/>
        <v>77</v>
      </c>
      <c r="J93" s="38">
        <f t="shared" si="20"/>
        <v>1403.8093003337849</v>
      </c>
      <c r="K93" s="38">
        <f t="shared" si="21"/>
        <v>808.00058586223975</v>
      </c>
      <c r="L93" s="38">
        <f t="shared" si="22"/>
        <v>595.80871447154516</v>
      </c>
      <c r="M93" s="38">
        <f t="shared" si="23"/>
        <v>210186.95281480812</v>
      </c>
    </row>
    <row r="94" spans="1:13">
      <c r="A94" s="29">
        <f t="shared" si="13"/>
        <v>44348</v>
      </c>
      <c r="B94" s="22">
        <f t="shared" si="14"/>
        <v>78</v>
      </c>
      <c r="C94" s="23">
        <f t="shared" si="15"/>
        <v>1516.1140443604879</v>
      </c>
      <c r="D94" s="23">
        <f t="shared" si="16"/>
        <v>870.17398465330677</v>
      </c>
      <c r="E94" s="23">
        <f t="shared" si="17"/>
        <v>645.94005970718115</v>
      </c>
      <c r="F94" s="23">
        <f t="shared" si="18"/>
        <v>226355.96898028569</v>
      </c>
      <c r="H94" s="29">
        <f t="shared" si="19"/>
        <v>44348</v>
      </c>
      <c r="I94">
        <f t="shared" si="24"/>
        <v>78</v>
      </c>
      <c r="J94" s="38">
        <f t="shared" si="20"/>
        <v>1403.8093003337849</v>
      </c>
      <c r="K94" s="38">
        <f t="shared" si="21"/>
        <v>805.71665245676547</v>
      </c>
      <c r="L94" s="38">
        <f t="shared" si="22"/>
        <v>598.09264787701943</v>
      </c>
      <c r="M94" s="38">
        <f t="shared" si="23"/>
        <v>209588.86016693109</v>
      </c>
    </row>
    <row r="95" spans="1:13">
      <c r="A95" s="24">
        <f t="shared" si="13"/>
        <v>44378</v>
      </c>
      <c r="B95" s="25">
        <f t="shared" si="14"/>
        <v>79</v>
      </c>
      <c r="C95" s="26">
        <f t="shared" si="15"/>
        <v>1516.1140443604879</v>
      </c>
      <c r="D95" s="26">
        <f t="shared" si="16"/>
        <v>867.69788109109595</v>
      </c>
      <c r="E95" s="26">
        <f t="shared" si="17"/>
        <v>648.41616326939197</v>
      </c>
      <c r="F95" s="26">
        <f t="shared" si="18"/>
        <v>225707.55281701629</v>
      </c>
      <c r="H95" s="27">
        <f t="shared" si="19"/>
        <v>44378</v>
      </c>
      <c r="I95" s="28">
        <f t="shared" si="24"/>
        <v>79</v>
      </c>
      <c r="J95" s="38">
        <f t="shared" si="20"/>
        <v>1403.8093003337849</v>
      </c>
      <c r="K95" s="38">
        <f t="shared" si="21"/>
        <v>803.42396397323705</v>
      </c>
      <c r="L95" s="38">
        <f t="shared" si="22"/>
        <v>600.38533636054785</v>
      </c>
      <c r="M95" s="38">
        <f t="shared" si="23"/>
        <v>208988.47483057054</v>
      </c>
    </row>
    <row r="96" spans="1:13">
      <c r="A96" s="29">
        <f t="shared" si="13"/>
        <v>44409</v>
      </c>
      <c r="B96" s="22">
        <f t="shared" si="14"/>
        <v>80</v>
      </c>
      <c r="C96" s="23">
        <f t="shared" si="15"/>
        <v>1516.1140443604879</v>
      </c>
      <c r="D96" s="23">
        <f t="shared" si="16"/>
        <v>865.21228579856313</v>
      </c>
      <c r="E96" s="23">
        <f t="shared" si="17"/>
        <v>650.90175856192479</v>
      </c>
      <c r="F96" s="23">
        <f t="shared" si="18"/>
        <v>225056.65105845436</v>
      </c>
      <c r="H96" s="29">
        <f t="shared" si="19"/>
        <v>44409</v>
      </c>
      <c r="I96">
        <f t="shared" si="24"/>
        <v>80</v>
      </c>
      <c r="J96" s="38">
        <f t="shared" si="20"/>
        <v>1403.8093003337849</v>
      </c>
      <c r="K96" s="38">
        <f t="shared" si="21"/>
        <v>801.12248685052157</v>
      </c>
      <c r="L96" s="38">
        <f t="shared" si="22"/>
        <v>602.68681348326334</v>
      </c>
      <c r="M96" s="38">
        <f t="shared" si="23"/>
        <v>208385.78801708727</v>
      </c>
    </row>
    <row r="97" spans="1:13">
      <c r="A97" s="24">
        <f t="shared" si="13"/>
        <v>44440</v>
      </c>
      <c r="B97" s="25">
        <f t="shared" si="14"/>
        <v>81</v>
      </c>
      <c r="C97" s="26">
        <f t="shared" si="15"/>
        <v>1516.1140443604879</v>
      </c>
      <c r="D97" s="26">
        <f t="shared" si="16"/>
        <v>862.7171623907426</v>
      </c>
      <c r="E97" s="26">
        <f t="shared" si="17"/>
        <v>653.39688196974532</v>
      </c>
      <c r="F97" s="26">
        <f t="shared" si="18"/>
        <v>224403.25417648462</v>
      </c>
      <c r="H97" s="27">
        <f t="shared" si="19"/>
        <v>44440</v>
      </c>
      <c r="I97" s="28">
        <f t="shared" si="24"/>
        <v>81</v>
      </c>
      <c r="J97" s="38">
        <f t="shared" si="20"/>
        <v>1403.8093003337849</v>
      </c>
      <c r="K97" s="38">
        <f t="shared" si="21"/>
        <v>798.81218739883582</v>
      </c>
      <c r="L97" s="38">
        <f t="shared" si="22"/>
        <v>604.99711293494909</v>
      </c>
      <c r="M97" s="38">
        <f t="shared" si="23"/>
        <v>207780.79090415232</v>
      </c>
    </row>
    <row r="98" spans="1:13">
      <c r="A98" s="29">
        <f t="shared" si="13"/>
        <v>44470</v>
      </c>
      <c r="B98" s="22">
        <f t="shared" si="14"/>
        <v>82</v>
      </c>
      <c r="C98" s="23">
        <f t="shared" si="15"/>
        <v>1516.1140443604879</v>
      </c>
      <c r="D98" s="23">
        <f t="shared" si="16"/>
        <v>860.21247434319196</v>
      </c>
      <c r="E98" s="23">
        <f t="shared" si="17"/>
        <v>655.90157001729597</v>
      </c>
      <c r="F98" s="23">
        <f t="shared" si="18"/>
        <v>223747.35260646732</v>
      </c>
      <c r="H98" s="29">
        <f t="shared" si="19"/>
        <v>44470</v>
      </c>
      <c r="I98">
        <f t="shared" si="24"/>
        <v>82</v>
      </c>
      <c r="J98" s="38">
        <f t="shared" si="20"/>
        <v>1403.8093003337849</v>
      </c>
      <c r="K98" s="38">
        <f t="shared" si="21"/>
        <v>796.49303179925187</v>
      </c>
      <c r="L98" s="38">
        <f t="shared" si="22"/>
        <v>607.31626853453304</v>
      </c>
      <c r="M98" s="38">
        <f t="shared" si="23"/>
        <v>207173.47463561778</v>
      </c>
    </row>
    <row r="99" spans="1:13">
      <c r="A99" s="24">
        <f t="shared" si="13"/>
        <v>44501</v>
      </c>
      <c r="B99" s="25">
        <f t="shared" si="14"/>
        <v>83</v>
      </c>
      <c r="C99" s="26">
        <f t="shared" si="15"/>
        <v>1516.1140443604879</v>
      </c>
      <c r="D99" s="26">
        <f t="shared" si="16"/>
        <v>857.6981849914589</v>
      </c>
      <c r="E99" s="26">
        <f t="shared" si="17"/>
        <v>658.41585936902902</v>
      </c>
      <c r="F99" s="26">
        <f t="shared" si="18"/>
        <v>223088.93674709828</v>
      </c>
      <c r="H99" s="27">
        <f t="shared" si="19"/>
        <v>44501</v>
      </c>
      <c r="I99" s="28">
        <f t="shared" si="24"/>
        <v>83</v>
      </c>
      <c r="J99" s="38">
        <f t="shared" si="20"/>
        <v>1403.8093003337849</v>
      </c>
      <c r="K99" s="38">
        <f t="shared" si="21"/>
        <v>794.16498610320298</v>
      </c>
      <c r="L99" s="38">
        <f t="shared" si="22"/>
        <v>609.64431423058193</v>
      </c>
      <c r="M99" s="38">
        <f t="shared" si="23"/>
        <v>206563.83032138718</v>
      </c>
    </row>
    <row r="100" spans="1:13">
      <c r="A100" s="29">
        <f t="shared" si="13"/>
        <v>44531</v>
      </c>
      <c r="B100" s="22">
        <f t="shared" si="14"/>
        <v>84</v>
      </c>
      <c r="C100" s="23">
        <f t="shared" si="15"/>
        <v>1516.1140443604879</v>
      </c>
      <c r="D100" s="23">
        <f t="shared" si="16"/>
        <v>855.17425753054442</v>
      </c>
      <c r="E100" s="23">
        <f t="shared" si="17"/>
        <v>660.9397868299435</v>
      </c>
      <c r="F100" s="23">
        <f t="shared" si="18"/>
        <v>222427.99696026833</v>
      </c>
      <c r="H100" s="29">
        <f t="shared" si="19"/>
        <v>44531</v>
      </c>
      <c r="I100">
        <f t="shared" si="24"/>
        <v>84</v>
      </c>
      <c r="J100" s="38">
        <f t="shared" si="20"/>
        <v>1403.8093003337849</v>
      </c>
      <c r="K100" s="38">
        <f t="shared" si="21"/>
        <v>791.82801623198566</v>
      </c>
      <c r="L100" s="38">
        <f t="shared" si="22"/>
        <v>611.98128410179925</v>
      </c>
      <c r="M100" s="38">
        <f t="shared" si="23"/>
        <v>205951.84903728537</v>
      </c>
    </row>
    <row r="101" spans="1:13">
      <c r="A101" s="24">
        <f t="shared" si="13"/>
        <v>44562</v>
      </c>
      <c r="B101" s="25">
        <f t="shared" si="14"/>
        <v>85</v>
      </c>
      <c r="C101" s="26">
        <f t="shared" si="15"/>
        <v>1516.1140443604879</v>
      </c>
      <c r="D101" s="26">
        <f t="shared" si="16"/>
        <v>852.64065501436312</v>
      </c>
      <c r="E101" s="26">
        <f t="shared" si="17"/>
        <v>663.4733893461248</v>
      </c>
      <c r="F101" s="26">
        <f t="shared" si="18"/>
        <v>221764.5235709222</v>
      </c>
      <c r="H101" s="27">
        <f t="shared" si="19"/>
        <v>44562</v>
      </c>
      <c r="I101" s="28">
        <f t="shared" si="24"/>
        <v>85</v>
      </c>
      <c r="J101" s="38">
        <f t="shared" si="20"/>
        <v>1403.8093003337849</v>
      </c>
      <c r="K101" s="38">
        <f t="shared" si="21"/>
        <v>789.48208797626216</v>
      </c>
      <c r="L101" s="38">
        <f t="shared" si="22"/>
        <v>614.32721235752274</v>
      </c>
      <c r="M101" s="38">
        <f t="shared" si="23"/>
        <v>205337.52182492786</v>
      </c>
    </row>
    <row r="102" spans="1:13">
      <c r="A102" s="29">
        <f t="shared" si="13"/>
        <v>44593</v>
      </c>
      <c r="B102" s="22">
        <f t="shared" si="14"/>
        <v>86</v>
      </c>
      <c r="C102" s="23">
        <f t="shared" si="15"/>
        <v>1516.1140443604879</v>
      </c>
      <c r="D102" s="23">
        <f t="shared" si="16"/>
        <v>850.09734035520262</v>
      </c>
      <c r="E102" s="23">
        <f t="shared" si="17"/>
        <v>666.01670400528531</v>
      </c>
      <c r="F102" s="23">
        <f t="shared" si="18"/>
        <v>221098.50686691693</v>
      </c>
      <c r="H102" s="29">
        <f t="shared" si="19"/>
        <v>44593</v>
      </c>
      <c r="I102">
        <f t="shared" si="24"/>
        <v>86</v>
      </c>
      <c r="J102" s="38">
        <f t="shared" si="20"/>
        <v>1403.8093003337849</v>
      </c>
      <c r="K102" s="38">
        <f t="shared" si="21"/>
        <v>787.12716699555813</v>
      </c>
      <c r="L102" s="38">
        <f t="shared" si="22"/>
        <v>616.68213333822678</v>
      </c>
      <c r="M102" s="38">
        <f t="shared" si="23"/>
        <v>204720.83969158962</v>
      </c>
    </row>
    <row r="103" spans="1:13">
      <c r="A103" s="24">
        <f t="shared" si="13"/>
        <v>44621</v>
      </c>
      <c r="B103" s="25">
        <f t="shared" si="14"/>
        <v>87</v>
      </c>
      <c r="C103" s="26">
        <f t="shared" si="15"/>
        <v>1516.1140443604879</v>
      </c>
      <c r="D103" s="26">
        <f t="shared" si="16"/>
        <v>847.54427632318277</v>
      </c>
      <c r="E103" s="26">
        <f t="shared" si="17"/>
        <v>668.56976803730515</v>
      </c>
      <c r="F103" s="26">
        <f t="shared" si="18"/>
        <v>220429.93709887963</v>
      </c>
      <c r="H103" s="27">
        <f t="shared" si="19"/>
        <v>44621</v>
      </c>
      <c r="I103" s="28">
        <f t="shared" si="24"/>
        <v>87</v>
      </c>
      <c r="J103" s="38">
        <f t="shared" si="20"/>
        <v>1403.8093003337849</v>
      </c>
      <c r="K103" s="38">
        <f t="shared" si="21"/>
        <v>784.76321881776175</v>
      </c>
      <c r="L103" s="38">
        <f t="shared" si="22"/>
        <v>619.04608151602315</v>
      </c>
      <c r="M103" s="38">
        <f t="shared" si="23"/>
        <v>204101.7936100736</v>
      </c>
    </row>
    <row r="104" spans="1:13">
      <c r="A104" s="29">
        <f t="shared" si="13"/>
        <v>44652</v>
      </c>
      <c r="B104" s="22">
        <f t="shared" si="14"/>
        <v>88</v>
      </c>
      <c r="C104" s="23">
        <f t="shared" si="15"/>
        <v>1516.1140443604879</v>
      </c>
      <c r="D104" s="23">
        <f t="shared" si="16"/>
        <v>844.98142554570643</v>
      </c>
      <c r="E104" s="23">
        <f t="shared" si="17"/>
        <v>671.13261881478149</v>
      </c>
      <c r="F104" s="23">
        <f t="shared" si="18"/>
        <v>219758.80448006483</v>
      </c>
      <c r="H104" s="29">
        <f t="shared" si="19"/>
        <v>44652</v>
      </c>
      <c r="I104">
        <f t="shared" si="24"/>
        <v>88</v>
      </c>
      <c r="J104" s="38">
        <f t="shared" si="20"/>
        <v>1403.8093003337849</v>
      </c>
      <c r="K104" s="38">
        <f t="shared" si="21"/>
        <v>782.39020883861724</v>
      </c>
      <c r="L104" s="38">
        <f t="shared" si="22"/>
        <v>621.41909149516766</v>
      </c>
      <c r="M104" s="38">
        <f t="shared" si="23"/>
        <v>203480.37451857844</v>
      </c>
    </row>
    <row r="105" spans="1:13">
      <c r="A105" s="24">
        <f t="shared" si="13"/>
        <v>44682</v>
      </c>
      <c r="B105" s="25">
        <f t="shared" si="14"/>
        <v>89</v>
      </c>
      <c r="C105" s="26">
        <f t="shared" si="15"/>
        <v>1516.1140443604879</v>
      </c>
      <c r="D105" s="26">
        <f t="shared" si="16"/>
        <v>842.40875050691614</v>
      </c>
      <c r="E105" s="26">
        <f t="shared" si="17"/>
        <v>673.70529385357179</v>
      </c>
      <c r="F105" s="26">
        <f t="shared" si="18"/>
        <v>219085.09918621127</v>
      </c>
      <c r="H105" s="27">
        <f t="shared" si="19"/>
        <v>44682</v>
      </c>
      <c r="I105" s="28">
        <f t="shared" si="24"/>
        <v>89</v>
      </c>
      <c r="J105" s="38">
        <f t="shared" si="20"/>
        <v>1403.8093003337849</v>
      </c>
      <c r="K105" s="38">
        <f t="shared" si="21"/>
        <v>780.00810232121876</v>
      </c>
      <c r="L105" s="38">
        <f t="shared" si="22"/>
        <v>623.80119801256615</v>
      </c>
      <c r="M105" s="38">
        <f t="shared" si="23"/>
        <v>202856.57332056586</v>
      </c>
    </row>
    <row r="106" spans="1:13">
      <c r="A106" s="29">
        <f t="shared" si="13"/>
        <v>44713</v>
      </c>
      <c r="B106" s="22">
        <f t="shared" si="14"/>
        <v>90</v>
      </c>
      <c r="C106" s="23">
        <f t="shared" si="15"/>
        <v>1516.1140443604879</v>
      </c>
      <c r="D106" s="23">
        <f t="shared" si="16"/>
        <v>839.82621354714433</v>
      </c>
      <c r="E106" s="23">
        <f t="shared" si="17"/>
        <v>676.28783081334359</v>
      </c>
      <c r="F106" s="23">
        <f t="shared" si="18"/>
        <v>218408.81135539792</v>
      </c>
      <c r="H106" s="29">
        <f t="shared" si="19"/>
        <v>44713</v>
      </c>
      <c r="I106">
        <f t="shared" si="24"/>
        <v>90</v>
      </c>
      <c r="J106" s="38">
        <f t="shared" si="20"/>
        <v>1403.8093003337849</v>
      </c>
      <c r="K106" s="38">
        <f t="shared" si="21"/>
        <v>777.61686439550397</v>
      </c>
      <c r="L106" s="38">
        <f t="shared" si="22"/>
        <v>626.19243593828094</v>
      </c>
      <c r="M106" s="38">
        <f t="shared" si="23"/>
        <v>202230.38088462758</v>
      </c>
    </row>
    <row r="107" spans="1:13">
      <c r="A107" s="24">
        <f t="shared" si="13"/>
        <v>44743</v>
      </c>
      <c r="B107" s="25">
        <f t="shared" si="14"/>
        <v>91</v>
      </c>
      <c r="C107" s="26">
        <f t="shared" si="15"/>
        <v>1516.1140443604879</v>
      </c>
      <c r="D107" s="26">
        <f t="shared" si="16"/>
        <v>837.23377686235972</v>
      </c>
      <c r="E107" s="26">
        <f t="shared" si="17"/>
        <v>678.88026749812821</v>
      </c>
      <c r="F107" s="26">
        <f t="shared" si="18"/>
        <v>217729.93108789978</v>
      </c>
      <c r="H107" s="27">
        <f t="shared" si="19"/>
        <v>44743</v>
      </c>
      <c r="I107" s="28">
        <f t="shared" si="24"/>
        <v>91</v>
      </c>
      <c r="J107" s="38">
        <f t="shared" si="20"/>
        <v>1403.8093003337849</v>
      </c>
      <c r="K107" s="38">
        <f t="shared" si="21"/>
        <v>775.21646005774062</v>
      </c>
      <c r="L107" s="38">
        <f t="shared" si="22"/>
        <v>628.59284027604429</v>
      </c>
      <c r="M107" s="38">
        <f t="shared" si="23"/>
        <v>201601.78804435153</v>
      </c>
    </row>
    <row r="108" spans="1:13">
      <c r="A108" s="29">
        <f t="shared" si="13"/>
        <v>44774</v>
      </c>
      <c r="B108" s="22">
        <f t="shared" si="14"/>
        <v>92</v>
      </c>
      <c r="C108" s="23">
        <f t="shared" si="15"/>
        <v>1516.1140443604879</v>
      </c>
      <c r="D108" s="23">
        <f t="shared" si="16"/>
        <v>834.6314025036171</v>
      </c>
      <c r="E108" s="23">
        <f t="shared" si="17"/>
        <v>681.48264185687083</v>
      </c>
      <c r="F108" s="23">
        <f t="shared" si="18"/>
        <v>217048.44844604289</v>
      </c>
      <c r="H108" s="29">
        <f t="shared" si="19"/>
        <v>44774</v>
      </c>
      <c r="I108">
        <f t="shared" si="24"/>
        <v>92</v>
      </c>
      <c r="J108" s="38">
        <f t="shared" si="20"/>
        <v>1403.8093003337849</v>
      </c>
      <c r="K108" s="38">
        <f t="shared" si="21"/>
        <v>772.80685417001587</v>
      </c>
      <c r="L108" s="38">
        <f t="shared" si="22"/>
        <v>631.00244616376904</v>
      </c>
      <c r="M108" s="38">
        <f t="shared" si="23"/>
        <v>200970.78559818777</v>
      </c>
    </row>
    <row r="109" spans="1:13">
      <c r="A109" s="24">
        <f t="shared" si="13"/>
        <v>44805</v>
      </c>
      <c r="B109" s="25">
        <f t="shared" si="14"/>
        <v>93</v>
      </c>
      <c r="C109" s="26">
        <f t="shared" si="15"/>
        <v>1516.1140443604879</v>
      </c>
      <c r="D109" s="26">
        <f t="shared" si="16"/>
        <v>832.01905237649908</v>
      </c>
      <c r="E109" s="26">
        <f t="shared" si="17"/>
        <v>684.09499198398885</v>
      </c>
      <c r="F109" s="26">
        <f t="shared" si="18"/>
        <v>216364.3534540589</v>
      </c>
      <c r="H109" s="27">
        <f t="shared" si="19"/>
        <v>44805</v>
      </c>
      <c r="I109" s="28">
        <f t="shared" si="24"/>
        <v>93</v>
      </c>
      <c r="J109" s="38">
        <f t="shared" si="20"/>
        <v>1403.8093003337849</v>
      </c>
      <c r="K109" s="38">
        <f t="shared" si="21"/>
        <v>770.38801145972127</v>
      </c>
      <c r="L109" s="38">
        <f t="shared" si="22"/>
        <v>633.42128887406363</v>
      </c>
      <c r="M109" s="38">
        <f t="shared" si="23"/>
        <v>200337.36430931371</v>
      </c>
    </row>
    <row r="110" spans="1:13">
      <c r="A110" s="29">
        <f t="shared" si="13"/>
        <v>44835</v>
      </c>
      <c r="B110" s="22">
        <f t="shared" si="14"/>
        <v>94</v>
      </c>
      <c r="C110" s="23">
        <f t="shared" si="15"/>
        <v>1516.1140443604879</v>
      </c>
      <c r="D110" s="23">
        <f t="shared" si="16"/>
        <v>829.39668824056037</v>
      </c>
      <c r="E110" s="23">
        <f t="shared" si="17"/>
        <v>686.71735611992756</v>
      </c>
      <c r="F110" s="23">
        <f t="shared" si="18"/>
        <v>215677.63609793899</v>
      </c>
      <c r="H110" s="29">
        <f t="shared" si="19"/>
        <v>44835</v>
      </c>
      <c r="I110">
        <f t="shared" si="24"/>
        <v>94</v>
      </c>
      <c r="J110" s="38">
        <f t="shared" si="20"/>
        <v>1403.8093003337849</v>
      </c>
      <c r="K110" s="38">
        <f t="shared" si="21"/>
        <v>767.95989651903756</v>
      </c>
      <c r="L110" s="38">
        <f t="shared" si="22"/>
        <v>635.84940381474735</v>
      </c>
      <c r="M110" s="38">
        <f t="shared" si="23"/>
        <v>199701.51490549895</v>
      </c>
    </row>
    <row r="111" spans="1:13">
      <c r="A111" s="24">
        <f t="shared" si="13"/>
        <v>44866</v>
      </c>
      <c r="B111" s="25">
        <f t="shared" si="14"/>
        <v>95</v>
      </c>
      <c r="C111" s="26">
        <f t="shared" si="15"/>
        <v>1516.1140443604879</v>
      </c>
      <c r="D111" s="26">
        <f t="shared" si="16"/>
        <v>826.76427170876718</v>
      </c>
      <c r="E111" s="26">
        <f t="shared" si="17"/>
        <v>689.34977265172074</v>
      </c>
      <c r="F111" s="26">
        <f t="shared" si="18"/>
        <v>214988.28632528728</v>
      </c>
      <c r="H111" s="27">
        <f t="shared" si="19"/>
        <v>44866</v>
      </c>
      <c r="I111" s="28">
        <f t="shared" si="24"/>
        <v>95</v>
      </c>
      <c r="J111" s="38">
        <f t="shared" si="20"/>
        <v>1403.8093003337849</v>
      </c>
      <c r="K111" s="38">
        <f t="shared" si="21"/>
        <v>765.52247380441429</v>
      </c>
      <c r="L111" s="38">
        <f t="shared" si="22"/>
        <v>638.28682652937061</v>
      </c>
      <c r="M111" s="38">
        <f t="shared" si="23"/>
        <v>199063.22807896958</v>
      </c>
    </row>
    <row r="112" spans="1:13">
      <c r="A112" s="29">
        <f t="shared" si="13"/>
        <v>44896</v>
      </c>
      <c r="B112" s="22">
        <f t="shared" si="14"/>
        <v>96</v>
      </c>
      <c r="C112" s="23">
        <f t="shared" si="15"/>
        <v>1516.1140443604879</v>
      </c>
      <c r="D112" s="23">
        <f t="shared" si="16"/>
        <v>824.12176424693553</v>
      </c>
      <c r="E112" s="23">
        <f t="shared" si="17"/>
        <v>691.9922801135524</v>
      </c>
      <c r="F112" s="23">
        <f t="shared" si="18"/>
        <v>214296.29404517374</v>
      </c>
      <c r="H112" s="29">
        <f t="shared" si="19"/>
        <v>44896</v>
      </c>
      <c r="I112">
        <f t="shared" si="24"/>
        <v>96</v>
      </c>
      <c r="J112" s="38">
        <f t="shared" si="20"/>
        <v>1403.8093003337849</v>
      </c>
      <c r="K112" s="38">
        <f t="shared" si="21"/>
        <v>763.07570763605156</v>
      </c>
      <c r="L112" s="38">
        <f t="shared" si="22"/>
        <v>640.73359269773334</v>
      </c>
      <c r="M112" s="38">
        <f t="shared" si="23"/>
        <v>198422.49448627184</v>
      </c>
    </row>
    <row r="113" spans="1:13">
      <c r="A113" s="24">
        <f t="shared" si="13"/>
        <v>44927</v>
      </c>
      <c r="B113" s="25">
        <f t="shared" si="14"/>
        <v>97</v>
      </c>
      <c r="C113" s="26">
        <f t="shared" si="15"/>
        <v>1516.1140443604879</v>
      </c>
      <c r="D113" s="26">
        <f t="shared" si="16"/>
        <v>821.46912717316741</v>
      </c>
      <c r="E113" s="26">
        <f t="shared" si="17"/>
        <v>694.64491718732052</v>
      </c>
      <c r="F113" s="26">
        <f t="shared" si="18"/>
        <v>213601.64912798643</v>
      </c>
      <c r="H113" s="27">
        <f t="shared" si="19"/>
        <v>44927</v>
      </c>
      <c r="I113" s="28">
        <f t="shared" si="24"/>
        <v>97</v>
      </c>
      <c r="J113" s="38">
        <f t="shared" si="20"/>
        <v>1403.8093003337849</v>
      </c>
      <c r="K113" s="38">
        <f t="shared" si="21"/>
        <v>760.61956219737726</v>
      </c>
      <c r="L113" s="38">
        <f t="shared" si="22"/>
        <v>643.18973813640764</v>
      </c>
      <c r="M113" s="38">
        <f t="shared" si="23"/>
        <v>197779.30474813544</v>
      </c>
    </row>
    <row r="114" spans="1:13">
      <c r="A114" s="29">
        <f t="shared" si="13"/>
        <v>44958</v>
      </c>
      <c r="B114" s="22">
        <f t="shared" si="14"/>
        <v>98</v>
      </c>
      <c r="C114" s="23">
        <f t="shared" si="15"/>
        <v>1516.1140443604879</v>
      </c>
      <c r="D114" s="23">
        <f t="shared" si="16"/>
        <v>818.80632165728252</v>
      </c>
      <c r="E114" s="23">
        <f t="shared" si="17"/>
        <v>697.3077227032054</v>
      </c>
      <c r="F114" s="23">
        <f t="shared" si="18"/>
        <v>212904.34140528322</v>
      </c>
      <c r="H114" s="29">
        <f t="shared" si="19"/>
        <v>44958</v>
      </c>
      <c r="I114">
        <f t="shared" si="24"/>
        <v>98</v>
      </c>
      <c r="J114" s="38">
        <f t="shared" si="20"/>
        <v>1403.8093003337849</v>
      </c>
      <c r="K114" s="38">
        <f t="shared" si="21"/>
        <v>758.15400153452094</v>
      </c>
      <c r="L114" s="38">
        <f t="shared" si="22"/>
        <v>645.65529879926396</v>
      </c>
      <c r="M114" s="38">
        <f t="shared" si="23"/>
        <v>197133.64944933617</v>
      </c>
    </row>
    <row r="115" spans="1:13">
      <c r="A115" s="24">
        <f t="shared" si="13"/>
        <v>44986</v>
      </c>
      <c r="B115" s="25">
        <f t="shared" si="14"/>
        <v>99</v>
      </c>
      <c r="C115" s="26">
        <f t="shared" si="15"/>
        <v>1516.1140443604879</v>
      </c>
      <c r="D115" s="26">
        <f t="shared" si="16"/>
        <v>816.13330872025369</v>
      </c>
      <c r="E115" s="26">
        <f t="shared" si="17"/>
        <v>699.98073564023423</v>
      </c>
      <c r="F115" s="26">
        <f t="shared" si="18"/>
        <v>212204.36066964298</v>
      </c>
      <c r="H115" s="27">
        <f t="shared" si="19"/>
        <v>44986</v>
      </c>
      <c r="I115" s="28">
        <f t="shared" si="24"/>
        <v>99</v>
      </c>
      <c r="J115" s="38">
        <f t="shared" si="20"/>
        <v>1403.8093003337849</v>
      </c>
      <c r="K115" s="38">
        <f t="shared" si="21"/>
        <v>755.67898955579051</v>
      </c>
      <c r="L115" s="38">
        <f t="shared" si="22"/>
        <v>648.1303107779944</v>
      </c>
      <c r="M115" s="38">
        <f t="shared" si="23"/>
        <v>196485.51913855819</v>
      </c>
    </row>
    <row r="116" spans="1:13">
      <c r="A116" s="29">
        <f t="shared" si="13"/>
        <v>45017</v>
      </c>
      <c r="B116" s="22">
        <f t="shared" si="14"/>
        <v>100</v>
      </c>
      <c r="C116" s="23">
        <f t="shared" si="15"/>
        <v>1516.1140443604879</v>
      </c>
      <c r="D116" s="23">
        <f t="shared" si="16"/>
        <v>813.45004923363285</v>
      </c>
      <c r="E116" s="23">
        <f t="shared" si="17"/>
        <v>702.66399512685507</v>
      </c>
      <c r="F116" s="23">
        <f t="shared" si="18"/>
        <v>211501.69667451613</v>
      </c>
      <c r="H116" s="29">
        <f t="shared" si="19"/>
        <v>45017</v>
      </c>
      <c r="I116">
        <f t="shared" si="24"/>
        <v>100</v>
      </c>
      <c r="J116" s="38">
        <f t="shared" si="20"/>
        <v>1403.8093003337849</v>
      </c>
      <c r="K116" s="38">
        <f t="shared" si="21"/>
        <v>753.19449003114141</v>
      </c>
      <c r="L116" s="38">
        <f t="shared" si="22"/>
        <v>650.61481030264349</v>
      </c>
      <c r="M116" s="38">
        <f t="shared" si="23"/>
        <v>195834.90432825554</v>
      </c>
    </row>
    <row r="117" spans="1:13">
      <c r="A117" s="24">
        <f t="shared" si="13"/>
        <v>45047</v>
      </c>
      <c r="B117" s="25">
        <f t="shared" si="14"/>
        <v>101</v>
      </c>
      <c r="C117" s="26">
        <f t="shared" si="15"/>
        <v>1516.1140443604879</v>
      </c>
      <c r="D117" s="26">
        <f t="shared" si="16"/>
        <v>810.75650391897966</v>
      </c>
      <c r="E117" s="26">
        <f t="shared" si="17"/>
        <v>705.35754044150826</v>
      </c>
      <c r="F117" s="26">
        <f t="shared" si="18"/>
        <v>210796.33913407463</v>
      </c>
      <c r="H117" s="27">
        <f t="shared" si="19"/>
        <v>45047</v>
      </c>
      <c r="I117" s="28">
        <f t="shared" si="24"/>
        <v>101</v>
      </c>
      <c r="J117" s="38">
        <f t="shared" si="20"/>
        <v>1403.8093003337849</v>
      </c>
      <c r="K117" s="38">
        <f t="shared" si="21"/>
        <v>750.70046659164791</v>
      </c>
      <c r="L117" s="38">
        <f t="shared" si="22"/>
        <v>653.10883374213699</v>
      </c>
      <c r="M117" s="38">
        <f t="shared" si="23"/>
        <v>195181.79549451341</v>
      </c>
    </row>
    <row r="118" spans="1:13">
      <c r="A118" s="29">
        <f t="shared" si="13"/>
        <v>45078</v>
      </c>
      <c r="B118" s="22">
        <f t="shared" si="14"/>
        <v>102</v>
      </c>
      <c r="C118" s="23">
        <f t="shared" si="15"/>
        <v>1516.1140443604879</v>
      </c>
      <c r="D118" s="23">
        <f t="shared" si="16"/>
        <v>808.0526333472875</v>
      </c>
      <c r="E118" s="23">
        <f t="shared" si="17"/>
        <v>708.06141101320043</v>
      </c>
      <c r="F118" s="23">
        <f t="shared" si="18"/>
        <v>210088.27772306144</v>
      </c>
      <c r="H118" s="29">
        <f t="shared" si="19"/>
        <v>45078</v>
      </c>
      <c r="I118">
        <f t="shared" si="24"/>
        <v>102</v>
      </c>
      <c r="J118" s="38">
        <f t="shared" si="20"/>
        <v>1403.8093003337849</v>
      </c>
      <c r="K118" s="38">
        <f t="shared" si="21"/>
        <v>748.19688272896997</v>
      </c>
      <c r="L118" s="38">
        <f t="shared" si="22"/>
        <v>655.61241760481494</v>
      </c>
      <c r="M118" s="38">
        <f t="shared" si="23"/>
        <v>194526.18307690861</v>
      </c>
    </row>
    <row r="119" spans="1:13">
      <c r="A119" s="24">
        <f t="shared" si="13"/>
        <v>45108</v>
      </c>
      <c r="B119" s="25">
        <f t="shared" si="14"/>
        <v>103</v>
      </c>
      <c r="C119" s="26">
        <f t="shared" si="15"/>
        <v>1516.1140443604879</v>
      </c>
      <c r="D119" s="26">
        <f t="shared" si="16"/>
        <v>805.33839793840343</v>
      </c>
      <c r="E119" s="26">
        <f t="shared" si="17"/>
        <v>710.77564642208449</v>
      </c>
      <c r="F119" s="26">
        <f t="shared" si="18"/>
        <v>209377.50207663936</v>
      </c>
      <c r="H119" s="27">
        <f t="shared" si="19"/>
        <v>45108</v>
      </c>
      <c r="I119" s="28">
        <f t="shared" si="24"/>
        <v>103</v>
      </c>
      <c r="J119" s="38">
        <f t="shared" si="20"/>
        <v>1403.8093003337849</v>
      </c>
      <c r="K119" s="38">
        <f t="shared" si="21"/>
        <v>745.68370179481803</v>
      </c>
      <c r="L119" s="38">
        <f t="shared" si="22"/>
        <v>658.12559853896687</v>
      </c>
      <c r="M119" s="38">
        <f t="shared" si="23"/>
        <v>193868.05747836965</v>
      </c>
    </row>
    <row r="120" spans="1:13">
      <c r="A120" s="29">
        <f t="shared" si="13"/>
        <v>45139</v>
      </c>
      <c r="B120" s="22">
        <f t="shared" si="14"/>
        <v>104</v>
      </c>
      <c r="C120" s="23">
        <f t="shared" si="15"/>
        <v>1516.1140443604879</v>
      </c>
      <c r="D120" s="23">
        <f t="shared" si="16"/>
        <v>802.61375796045218</v>
      </c>
      <c r="E120" s="23">
        <f t="shared" si="17"/>
        <v>713.50028640003575</v>
      </c>
      <c r="F120" s="23">
        <f t="shared" si="18"/>
        <v>208664.00179023933</v>
      </c>
      <c r="H120" s="29">
        <f t="shared" si="19"/>
        <v>45139</v>
      </c>
      <c r="I120">
        <f t="shared" si="24"/>
        <v>104</v>
      </c>
      <c r="J120" s="38">
        <f t="shared" si="20"/>
        <v>1403.8093003337849</v>
      </c>
      <c r="K120" s="38">
        <f t="shared" si="21"/>
        <v>743.16088700041882</v>
      </c>
      <c r="L120" s="38">
        <f t="shared" si="22"/>
        <v>660.64841333336608</v>
      </c>
      <c r="M120" s="38">
        <f t="shared" si="23"/>
        <v>193207.40906503628</v>
      </c>
    </row>
    <row r="121" spans="1:13">
      <c r="A121" s="24">
        <f t="shared" si="13"/>
        <v>45170</v>
      </c>
      <c r="B121" s="25">
        <f t="shared" si="14"/>
        <v>105</v>
      </c>
      <c r="C121" s="26">
        <f t="shared" si="15"/>
        <v>1516.1140443604879</v>
      </c>
      <c r="D121" s="26">
        <f t="shared" si="16"/>
        <v>799.87867352925196</v>
      </c>
      <c r="E121" s="26">
        <f t="shared" si="17"/>
        <v>716.23537083123597</v>
      </c>
      <c r="F121" s="26">
        <f t="shared" si="18"/>
        <v>207947.76641940809</v>
      </c>
      <c r="H121" s="27">
        <f t="shared" si="19"/>
        <v>45170</v>
      </c>
      <c r="I121" s="28">
        <f t="shared" si="24"/>
        <v>105</v>
      </c>
      <c r="J121" s="38">
        <f t="shared" si="20"/>
        <v>1403.8093003337849</v>
      </c>
      <c r="K121" s="38">
        <f t="shared" si="21"/>
        <v>740.62840141597417</v>
      </c>
      <c r="L121" s="38">
        <f t="shared" si="22"/>
        <v>663.18089891781074</v>
      </c>
      <c r="M121" s="38">
        <f t="shared" si="23"/>
        <v>192544.22816611847</v>
      </c>
    </row>
    <row r="122" spans="1:13">
      <c r="A122" s="29">
        <f t="shared" si="13"/>
        <v>45200</v>
      </c>
      <c r="B122" s="22">
        <f t="shared" si="14"/>
        <v>106</v>
      </c>
      <c r="C122" s="23">
        <f t="shared" si="15"/>
        <v>1516.1140443604879</v>
      </c>
      <c r="D122" s="23">
        <f t="shared" si="16"/>
        <v>797.13310460773221</v>
      </c>
      <c r="E122" s="23">
        <f t="shared" si="17"/>
        <v>718.98093975275572</v>
      </c>
      <c r="F122" s="23">
        <f t="shared" si="18"/>
        <v>207228.78547965534</v>
      </c>
      <c r="H122" s="29">
        <f t="shared" si="19"/>
        <v>45200</v>
      </c>
      <c r="I122">
        <f t="shared" si="24"/>
        <v>106</v>
      </c>
      <c r="J122" s="38">
        <f t="shared" si="20"/>
        <v>1403.8093003337849</v>
      </c>
      <c r="K122" s="38">
        <f t="shared" si="21"/>
        <v>738.08620797012259</v>
      </c>
      <c r="L122" s="38">
        <f t="shared" si="22"/>
        <v>665.72309236366232</v>
      </c>
      <c r="M122" s="38">
        <f t="shared" si="23"/>
        <v>191878.50507375482</v>
      </c>
    </row>
    <row r="123" spans="1:13">
      <c r="A123" s="24">
        <f t="shared" si="13"/>
        <v>45231</v>
      </c>
      <c r="B123" s="25">
        <f t="shared" si="14"/>
        <v>107</v>
      </c>
      <c r="C123" s="26">
        <f t="shared" si="15"/>
        <v>1516.1140443604879</v>
      </c>
      <c r="D123" s="26">
        <f t="shared" si="16"/>
        <v>794.37701100534684</v>
      </c>
      <c r="E123" s="26">
        <f t="shared" si="17"/>
        <v>721.73703335514108</v>
      </c>
      <c r="F123" s="26">
        <f t="shared" si="18"/>
        <v>206507.04844630021</v>
      </c>
      <c r="H123" s="27">
        <f t="shared" si="19"/>
        <v>45231</v>
      </c>
      <c r="I123" s="28">
        <f t="shared" si="24"/>
        <v>107</v>
      </c>
      <c r="J123" s="38">
        <f t="shared" si="20"/>
        <v>1403.8093003337849</v>
      </c>
      <c r="K123" s="38">
        <f t="shared" si="21"/>
        <v>735.5342694493952</v>
      </c>
      <c r="L123" s="38">
        <f t="shared" si="22"/>
        <v>668.27503088438971</v>
      </c>
      <c r="M123" s="38">
        <f t="shared" si="23"/>
        <v>191210.23004287042</v>
      </c>
    </row>
    <row r="124" spans="1:13">
      <c r="A124" s="29">
        <f t="shared" si="13"/>
        <v>45261</v>
      </c>
      <c r="B124" s="22">
        <f t="shared" si="14"/>
        <v>108</v>
      </c>
      <c r="C124" s="23">
        <f t="shared" si="15"/>
        <v>1516.1140443604879</v>
      </c>
      <c r="D124" s="23">
        <f t="shared" si="16"/>
        <v>791.61035237748536</v>
      </c>
      <c r="E124" s="23">
        <f t="shared" si="17"/>
        <v>724.50369198300257</v>
      </c>
      <c r="F124" s="23">
        <f t="shared" si="18"/>
        <v>205782.5447543172</v>
      </c>
      <c r="H124" s="29">
        <f t="shared" si="19"/>
        <v>45261</v>
      </c>
      <c r="I124">
        <f t="shared" si="24"/>
        <v>108</v>
      </c>
      <c r="J124" s="38">
        <f t="shared" si="20"/>
        <v>1403.8093003337849</v>
      </c>
      <c r="K124" s="38">
        <f t="shared" si="21"/>
        <v>732.97254849767171</v>
      </c>
      <c r="L124" s="38">
        <f t="shared" si="22"/>
        <v>670.83675183611319</v>
      </c>
      <c r="M124" s="38">
        <f t="shared" si="23"/>
        <v>190539.3932910343</v>
      </c>
    </row>
    <row r="125" spans="1:13">
      <c r="A125" s="24">
        <f t="shared" si="13"/>
        <v>45292</v>
      </c>
      <c r="B125" s="25">
        <f t="shared" si="14"/>
        <v>109</v>
      </c>
      <c r="C125" s="26">
        <f t="shared" si="15"/>
        <v>1516.1140443604879</v>
      </c>
      <c r="D125" s="26">
        <f t="shared" si="16"/>
        <v>788.83308822488402</v>
      </c>
      <c r="E125" s="26">
        <f t="shared" si="17"/>
        <v>727.2809561356039</v>
      </c>
      <c r="F125" s="26">
        <f t="shared" si="18"/>
        <v>205055.26379818161</v>
      </c>
      <c r="H125" s="27">
        <f t="shared" si="19"/>
        <v>45292</v>
      </c>
      <c r="I125" s="28">
        <f t="shared" si="24"/>
        <v>109</v>
      </c>
      <c r="J125" s="38">
        <f t="shared" si="20"/>
        <v>1403.8093003337849</v>
      </c>
      <c r="K125" s="38">
        <f t="shared" si="21"/>
        <v>730.40100761563349</v>
      </c>
      <c r="L125" s="38">
        <f t="shared" si="22"/>
        <v>673.40829271815142</v>
      </c>
      <c r="M125" s="38">
        <f t="shared" si="23"/>
        <v>189865.98499831615</v>
      </c>
    </row>
    <row r="126" spans="1:13">
      <c r="A126" s="29">
        <f t="shared" si="13"/>
        <v>45323</v>
      </c>
      <c r="B126" s="22">
        <f t="shared" si="14"/>
        <v>110</v>
      </c>
      <c r="C126" s="23">
        <f t="shared" si="15"/>
        <v>1516.1140443604879</v>
      </c>
      <c r="D126" s="23">
        <f t="shared" si="16"/>
        <v>786.04517789303065</v>
      </c>
      <c r="E126" s="23">
        <f t="shared" si="17"/>
        <v>730.06886646745727</v>
      </c>
      <c r="F126" s="23">
        <f t="shared" si="18"/>
        <v>204325.19493171416</v>
      </c>
      <c r="H126" s="29">
        <f t="shared" si="19"/>
        <v>45323</v>
      </c>
      <c r="I126">
        <f t="shared" si="24"/>
        <v>110</v>
      </c>
      <c r="J126" s="38">
        <f t="shared" si="20"/>
        <v>1403.8093003337849</v>
      </c>
      <c r="K126" s="38">
        <f t="shared" si="21"/>
        <v>727.81960916021376</v>
      </c>
      <c r="L126" s="38">
        <f t="shared" si="22"/>
        <v>675.98969117357115</v>
      </c>
      <c r="M126" s="38">
        <f t="shared" si="23"/>
        <v>189189.99530714258</v>
      </c>
    </row>
    <row r="127" spans="1:13">
      <c r="A127" s="24">
        <f t="shared" si="13"/>
        <v>45352</v>
      </c>
      <c r="B127" s="25">
        <f t="shared" si="14"/>
        <v>111</v>
      </c>
      <c r="C127" s="26">
        <f t="shared" si="15"/>
        <v>1516.1140443604879</v>
      </c>
      <c r="D127" s="26">
        <f t="shared" si="16"/>
        <v>783.24658057157228</v>
      </c>
      <c r="E127" s="26">
        <f t="shared" si="17"/>
        <v>732.86746378891564</v>
      </c>
      <c r="F127" s="26">
        <f t="shared" si="18"/>
        <v>203592.32746792524</v>
      </c>
      <c r="H127" s="27">
        <f t="shared" si="19"/>
        <v>45352</v>
      </c>
      <c r="I127" s="28">
        <f t="shared" si="24"/>
        <v>111</v>
      </c>
      <c r="J127" s="38">
        <f t="shared" si="20"/>
        <v>1403.8093003337849</v>
      </c>
      <c r="K127" s="38">
        <f t="shared" si="21"/>
        <v>725.22831534404838</v>
      </c>
      <c r="L127" s="38">
        <f t="shared" si="22"/>
        <v>678.58098498973652</v>
      </c>
      <c r="M127" s="38">
        <f t="shared" si="23"/>
        <v>188511.41432215285</v>
      </c>
    </row>
    <row r="128" spans="1:13">
      <c r="A128" s="29">
        <f t="shared" si="13"/>
        <v>45383</v>
      </c>
      <c r="B128" s="22">
        <f t="shared" si="14"/>
        <v>112</v>
      </c>
      <c r="C128" s="23">
        <f t="shared" si="15"/>
        <v>1516.1140443604879</v>
      </c>
      <c r="D128" s="23">
        <f t="shared" si="16"/>
        <v>780.43725529371454</v>
      </c>
      <c r="E128" s="23">
        <f t="shared" si="17"/>
        <v>735.67678906677338</v>
      </c>
      <c r="F128" s="23">
        <f t="shared" si="18"/>
        <v>202856.65067885845</v>
      </c>
      <c r="H128" s="29">
        <f t="shared" si="19"/>
        <v>45383</v>
      </c>
      <c r="I128">
        <f t="shared" si="24"/>
        <v>112</v>
      </c>
      <c r="J128" s="38">
        <f t="shared" si="20"/>
        <v>1403.8093003337849</v>
      </c>
      <c r="K128" s="38">
        <f t="shared" si="21"/>
        <v>722.62708823492108</v>
      </c>
      <c r="L128" s="38">
        <f t="shared" si="22"/>
        <v>681.18221209886383</v>
      </c>
      <c r="M128" s="38">
        <f t="shared" si="23"/>
        <v>187830.232110054</v>
      </c>
    </row>
    <row r="129" spans="1:13">
      <c r="A129" s="24">
        <f t="shared" si="13"/>
        <v>45413</v>
      </c>
      <c r="B129" s="25">
        <f t="shared" si="14"/>
        <v>113</v>
      </c>
      <c r="C129" s="26">
        <f t="shared" si="15"/>
        <v>1516.1140443604879</v>
      </c>
      <c r="D129" s="26">
        <f t="shared" si="16"/>
        <v>777.61716093562552</v>
      </c>
      <c r="E129" s="26">
        <f t="shared" si="17"/>
        <v>738.4968834248624</v>
      </c>
      <c r="F129" s="26">
        <f t="shared" si="18"/>
        <v>202118.15379543358</v>
      </c>
      <c r="H129" s="27">
        <f t="shared" si="19"/>
        <v>45413</v>
      </c>
      <c r="I129" s="28">
        <f t="shared" si="24"/>
        <v>113</v>
      </c>
      <c r="J129" s="38">
        <f t="shared" si="20"/>
        <v>1403.8093003337849</v>
      </c>
      <c r="K129" s="38">
        <f t="shared" si="21"/>
        <v>720.01588975520872</v>
      </c>
      <c r="L129" s="38">
        <f t="shared" si="22"/>
        <v>683.79341057857619</v>
      </c>
      <c r="M129" s="38">
        <f t="shared" si="23"/>
        <v>187146.43869947543</v>
      </c>
    </row>
    <row r="130" spans="1:13">
      <c r="A130" s="29">
        <f t="shared" si="13"/>
        <v>45444</v>
      </c>
      <c r="B130" s="22">
        <f t="shared" si="14"/>
        <v>114</v>
      </c>
      <c r="C130" s="23">
        <f t="shared" si="15"/>
        <v>1516.1140443604879</v>
      </c>
      <c r="D130" s="23">
        <f t="shared" si="16"/>
        <v>774.78625621582989</v>
      </c>
      <c r="E130" s="23">
        <f t="shared" si="17"/>
        <v>741.32778814465803</v>
      </c>
      <c r="F130" s="23">
        <f t="shared" si="18"/>
        <v>201376.82600728891</v>
      </c>
      <c r="H130" s="29">
        <f t="shared" si="19"/>
        <v>45444</v>
      </c>
      <c r="I130">
        <f t="shared" si="24"/>
        <v>114</v>
      </c>
      <c r="J130" s="38">
        <f t="shared" si="20"/>
        <v>1403.8093003337849</v>
      </c>
      <c r="K130" s="38">
        <f t="shared" si="21"/>
        <v>717.39468168132419</v>
      </c>
      <c r="L130" s="38">
        <f t="shared" si="22"/>
        <v>686.41461865246072</v>
      </c>
      <c r="M130" s="38">
        <f t="shared" si="23"/>
        <v>186460.02408082297</v>
      </c>
    </row>
    <row r="131" spans="1:13">
      <c r="A131" s="24">
        <f t="shared" si="13"/>
        <v>45474</v>
      </c>
      <c r="B131" s="25">
        <f t="shared" si="14"/>
        <v>115</v>
      </c>
      <c r="C131" s="26">
        <f t="shared" si="15"/>
        <v>1516.1140443604879</v>
      </c>
      <c r="D131" s="26">
        <f t="shared" si="16"/>
        <v>771.94449969460891</v>
      </c>
      <c r="E131" s="26">
        <f t="shared" si="17"/>
        <v>744.16954466587902</v>
      </c>
      <c r="F131" s="26">
        <f t="shared" si="18"/>
        <v>200632.65646262304</v>
      </c>
      <c r="H131" s="27">
        <f t="shared" si="19"/>
        <v>45474</v>
      </c>
      <c r="I131" s="28">
        <f t="shared" si="24"/>
        <v>115</v>
      </c>
      <c r="J131" s="38">
        <f t="shared" si="20"/>
        <v>1403.8093003337849</v>
      </c>
      <c r="K131" s="38">
        <f t="shared" si="21"/>
        <v>714.76342564315655</v>
      </c>
      <c r="L131" s="38">
        <f t="shared" si="22"/>
        <v>689.04587469062835</v>
      </c>
      <c r="M131" s="38">
        <f t="shared" si="23"/>
        <v>185770.97820613233</v>
      </c>
    </row>
    <row r="132" spans="1:13">
      <c r="A132" s="29">
        <f t="shared" si="13"/>
        <v>45505</v>
      </c>
      <c r="B132" s="22">
        <f t="shared" si="14"/>
        <v>116</v>
      </c>
      <c r="C132" s="23">
        <f t="shared" si="15"/>
        <v>1516.1140443604879</v>
      </c>
      <c r="D132" s="23">
        <f t="shared" si="16"/>
        <v>769.09184977338975</v>
      </c>
      <c r="E132" s="23">
        <f t="shared" si="17"/>
        <v>747.02219458709817</v>
      </c>
      <c r="F132" s="23">
        <f t="shared" si="18"/>
        <v>199885.63426803594</v>
      </c>
      <c r="H132" s="29">
        <f t="shared" si="19"/>
        <v>45505</v>
      </c>
      <c r="I132">
        <f t="shared" si="24"/>
        <v>116</v>
      </c>
      <c r="J132" s="38">
        <f t="shared" si="20"/>
        <v>1403.8093003337849</v>
      </c>
      <c r="K132" s="38">
        <f t="shared" si="21"/>
        <v>712.12208312350913</v>
      </c>
      <c r="L132" s="38">
        <f t="shared" si="22"/>
        <v>691.68721721027578</v>
      </c>
      <c r="M132" s="38">
        <f t="shared" si="23"/>
        <v>185079.29098892206</v>
      </c>
    </row>
    <row r="133" spans="1:13">
      <c r="A133" s="24">
        <f t="shared" si="13"/>
        <v>45536</v>
      </c>
      <c r="B133" s="25">
        <f t="shared" si="14"/>
        <v>117</v>
      </c>
      <c r="C133" s="26">
        <f t="shared" si="15"/>
        <v>1516.1140443604879</v>
      </c>
      <c r="D133" s="26">
        <f t="shared" si="16"/>
        <v>766.22826469413928</v>
      </c>
      <c r="E133" s="26">
        <f t="shared" si="17"/>
        <v>749.88577966634864</v>
      </c>
      <c r="F133" s="26">
        <f t="shared" si="18"/>
        <v>199135.7484883696</v>
      </c>
      <c r="H133" s="27">
        <f t="shared" si="19"/>
        <v>45536</v>
      </c>
      <c r="I133" s="28">
        <f t="shared" si="24"/>
        <v>117</v>
      </c>
      <c r="J133" s="38">
        <f t="shared" si="20"/>
        <v>1403.8093003337849</v>
      </c>
      <c r="K133" s="38">
        <f t="shared" si="21"/>
        <v>709.47061545753638</v>
      </c>
      <c r="L133" s="38">
        <f t="shared" si="22"/>
        <v>694.33868487624852</v>
      </c>
      <c r="M133" s="38">
        <f t="shared" si="23"/>
        <v>184384.95230404582</v>
      </c>
    </row>
    <row r="134" spans="1:13">
      <c r="A134" s="29">
        <f t="shared" si="13"/>
        <v>45566</v>
      </c>
      <c r="B134" s="22">
        <f t="shared" si="14"/>
        <v>118</v>
      </c>
      <c r="C134" s="23">
        <f t="shared" si="15"/>
        <v>1516.1140443604879</v>
      </c>
      <c r="D134" s="23">
        <f t="shared" si="16"/>
        <v>763.35370253875169</v>
      </c>
      <c r="E134" s="23">
        <f t="shared" si="17"/>
        <v>752.76034182173623</v>
      </c>
      <c r="F134" s="23">
        <f t="shared" si="18"/>
        <v>198382.98814654787</v>
      </c>
      <c r="H134" s="29">
        <f t="shared" si="19"/>
        <v>45566</v>
      </c>
      <c r="I134">
        <f t="shared" si="24"/>
        <v>118</v>
      </c>
      <c r="J134" s="38">
        <f t="shared" si="20"/>
        <v>1403.8093003337849</v>
      </c>
      <c r="K134" s="38">
        <f t="shared" si="21"/>
        <v>706.80898383217743</v>
      </c>
      <c r="L134" s="38">
        <f t="shared" si="22"/>
        <v>697.00031650160747</v>
      </c>
      <c r="M134" s="38">
        <f t="shared" si="23"/>
        <v>183687.95198754422</v>
      </c>
    </row>
    <row r="135" spans="1:13">
      <c r="A135" s="24">
        <f t="shared" si="13"/>
        <v>45597</v>
      </c>
      <c r="B135" s="25">
        <f t="shared" si="14"/>
        <v>119</v>
      </c>
      <c r="C135" s="26">
        <f t="shared" si="15"/>
        <v>1516.1140443604879</v>
      </c>
      <c r="D135" s="26">
        <f t="shared" si="16"/>
        <v>760.46812122843482</v>
      </c>
      <c r="E135" s="26">
        <f t="shared" si="17"/>
        <v>755.6459231320531</v>
      </c>
      <c r="F135" s="26">
        <f t="shared" si="18"/>
        <v>197627.34222341582</v>
      </c>
      <c r="H135" s="27">
        <f t="shared" si="19"/>
        <v>45597</v>
      </c>
      <c r="I135" s="28">
        <f t="shared" si="24"/>
        <v>119</v>
      </c>
      <c r="J135" s="38">
        <f t="shared" si="20"/>
        <v>1403.8093003337849</v>
      </c>
      <c r="K135" s="38">
        <f t="shared" si="21"/>
        <v>704.13714928558807</v>
      </c>
      <c r="L135" s="38">
        <f t="shared" si="22"/>
        <v>699.67215104819684</v>
      </c>
      <c r="M135" s="38">
        <f t="shared" si="23"/>
        <v>182988.27983649602</v>
      </c>
    </row>
    <row r="136" spans="1:13">
      <c r="A136" s="29">
        <f t="shared" si="13"/>
        <v>45627</v>
      </c>
      <c r="B136" s="22">
        <f t="shared" si="14"/>
        <v>120</v>
      </c>
      <c r="C136" s="23">
        <f t="shared" si="15"/>
        <v>1516.1140443604879</v>
      </c>
      <c r="D136" s="23">
        <f t="shared" si="16"/>
        <v>757.57147852309538</v>
      </c>
      <c r="E136" s="23">
        <f t="shared" si="17"/>
        <v>758.54256583739254</v>
      </c>
      <c r="F136" s="23">
        <f t="shared" si="18"/>
        <v>196868.79965757843</v>
      </c>
      <c r="H136" s="29">
        <f t="shared" si="19"/>
        <v>45627</v>
      </c>
      <c r="I136">
        <f t="shared" si="24"/>
        <v>120</v>
      </c>
      <c r="J136" s="38">
        <f t="shared" si="20"/>
        <v>1403.8093003337849</v>
      </c>
      <c r="K136" s="38">
        <f t="shared" si="21"/>
        <v>701.45507270656992</v>
      </c>
      <c r="L136" s="38">
        <f t="shared" si="22"/>
        <v>702.35422762721498</v>
      </c>
      <c r="M136" s="38">
        <f t="shared" si="23"/>
        <v>182285.9256088688</v>
      </c>
    </row>
    <row r="137" spans="1:13">
      <c r="A137" s="24">
        <f t="shared" si="13"/>
        <v>45658</v>
      </c>
      <c r="B137" s="25">
        <f t="shared" si="14"/>
        <v>121</v>
      </c>
      <c r="C137" s="26">
        <f t="shared" si="15"/>
        <v>1516.1140443604879</v>
      </c>
      <c r="D137" s="26">
        <f t="shared" si="16"/>
        <v>754.6637320207185</v>
      </c>
      <c r="E137" s="26">
        <f t="shared" si="17"/>
        <v>761.45031233976943</v>
      </c>
      <c r="F137" s="26">
        <f t="shared" si="18"/>
        <v>196107.34934523868</v>
      </c>
      <c r="H137" s="27">
        <f t="shared" si="19"/>
        <v>45658</v>
      </c>
      <c r="I137" s="28">
        <f t="shared" si="24"/>
        <v>121</v>
      </c>
      <c r="J137" s="38">
        <f t="shared" si="20"/>
        <v>1403.8093003337849</v>
      </c>
      <c r="K137" s="38">
        <f t="shared" si="21"/>
        <v>698.76271483399876</v>
      </c>
      <c r="L137" s="38">
        <f t="shared" si="22"/>
        <v>705.04658549978615</v>
      </c>
      <c r="M137" s="38">
        <f t="shared" si="23"/>
        <v>181580.87902336902</v>
      </c>
    </row>
    <row r="138" spans="1:13">
      <c r="A138" s="29">
        <f t="shared" si="13"/>
        <v>45689</v>
      </c>
      <c r="B138" s="22">
        <f t="shared" si="14"/>
        <v>122</v>
      </c>
      <c r="C138" s="23">
        <f t="shared" si="15"/>
        <v>1516.1140443604879</v>
      </c>
      <c r="D138" s="23">
        <f t="shared" si="16"/>
        <v>751.74483915674955</v>
      </c>
      <c r="E138" s="23">
        <f t="shared" si="17"/>
        <v>764.36920520373837</v>
      </c>
      <c r="F138" s="23">
        <f t="shared" si="18"/>
        <v>195342.98014003492</v>
      </c>
      <c r="H138" s="29">
        <f t="shared" si="19"/>
        <v>45689</v>
      </c>
      <c r="I138">
        <f t="shared" si="24"/>
        <v>122</v>
      </c>
      <c r="J138" s="38">
        <f t="shared" si="20"/>
        <v>1403.8093003337849</v>
      </c>
      <c r="K138" s="38">
        <f t="shared" si="21"/>
        <v>696.06003625624965</v>
      </c>
      <c r="L138" s="38">
        <f t="shared" si="22"/>
        <v>707.74926407753526</v>
      </c>
      <c r="M138" s="38">
        <f t="shared" si="23"/>
        <v>180873.12975929148</v>
      </c>
    </row>
    <row r="139" spans="1:13">
      <c r="A139" s="24">
        <f t="shared" si="13"/>
        <v>45717</v>
      </c>
      <c r="B139" s="25">
        <f t="shared" si="14"/>
        <v>123</v>
      </c>
      <c r="C139" s="26">
        <f t="shared" si="15"/>
        <v>1516.1140443604879</v>
      </c>
      <c r="D139" s="26">
        <f t="shared" si="16"/>
        <v>748.81475720346839</v>
      </c>
      <c r="E139" s="26">
        <f t="shared" si="17"/>
        <v>767.29928715701953</v>
      </c>
      <c r="F139" s="26">
        <f t="shared" si="18"/>
        <v>194575.68085287791</v>
      </c>
      <c r="H139" s="27">
        <f t="shared" si="19"/>
        <v>45717</v>
      </c>
      <c r="I139" s="28">
        <f t="shared" si="24"/>
        <v>123</v>
      </c>
      <c r="J139" s="38">
        <f t="shared" si="20"/>
        <v>1403.8093003337849</v>
      </c>
      <c r="K139" s="38">
        <f t="shared" si="21"/>
        <v>693.34699741061911</v>
      </c>
      <c r="L139" s="38">
        <f t="shared" si="22"/>
        <v>710.46230292316579</v>
      </c>
      <c r="M139" s="38">
        <f t="shared" si="23"/>
        <v>180162.6674563683</v>
      </c>
    </row>
    <row r="140" spans="1:13">
      <c r="A140" s="29">
        <f t="shared" si="13"/>
        <v>45748</v>
      </c>
      <c r="B140" s="22">
        <f t="shared" si="14"/>
        <v>124</v>
      </c>
      <c r="C140" s="23">
        <f t="shared" si="15"/>
        <v>1516.1140443604879</v>
      </c>
      <c r="D140" s="23">
        <f t="shared" si="16"/>
        <v>745.8734432693667</v>
      </c>
      <c r="E140" s="23">
        <f t="shared" si="17"/>
        <v>770.24060109112122</v>
      </c>
      <c r="F140" s="23">
        <f t="shared" si="18"/>
        <v>193805.44025178679</v>
      </c>
      <c r="H140" s="29">
        <f t="shared" si="19"/>
        <v>45748</v>
      </c>
      <c r="I140">
        <f t="shared" si="24"/>
        <v>124</v>
      </c>
      <c r="J140" s="38">
        <f t="shared" si="20"/>
        <v>1403.8093003337849</v>
      </c>
      <c r="K140" s="38">
        <f t="shared" si="21"/>
        <v>690.62355858274702</v>
      </c>
      <c r="L140" s="38">
        <f t="shared" si="22"/>
        <v>713.18574175103788</v>
      </c>
      <c r="M140" s="38">
        <f t="shared" si="23"/>
        <v>179449.48171461726</v>
      </c>
    </row>
    <row r="141" spans="1:13">
      <c r="A141" s="24">
        <f t="shared" si="13"/>
        <v>45778</v>
      </c>
      <c r="B141" s="25">
        <f t="shared" si="14"/>
        <v>125</v>
      </c>
      <c r="C141" s="26">
        <f t="shared" si="15"/>
        <v>1516.1140443604879</v>
      </c>
      <c r="D141" s="26">
        <f t="shared" si="16"/>
        <v>742.92085429851761</v>
      </c>
      <c r="E141" s="26">
        <f t="shared" si="17"/>
        <v>773.19319006197031</v>
      </c>
      <c r="F141" s="26">
        <f t="shared" si="18"/>
        <v>193032.2470617248</v>
      </c>
      <c r="H141" s="27">
        <f t="shared" si="19"/>
        <v>45778</v>
      </c>
      <c r="I141" s="28">
        <f t="shared" si="24"/>
        <v>125</v>
      </c>
      <c r="J141" s="38">
        <f t="shared" si="20"/>
        <v>1403.8093003337849</v>
      </c>
      <c r="K141" s="38">
        <f t="shared" si="21"/>
        <v>687.88967990603487</v>
      </c>
      <c r="L141" s="38">
        <f t="shared" si="22"/>
        <v>715.91962042775003</v>
      </c>
      <c r="M141" s="38">
        <f t="shared" si="23"/>
        <v>178733.56209418952</v>
      </c>
    </row>
    <row r="142" spans="1:13">
      <c r="A142" s="29">
        <f t="shared" si="13"/>
        <v>45809</v>
      </c>
      <c r="B142" s="22">
        <f t="shared" si="14"/>
        <v>126</v>
      </c>
      <c r="C142" s="23">
        <f t="shared" si="15"/>
        <v>1516.1140443604879</v>
      </c>
      <c r="D142" s="23">
        <f t="shared" si="16"/>
        <v>739.95694706994686</v>
      </c>
      <c r="E142" s="23">
        <f t="shared" si="17"/>
        <v>776.15709729054106</v>
      </c>
      <c r="F142" s="23">
        <f t="shared" si="18"/>
        <v>192256.08996443427</v>
      </c>
      <c r="H142" s="29">
        <f t="shared" si="19"/>
        <v>45809</v>
      </c>
      <c r="I142">
        <f t="shared" si="24"/>
        <v>126</v>
      </c>
      <c r="J142" s="38">
        <f t="shared" si="20"/>
        <v>1403.8093003337849</v>
      </c>
      <c r="K142" s="38">
        <f t="shared" si="21"/>
        <v>685.14532136106186</v>
      </c>
      <c r="L142" s="38">
        <f t="shared" si="22"/>
        <v>718.66397897272304</v>
      </c>
      <c r="M142" s="38">
        <f t="shared" si="23"/>
        <v>178014.89811521678</v>
      </c>
    </row>
    <row r="143" spans="1:13">
      <c r="A143" s="24">
        <f t="shared" si="13"/>
        <v>45839</v>
      </c>
      <c r="B143" s="25">
        <f t="shared" si="14"/>
        <v>127</v>
      </c>
      <c r="C143" s="26">
        <f t="shared" si="15"/>
        <v>1516.1140443604879</v>
      </c>
      <c r="D143" s="26">
        <f t="shared" si="16"/>
        <v>736.9816781969995</v>
      </c>
      <c r="E143" s="26">
        <f t="shared" si="17"/>
        <v>779.13236616348843</v>
      </c>
      <c r="F143" s="26">
        <f t="shared" si="18"/>
        <v>191476.95759827079</v>
      </c>
      <c r="H143" s="27">
        <f t="shared" si="19"/>
        <v>45839</v>
      </c>
      <c r="I143" s="28">
        <f t="shared" si="24"/>
        <v>127</v>
      </c>
      <c r="J143" s="38">
        <f t="shared" si="20"/>
        <v>1403.8093003337849</v>
      </c>
      <c r="K143" s="38">
        <f t="shared" si="21"/>
        <v>682.39044277499966</v>
      </c>
      <c r="L143" s="38">
        <f t="shared" si="22"/>
        <v>721.41885755878525</v>
      </c>
      <c r="M143" s="38">
        <f t="shared" si="23"/>
        <v>177293.47925765801</v>
      </c>
    </row>
    <row r="144" spans="1:13">
      <c r="A144" s="29">
        <f t="shared" si="13"/>
        <v>45870</v>
      </c>
      <c r="B144" s="22">
        <f t="shared" si="14"/>
        <v>128</v>
      </c>
      <c r="C144" s="23">
        <f t="shared" si="15"/>
        <v>1516.1140443604879</v>
      </c>
      <c r="D144" s="23">
        <f t="shared" si="16"/>
        <v>733.99500412670614</v>
      </c>
      <c r="E144" s="23">
        <f t="shared" si="17"/>
        <v>782.11904023378179</v>
      </c>
      <c r="F144" s="23">
        <f t="shared" si="18"/>
        <v>190694.83855803701</v>
      </c>
      <c r="H144" s="29">
        <f t="shared" si="19"/>
        <v>45870</v>
      </c>
      <c r="I144">
        <f t="shared" si="24"/>
        <v>128</v>
      </c>
      <c r="J144" s="38">
        <f t="shared" si="20"/>
        <v>1403.8093003337849</v>
      </c>
      <c r="K144" s="38">
        <f t="shared" si="21"/>
        <v>679.62500382102417</v>
      </c>
      <c r="L144" s="38">
        <f t="shared" si="22"/>
        <v>724.18429651276074</v>
      </c>
      <c r="M144" s="38">
        <f t="shared" si="23"/>
        <v>176569.29496114523</v>
      </c>
    </row>
    <row r="145" spans="1:13">
      <c r="A145" s="24">
        <f t="shared" si="13"/>
        <v>45901</v>
      </c>
      <c r="B145" s="25">
        <f t="shared" si="14"/>
        <v>129</v>
      </c>
      <c r="C145" s="26">
        <f t="shared" si="15"/>
        <v>1516.1140443604879</v>
      </c>
      <c r="D145" s="26">
        <f t="shared" si="16"/>
        <v>730.99688113914351</v>
      </c>
      <c r="E145" s="26">
        <f t="shared" si="17"/>
        <v>785.11716322134441</v>
      </c>
      <c r="F145" s="26">
        <f t="shared" si="18"/>
        <v>189909.72139481566</v>
      </c>
      <c r="H145" s="27">
        <f t="shared" si="19"/>
        <v>45901</v>
      </c>
      <c r="I145" s="28">
        <f t="shared" si="24"/>
        <v>129</v>
      </c>
      <c r="J145" s="38">
        <f t="shared" si="20"/>
        <v>1403.8093003337849</v>
      </c>
      <c r="K145" s="38">
        <f t="shared" si="21"/>
        <v>676.84896401772551</v>
      </c>
      <c r="L145" s="38">
        <f t="shared" si="22"/>
        <v>726.9603363160594</v>
      </c>
      <c r="M145" s="38">
        <f t="shared" si="23"/>
        <v>175842.33462482918</v>
      </c>
    </row>
    <row r="146" spans="1:13">
      <c r="A146" s="29">
        <f t="shared" ref="A146:A209" si="25">EDATE(A145,1)</f>
        <v>45931</v>
      </c>
      <c r="B146" s="22">
        <f t="shared" ref="B146:B209" si="26">IF(OR(B145="",B145&gt;=$D$8),"",B145+1)</f>
        <v>130</v>
      </c>
      <c r="C146" s="23">
        <f t="shared" ref="C146:C209" si="27">IF($B146="","",$D$9)</f>
        <v>1516.1140443604879</v>
      </c>
      <c r="D146" s="23">
        <f t="shared" ref="D146:D209" si="28">IF($B146="","",-1*IPMT($D$5/12,$B146,$D$7*12,$D$4))</f>
        <v>727.98726534679486</v>
      </c>
      <c r="E146" s="23">
        <f t="shared" ref="E146:E209" si="29">IF($B146="","",-1*PPMT($D$5/12,$B146,$D$7*12,$D$4))</f>
        <v>788.12677901369307</v>
      </c>
      <c r="F146" s="23">
        <f t="shared" ref="F146:F209" si="30">IF($B146="","",F145-E146)</f>
        <v>189121.59461580197</v>
      </c>
      <c r="H146" s="29">
        <f t="shared" ref="H146:H209" si="31">EDATE(H145,1)</f>
        <v>45931</v>
      </c>
      <c r="I146">
        <f t="shared" si="24"/>
        <v>130</v>
      </c>
      <c r="J146" s="38">
        <f t="shared" ref="J146:J209" si="32">IF($I146="","",$K$9)</f>
        <v>1403.8093003337849</v>
      </c>
      <c r="K146" s="38">
        <f t="shared" ref="K146:K209" si="33">IF($I146="","",-1*IPMT($K$5/12,$I146,$K$7*12,$K$4))</f>
        <v>674.06228272851388</v>
      </c>
      <c r="L146" s="38">
        <f t="shared" ref="L146:L209" si="34">IF($I146="","",-1*PPMT($K$5/12,$I146,$K$7*12,$K$4))</f>
        <v>729.74701760527103</v>
      </c>
      <c r="M146" s="38">
        <f t="shared" ref="M146:M209" si="35">IF(I146="","",M145-L146)</f>
        <v>175112.58760722392</v>
      </c>
    </row>
    <row r="147" spans="1:13">
      <c r="A147" s="24">
        <f t="shared" si="25"/>
        <v>45962</v>
      </c>
      <c r="B147" s="25">
        <f t="shared" si="26"/>
        <v>131</v>
      </c>
      <c r="C147" s="26">
        <f t="shared" si="27"/>
        <v>1516.1140443604879</v>
      </c>
      <c r="D147" s="26">
        <f t="shared" si="28"/>
        <v>724.96611269390905</v>
      </c>
      <c r="E147" s="26">
        <f t="shared" si="29"/>
        <v>791.14793166657887</v>
      </c>
      <c r="F147" s="26">
        <f t="shared" si="30"/>
        <v>188330.44668413539</v>
      </c>
      <c r="H147" s="27">
        <f t="shared" si="31"/>
        <v>45962</v>
      </c>
      <c r="I147" s="28">
        <f t="shared" ref="I147:I210" si="36">IF(OR(I146="",I146&gt;=$K$8),"",I146+1)</f>
        <v>131</v>
      </c>
      <c r="J147" s="38">
        <f t="shared" si="32"/>
        <v>1403.8093003337849</v>
      </c>
      <c r="K147" s="38">
        <f t="shared" si="33"/>
        <v>671.26491916102714</v>
      </c>
      <c r="L147" s="38">
        <f t="shared" si="34"/>
        <v>732.54438117275777</v>
      </c>
      <c r="M147" s="38">
        <f t="shared" si="35"/>
        <v>174380.04322605117</v>
      </c>
    </row>
    <row r="148" spans="1:13">
      <c r="A148" s="29">
        <f t="shared" si="25"/>
        <v>45992</v>
      </c>
      <c r="B148" s="22">
        <f t="shared" si="26"/>
        <v>132</v>
      </c>
      <c r="C148" s="23">
        <f t="shared" si="27"/>
        <v>1516.1140443604879</v>
      </c>
      <c r="D148" s="23">
        <f t="shared" si="28"/>
        <v>721.93337895585398</v>
      </c>
      <c r="E148" s="23">
        <f t="shared" si="29"/>
        <v>794.18066540463394</v>
      </c>
      <c r="F148" s="23">
        <f t="shared" si="30"/>
        <v>187536.26601873076</v>
      </c>
      <c r="H148" s="29">
        <f t="shared" si="31"/>
        <v>45992</v>
      </c>
      <c r="I148">
        <f t="shared" si="36"/>
        <v>132</v>
      </c>
      <c r="J148" s="38">
        <f t="shared" si="32"/>
        <v>1403.8093003337849</v>
      </c>
      <c r="K148" s="38">
        <f t="shared" si="33"/>
        <v>668.45683236653156</v>
      </c>
      <c r="L148" s="38">
        <f t="shared" si="34"/>
        <v>735.35246796725335</v>
      </c>
      <c r="M148" s="38">
        <f t="shared" si="35"/>
        <v>173644.69075808392</v>
      </c>
    </row>
    <row r="149" spans="1:13">
      <c r="A149" s="24">
        <f t="shared" si="25"/>
        <v>46023</v>
      </c>
      <c r="B149" s="25">
        <f t="shared" si="26"/>
        <v>133</v>
      </c>
      <c r="C149" s="26">
        <f t="shared" si="27"/>
        <v>1516.1140443604879</v>
      </c>
      <c r="D149" s="26">
        <f t="shared" si="28"/>
        <v>718.88901973846941</v>
      </c>
      <c r="E149" s="26">
        <f t="shared" si="29"/>
        <v>797.22502462201851</v>
      </c>
      <c r="F149" s="26">
        <f t="shared" si="30"/>
        <v>186739.04099410874</v>
      </c>
      <c r="H149" s="27">
        <f t="shared" si="31"/>
        <v>46023</v>
      </c>
      <c r="I149" s="28">
        <f t="shared" si="36"/>
        <v>133</v>
      </c>
      <c r="J149" s="38">
        <f t="shared" si="32"/>
        <v>1403.8093003337849</v>
      </c>
      <c r="K149" s="38">
        <f t="shared" si="33"/>
        <v>665.63798123932361</v>
      </c>
      <c r="L149" s="38">
        <f t="shared" si="34"/>
        <v>738.1713190944613</v>
      </c>
      <c r="M149" s="38">
        <f t="shared" si="35"/>
        <v>172906.51943898946</v>
      </c>
    </row>
    <row r="150" spans="1:13">
      <c r="A150" s="29">
        <f t="shared" si="25"/>
        <v>46054</v>
      </c>
      <c r="B150" s="22">
        <f t="shared" si="26"/>
        <v>134</v>
      </c>
      <c r="C150" s="23">
        <f t="shared" si="27"/>
        <v>1516.1140443604879</v>
      </c>
      <c r="D150" s="23">
        <f t="shared" si="28"/>
        <v>715.83299047741866</v>
      </c>
      <c r="E150" s="23">
        <f t="shared" si="29"/>
        <v>800.28105388306926</v>
      </c>
      <c r="F150" s="23">
        <f t="shared" si="30"/>
        <v>185938.75994022566</v>
      </c>
      <c r="H150" s="29">
        <f t="shared" si="31"/>
        <v>46054</v>
      </c>
      <c r="I150">
        <f t="shared" si="36"/>
        <v>134</v>
      </c>
      <c r="J150" s="38">
        <f t="shared" si="32"/>
        <v>1403.8093003337849</v>
      </c>
      <c r="K150" s="38">
        <f t="shared" si="33"/>
        <v>662.80832451612832</v>
      </c>
      <c r="L150" s="38">
        <f t="shared" si="34"/>
        <v>741.00097581765658</v>
      </c>
      <c r="M150" s="38">
        <f t="shared" si="35"/>
        <v>172165.51846317181</v>
      </c>
    </row>
    <row r="151" spans="1:13">
      <c r="A151" s="24">
        <f t="shared" si="25"/>
        <v>46082</v>
      </c>
      <c r="B151" s="25">
        <f t="shared" si="26"/>
        <v>135</v>
      </c>
      <c r="C151" s="26">
        <f t="shared" si="27"/>
        <v>1516.1140443604879</v>
      </c>
      <c r="D151" s="26">
        <f t="shared" si="28"/>
        <v>712.76524643753351</v>
      </c>
      <c r="E151" s="26">
        <f t="shared" si="29"/>
        <v>803.34879792295442</v>
      </c>
      <c r="F151" s="26">
        <f t="shared" si="30"/>
        <v>185135.41114230271</v>
      </c>
      <c r="H151" s="27">
        <f t="shared" si="31"/>
        <v>46082</v>
      </c>
      <c r="I151" s="28">
        <f t="shared" si="36"/>
        <v>135</v>
      </c>
      <c r="J151" s="38">
        <f t="shared" si="32"/>
        <v>1403.8093003337849</v>
      </c>
      <c r="K151" s="38">
        <f t="shared" si="33"/>
        <v>659.96782077549415</v>
      </c>
      <c r="L151" s="38">
        <f t="shared" si="34"/>
        <v>743.84147955829076</v>
      </c>
      <c r="M151" s="38">
        <f t="shared" si="35"/>
        <v>171421.67698361352</v>
      </c>
    </row>
    <row r="152" spans="1:13">
      <c r="A152" s="29">
        <f t="shared" si="25"/>
        <v>46113</v>
      </c>
      <c r="B152" s="22">
        <f t="shared" si="26"/>
        <v>136</v>
      </c>
      <c r="C152" s="23">
        <f t="shared" si="27"/>
        <v>1516.1140443604879</v>
      </c>
      <c r="D152" s="23">
        <f t="shared" si="28"/>
        <v>709.68574271216198</v>
      </c>
      <c r="E152" s="23">
        <f t="shared" si="29"/>
        <v>806.42830164832594</v>
      </c>
      <c r="F152" s="23">
        <f t="shared" si="30"/>
        <v>184328.98284065438</v>
      </c>
      <c r="H152" s="29">
        <f t="shared" si="31"/>
        <v>46113</v>
      </c>
      <c r="I152">
        <f t="shared" si="36"/>
        <v>136</v>
      </c>
      <c r="J152" s="38">
        <f t="shared" si="32"/>
        <v>1403.8093003337849</v>
      </c>
      <c r="K152" s="38">
        <f t="shared" si="33"/>
        <v>657.11642843718721</v>
      </c>
      <c r="L152" s="38">
        <f t="shared" si="34"/>
        <v>746.69287189659769</v>
      </c>
      <c r="M152" s="38">
        <f t="shared" si="35"/>
        <v>170674.98411171691</v>
      </c>
    </row>
    <row r="153" spans="1:13">
      <c r="A153" s="24">
        <f t="shared" si="25"/>
        <v>46143</v>
      </c>
      <c r="B153" s="25">
        <f t="shared" si="26"/>
        <v>137</v>
      </c>
      <c r="C153" s="26">
        <f t="shared" si="27"/>
        <v>1516.1140443604879</v>
      </c>
      <c r="D153" s="26">
        <f t="shared" si="28"/>
        <v>706.59443422251024</v>
      </c>
      <c r="E153" s="26">
        <f t="shared" si="29"/>
        <v>809.51961013797768</v>
      </c>
      <c r="F153" s="26">
        <f t="shared" si="30"/>
        <v>183519.46323051641</v>
      </c>
      <c r="H153" s="27">
        <f t="shared" si="31"/>
        <v>46143</v>
      </c>
      <c r="I153" s="28">
        <f t="shared" si="36"/>
        <v>137</v>
      </c>
      <c r="J153" s="38">
        <f t="shared" si="32"/>
        <v>1403.8093003337849</v>
      </c>
      <c r="K153" s="38">
        <f t="shared" si="33"/>
        <v>654.25410576158367</v>
      </c>
      <c r="L153" s="38">
        <f t="shared" si="34"/>
        <v>749.55519457220123</v>
      </c>
      <c r="M153" s="38">
        <f t="shared" si="35"/>
        <v>169925.42891714472</v>
      </c>
    </row>
    <row r="154" spans="1:13">
      <c r="A154" s="29">
        <f t="shared" si="25"/>
        <v>46174</v>
      </c>
      <c r="B154" s="22">
        <f t="shared" si="26"/>
        <v>138</v>
      </c>
      <c r="C154" s="23">
        <f t="shared" si="27"/>
        <v>1516.1140443604879</v>
      </c>
      <c r="D154" s="23">
        <f t="shared" si="28"/>
        <v>703.49127571698114</v>
      </c>
      <c r="E154" s="23">
        <f t="shared" si="29"/>
        <v>812.62276864350679</v>
      </c>
      <c r="F154" s="23">
        <f t="shared" si="30"/>
        <v>182706.8404618729</v>
      </c>
      <c r="H154" s="29">
        <f t="shared" si="31"/>
        <v>46174</v>
      </c>
      <c r="I154">
        <f t="shared" si="36"/>
        <v>138</v>
      </c>
      <c r="J154" s="38">
        <f t="shared" si="32"/>
        <v>1403.8093003337849</v>
      </c>
      <c r="K154" s="38">
        <f t="shared" si="33"/>
        <v>651.38081084905696</v>
      </c>
      <c r="L154" s="38">
        <f t="shared" si="34"/>
        <v>752.42848948472795</v>
      </c>
      <c r="M154" s="38">
        <f t="shared" si="35"/>
        <v>169173.00042765998</v>
      </c>
    </row>
    <row r="155" spans="1:13">
      <c r="A155" s="24">
        <f t="shared" si="25"/>
        <v>46204</v>
      </c>
      <c r="B155" s="25">
        <f t="shared" si="26"/>
        <v>139</v>
      </c>
      <c r="C155" s="26">
        <f t="shared" si="27"/>
        <v>1516.1140443604879</v>
      </c>
      <c r="D155" s="26">
        <f t="shared" si="28"/>
        <v>700.37622177051458</v>
      </c>
      <c r="E155" s="26">
        <f t="shared" si="29"/>
        <v>815.73782258997335</v>
      </c>
      <c r="F155" s="26">
        <f t="shared" si="30"/>
        <v>181891.10263928294</v>
      </c>
      <c r="H155" s="27">
        <f t="shared" si="31"/>
        <v>46204</v>
      </c>
      <c r="I155" s="28">
        <f t="shared" si="36"/>
        <v>139</v>
      </c>
      <c r="J155" s="38">
        <f t="shared" si="32"/>
        <v>1403.8093003337849</v>
      </c>
      <c r="K155" s="38">
        <f t="shared" si="33"/>
        <v>648.49650163936531</v>
      </c>
      <c r="L155" s="38">
        <f t="shared" si="34"/>
        <v>755.3127986944196</v>
      </c>
      <c r="M155" s="38">
        <f t="shared" si="35"/>
        <v>168417.68762896556</v>
      </c>
    </row>
    <row r="156" spans="1:13">
      <c r="A156" s="29">
        <f t="shared" si="25"/>
        <v>46235</v>
      </c>
      <c r="B156" s="22">
        <f t="shared" si="26"/>
        <v>140</v>
      </c>
      <c r="C156" s="23">
        <f t="shared" si="27"/>
        <v>1516.1140443604879</v>
      </c>
      <c r="D156" s="23">
        <f t="shared" si="28"/>
        <v>697.24922678391965</v>
      </c>
      <c r="E156" s="23">
        <f t="shared" si="29"/>
        <v>818.86481757656827</v>
      </c>
      <c r="F156" s="23">
        <f t="shared" si="30"/>
        <v>181072.23782170637</v>
      </c>
      <c r="H156" s="29">
        <f t="shared" si="31"/>
        <v>46235</v>
      </c>
      <c r="I156">
        <f t="shared" si="36"/>
        <v>140</v>
      </c>
      <c r="J156" s="38">
        <f t="shared" si="32"/>
        <v>1403.8093003337849</v>
      </c>
      <c r="K156" s="38">
        <f t="shared" si="33"/>
        <v>645.60113591103686</v>
      </c>
      <c r="L156" s="38">
        <f t="shared" si="34"/>
        <v>758.20816442274804</v>
      </c>
      <c r="M156" s="38">
        <f t="shared" si="35"/>
        <v>167659.47946454282</v>
      </c>
    </row>
    <row r="157" spans="1:13">
      <c r="A157" s="24">
        <f t="shared" si="25"/>
        <v>46266</v>
      </c>
      <c r="B157" s="25">
        <f t="shared" si="26"/>
        <v>141</v>
      </c>
      <c r="C157" s="26">
        <f t="shared" si="27"/>
        <v>1516.1140443604879</v>
      </c>
      <c r="D157" s="26">
        <f t="shared" si="28"/>
        <v>694.11024498320955</v>
      </c>
      <c r="E157" s="26">
        <f t="shared" si="29"/>
        <v>822.00379937727837</v>
      </c>
      <c r="F157" s="26">
        <f t="shared" si="30"/>
        <v>180250.2340223291</v>
      </c>
      <c r="H157" s="27">
        <f t="shared" si="31"/>
        <v>46266</v>
      </c>
      <c r="I157" s="28">
        <f t="shared" si="36"/>
        <v>141</v>
      </c>
      <c r="J157" s="38">
        <f t="shared" si="32"/>
        <v>1403.8093003337849</v>
      </c>
      <c r="K157" s="38">
        <f t="shared" si="33"/>
        <v>642.69467128074973</v>
      </c>
      <c r="L157" s="38">
        <f t="shared" si="34"/>
        <v>761.11462905303517</v>
      </c>
      <c r="M157" s="38">
        <f t="shared" si="35"/>
        <v>166898.36483548977</v>
      </c>
    </row>
    <row r="158" spans="1:13">
      <c r="A158" s="29">
        <f t="shared" si="25"/>
        <v>46296</v>
      </c>
      <c r="B158" s="22">
        <f t="shared" si="26"/>
        <v>142</v>
      </c>
      <c r="C158" s="23">
        <f t="shared" si="27"/>
        <v>1516.1140443604879</v>
      </c>
      <c r="D158" s="23">
        <f t="shared" si="28"/>
        <v>690.95923041892991</v>
      </c>
      <c r="E158" s="23">
        <f t="shared" si="29"/>
        <v>825.15481394155802</v>
      </c>
      <c r="F158" s="23">
        <f t="shared" si="30"/>
        <v>179425.07920838753</v>
      </c>
      <c r="H158" s="29">
        <f t="shared" si="31"/>
        <v>46296</v>
      </c>
      <c r="I158">
        <f t="shared" si="36"/>
        <v>142</v>
      </c>
      <c r="J158" s="38">
        <f t="shared" si="32"/>
        <v>1403.8093003337849</v>
      </c>
      <c r="K158" s="38">
        <f t="shared" si="33"/>
        <v>639.77706520271295</v>
      </c>
      <c r="L158" s="38">
        <f t="shared" si="34"/>
        <v>764.03223513107196</v>
      </c>
      <c r="M158" s="38">
        <f t="shared" si="35"/>
        <v>166134.3326003587</v>
      </c>
    </row>
    <row r="159" spans="1:13">
      <c r="A159" s="24">
        <f t="shared" si="25"/>
        <v>46327</v>
      </c>
      <c r="B159" s="25">
        <f t="shared" si="26"/>
        <v>143</v>
      </c>
      <c r="C159" s="26">
        <f t="shared" si="27"/>
        <v>1516.1140443604879</v>
      </c>
      <c r="D159" s="26">
        <f t="shared" si="28"/>
        <v>687.79613696548722</v>
      </c>
      <c r="E159" s="26">
        <f t="shared" si="29"/>
        <v>828.3179073950007</v>
      </c>
      <c r="F159" s="26">
        <f t="shared" si="30"/>
        <v>178596.76130099254</v>
      </c>
      <c r="H159" s="27">
        <f t="shared" si="31"/>
        <v>46327</v>
      </c>
      <c r="I159" s="28">
        <f t="shared" si="36"/>
        <v>143</v>
      </c>
      <c r="J159" s="38">
        <f t="shared" si="32"/>
        <v>1403.8093003337849</v>
      </c>
      <c r="K159" s="38">
        <f t="shared" si="33"/>
        <v>636.84827496804382</v>
      </c>
      <c r="L159" s="38">
        <f t="shared" si="34"/>
        <v>766.96102536574108</v>
      </c>
      <c r="M159" s="38">
        <f t="shared" si="35"/>
        <v>165367.37157499295</v>
      </c>
    </row>
    <row r="160" spans="1:13">
      <c r="A160" s="29">
        <f t="shared" si="25"/>
        <v>46357</v>
      </c>
      <c r="B160" s="22">
        <f t="shared" si="26"/>
        <v>144</v>
      </c>
      <c r="C160" s="23">
        <f t="shared" si="27"/>
        <v>1516.1140443604879</v>
      </c>
      <c r="D160" s="23">
        <f t="shared" si="28"/>
        <v>684.62091832047304</v>
      </c>
      <c r="E160" s="23">
        <f t="shared" si="29"/>
        <v>831.49312604001489</v>
      </c>
      <c r="F160" s="23">
        <f t="shared" si="30"/>
        <v>177765.26817495254</v>
      </c>
      <c r="H160" s="29">
        <f t="shared" si="31"/>
        <v>46357</v>
      </c>
      <c r="I160">
        <f t="shared" si="36"/>
        <v>144</v>
      </c>
      <c r="J160" s="38">
        <f t="shared" si="32"/>
        <v>1403.8093003337849</v>
      </c>
      <c r="K160" s="38">
        <f t="shared" si="33"/>
        <v>633.90825770414187</v>
      </c>
      <c r="L160" s="38">
        <f t="shared" si="34"/>
        <v>769.90104262964303</v>
      </c>
      <c r="M160" s="38">
        <f t="shared" si="35"/>
        <v>164597.47053236331</v>
      </c>
    </row>
    <row r="161" spans="1:13">
      <c r="A161" s="24">
        <f t="shared" si="25"/>
        <v>46388</v>
      </c>
      <c r="B161" s="25">
        <f t="shared" si="26"/>
        <v>145</v>
      </c>
      <c r="C161" s="26">
        <f t="shared" si="27"/>
        <v>1516.1140443604879</v>
      </c>
      <c r="D161" s="26">
        <f t="shared" si="28"/>
        <v>681.43352800398645</v>
      </c>
      <c r="E161" s="26">
        <f t="shared" si="29"/>
        <v>834.68051635650147</v>
      </c>
      <c r="F161" s="26">
        <f t="shared" si="30"/>
        <v>176930.58765859602</v>
      </c>
      <c r="H161" s="27">
        <f t="shared" si="31"/>
        <v>46388</v>
      </c>
      <c r="I161" s="28">
        <f t="shared" si="36"/>
        <v>145</v>
      </c>
      <c r="J161" s="38">
        <f t="shared" si="32"/>
        <v>1403.8093003337849</v>
      </c>
      <c r="K161" s="38">
        <f t="shared" si="33"/>
        <v>630.95697037406194</v>
      </c>
      <c r="L161" s="38">
        <f t="shared" si="34"/>
        <v>772.85232995972297</v>
      </c>
      <c r="M161" s="38">
        <f t="shared" si="35"/>
        <v>163824.6182024036</v>
      </c>
    </row>
    <row r="162" spans="1:13">
      <c r="A162" s="29">
        <f t="shared" si="25"/>
        <v>46419</v>
      </c>
      <c r="B162" s="22">
        <f t="shared" si="26"/>
        <v>146</v>
      </c>
      <c r="C162" s="23">
        <f t="shared" si="27"/>
        <v>1516.1140443604879</v>
      </c>
      <c r="D162" s="23">
        <f t="shared" si="28"/>
        <v>678.23391935795325</v>
      </c>
      <c r="E162" s="23">
        <f t="shared" si="29"/>
        <v>837.88012500253467</v>
      </c>
      <c r="F162" s="23">
        <f t="shared" si="30"/>
        <v>176092.70753359349</v>
      </c>
      <c r="H162" s="29">
        <f t="shared" si="31"/>
        <v>46419</v>
      </c>
      <c r="I162">
        <f t="shared" si="36"/>
        <v>146</v>
      </c>
      <c r="J162" s="38">
        <f t="shared" si="32"/>
        <v>1403.8093003337849</v>
      </c>
      <c r="K162" s="38">
        <f t="shared" si="33"/>
        <v>627.99436977588289</v>
      </c>
      <c r="L162" s="38">
        <f t="shared" si="34"/>
        <v>775.81493055790202</v>
      </c>
      <c r="M162" s="38">
        <f t="shared" si="35"/>
        <v>163048.80327184568</v>
      </c>
    </row>
    <row r="163" spans="1:13">
      <c r="A163" s="24">
        <f t="shared" si="25"/>
        <v>46447</v>
      </c>
      <c r="B163" s="25">
        <f t="shared" si="26"/>
        <v>147</v>
      </c>
      <c r="C163" s="26">
        <f t="shared" si="27"/>
        <v>1516.1140443604879</v>
      </c>
      <c r="D163" s="26">
        <f t="shared" si="28"/>
        <v>675.02204554544358</v>
      </c>
      <c r="E163" s="26">
        <f t="shared" si="29"/>
        <v>841.09199881504435</v>
      </c>
      <c r="F163" s="26">
        <f t="shared" si="30"/>
        <v>175251.61553477845</v>
      </c>
      <c r="H163" s="27">
        <f t="shared" si="31"/>
        <v>46447</v>
      </c>
      <c r="I163" s="28">
        <f t="shared" si="36"/>
        <v>147</v>
      </c>
      <c r="J163" s="38">
        <f t="shared" si="32"/>
        <v>1403.8093003337849</v>
      </c>
      <c r="K163" s="38">
        <f t="shared" si="33"/>
        <v>625.02041254207779</v>
      </c>
      <c r="L163" s="38">
        <f t="shared" si="34"/>
        <v>778.78888779170711</v>
      </c>
      <c r="M163" s="38">
        <f t="shared" si="35"/>
        <v>162270.01438405397</v>
      </c>
    </row>
    <row r="164" spans="1:13">
      <c r="A164" s="29">
        <f t="shared" si="25"/>
        <v>46478</v>
      </c>
      <c r="B164" s="22">
        <f t="shared" si="26"/>
        <v>148</v>
      </c>
      <c r="C164" s="23">
        <f t="shared" si="27"/>
        <v>1516.1140443604879</v>
      </c>
      <c r="D164" s="23">
        <f t="shared" si="28"/>
        <v>671.79785954998579</v>
      </c>
      <c r="E164" s="23">
        <f t="shared" si="29"/>
        <v>844.31618481050214</v>
      </c>
      <c r="F164" s="23">
        <f t="shared" si="30"/>
        <v>174407.29934996794</v>
      </c>
      <c r="H164" s="29">
        <f t="shared" si="31"/>
        <v>46478</v>
      </c>
      <c r="I164">
        <f t="shared" si="36"/>
        <v>148</v>
      </c>
      <c r="J164" s="38">
        <f t="shared" si="32"/>
        <v>1403.8093003337849</v>
      </c>
      <c r="K164" s="38">
        <f t="shared" si="33"/>
        <v>622.03505513887603</v>
      </c>
      <c r="L164" s="38">
        <f t="shared" si="34"/>
        <v>781.77424519490887</v>
      </c>
      <c r="M164" s="38">
        <f t="shared" si="35"/>
        <v>161488.24013885905</v>
      </c>
    </row>
    <row r="165" spans="1:13">
      <c r="A165" s="24">
        <f t="shared" si="25"/>
        <v>46508</v>
      </c>
      <c r="B165" s="25">
        <f t="shared" si="26"/>
        <v>149</v>
      </c>
      <c r="C165" s="26">
        <f t="shared" si="27"/>
        <v>1516.1140443604879</v>
      </c>
      <c r="D165" s="26">
        <f t="shared" si="28"/>
        <v>668.56131417487916</v>
      </c>
      <c r="E165" s="26">
        <f t="shared" si="29"/>
        <v>847.55273018560877</v>
      </c>
      <c r="F165" s="26">
        <f t="shared" si="30"/>
        <v>173559.74661978232</v>
      </c>
      <c r="H165" s="27">
        <f t="shared" si="31"/>
        <v>46508</v>
      </c>
      <c r="I165" s="28">
        <f t="shared" si="36"/>
        <v>149</v>
      </c>
      <c r="J165" s="38">
        <f t="shared" si="32"/>
        <v>1403.8093003337849</v>
      </c>
      <c r="K165" s="38">
        <f t="shared" si="33"/>
        <v>619.03825386562892</v>
      </c>
      <c r="L165" s="38">
        <f t="shared" si="34"/>
        <v>784.77104646815599</v>
      </c>
      <c r="M165" s="38">
        <f t="shared" si="35"/>
        <v>160703.46909239091</v>
      </c>
    </row>
    <row r="166" spans="1:13">
      <c r="A166" s="29">
        <f t="shared" si="25"/>
        <v>46539</v>
      </c>
      <c r="B166" s="22">
        <f t="shared" si="26"/>
        <v>150</v>
      </c>
      <c r="C166" s="23">
        <f t="shared" si="27"/>
        <v>1516.1140443604879</v>
      </c>
      <c r="D166" s="23">
        <f t="shared" si="28"/>
        <v>665.31236204250081</v>
      </c>
      <c r="E166" s="23">
        <f t="shared" si="29"/>
        <v>850.80168231798712</v>
      </c>
      <c r="F166" s="23">
        <f t="shared" si="30"/>
        <v>172708.94493746434</v>
      </c>
      <c r="H166" s="29">
        <f t="shared" si="31"/>
        <v>46539</v>
      </c>
      <c r="I166">
        <f t="shared" si="36"/>
        <v>150</v>
      </c>
      <c r="J166" s="38">
        <f t="shared" si="32"/>
        <v>1403.8093003337849</v>
      </c>
      <c r="K166" s="38">
        <f t="shared" si="33"/>
        <v>616.02996485416759</v>
      </c>
      <c r="L166" s="38">
        <f t="shared" si="34"/>
        <v>787.77933547961732</v>
      </c>
      <c r="M166" s="38">
        <f t="shared" si="35"/>
        <v>159915.68975691128</v>
      </c>
    </row>
    <row r="167" spans="1:13">
      <c r="A167" s="24">
        <f t="shared" si="25"/>
        <v>46569</v>
      </c>
      <c r="B167" s="25">
        <f t="shared" si="26"/>
        <v>151</v>
      </c>
      <c r="C167" s="26">
        <f t="shared" si="27"/>
        <v>1516.1140443604879</v>
      </c>
      <c r="D167" s="26">
        <f t="shared" si="28"/>
        <v>662.05095559361519</v>
      </c>
      <c r="E167" s="26">
        <f t="shared" si="29"/>
        <v>854.06308876687274</v>
      </c>
      <c r="F167" s="26">
        <f t="shared" si="30"/>
        <v>171854.88184869746</v>
      </c>
      <c r="H167" s="27">
        <f t="shared" si="31"/>
        <v>46569</v>
      </c>
      <c r="I167" s="28">
        <f t="shared" si="36"/>
        <v>151</v>
      </c>
      <c r="J167" s="38">
        <f t="shared" si="32"/>
        <v>1403.8093003337849</v>
      </c>
      <c r="K167" s="38">
        <f t="shared" si="33"/>
        <v>613.01014406816262</v>
      </c>
      <c r="L167" s="38">
        <f t="shared" si="34"/>
        <v>790.79915626562229</v>
      </c>
      <c r="M167" s="38">
        <f t="shared" si="35"/>
        <v>159124.89060064565</v>
      </c>
    </row>
    <row r="168" spans="1:13">
      <c r="A168" s="29">
        <f t="shared" si="25"/>
        <v>46600</v>
      </c>
      <c r="B168" s="22">
        <f t="shared" si="26"/>
        <v>152</v>
      </c>
      <c r="C168" s="23">
        <f t="shared" si="27"/>
        <v>1516.1140443604879</v>
      </c>
      <c r="D168" s="23">
        <f t="shared" si="28"/>
        <v>658.77704708667568</v>
      </c>
      <c r="E168" s="23">
        <f t="shared" si="29"/>
        <v>857.33699727381224</v>
      </c>
      <c r="F168" s="23">
        <f t="shared" si="30"/>
        <v>170997.54485142365</v>
      </c>
      <c r="H168" s="29">
        <f t="shared" si="31"/>
        <v>46600</v>
      </c>
      <c r="I168">
        <f t="shared" si="36"/>
        <v>152</v>
      </c>
      <c r="J168" s="38">
        <f t="shared" si="32"/>
        <v>1403.8093003337849</v>
      </c>
      <c r="K168" s="38">
        <f t="shared" si="33"/>
        <v>609.97874730247759</v>
      </c>
      <c r="L168" s="38">
        <f t="shared" si="34"/>
        <v>793.83055303130732</v>
      </c>
      <c r="M168" s="38">
        <f t="shared" si="35"/>
        <v>158331.06004761436</v>
      </c>
    </row>
    <row r="169" spans="1:13">
      <c r="A169" s="24">
        <f t="shared" si="25"/>
        <v>46631</v>
      </c>
      <c r="B169" s="25">
        <f t="shared" si="26"/>
        <v>153</v>
      </c>
      <c r="C169" s="26">
        <f t="shared" si="27"/>
        <v>1516.1140443604879</v>
      </c>
      <c r="D169" s="26">
        <f t="shared" si="28"/>
        <v>655.49058859712591</v>
      </c>
      <c r="E169" s="26">
        <f t="shared" si="29"/>
        <v>860.62345576336202</v>
      </c>
      <c r="F169" s="26">
        <f t="shared" si="30"/>
        <v>170136.92139566029</v>
      </c>
      <c r="H169" s="27">
        <f t="shared" si="31"/>
        <v>46631</v>
      </c>
      <c r="I169" s="28">
        <f t="shared" si="36"/>
        <v>153</v>
      </c>
      <c r="J169" s="38">
        <f t="shared" si="32"/>
        <v>1403.8093003337849</v>
      </c>
      <c r="K169" s="38">
        <f t="shared" si="33"/>
        <v>606.93573018252425</v>
      </c>
      <c r="L169" s="38">
        <f t="shared" si="34"/>
        <v>796.87357015126065</v>
      </c>
      <c r="M169" s="38">
        <f t="shared" si="35"/>
        <v>157534.18647746311</v>
      </c>
    </row>
    <row r="170" spans="1:13">
      <c r="A170" s="29">
        <f t="shared" si="25"/>
        <v>46661</v>
      </c>
      <c r="B170" s="22">
        <f t="shared" si="26"/>
        <v>154</v>
      </c>
      <c r="C170" s="23">
        <f t="shared" si="27"/>
        <v>1516.1140443604879</v>
      </c>
      <c r="D170" s="23">
        <f t="shared" si="28"/>
        <v>652.19153201669963</v>
      </c>
      <c r="E170" s="23">
        <f t="shared" si="29"/>
        <v>863.9225123437883</v>
      </c>
      <c r="F170" s="23">
        <f t="shared" si="30"/>
        <v>169272.9988833165</v>
      </c>
      <c r="H170" s="29">
        <f t="shared" si="31"/>
        <v>46661</v>
      </c>
      <c r="I170">
        <f t="shared" si="36"/>
        <v>154</v>
      </c>
      <c r="J170" s="38">
        <f t="shared" si="32"/>
        <v>1403.8093003337849</v>
      </c>
      <c r="K170" s="38">
        <f t="shared" si="33"/>
        <v>603.88104816361101</v>
      </c>
      <c r="L170" s="38">
        <f t="shared" si="34"/>
        <v>799.92825217017389</v>
      </c>
      <c r="M170" s="38">
        <f t="shared" si="35"/>
        <v>156734.25822529293</v>
      </c>
    </row>
    <row r="171" spans="1:13">
      <c r="A171" s="24">
        <f t="shared" si="25"/>
        <v>46692</v>
      </c>
      <c r="B171" s="25">
        <f t="shared" si="26"/>
        <v>155</v>
      </c>
      <c r="C171" s="26">
        <f t="shared" si="27"/>
        <v>1516.1140443604879</v>
      </c>
      <c r="D171" s="26">
        <f t="shared" si="28"/>
        <v>648.87982905271531</v>
      </c>
      <c r="E171" s="26">
        <f t="shared" si="29"/>
        <v>867.23421530777262</v>
      </c>
      <c r="F171" s="26">
        <f t="shared" si="30"/>
        <v>168405.76466800872</v>
      </c>
      <c r="H171" s="27">
        <f t="shared" si="31"/>
        <v>46692</v>
      </c>
      <c r="I171" s="28">
        <f t="shared" si="36"/>
        <v>155</v>
      </c>
      <c r="J171" s="38">
        <f t="shared" si="32"/>
        <v>1403.8093003337849</v>
      </c>
      <c r="K171" s="38">
        <f t="shared" si="33"/>
        <v>600.81465653029204</v>
      </c>
      <c r="L171" s="38">
        <f t="shared" si="34"/>
        <v>802.99464380349286</v>
      </c>
      <c r="M171" s="38">
        <f t="shared" si="35"/>
        <v>155931.26358148945</v>
      </c>
    </row>
    <row r="172" spans="1:13">
      <c r="A172" s="29">
        <f t="shared" si="25"/>
        <v>46722</v>
      </c>
      <c r="B172" s="22">
        <f t="shared" si="26"/>
        <v>156</v>
      </c>
      <c r="C172" s="23">
        <f t="shared" si="27"/>
        <v>1516.1140443604879</v>
      </c>
      <c r="D172" s="23">
        <f t="shared" si="28"/>
        <v>645.55543122736901</v>
      </c>
      <c r="E172" s="23">
        <f t="shared" si="29"/>
        <v>870.55861313311891</v>
      </c>
      <c r="F172" s="23">
        <f t="shared" si="30"/>
        <v>167535.2060548756</v>
      </c>
      <c r="H172" s="29">
        <f t="shared" si="31"/>
        <v>46722</v>
      </c>
      <c r="I172">
        <f t="shared" si="36"/>
        <v>156</v>
      </c>
      <c r="J172" s="38">
        <f t="shared" si="32"/>
        <v>1403.8093003337849</v>
      </c>
      <c r="K172" s="38">
        <f t="shared" si="33"/>
        <v>597.73651039571223</v>
      </c>
      <c r="L172" s="38">
        <f t="shared" si="34"/>
        <v>806.07278993807267</v>
      </c>
      <c r="M172" s="38">
        <f t="shared" si="35"/>
        <v>155125.19079155137</v>
      </c>
    </row>
    <row r="173" spans="1:13">
      <c r="A173" s="24">
        <f t="shared" si="25"/>
        <v>46753</v>
      </c>
      <c r="B173" s="25">
        <f t="shared" si="26"/>
        <v>157</v>
      </c>
      <c r="C173" s="26">
        <f t="shared" si="27"/>
        <v>1516.1140443604879</v>
      </c>
      <c r="D173" s="26">
        <f t="shared" si="28"/>
        <v>642.2182898770252</v>
      </c>
      <c r="E173" s="26">
        <f t="shared" si="29"/>
        <v>873.89575448346272</v>
      </c>
      <c r="F173" s="26">
        <f t="shared" si="30"/>
        <v>166661.31030039213</v>
      </c>
      <c r="H173" s="27">
        <f t="shared" si="31"/>
        <v>46753</v>
      </c>
      <c r="I173" s="28">
        <f t="shared" si="36"/>
        <v>157</v>
      </c>
      <c r="J173" s="38">
        <f t="shared" si="32"/>
        <v>1403.8093003337849</v>
      </c>
      <c r="K173" s="38">
        <f t="shared" si="33"/>
        <v>594.6465647009494</v>
      </c>
      <c r="L173" s="38">
        <f t="shared" si="34"/>
        <v>809.16273563283551</v>
      </c>
      <c r="M173" s="38">
        <f t="shared" si="35"/>
        <v>154316.02805591855</v>
      </c>
    </row>
    <row r="174" spans="1:13">
      <c r="A174" s="29">
        <f t="shared" si="25"/>
        <v>46784</v>
      </c>
      <c r="B174" s="22">
        <f t="shared" si="26"/>
        <v>158</v>
      </c>
      <c r="C174" s="23">
        <f t="shared" si="27"/>
        <v>1516.1140443604879</v>
      </c>
      <c r="D174" s="23">
        <f t="shared" si="28"/>
        <v>638.86835615150551</v>
      </c>
      <c r="E174" s="23">
        <f t="shared" si="29"/>
        <v>877.24568820898241</v>
      </c>
      <c r="F174" s="23">
        <f t="shared" si="30"/>
        <v>165784.06461218314</v>
      </c>
      <c r="H174" s="29">
        <f t="shared" si="31"/>
        <v>46784</v>
      </c>
      <c r="I174">
        <f t="shared" si="36"/>
        <v>158</v>
      </c>
      <c r="J174" s="38">
        <f t="shared" si="32"/>
        <v>1403.8093003337849</v>
      </c>
      <c r="K174" s="38">
        <f t="shared" si="33"/>
        <v>591.54477421435695</v>
      </c>
      <c r="L174" s="38">
        <f t="shared" si="34"/>
        <v>812.26452611942796</v>
      </c>
      <c r="M174" s="38">
        <f t="shared" si="35"/>
        <v>153503.76352979912</v>
      </c>
    </row>
    <row r="175" spans="1:13">
      <c r="A175" s="24">
        <f t="shared" si="25"/>
        <v>46813</v>
      </c>
      <c r="B175" s="25">
        <f t="shared" si="26"/>
        <v>159</v>
      </c>
      <c r="C175" s="26">
        <f t="shared" si="27"/>
        <v>1516.1140443604879</v>
      </c>
      <c r="D175" s="26">
        <f t="shared" si="28"/>
        <v>635.50558101337094</v>
      </c>
      <c r="E175" s="26">
        <f t="shared" si="29"/>
        <v>880.60846334711698</v>
      </c>
      <c r="F175" s="26">
        <f t="shared" si="30"/>
        <v>164903.45614883603</v>
      </c>
      <c r="H175" s="27">
        <f t="shared" si="31"/>
        <v>46813</v>
      </c>
      <c r="I175" s="28">
        <f t="shared" si="36"/>
        <v>159</v>
      </c>
      <c r="J175" s="38">
        <f t="shared" si="32"/>
        <v>1403.8093003337849</v>
      </c>
      <c r="K175" s="38">
        <f t="shared" si="33"/>
        <v>588.43109353089903</v>
      </c>
      <c r="L175" s="38">
        <f t="shared" si="34"/>
        <v>815.37820680288587</v>
      </c>
      <c r="M175" s="38">
        <f t="shared" si="35"/>
        <v>152688.38532299624</v>
      </c>
    </row>
    <row r="176" spans="1:13">
      <c r="A176" s="29">
        <f t="shared" si="25"/>
        <v>46844</v>
      </c>
      <c r="B176" s="22">
        <f t="shared" si="26"/>
        <v>160</v>
      </c>
      <c r="C176" s="23">
        <f t="shared" si="27"/>
        <v>1516.1140443604879</v>
      </c>
      <c r="D176" s="23">
        <f t="shared" si="28"/>
        <v>632.12991523720689</v>
      </c>
      <c r="E176" s="23">
        <f t="shared" si="29"/>
        <v>883.98412912328104</v>
      </c>
      <c r="F176" s="23">
        <f t="shared" si="30"/>
        <v>164019.47201971276</v>
      </c>
      <c r="H176" s="29">
        <f t="shared" si="31"/>
        <v>46844</v>
      </c>
      <c r="I176">
        <f t="shared" si="36"/>
        <v>160</v>
      </c>
      <c r="J176" s="38">
        <f t="shared" si="32"/>
        <v>1403.8093003337849</v>
      </c>
      <c r="K176" s="38">
        <f t="shared" si="33"/>
        <v>585.30547707148799</v>
      </c>
      <c r="L176" s="38">
        <f t="shared" si="34"/>
        <v>818.50382326229692</v>
      </c>
      <c r="M176" s="38">
        <f t="shared" si="35"/>
        <v>151869.88149973395</v>
      </c>
    </row>
    <row r="177" spans="1:13">
      <c r="A177" s="24">
        <f t="shared" si="25"/>
        <v>46874</v>
      </c>
      <c r="B177" s="25">
        <f t="shared" si="26"/>
        <v>161</v>
      </c>
      <c r="C177" s="26">
        <f t="shared" si="27"/>
        <v>1516.1140443604879</v>
      </c>
      <c r="D177" s="26">
        <f t="shared" si="28"/>
        <v>628.7413094089012</v>
      </c>
      <c r="E177" s="26">
        <f t="shared" si="29"/>
        <v>887.37273495158672</v>
      </c>
      <c r="F177" s="26">
        <f t="shared" si="30"/>
        <v>163132.09928476118</v>
      </c>
      <c r="H177" s="27">
        <f t="shared" si="31"/>
        <v>46874</v>
      </c>
      <c r="I177" s="28">
        <f t="shared" si="36"/>
        <v>161</v>
      </c>
      <c r="J177" s="38">
        <f t="shared" si="32"/>
        <v>1403.8093003337849</v>
      </c>
      <c r="K177" s="38">
        <f t="shared" si="33"/>
        <v>582.16787908231618</v>
      </c>
      <c r="L177" s="38">
        <f t="shared" si="34"/>
        <v>821.64142125146873</v>
      </c>
      <c r="M177" s="38">
        <f t="shared" si="35"/>
        <v>151048.24007848249</v>
      </c>
    </row>
    <row r="178" spans="1:13">
      <c r="A178" s="29">
        <f t="shared" si="25"/>
        <v>46905</v>
      </c>
      <c r="B178" s="22">
        <f t="shared" si="26"/>
        <v>162</v>
      </c>
      <c r="C178" s="23">
        <f t="shared" si="27"/>
        <v>1516.1140443604879</v>
      </c>
      <c r="D178" s="23">
        <f t="shared" si="28"/>
        <v>625.33971392492026</v>
      </c>
      <c r="E178" s="23">
        <f t="shared" si="29"/>
        <v>890.77433043556766</v>
      </c>
      <c r="F178" s="23">
        <f t="shared" si="30"/>
        <v>162241.32495432562</v>
      </c>
      <c r="H178" s="29">
        <f t="shared" si="31"/>
        <v>46905</v>
      </c>
      <c r="I178">
        <f t="shared" si="36"/>
        <v>162</v>
      </c>
      <c r="J178" s="38">
        <f t="shared" si="32"/>
        <v>1403.8093003337849</v>
      </c>
      <c r="K178" s="38">
        <f t="shared" si="33"/>
        <v>579.0182536341855</v>
      </c>
      <c r="L178" s="38">
        <f t="shared" si="34"/>
        <v>824.79104669959941</v>
      </c>
      <c r="M178" s="38">
        <f t="shared" si="35"/>
        <v>150223.44903178289</v>
      </c>
    </row>
    <row r="179" spans="1:13">
      <c r="A179" s="24">
        <f t="shared" si="25"/>
        <v>46935</v>
      </c>
      <c r="B179" s="25">
        <f t="shared" si="26"/>
        <v>163</v>
      </c>
      <c r="C179" s="26">
        <f t="shared" si="27"/>
        <v>1516.1140443604879</v>
      </c>
      <c r="D179" s="26">
        <f t="shared" si="28"/>
        <v>621.92507899158397</v>
      </c>
      <c r="E179" s="26">
        <f t="shared" si="29"/>
        <v>894.18896536890395</v>
      </c>
      <c r="F179" s="26">
        <f t="shared" si="30"/>
        <v>161347.13598895672</v>
      </c>
      <c r="H179" s="27">
        <f t="shared" si="31"/>
        <v>46935</v>
      </c>
      <c r="I179" s="28">
        <f t="shared" si="36"/>
        <v>163</v>
      </c>
      <c r="J179" s="38">
        <f t="shared" si="32"/>
        <v>1403.8093003337849</v>
      </c>
      <c r="K179" s="38">
        <f t="shared" si="33"/>
        <v>575.85655462183718</v>
      </c>
      <c r="L179" s="38">
        <f t="shared" si="34"/>
        <v>827.95274571194773</v>
      </c>
      <c r="M179" s="38">
        <f t="shared" si="35"/>
        <v>149395.49628607093</v>
      </c>
    </row>
    <row r="180" spans="1:13">
      <c r="A180" s="29">
        <f t="shared" si="25"/>
        <v>46966</v>
      </c>
      <c r="B180" s="22">
        <f t="shared" si="26"/>
        <v>164</v>
      </c>
      <c r="C180" s="23">
        <f t="shared" si="27"/>
        <v>1516.1140443604879</v>
      </c>
      <c r="D180" s="23">
        <f t="shared" si="28"/>
        <v>618.49735462433648</v>
      </c>
      <c r="E180" s="23">
        <f t="shared" si="29"/>
        <v>897.61668973615144</v>
      </c>
      <c r="F180" s="23">
        <f t="shared" si="30"/>
        <v>160449.51929922058</v>
      </c>
      <c r="H180" s="29">
        <f t="shared" si="31"/>
        <v>46966</v>
      </c>
      <c r="I180">
        <f t="shared" si="36"/>
        <v>164</v>
      </c>
      <c r="J180" s="38">
        <f t="shared" si="32"/>
        <v>1403.8093003337849</v>
      </c>
      <c r="K180" s="38">
        <f t="shared" si="33"/>
        <v>572.68273576327465</v>
      </c>
      <c r="L180" s="38">
        <f t="shared" si="34"/>
        <v>831.12656457051025</v>
      </c>
      <c r="M180" s="38">
        <f t="shared" si="35"/>
        <v>148564.36972150044</v>
      </c>
    </row>
    <row r="181" spans="1:13">
      <c r="A181" s="24">
        <f t="shared" si="25"/>
        <v>46997</v>
      </c>
      <c r="B181" s="25">
        <f t="shared" si="26"/>
        <v>165</v>
      </c>
      <c r="C181" s="26">
        <f t="shared" si="27"/>
        <v>1516.1140443604879</v>
      </c>
      <c r="D181" s="26">
        <f t="shared" si="28"/>
        <v>615.0564906470147</v>
      </c>
      <c r="E181" s="26">
        <f t="shared" si="29"/>
        <v>901.05755371347323</v>
      </c>
      <c r="F181" s="26">
        <f t="shared" si="30"/>
        <v>159548.46174550711</v>
      </c>
      <c r="H181" s="27">
        <f t="shared" si="31"/>
        <v>46997</v>
      </c>
      <c r="I181" s="28">
        <f t="shared" si="36"/>
        <v>165</v>
      </c>
      <c r="J181" s="38">
        <f t="shared" si="32"/>
        <v>1403.8093003337849</v>
      </c>
      <c r="K181" s="38">
        <f t="shared" si="33"/>
        <v>569.4967505990877</v>
      </c>
      <c r="L181" s="38">
        <f t="shared" si="34"/>
        <v>834.3125497346972</v>
      </c>
      <c r="M181" s="38">
        <f t="shared" si="35"/>
        <v>147730.05717176574</v>
      </c>
    </row>
    <row r="182" spans="1:13">
      <c r="A182" s="29">
        <f t="shared" si="25"/>
        <v>47027</v>
      </c>
      <c r="B182" s="22">
        <f t="shared" si="26"/>
        <v>166</v>
      </c>
      <c r="C182" s="23">
        <f t="shared" si="27"/>
        <v>1516.1140443604879</v>
      </c>
      <c r="D182" s="23">
        <f t="shared" si="28"/>
        <v>611.6024366911131</v>
      </c>
      <c r="E182" s="23">
        <f t="shared" si="29"/>
        <v>904.51160766937483</v>
      </c>
      <c r="F182" s="23">
        <f t="shared" si="30"/>
        <v>158643.95013783773</v>
      </c>
      <c r="H182" s="29">
        <f t="shared" si="31"/>
        <v>47027</v>
      </c>
      <c r="I182">
        <f t="shared" si="36"/>
        <v>166</v>
      </c>
      <c r="J182" s="38">
        <f t="shared" si="32"/>
        <v>1403.8093003337849</v>
      </c>
      <c r="K182" s="38">
        <f t="shared" si="33"/>
        <v>566.29855249177149</v>
      </c>
      <c r="L182" s="38">
        <f t="shared" si="34"/>
        <v>837.51074784201342</v>
      </c>
      <c r="M182" s="38">
        <f t="shared" si="35"/>
        <v>146892.54642392372</v>
      </c>
    </row>
    <row r="183" spans="1:13">
      <c r="A183" s="24">
        <f t="shared" si="25"/>
        <v>47058</v>
      </c>
      <c r="B183" s="25">
        <f t="shared" si="26"/>
        <v>167</v>
      </c>
      <c r="C183" s="26">
        <f t="shared" si="27"/>
        <v>1516.1140443604879</v>
      </c>
      <c r="D183" s="26">
        <f t="shared" si="28"/>
        <v>608.1351421950468</v>
      </c>
      <c r="E183" s="26">
        <f t="shared" si="29"/>
        <v>907.97890216544113</v>
      </c>
      <c r="F183" s="26">
        <f t="shared" si="30"/>
        <v>157735.9712356723</v>
      </c>
      <c r="H183" s="27">
        <f t="shared" si="31"/>
        <v>47058</v>
      </c>
      <c r="I183" s="28">
        <f t="shared" si="36"/>
        <v>167</v>
      </c>
      <c r="J183" s="38">
        <f t="shared" si="32"/>
        <v>1403.8093003337849</v>
      </c>
      <c r="K183" s="38">
        <f t="shared" si="33"/>
        <v>563.08809462504371</v>
      </c>
      <c r="L183" s="38">
        <f t="shared" si="34"/>
        <v>840.72120570874119</v>
      </c>
      <c r="M183" s="38">
        <f t="shared" si="35"/>
        <v>146051.82521821497</v>
      </c>
    </row>
    <row r="184" spans="1:13">
      <c r="A184" s="29">
        <f t="shared" si="25"/>
        <v>47088</v>
      </c>
      <c r="B184" s="22">
        <f t="shared" si="26"/>
        <v>168</v>
      </c>
      <c r="C184" s="23">
        <f t="shared" si="27"/>
        <v>1516.1140443604879</v>
      </c>
      <c r="D184" s="23">
        <f t="shared" si="28"/>
        <v>604.65455640341293</v>
      </c>
      <c r="E184" s="23">
        <f t="shared" si="29"/>
        <v>911.459487957075</v>
      </c>
      <c r="F184" s="23">
        <f t="shared" si="30"/>
        <v>156824.51174771524</v>
      </c>
      <c r="H184" s="29">
        <f t="shared" si="31"/>
        <v>47088</v>
      </c>
      <c r="I184">
        <f t="shared" si="36"/>
        <v>168</v>
      </c>
      <c r="J184" s="38">
        <f t="shared" si="32"/>
        <v>1403.8093003337849</v>
      </c>
      <c r="K184" s="38">
        <f t="shared" si="33"/>
        <v>559.86533000316012</v>
      </c>
      <c r="L184" s="38">
        <f t="shared" si="34"/>
        <v>843.94397033062478</v>
      </c>
      <c r="M184" s="38">
        <f t="shared" si="35"/>
        <v>145207.88124788436</v>
      </c>
    </row>
    <row r="185" spans="1:13">
      <c r="A185" s="24">
        <f t="shared" si="25"/>
        <v>47119</v>
      </c>
      <c r="B185" s="25">
        <f t="shared" si="26"/>
        <v>169</v>
      </c>
      <c r="C185" s="26">
        <f t="shared" si="27"/>
        <v>1516.1140443604879</v>
      </c>
      <c r="D185" s="26">
        <f t="shared" si="28"/>
        <v>601.16062836624394</v>
      </c>
      <c r="E185" s="26">
        <f t="shared" si="29"/>
        <v>914.95341599424398</v>
      </c>
      <c r="F185" s="26">
        <f t="shared" si="30"/>
        <v>155909.558331721</v>
      </c>
      <c r="H185" s="27">
        <f t="shared" si="31"/>
        <v>47119</v>
      </c>
      <c r="I185" s="28">
        <f t="shared" si="36"/>
        <v>169</v>
      </c>
      <c r="J185" s="38">
        <f t="shared" si="32"/>
        <v>1403.8093003337849</v>
      </c>
      <c r="K185" s="38">
        <f t="shared" si="33"/>
        <v>556.63021145022606</v>
      </c>
      <c r="L185" s="38">
        <f t="shared" si="34"/>
        <v>847.17908888355885</v>
      </c>
      <c r="M185" s="38">
        <f t="shared" si="35"/>
        <v>144360.70215900079</v>
      </c>
    </row>
    <row r="186" spans="1:13">
      <c r="A186" s="29">
        <f t="shared" si="25"/>
        <v>47150</v>
      </c>
      <c r="B186" s="22">
        <f t="shared" si="26"/>
        <v>170</v>
      </c>
      <c r="C186" s="23">
        <f t="shared" si="27"/>
        <v>1516.1140443604879</v>
      </c>
      <c r="D186" s="23">
        <f t="shared" si="28"/>
        <v>597.65330693826581</v>
      </c>
      <c r="E186" s="23">
        <f t="shared" si="29"/>
        <v>918.46073742222211</v>
      </c>
      <c r="F186" s="23">
        <f t="shared" si="30"/>
        <v>154991.09759429877</v>
      </c>
      <c r="H186" s="29">
        <f t="shared" si="31"/>
        <v>47150</v>
      </c>
      <c r="I186">
        <f t="shared" si="36"/>
        <v>170</v>
      </c>
      <c r="J186" s="38">
        <f t="shared" si="32"/>
        <v>1403.8093003337849</v>
      </c>
      <c r="K186" s="38">
        <f t="shared" si="33"/>
        <v>553.38269160950574</v>
      </c>
      <c r="L186" s="38">
        <f t="shared" si="34"/>
        <v>850.42660872427916</v>
      </c>
      <c r="M186" s="38">
        <f t="shared" si="35"/>
        <v>143510.27555027651</v>
      </c>
    </row>
    <row r="187" spans="1:13">
      <c r="A187" s="24">
        <f t="shared" si="25"/>
        <v>47178</v>
      </c>
      <c r="B187" s="25">
        <f t="shared" si="26"/>
        <v>171</v>
      </c>
      <c r="C187" s="26">
        <f t="shared" si="27"/>
        <v>1516.1140443604879</v>
      </c>
      <c r="D187" s="26">
        <f t="shared" si="28"/>
        <v>594.13254077814747</v>
      </c>
      <c r="E187" s="26">
        <f t="shared" si="29"/>
        <v>921.98150358234045</v>
      </c>
      <c r="F187" s="26">
        <f t="shared" si="30"/>
        <v>154069.11609071644</v>
      </c>
      <c r="H187" s="27">
        <f t="shared" si="31"/>
        <v>47178</v>
      </c>
      <c r="I187" s="28">
        <f t="shared" si="36"/>
        <v>171</v>
      </c>
      <c r="J187" s="38">
        <f t="shared" si="32"/>
        <v>1403.8093003337849</v>
      </c>
      <c r="K187" s="38">
        <f t="shared" si="33"/>
        <v>550.1227229427293</v>
      </c>
      <c r="L187" s="38">
        <f t="shared" si="34"/>
        <v>853.68657739105561</v>
      </c>
      <c r="M187" s="38">
        <f t="shared" si="35"/>
        <v>142656.58897288545</v>
      </c>
    </row>
    <row r="188" spans="1:13">
      <c r="A188" s="29">
        <f t="shared" si="25"/>
        <v>47209</v>
      </c>
      <c r="B188" s="22">
        <f t="shared" si="26"/>
        <v>172</v>
      </c>
      <c r="C188" s="23">
        <f t="shared" si="27"/>
        <v>1516.1140443604879</v>
      </c>
      <c r="D188" s="23">
        <f t="shared" si="28"/>
        <v>590.59827834774853</v>
      </c>
      <c r="E188" s="23">
        <f t="shared" si="29"/>
        <v>925.51576601273939</v>
      </c>
      <c r="F188" s="23">
        <f t="shared" si="30"/>
        <v>153143.6003247037</v>
      </c>
      <c r="H188" s="29">
        <f t="shared" si="31"/>
        <v>47209</v>
      </c>
      <c r="I188">
        <f t="shared" si="36"/>
        <v>172</v>
      </c>
      <c r="J188" s="38">
        <f t="shared" si="32"/>
        <v>1403.8093003337849</v>
      </c>
      <c r="K188" s="38">
        <f t="shared" si="33"/>
        <v>546.85025772939707</v>
      </c>
      <c r="L188" s="38">
        <f t="shared" si="34"/>
        <v>856.95904260438783</v>
      </c>
      <c r="M188" s="38">
        <f t="shared" si="35"/>
        <v>141799.62993028105</v>
      </c>
    </row>
    <row r="189" spans="1:13">
      <c r="A189" s="24">
        <f t="shared" si="25"/>
        <v>47239</v>
      </c>
      <c r="B189" s="25">
        <f t="shared" si="26"/>
        <v>173</v>
      </c>
      <c r="C189" s="26">
        <f t="shared" si="27"/>
        <v>1516.1140443604879</v>
      </c>
      <c r="D189" s="26">
        <f t="shared" si="28"/>
        <v>587.0504679113667</v>
      </c>
      <c r="E189" s="26">
        <f t="shared" si="29"/>
        <v>929.06357644912123</v>
      </c>
      <c r="F189" s="26">
        <f t="shared" si="30"/>
        <v>152214.53674825458</v>
      </c>
      <c r="H189" s="27">
        <f t="shared" si="31"/>
        <v>47239</v>
      </c>
      <c r="I189" s="28">
        <f t="shared" si="36"/>
        <v>173</v>
      </c>
      <c r="J189" s="38">
        <f t="shared" si="32"/>
        <v>1403.8093003337849</v>
      </c>
      <c r="K189" s="38">
        <f t="shared" si="33"/>
        <v>543.56524806608036</v>
      </c>
      <c r="L189" s="38">
        <f t="shared" si="34"/>
        <v>860.24405226770455</v>
      </c>
      <c r="M189" s="38">
        <f t="shared" si="35"/>
        <v>140939.38587801336</v>
      </c>
    </row>
    <row r="190" spans="1:13">
      <c r="A190" s="29">
        <f t="shared" si="25"/>
        <v>47270</v>
      </c>
      <c r="B190" s="22">
        <f t="shared" si="26"/>
        <v>174</v>
      </c>
      <c r="C190" s="23">
        <f t="shared" si="27"/>
        <v>1516.1140443604879</v>
      </c>
      <c r="D190" s="23">
        <f t="shared" si="28"/>
        <v>583.4890575349782</v>
      </c>
      <c r="E190" s="23">
        <f t="shared" si="29"/>
        <v>932.62498682550972</v>
      </c>
      <c r="F190" s="23">
        <f t="shared" si="30"/>
        <v>151281.91176142907</v>
      </c>
      <c r="H190" s="29">
        <f t="shared" si="31"/>
        <v>47270</v>
      </c>
      <c r="I190">
        <f t="shared" si="36"/>
        <v>174</v>
      </c>
      <c r="J190" s="38">
        <f t="shared" si="32"/>
        <v>1403.8093003337849</v>
      </c>
      <c r="K190" s="38">
        <f t="shared" si="33"/>
        <v>540.26764586572062</v>
      </c>
      <c r="L190" s="38">
        <f t="shared" si="34"/>
        <v>863.54165446806428</v>
      </c>
      <c r="M190" s="38">
        <f t="shared" si="35"/>
        <v>140075.84422354528</v>
      </c>
    </row>
    <row r="191" spans="1:13">
      <c r="A191" s="24">
        <f t="shared" si="25"/>
        <v>47300</v>
      </c>
      <c r="B191" s="25">
        <f t="shared" si="26"/>
        <v>175</v>
      </c>
      <c r="C191" s="26">
        <f t="shared" si="27"/>
        <v>1516.1140443604879</v>
      </c>
      <c r="D191" s="26">
        <f t="shared" si="28"/>
        <v>579.91399508548045</v>
      </c>
      <c r="E191" s="26">
        <f t="shared" si="29"/>
        <v>936.20004927500747</v>
      </c>
      <c r="F191" s="26">
        <f t="shared" si="30"/>
        <v>150345.71171215407</v>
      </c>
      <c r="H191" s="27">
        <f t="shared" si="31"/>
        <v>47300</v>
      </c>
      <c r="I191" s="28">
        <f t="shared" si="36"/>
        <v>175</v>
      </c>
      <c r="J191" s="38">
        <f t="shared" si="32"/>
        <v>1403.8093003337849</v>
      </c>
      <c r="K191" s="38">
        <f t="shared" si="33"/>
        <v>536.95740285692625</v>
      </c>
      <c r="L191" s="38">
        <f t="shared" si="34"/>
        <v>866.85189747685865</v>
      </c>
      <c r="M191" s="38">
        <f t="shared" si="35"/>
        <v>139208.99232606843</v>
      </c>
    </row>
    <row r="192" spans="1:13">
      <c r="A192" s="29">
        <f t="shared" si="25"/>
        <v>47331</v>
      </c>
      <c r="B192" s="22">
        <f t="shared" si="26"/>
        <v>176</v>
      </c>
      <c r="C192" s="23">
        <f t="shared" si="27"/>
        <v>1516.1140443604879</v>
      </c>
      <c r="D192" s="23">
        <f t="shared" si="28"/>
        <v>576.32522822992621</v>
      </c>
      <c r="E192" s="23">
        <f t="shared" si="29"/>
        <v>939.78881613056171</v>
      </c>
      <c r="F192" s="23">
        <f t="shared" si="30"/>
        <v>149405.92289602349</v>
      </c>
      <c r="H192" s="29">
        <f t="shared" si="31"/>
        <v>47331</v>
      </c>
      <c r="I192">
        <f t="shared" si="36"/>
        <v>176</v>
      </c>
      <c r="J192" s="38">
        <f t="shared" si="32"/>
        <v>1403.8093003337849</v>
      </c>
      <c r="K192" s="38">
        <f t="shared" si="33"/>
        <v>533.63447058326528</v>
      </c>
      <c r="L192" s="38">
        <f t="shared" si="34"/>
        <v>870.17482975051962</v>
      </c>
      <c r="M192" s="38">
        <f t="shared" si="35"/>
        <v>138338.8174963179</v>
      </c>
    </row>
    <row r="193" spans="1:13">
      <c r="A193" s="24">
        <f t="shared" si="25"/>
        <v>47362</v>
      </c>
      <c r="B193" s="25">
        <f t="shared" si="26"/>
        <v>177</v>
      </c>
      <c r="C193" s="26">
        <f t="shared" si="27"/>
        <v>1516.1140443604879</v>
      </c>
      <c r="D193" s="26">
        <f t="shared" si="28"/>
        <v>572.72270443475918</v>
      </c>
      <c r="E193" s="26">
        <f t="shared" si="29"/>
        <v>943.39133992572874</v>
      </c>
      <c r="F193" s="26">
        <f t="shared" si="30"/>
        <v>148462.53155609776</v>
      </c>
      <c r="H193" s="27">
        <f t="shared" si="31"/>
        <v>47362</v>
      </c>
      <c r="I193" s="28">
        <f t="shared" si="36"/>
        <v>177</v>
      </c>
      <c r="J193" s="38">
        <f t="shared" si="32"/>
        <v>1403.8093003337849</v>
      </c>
      <c r="K193" s="38">
        <f t="shared" si="33"/>
        <v>530.29880040255489</v>
      </c>
      <c r="L193" s="38">
        <f t="shared" si="34"/>
        <v>873.51049993123002</v>
      </c>
      <c r="M193" s="38">
        <f t="shared" si="35"/>
        <v>137465.30699638667</v>
      </c>
    </row>
    <row r="194" spans="1:13">
      <c r="A194" s="29">
        <f t="shared" si="25"/>
        <v>47392</v>
      </c>
      <c r="B194" s="22">
        <f t="shared" si="26"/>
        <v>178</v>
      </c>
      <c r="C194" s="23">
        <f t="shared" si="27"/>
        <v>1516.1140443604879</v>
      </c>
      <c r="D194" s="23">
        <f t="shared" si="28"/>
        <v>569.10637096504399</v>
      </c>
      <c r="E194" s="23">
        <f t="shared" si="29"/>
        <v>947.00767339544393</v>
      </c>
      <c r="F194" s="23">
        <f t="shared" si="30"/>
        <v>147515.52388270231</v>
      </c>
      <c r="H194" s="29">
        <f t="shared" si="31"/>
        <v>47392</v>
      </c>
      <c r="I194">
        <f t="shared" si="36"/>
        <v>178</v>
      </c>
      <c r="J194" s="38">
        <f t="shared" si="32"/>
        <v>1403.8093003337849</v>
      </c>
      <c r="K194" s="38">
        <f t="shared" si="33"/>
        <v>526.95034348615184</v>
      </c>
      <c r="L194" s="38">
        <f t="shared" si="34"/>
        <v>876.85895684763307</v>
      </c>
      <c r="M194" s="38">
        <f t="shared" si="35"/>
        <v>136588.44803953904</v>
      </c>
    </row>
    <row r="195" spans="1:13">
      <c r="A195" s="24">
        <f t="shared" si="25"/>
        <v>47423</v>
      </c>
      <c r="B195" s="25">
        <f t="shared" si="26"/>
        <v>179</v>
      </c>
      <c r="C195" s="26">
        <f t="shared" si="27"/>
        <v>1516.1140443604879</v>
      </c>
      <c r="D195" s="26">
        <f t="shared" si="28"/>
        <v>565.47617488369497</v>
      </c>
      <c r="E195" s="26">
        <f t="shared" si="29"/>
        <v>950.63786947679296</v>
      </c>
      <c r="F195" s="26">
        <f t="shared" si="30"/>
        <v>146564.88601322551</v>
      </c>
      <c r="H195" s="27">
        <f t="shared" si="31"/>
        <v>47423</v>
      </c>
      <c r="I195" s="28">
        <f t="shared" si="36"/>
        <v>179</v>
      </c>
      <c r="J195" s="38">
        <f t="shared" si="32"/>
        <v>1403.8093003337849</v>
      </c>
      <c r="K195" s="38">
        <f t="shared" si="33"/>
        <v>523.58905081823605</v>
      </c>
      <c r="L195" s="38">
        <f t="shared" si="34"/>
        <v>880.22024951554886</v>
      </c>
      <c r="M195" s="38">
        <f t="shared" si="35"/>
        <v>135708.22779002349</v>
      </c>
    </row>
    <row r="196" spans="1:13">
      <c r="A196" s="29">
        <f t="shared" si="25"/>
        <v>47453</v>
      </c>
      <c r="B196" s="22">
        <f t="shared" si="26"/>
        <v>180</v>
      </c>
      <c r="C196" s="23">
        <f t="shared" si="27"/>
        <v>1516.1140443604879</v>
      </c>
      <c r="D196" s="23">
        <f t="shared" si="28"/>
        <v>561.8320630507003</v>
      </c>
      <c r="E196" s="23">
        <f t="shared" si="29"/>
        <v>954.28198130978762</v>
      </c>
      <c r="F196" s="23">
        <f t="shared" si="30"/>
        <v>145610.60403191572</v>
      </c>
      <c r="H196" s="29">
        <f t="shared" si="31"/>
        <v>47453</v>
      </c>
      <c r="I196">
        <f t="shared" si="36"/>
        <v>180</v>
      </c>
      <c r="J196" s="38">
        <f t="shared" si="32"/>
        <v>1403.8093003337849</v>
      </c>
      <c r="K196" s="38">
        <f t="shared" si="33"/>
        <v>520.21487319509311</v>
      </c>
      <c r="L196" s="38">
        <f t="shared" si="34"/>
        <v>883.5944271386918</v>
      </c>
      <c r="M196" s="38">
        <f t="shared" si="35"/>
        <v>134824.63336288481</v>
      </c>
    </row>
    <row r="197" spans="1:13">
      <c r="A197" s="24">
        <f t="shared" si="25"/>
        <v>47484</v>
      </c>
      <c r="B197" s="25">
        <f t="shared" si="26"/>
        <v>181</v>
      </c>
      <c r="C197" s="26">
        <f t="shared" si="27"/>
        <v>1516.1140443604879</v>
      </c>
      <c r="D197" s="26">
        <f t="shared" si="28"/>
        <v>558.1739821223465</v>
      </c>
      <c r="E197" s="26">
        <f t="shared" si="29"/>
        <v>957.94006223814142</v>
      </c>
      <c r="F197" s="26">
        <f t="shared" si="30"/>
        <v>144652.66396967758</v>
      </c>
      <c r="H197" s="27">
        <f t="shared" si="31"/>
        <v>47484</v>
      </c>
      <c r="I197" s="28">
        <f t="shared" si="36"/>
        <v>181</v>
      </c>
      <c r="J197" s="38">
        <f t="shared" si="32"/>
        <v>1403.8093003337849</v>
      </c>
      <c r="K197" s="38">
        <f t="shared" si="33"/>
        <v>516.82776122439509</v>
      </c>
      <c r="L197" s="38">
        <f t="shared" si="34"/>
        <v>886.98153910938981</v>
      </c>
      <c r="M197" s="38">
        <f t="shared" si="35"/>
        <v>133937.65182377541</v>
      </c>
    </row>
    <row r="198" spans="1:13">
      <c r="A198" s="29">
        <f t="shared" si="25"/>
        <v>47515</v>
      </c>
      <c r="B198" s="22">
        <f t="shared" si="26"/>
        <v>182</v>
      </c>
      <c r="C198" s="23">
        <f t="shared" si="27"/>
        <v>1516.1140443604879</v>
      </c>
      <c r="D198" s="23">
        <f t="shared" si="28"/>
        <v>554.50187855043339</v>
      </c>
      <c r="E198" s="23">
        <f t="shared" si="29"/>
        <v>961.61216581005453</v>
      </c>
      <c r="F198" s="23">
        <f t="shared" si="30"/>
        <v>143691.05180386754</v>
      </c>
      <c r="H198" s="29">
        <f t="shared" si="31"/>
        <v>47515</v>
      </c>
      <c r="I198">
        <f t="shared" si="36"/>
        <v>182</v>
      </c>
      <c r="J198" s="38">
        <f t="shared" si="32"/>
        <v>1403.8093003337849</v>
      </c>
      <c r="K198" s="38">
        <f t="shared" si="33"/>
        <v>513.42766532447536</v>
      </c>
      <c r="L198" s="38">
        <f t="shared" si="34"/>
        <v>890.38163500930955</v>
      </c>
      <c r="M198" s="38">
        <f t="shared" si="35"/>
        <v>133047.2701887661</v>
      </c>
    </row>
    <row r="199" spans="1:13">
      <c r="A199" s="24">
        <f t="shared" si="25"/>
        <v>47543</v>
      </c>
      <c r="B199" s="25">
        <f t="shared" si="26"/>
        <v>183</v>
      </c>
      <c r="C199" s="26">
        <f t="shared" si="27"/>
        <v>1516.1140443604879</v>
      </c>
      <c r="D199" s="26">
        <f t="shared" si="28"/>
        <v>550.81569858149476</v>
      </c>
      <c r="E199" s="26">
        <f t="shared" si="29"/>
        <v>965.29834577899317</v>
      </c>
      <c r="F199" s="26">
        <f t="shared" si="30"/>
        <v>142725.75345808855</v>
      </c>
      <c r="H199" s="27">
        <f t="shared" si="31"/>
        <v>47543</v>
      </c>
      <c r="I199" s="28">
        <f t="shared" si="36"/>
        <v>183</v>
      </c>
      <c r="J199" s="38">
        <f t="shared" si="32"/>
        <v>1403.8093003337849</v>
      </c>
      <c r="K199" s="38">
        <f t="shared" si="33"/>
        <v>510.01453572360634</v>
      </c>
      <c r="L199" s="38">
        <f t="shared" si="34"/>
        <v>893.79476461017862</v>
      </c>
      <c r="M199" s="38">
        <f t="shared" si="35"/>
        <v>132153.47542415591</v>
      </c>
    </row>
    <row r="200" spans="1:13">
      <c r="A200" s="29">
        <f t="shared" si="25"/>
        <v>47574</v>
      </c>
      <c r="B200" s="22">
        <f t="shared" si="26"/>
        <v>184</v>
      </c>
      <c r="C200" s="23">
        <f t="shared" si="27"/>
        <v>1516.1140443604879</v>
      </c>
      <c r="D200" s="23">
        <f t="shared" si="28"/>
        <v>547.1153882560086</v>
      </c>
      <c r="E200" s="23">
        <f t="shared" si="29"/>
        <v>968.99865610447932</v>
      </c>
      <c r="F200" s="23">
        <f t="shared" si="30"/>
        <v>141756.75480198406</v>
      </c>
      <c r="H200" s="29">
        <f t="shared" si="31"/>
        <v>47574</v>
      </c>
      <c r="I200">
        <f t="shared" si="36"/>
        <v>184</v>
      </c>
      <c r="J200" s="38">
        <f t="shared" si="32"/>
        <v>1403.8093003337849</v>
      </c>
      <c r="K200" s="38">
        <f t="shared" si="33"/>
        <v>506.58832245926732</v>
      </c>
      <c r="L200" s="38">
        <f t="shared" si="34"/>
        <v>897.22097787451753</v>
      </c>
      <c r="M200" s="38">
        <f t="shared" si="35"/>
        <v>131256.25444628138</v>
      </c>
    </row>
    <row r="201" spans="1:13">
      <c r="A201" s="24">
        <f t="shared" si="25"/>
        <v>47604</v>
      </c>
      <c r="B201" s="25">
        <f t="shared" si="26"/>
        <v>185</v>
      </c>
      <c r="C201" s="26">
        <f t="shared" si="27"/>
        <v>1516.1140443604879</v>
      </c>
      <c r="D201" s="26">
        <f t="shared" si="28"/>
        <v>543.40089340760778</v>
      </c>
      <c r="E201" s="26">
        <f t="shared" si="29"/>
        <v>972.71315095288014</v>
      </c>
      <c r="F201" s="26">
        <f t="shared" si="30"/>
        <v>140784.04165103118</v>
      </c>
      <c r="H201" s="27">
        <f t="shared" si="31"/>
        <v>47604</v>
      </c>
      <c r="I201" s="28">
        <f t="shared" si="36"/>
        <v>185</v>
      </c>
      <c r="J201" s="38">
        <f t="shared" si="32"/>
        <v>1403.8093003337849</v>
      </c>
      <c r="K201" s="38">
        <f t="shared" si="33"/>
        <v>503.14897537741518</v>
      </c>
      <c r="L201" s="38">
        <f t="shared" si="34"/>
        <v>900.66032495636978</v>
      </c>
      <c r="M201" s="38">
        <f t="shared" si="35"/>
        <v>130355.59412132502</v>
      </c>
    </row>
    <row r="202" spans="1:13">
      <c r="A202" s="29">
        <f t="shared" si="25"/>
        <v>47635</v>
      </c>
      <c r="B202" s="22">
        <f t="shared" si="26"/>
        <v>186</v>
      </c>
      <c r="C202" s="23">
        <f t="shared" si="27"/>
        <v>1516.1140443604879</v>
      </c>
      <c r="D202" s="23">
        <f t="shared" si="28"/>
        <v>539.67215966228855</v>
      </c>
      <c r="E202" s="23">
        <f t="shared" si="29"/>
        <v>976.44188469819937</v>
      </c>
      <c r="F202" s="23">
        <f t="shared" si="30"/>
        <v>139807.59976633298</v>
      </c>
      <c r="H202" s="29">
        <f t="shared" si="31"/>
        <v>47635</v>
      </c>
      <c r="I202">
        <f t="shared" si="36"/>
        <v>186</v>
      </c>
      <c r="J202" s="38">
        <f t="shared" si="32"/>
        <v>1403.8093003337849</v>
      </c>
      <c r="K202" s="38">
        <f t="shared" si="33"/>
        <v>499.69644413174893</v>
      </c>
      <c r="L202" s="38">
        <f t="shared" si="34"/>
        <v>904.11285620203603</v>
      </c>
      <c r="M202" s="38">
        <f t="shared" si="35"/>
        <v>129451.48126512299</v>
      </c>
    </row>
    <row r="203" spans="1:13">
      <c r="A203" s="24">
        <f t="shared" si="25"/>
        <v>47665</v>
      </c>
      <c r="B203" s="25">
        <f t="shared" si="26"/>
        <v>187</v>
      </c>
      <c r="C203" s="26">
        <f t="shared" si="27"/>
        <v>1516.1140443604879</v>
      </c>
      <c r="D203" s="26">
        <f t="shared" si="28"/>
        <v>535.92913243761211</v>
      </c>
      <c r="E203" s="26">
        <f t="shared" si="29"/>
        <v>980.18491192287581</v>
      </c>
      <c r="F203" s="26">
        <f t="shared" si="30"/>
        <v>138827.4148544101</v>
      </c>
      <c r="H203" s="27">
        <f t="shared" si="31"/>
        <v>47665</v>
      </c>
      <c r="I203" s="28">
        <f t="shared" si="36"/>
        <v>187</v>
      </c>
      <c r="J203" s="38">
        <f t="shared" si="32"/>
        <v>1403.8093003337849</v>
      </c>
      <c r="K203" s="38">
        <f t="shared" si="33"/>
        <v>496.2306781829746</v>
      </c>
      <c r="L203" s="38">
        <f t="shared" si="34"/>
        <v>907.57862215081036</v>
      </c>
      <c r="M203" s="38">
        <f t="shared" si="35"/>
        <v>128543.90264297217</v>
      </c>
    </row>
    <row r="204" spans="1:13">
      <c r="A204" s="29">
        <f t="shared" si="25"/>
        <v>47696</v>
      </c>
      <c r="B204" s="22">
        <f t="shared" si="26"/>
        <v>188</v>
      </c>
      <c r="C204" s="23">
        <f t="shared" si="27"/>
        <v>1516.1140443604879</v>
      </c>
      <c r="D204" s="23">
        <f t="shared" si="28"/>
        <v>532.17175694190826</v>
      </c>
      <c r="E204" s="23">
        <f t="shared" si="29"/>
        <v>983.94228741857967</v>
      </c>
      <c r="F204" s="23">
        <f t="shared" si="30"/>
        <v>137843.47256699152</v>
      </c>
      <c r="H204" s="29">
        <f t="shared" si="31"/>
        <v>47696</v>
      </c>
      <c r="I204">
        <f t="shared" si="36"/>
        <v>188</v>
      </c>
      <c r="J204" s="38">
        <f t="shared" si="32"/>
        <v>1403.8093003337849</v>
      </c>
      <c r="K204" s="38">
        <f t="shared" si="33"/>
        <v>492.75162679806334</v>
      </c>
      <c r="L204" s="38">
        <f t="shared" si="34"/>
        <v>911.05767353572151</v>
      </c>
      <c r="M204" s="38">
        <f t="shared" si="35"/>
        <v>127632.84496943645</v>
      </c>
    </row>
    <row r="205" spans="1:13">
      <c r="A205" s="24">
        <f t="shared" si="25"/>
        <v>47727</v>
      </c>
      <c r="B205" s="25">
        <f t="shared" si="26"/>
        <v>189</v>
      </c>
      <c r="C205" s="26">
        <f t="shared" si="27"/>
        <v>1516.1140443604879</v>
      </c>
      <c r="D205" s="26">
        <f t="shared" si="28"/>
        <v>528.39997817347012</v>
      </c>
      <c r="E205" s="26">
        <f t="shared" si="29"/>
        <v>987.71406618701781</v>
      </c>
      <c r="F205" s="26">
        <f t="shared" si="30"/>
        <v>136855.75850080451</v>
      </c>
      <c r="H205" s="27">
        <f t="shared" si="31"/>
        <v>47727</v>
      </c>
      <c r="I205" s="28">
        <f t="shared" si="36"/>
        <v>189</v>
      </c>
      <c r="J205" s="38">
        <f t="shared" si="32"/>
        <v>1403.8093003337849</v>
      </c>
      <c r="K205" s="38">
        <f t="shared" si="33"/>
        <v>489.25923904950957</v>
      </c>
      <c r="L205" s="38">
        <f t="shared" si="34"/>
        <v>914.55006128427533</v>
      </c>
      <c r="M205" s="38">
        <f t="shared" si="35"/>
        <v>126718.29490815218</v>
      </c>
    </row>
    <row r="206" spans="1:13">
      <c r="A206" s="29">
        <f t="shared" si="25"/>
        <v>47757</v>
      </c>
      <c r="B206" s="22">
        <f t="shared" si="26"/>
        <v>190</v>
      </c>
      <c r="C206" s="23">
        <f t="shared" si="27"/>
        <v>1516.1140443604879</v>
      </c>
      <c r="D206" s="23">
        <f t="shared" si="28"/>
        <v>524.61374091975313</v>
      </c>
      <c r="E206" s="23">
        <f t="shared" si="29"/>
        <v>991.5003034407348</v>
      </c>
      <c r="F206" s="23">
        <f t="shared" si="30"/>
        <v>135864.25819736379</v>
      </c>
      <c r="H206" s="29">
        <f t="shared" si="31"/>
        <v>47757</v>
      </c>
      <c r="I206">
        <f t="shared" si="36"/>
        <v>190</v>
      </c>
      <c r="J206" s="38">
        <f t="shared" si="32"/>
        <v>1403.8093003337849</v>
      </c>
      <c r="K206" s="38">
        <f t="shared" si="33"/>
        <v>485.7534638145865</v>
      </c>
      <c r="L206" s="38">
        <f t="shared" si="34"/>
        <v>918.05583651919846</v>
      </c>
      <c r="M206" s="38">
        <f t="shared" si="35"/>
        <v>125800.23907163298</v>
      </c>
    </row>
    <row r="207" spans="1:13">
      <c r="A207" s="24">
        <f t="shared" si="25"/>
        <v>47788</v>
      </c>
      <c r="B207" s="25">
        <f t="shared" si="26"/>
        <v>191</v>
      </c>
      <c r="C207" s="26">
        <f t="shared" si="27"/>
        <v>1516.1140443604879</v>
      </c>
      <c r="D207" s="26">
        <f t="shared" si="28"/>
        <v>520.81298975656375</v>
      </c>
      <c r="E207" s="26">
        <f t="shared" si="29"/>
        <v>995.30105460392417</v>
      </c>
      <c r="F207" s="26">
        <f t="shared" si="30"/>
        <v>134868.95714275987</v>
      </c>
      <c r="H207" s="27">
        <f t="shared" si="31"/>
        <v>47788</v>
      </c>
      <c r="I207" s="28">
        <f t="shared" si="36"/>
        <v>191</v>
      </c>
      <c r="J207" s="38">
        <f t="shared" si="32"/>
        <v>1403.8093003337849</v>
      </c>
      <c r="K207" s="38">
        <f t="shared" si="33"/>
        <v>482.23424977459638</v>
      </c>
      <c r="L207" s="38">
        <f t="shared" si="34"/>
        <v>921.57505055918853</v>
      </c>
      <c r="M207" s="38">
        <f t="shared" si="35"/>
        <v>124878.6640210738</v>
      </c>
    </row>
    <row r="208" spans="1:13">
      <c r="A208" s="29">
        <f t="shared" si="25"/>
        <v>47818</v>
      </c>
      <c r="B208" s="22">
        <f t="shared" si="26"/>
        <v>192</v>
      </c>
      <c r="C208" s="23">
        <f t="shared" si="27"/>
        <v>1516.1140443604879</v>
      </c>
      <c r="D208" s="23">
        <f t="shared" si="28"/>
        <v>516.99766904724902</v>
      </c>
      <c r="E208" s="23">
        <f t="shared" si="29"/>
        <v>999.1163753132389</v>
      </c>
      <c r="F208" s="23">
        <f t="shared" si="30"/>
        <v>133869.84076744664</v>
      </c>
      <c r="H208" s="29">
        <f t="shared" si="31"/>
        <v>47818</v>
      </c>
      <c r="I208">
        <f t="shared" si="36"/>
        <v>192</v>
      </c>
      <c r="J208" s="38">
        <f t="shared" si="32"/>
        <v>1403.8093003337849</v>
      </c>
      <c r="K208" s="38">
        <f t="shared" si="33"/>
        <v>478.70154541411949</v>
      </c>
      <c r="L208" s="38">
        <f t="shared" si="34"/>
        <v>925.10775491966547</v>
      </c>
      <c r="M208" s="38">
        <f t="shared" si="35"/>
        <v>123953.55626615413</v>
      </c>
    </row>
    <row r="209" spans="1:13">
      <c r="A209" s="24">
        <f t="shared" si="25"/>
        <v>47849</v>
      </c>
      <c r="B209" s="25">
        <f t="shared" si="26"/>
        <v>193</v>
      </c>
      <c r="C209" s="26">
        <f t="shared" si="27"/>
        <v>1516.1140443604879</v>
      </c>
      <c r="D209" s="26">
        <f t="shared" si="28"/>
        <v>513.16772294188138</v>
      </c>
      <c r="E209" s="26">
        <f t="shared" si="29"/>
        <v>1002.9463214186065</v>
      </c>
      <c r="F209" s="26">
        <f t="shared" si="30"/>
        <v>132866.89444602805</v>
      </c>
      <c r="H209" s="27">
        <f t="shared" si="31"/>
        <v>47849</v>
      </c>
      <c r="I209" s="28">
        <f t="shared" si="36"/>
        <v>193</v>
      </c>
      <c r="J209" s="38">
        <f t="shared" si="32"/>
        <v>1403.8093003337849</v>
      </c>
      <c r="K209" s="38">
        <f t="shared" si="33"/>
        <v>475.15529902026094</v>
      </c>
      <c r="L209" s="38">
        <f t="shared" si="34"/>
        <v>928.65400131352396</v>
      </c>
      <c r="M209" s="38">
        <f t="shared" si="35"/>
        <v>123024.90226484061</v>
      </c>
    </row>
    <row r="210" spans="1:13">
      <c r="A210" s="29">
        <f t="shared" ref="A210:A273" si="37">EDATE(A209,1)</f>
        <v>47880</v>
      </c>
      <c r="B210" s="22">
        <f t="shared" ref="B210:B273" si="38">IF(OR(B209="",B209&gt;=$D$8),"",B209+1)</f>
        <v>194</v>
      </c>
      <c r="C210" s="23">
        <f t="shared" ref="C210:C273" si="39">IF($B210="","",$D$9)</f>
        <v>1516.1140443604879</v>
      </c>
      <c r="D210" s="23">
        <f t="shared" ref="D210:D273" si="40">IF($B210="","",-1*IPMT($D$5/12,$B210,$D$7*12,$D$4))</f>
        <v>509.32309537644329</v>
      </c>
      <c r="E210" s="23">
        <f t="shared" ref="E210:E273" si="41">IF($B210="","",-1*PPMT($D$5/12,$B210,$D$7*12,$D$4))</f>
        <v>1006.7909489840447</v>
      </c>
      <c r="F210" s="23">
        <f t="shared" ref="F210:F273" si="42">IF($B210="","",F209-E210)</f>
        <v>131860.10349704401</v>
      </c>
      <c r="H210" s="29">
        <f t="shared" ref="H210:H273" si="43">EDATE(H209,1)</f>
        <v>47880</v>
      </c>
      <c r="I210">
        <f t="shared" si="36"/>
        <v>194</v>
      </c>
      <c r="J210" s="38">
        <f t="shared" ref="J210:J273" si="44">IF($I210="","",$K$9)</f>
        <v>1403.8093003337849</v>
      </c>
      <c r="K210" s="38">
        <f t="shared" ref="K210:K273" si="45">IF($I210="","",-1*IPMT($K$5/12,$I210,$K$7*12,$K$4))</f>
        <v>471.59545868189235</v>
      </c>
      <c r="L210" s="38">
        <f t="shared" ref="L210:L273" si="46">IF($I210="","",-1*PPMT($K$5/12,$I210,$K$7*12,$K$4))</f>
        <v>932.21384165189261</v>
      </c>
      <c r="M210" s="38">
        <f t="shared" ref="M210:M273" si="47">IF(I210="","",M209-L210)</f>
        <v>122092.68842318872</v>
      </c>
    </row>
    <row r="211" spans="1:13">
      <c r="A211" s="24">
        <f t="shared" si="37"/>
        <v>47908</v>
      </c>
      <c r="B211" s="25">
        <f t="shared" si="38"/>
        <v>195</v>
      </c>
      <c r="C211" s="26">
        <f t="shared" si="39"/>
        <v>1516.1140443604879</v>
      </c>
      <c r="D211" s="26">
        <f t="shared" si="40"/>
        <v>505.46373007200469</v>
      </c>
      <c r="E211" s="26">
        <f t="shared" si="41"/>
        <v>1010.6503142884833</v>
      </c>
      <c r="F211" s="26">
        <f t="shared" si="42"/>
        <v>130849.45318275552</v>
      </c>
      <c r="H211" s="27">
        <f t="shared" si="43"/>
        <v>47908</v>
      </c>
      <c r="I211" s="28">
        <f t="shared" ref="I211:I274" si="48">IF(OR(I210="",I210&gt;=$K$8),"",I210+1)</f>
        <v>195</v>
      </c>
      <c r="J211" s="38">
        <f t="shared" si="44"/>
        <v>1403.8093003337849</v>
      </c>
      <c r="K211" s="38">
        <f t="shared" si="45"/>
        <v>468.02197228889378</v>
      </c>
      <c r="L211" s="38">
        <f t="shared" si="46"/>
        <v>935.78732804489118</v>
      </c>
      <c r="M211" s="38">
        <f t="shared" si="47"/>
        <v>121156.90109514384</v>
      </c>
    </row>
    <row r="212" spans="1:13">
      <c r="A212" s="29">
        <f t="shared" si="37"/>
        <v>47939</v>
      </c>
      <c r="B212" s="22">
        <f t="shared" si="38"/>
        <v>196</v>
      </c>
      <c r="C212" s="23">
        <f t="shared" si="39"/>
        <v>1516.1140443604879</v>
      </c>
      <c r="D212" s="23">
        <f t="shared" si="40"/>
        <v>501.58957053389918</v>
      </c>
      <c r="E212" s="23">
        <f t="shared" si="41"/>
        <v>1014.5244738265887</v>
      </c>
      <c r="F212" s="23">
        <f t="shared" si="42"/>
        <v>129834.92870892893</v>
      </c>
      <c r="H212" s="29">
        <f t="shared" si="43"/>
        <v>47939</v>
      </c>
      <c r="I212">
        <f t="shared" si="48"/>
        <v>196</v>
      </c>
      <c r="J212" s="38">
        <f t="shared" si="44"/>
        <v>1403.8093003337849</v>
      </c>
      <c r="K212" s="38">
        <f t="shared" si="45"/>
        <v>464.43478753138839</v>
      </c>
      <c r="L212" s="38">
        <f t="shared" si="46"/>
        <v>939.37451280239657</v>
      </c>
      <c r="M212" s="38">
        <f t="shared" si="47"/>
        <v>120217.52658234144</v>
      </c>
    </row>
    <row r="213" spans="1:13">
      <c r="A213" s="24">
        <f t="shared" si="37"/>
        <v>47969</v>
      </c>
      <c r="B213" s="25">
        <f t="shared" si="38"/>
        <v>197</v>
      </c>
      <c r="C213" s="26">
        <f t="shared" si="39"/>
        <v>1516.1140443604879</v>
      </c>
      <c r="D213" s="26">
        <f t="shared" si="40"/>
        <v>497.70056005089708</v>
      </c>
      <c r="E213" s="26">
        <f t="shared" si="41"/>
        <v>1018.4134843095908</v>
      </c>
      <c r="F213" s="26">
        <f t="shared" si="42"/>
        <v>128816.51522461933</v>
      </c>
      <c r="H213" s="27">
        <f t="shared" si="43"/>
        <v>47969</v>
      </c>
      <c r="I213" s="28">
        <f t="shared" si="48"/>
        <v>197</v>
      </c>
      <c r="J213" s="38">
        <f t="shared" si="44"/>
        <v>1403.8093003337849</v>
      </c>
      <c r="K213" s="38">
        <f t="shared" si="45"/>
        <v>460.83385189897916</v>
      </c>
      <c r="L213" s="38">
        <f t="shared" si="46"/>
        <v>942.97544843480568</v>
      </c>
      <c r="M213" s="38">
        <f t="shared" si="47"/>
        <v>119274.55113390663</v>
      </c>
    </row>
    <row r="214" spans="1:13">
      <c r="A214" s="32">
        <f t="shared" si="37"/>
        <v>48000</v>
      </c>
      <c r="B214" s="22">
        <f t="shared" si="38"/>
        <v>198</v>
      </c>
      <c r="C214" s="23">
        <f t="shared" si="39"/>
        <v>1516.1140443604879</v>
      </c>
      <c r="D214" s="23">
        <f t="shared" si="40"/>
        <v>493.79664169437734</v>
      </c>
      <c r="E214" s="23">
        <f t="shared" si="41"/>
        <v>1022.3174026661106</v>
      </c>
      <c r="F214" s="23">
        <f t="shared" si="42"/>
        <v>127794.19782195322</v>
      </c>
      <c r="H214" s="29">
        <f t="shared" si="43"/>
        <v>48000</v>
      </c>
      <c r="I214">
        <f t="shared" si="48"/>
        <v>198</v>
      </c>
      <c r="J214" s="38">
        <f t="shared" si="44"/>
        <v>1403.8093003337849</v>
      </c>
      <c r="K214" s="38">
        <f t="shared" si="45"/>
        <v>457.21911267997899</v>
      </c>
      <c r="L214" s="38">
        <f t="shared" si="46"/>
        <v>946.59018765380597</v>
      </c>
      <c r="M214" s="38">
        <f t="shared" si="47"/>
        <v>118327.96094625282</v>
      </c>
    </row>
    <row r="215" spans="1:13">
      <c r="A215" s="24">
        <f t="shared" si="37"/>
        <v>48030</v>
      </c>
      <c r="B215" s="25">
        <f t="shared" si="38"/>
        <v>199</v>
      </c>
      <c r="C215" s="26">
        <f t="shared" si="39"/>
        <v>1516.1140443604879</v>
      </c>
      <c r="D215" s="26">
        <f t="shared" si="40"/>
        <v>489.87775831749042</v>
      </c>
      <c r="E215" s="26">
        <f t="shared" si="41"/>
        <v>1026.2362860429976</v>
      </c>
      <c r="F215" s="26">
        <f t="shared" si="42"/>
        <v>126767.96153591022</v>
      </c>
      <c r="H215" s="27">
        <f t="shared" si="43"/>
        <v>48030</v>
      </c>
      <c r="I215" s="28">
        <f t="shared" si="48"/>
        <v>199</v>
      </c>
      <c r="J215" s="38">
        <f t="shared" si="44"/>
        <v>1403.8093003337849</v>
      </c>
      <c r="K215" s="38">
        <f t="shared" si="45"/>
        <v>453.59051696063926</v>
      </c>
      <c r="L215" s="38">
        <f t="shared" si="46"/>
        <v>950.2187833731457</v>
      </c>
      <c r="M215" s="38">
        <f t="shared" si="47"/>
        <v>117377.74216287967</v>
      </c>
    </row>
    <row r="216" spans="1:13">
      <c r="A216" s="29">
        <f t="shared" si="37"/>
        <v>48061</v>
      </c>
      <c r="B216" s="22">
        <f t="shared" si="38"/>
        <v>200</v>
      </c>
      <c r="C216" s="23">
        <f t="shared" si="39"/>
        <v>1516.1140443604879</v>
      </c>
      <c r="D216" s="23">
        <f t="shared" si="40"/>
        <v>485.94385255432553</v>
      </c>
      <c r="E216" s="23">
        <f t="shared" si="41"/>
        <v>1030.1701918061624</v>
      </c>
      <c r="F216" s="23">
        <f t="shared" si="42"/>
        <v>125737.79134410406</v>
      </c>
      <c r="H216" s="29">
        <f t="shared" si="43"/>
        <v>48061</v>
      </c>
      <c r="I216">
        <f t="shared" si="48"/>
        <v>200</v>
      </c>
      <c r="J216" s="38">
        <f t="shared" si="44"/>
        <v>1403.8093003337849</v>
      </c>
      <c r="K216" s="38">
        <f t="shared" si="45"/>
        <v>449.94801162437585</v>
      </c>
      <c r="L216" s="38">
        <f t="shared" si="46"/>
        <v>953.86128870940911</v>
      </c>
      <c r="M216" s="38">
        <f t="shared" si="47"/>
        <v>116423.88087417027</v>
      </c>
    </row>
    <row r="217" spans="1:13">
      <c r="A217" s="24">
        <f t="shared" si="37"/>
        <v>48092</v>
      </c>
      <c r="B217" s="25">
        <f t="shared" si="38"/>
        <v>201</v>
      </c>
      <c r="C217" s="26">
        <f t="shared" si="39"/>
        <v>1516.1140443604879</v>
      </c>
      <c r="D217" s="26">
        <f t="shared" si="40"/>
        <v>481.99486681906859</v>
      </c>
      <c r="E217" s="26">
        <f t="shared" si="41"/>
        <v>1034.1191775414193</v>
      </c>
      <c r="F217" s="26">
        <f t="shared" si="42"/>
        <v>124703.67216656264</v>
      </c>
      <c r="H217" s="27">
        <f t="shared" si="43"/>
        <v>48092</v>
      </c>
      <c r="I217" s="28">
        <f t="shared" si="48"/>
        <v>201</v>
      </c>
      <c r="J217" s="38">
        <f t="shared" si="44"/>
        <v>1403.8093003337849</v>
      </c>
      <c r="K217" s="38">
        <f t="shared" si="45"/>
        <v>446.29154335098985</v>
      </c>
      <c r="L217" s="38">
        <f t="shared" si="46"/>
        <v>957.51775698279505</v>
      </c>
      <c r="M217" s="38">
        <f t="shared" si="47"/>
        <v>115466.36311718747</v>
      </c>
    </row>
    <row r="218" spans="1:13">
      <c r="A218" s="29">
        <f t="shared" si="37"/>
        <v>48122</v>
      </c>
      <c r="B218" s="22">
        <f t="shared" si="38"/>
        <v>202</v>
      </c>
      <c r="C218" s="23">
        <f t="shared" si="39"/>
        <v>1516.1140443604879</v>
      </c>
      <c r="D218" s="23">
        <f t="shared" si="40"/>
        <v>478.03074330515966</v>
      </c>
      <c r="E218" s="23">
        <f t="shared" si="41"/>
        <v>1038.0833010553283</v>
      </c>
      <c r="F218" s="23">
        <f t="shared" si="42"/>
        <v>123665.58886550731</v>
      </c>
      <c r="H218" s="29">
        <f t="shared" si="43"/>
        <v>48122</v>
      </c>
      <c r="I218">
        <f t="shared" si="48"/>
        <v>202</v>
      </c>
      <c r="J218" s="38">
        <f t="shared" si="44"/>
        <v>1403.8093003337849</v>
      </c>
      <c r="K218" s="38">
        <f t="shared" si="45"/>
        <v>442.62105861588856</v>
      </c>
      <c r="L218" s="38">
        <f t="shared" si="46"/>
        <v>961.18824171789629</v>
      </c>
      <c r="M218" s="38">
        <f t="shared" si="47"/>
        <v>114505.17487546957</v>
      </c>
    </row>
    <row r="219" spans="1:13">
      <c r="A219" s="24">
        <f t="shared" si="37"/>
        <v>48153</v>
      </c>
      <c r="B219" s="25">
        <f t="shared" si="38"/>
        <v>203</v>
      </c>
      <c r="C219" s="26">
        <f t="shared" si="39"/>
        <v>1516.1140443604879</v>
      </c>
      <c r="D219" s="26">
        <f t="shared" si="40"/>
        <v>474.05142398444787</v>
      </c>
      <c r="E219" s="26">
        <f t="shared" si="41"/>
        <v>1042.0626203760401</v>
      </c>
      <c r="F219" s="26">
        <f t="shared" si="42"/>
        <v>122623.52624513127</v>
      </c>
      <c r="H219" s="27">
        <f t="shared" si="43"/>
        <v>48153</v>
      </c>
      <c r="I219" s="28">
        <f t="shared" si="48"/>
        <v>203</v>
      </c>
      <c r="J219" s="38">
        <f t="shared" si="44"/>
        <v>1403.8093003337849</v>
      </c>
      <c r="K219" s="38">
        <f t="shared" si="45"/>
        <v>438.93650368930361</v>
      </c>
      <c r="L219" s="38">
        <f t="shared" si="46"/>
        <v>964.87279664448124</v>
      </c>
      <c r="M219" s="38">
        <f t="shared" si="47"/>
        <v>113540.30207882509</v>
      </c>
    </row>
    <row r="220" spans="1:13">
      <c r="A220" s="29">
        <f t="shared" si="37"/>
        <v>48183</v>
      </c>
      <c r="B220" s="22">
        <f t="shared" si="38"/>
        <v>204</v>
      </c>
      <c r="C220" s="23">
        <f t="shared" si="39"/>
        <v>1516.1140443604879</v>
      </c>
      <c r="D220" s="23">
        <f t="shared" si="40"/>
        <v>470.05685060633965</v>
      </c>
      <c r="E220" s="23">
        <f t="shared" si="41"/>
        <v>1046.0571937541483</v>
      </c>
      <c r="F220" s="23">
        <f t="shared" si="42"/>
        <v>121577.46905137712</v>
      </c>
      <c r="H220" s="29">
        <f t="shared" si="43"/>
        <v>48183</v>
      </c>
      <c r="I220">
        <f t="shared" si="48"/>
        <v>204</v>
      </c>
      <c r="J220" s="38">
        <f t="shared" si="44"/>
        <v>1403.8093003337849</v>
      </c>
      <c r="K220" s="38">
        <f t="shared" si="45"/>
        <v>435.23782463549986</v>
      </c>
      <c r="L220" s="38">
        <f t="shared" si="46"/>
        <v>968.57147569828498</v>
      </c>
      <c r="M220" s="38">
        <f t="shared" si="47"/>
        <v>112571.73060312681</v>
      </c>
    </row>
    <row r="221" spans="1:13">
      <c r="A221" s="24">
        <f t="shared" si="37"/>
        <v>48214</v>
      </c>
      <c r="B221" s="25">
        <f t="shared" si="38"/>
        <v>205</v>
      </c>
      <c r="C221" s="26">
        <f t="shared" si="39"/>
        <v>1516.1140443604879</v>
      </c>
      <c r="D221" s="26">
        <f t="shared" si="40"/>
        <v>466.04696469694886</v>
      </c>
      <c r="E221" s="26">
        <f t="shared" si="41"/>
        <v>1050.0670796635391</v>
      </c>
      <c r="F221" s="26">
        <f t="shared" si="42"/>
        <v>120527.40197171358</v>
      </c>
      <c r="H221" s="27">
        <f t="shared" si="43"/>
        <v>48214</v>
      </c>
      <c r="I221" s="28">
        <f t="shared" si="48"/>
        <v>205</v>
      </c>
      <c r="J221" s="38">
        <f t="shared" si="44"/>
        <v>1403.8093003337849</v>
      </c>
      <c r="K221" s="38">
        <f t="shared" si="45"/>
        <v>431.52496731199011</v>
      </c>
      <c r="L221" s="38">
        <f t="shared" si="46"/>
        <v>972.28433302179474</v>
      </c>
      <c r="M221" s="38">
        <f t="shared" si="47"/>
        <v>111599.44627010502</v>
      </c>
    </row>
    <row r="222" spans="1:13">
      <c r="A222" s="29">
        <f t="shared" si="37"/>
        <v>48245</v>
      </c>
      <c r="B222" s="22">
        <f t="shared" si="38"/>
        <v>206</v>
      </c>
      <c r="C222" s="23">
        <f t="shared" si="39"/>
        <v>1516.1140443604879</v>
      </c>
      <c r="D222" s="23">
        <f t="shared" si="40"/>
        <v>462.02170755823875</v>
      </c>
      <c r="E222" s="23">
        <f t="shared" si="41"/>
        <v>1054.0923368022491</v>
      </c>
      <c r="F222" s="23">
        <f t="shared" si="42"/>
        <v>119473.30963491133</v>
      </c>
      <c r="H222" s="29">
        <f t="shared" si="43"/>
        <v>48245</v>
      </c>
      <c r="I222">
        <f t="shared" si="48"/>
        <v>206</v>
      </c>
      <c r="J222" s="38">
        <f t="shared" si="44"/>
        <v>1403.8093003337849</v>
      </c>
      <c r="K222" s="38">
        <f t="shared" si="45"/>
        <v>427.79787736873971</v>
      </c>
      <c r="L222" s="38">
        <f t="shared" si="46"/>
        <v>976.0114229650452</v>
      </c>
      <c r="M222" s="38">
        <f t="shared" si="47"/>
        <v>110623.43484713997</v>
      </c>
    </row>
    <row r="223" spans="1:13">
      <c r="A223" s="24">
        <f t="shared" si="37"/>
        <v>48274</v>
      </c>
      <c r="B223" s="25">
        <f t="shared" si="38"/>
        <v>207</v>
      </c>
      <c r="C223" s="26">
        <f t="shared" si="39"/>
        <v>1516.1140443604879</v>
      </c>
      <c r="D223" s="26">
        <f t="shared" si="40"/>
        <v>457.98102026716333</v>
      </c>
      <c r="E223" s="26">
        <f t="shared" si="41"/>
        <v>1058.1330240933246</v>
      </c>
      <c r="F223" s="26">
        <f t="shared" si="42"/>
        <v>118415.176610818</v>
      </c>
      <c r="H223" s="27">
        <f t="shared" si="43"/>
        <v>48274</v>
      </c>
      <c r="I223" s="28">
        <f t="shared" si="48"/>
        <v>207</v>
      </c>
      <c r="J223" s="38">
        <f t="shared" si="44"/>
        <v>1403.8093003337849</v>
      </c>
      <c r="K223" s="38">
        <f t="shared" si="45"/>
        <v>424.05650024737326</v>
      </c>
      <c r="L223" s="38">
        <f t="shared" si="46"/>
        <v>979.75280008641164</v>
      </c>
      <c r="M223" s="38">
        <f t="shared" si="47"/>
        <v>109643.68204705356</v>
      </c>
    </row>
    <row r="224" spans="1:13">
      <c r="A224" s="29">
        <f t="shared" si="37"/>
        <v>48305</v>
      </c>
      <c r="B224" s="22">
        <f t="shared" si="38"/>
        <v>208</v>
      </c>
      <c r="C224" s="23">
        <f t="shared" si="39"/>
        <v>1516.1140443604879</v>
      </c>
      <c r="D224" s="23">
        <f t="shared" si="40"/>
        <v>453.92484367480552</v>
      </c>
      <c r="E224" s="23">
        <f t="shared" si="41"/>
        <v>1062.1892006856824</v>
      </c>
      <c r="F224" s="23">
        <f t="shared" si="42"/>
        <v>117352.98741013232</v>
      </c>
      <c r="H224" s="29">
        <f t="shared" si="43"/>
        <v>48305</v>
      </c>
      <c r="I224">
        <f t="shared" si="48"/>
        <v>208</v>
      </c>
      <c r="J224" s="38">
        <f t="shared" si="44"/>
        <v>1403.8093003337849</v>
      </c>
      <c r="K224" s="38">
        <f t="shared" si="45"/>
        <v>420.3007811803754</v>
      </c>
      <c r="L224" s="38">
        <f t="shared" si="46"/>
        <v>983.50851915340945</v>
      </c>
      <c r="M224" s="38">
        <f t="shared" si="47"/>
        <v>108660.17352790014</v>
      </c>
    </row>
    <row r="225" spans="1:13">
      <c r="A225" s="24">
        <f t="shared" si="37"/>
        <v>48335</v>
      </c>
      <c r="B225" s="25">
        <f t="shared" si="38"/>
        <v>209</v>
      </c>
      <c r="C225" s="26">
        <f t="shared" si="39"/>
        <v>1516.1140443604879</v>
      </c>
      <c r="D225" s="26">
        <f t="shared" si="40"/>
        <v>449.85311840551026</v>
      </c>
      <c r="E225" s="26">
        <f t="shared" si="41"/>
        <v>1066.2609259549777</v>
      </c>
      <c r="F225" s="26">
        <f t="shared" si="42"/>
        <v>116286.72648417734</v>
      </c>
      <c r="H225" s="27">
        <f t="shared" si="43"/>
        <v>48335</v>
      </c>
      <c r="I225" s="28">
        <f t="shared" si="48"/>
        <v>209</v>
      </c>
      <c r="J225" s="38">
        <f t="shared" si="44"/>
        <v>1403.8093003337849</v>
      </c>
      <c r="K225" s="38">
        <f t="shared" si="45"/>
        <v>416.53066519028761</v>
      </c>
      <c r="L225" s="38">
        <f t="shared" si="46"/>
        <v>987.27863514349724</v>
      </c>
      <c r="M225" s="38">
        <f t="shared" si="47"/>
        <v>107672.89489275665</v>
      </c>
    </row>
    <row r="226" spans="1:13">
      <c r="A226" s="29">
        <f t="shared" si="37"/>
        <v>48366</v>
      </c>
      <c r="B226" s="22">
        <f t="shared" si="38"/>
        <v>210</v>
      </c>
      <c r="C226" s="23">
        <f t="shared" si="39"/>
        <v>1516.1140443604879</v>
      </c>
      <c r="D226" s="23">
        <f t="shared" si="40"/>
        <v>445.76578485601647</v>
      </c>
      <c r="E226" s="23">
        <f t="shared" si="41"/>
        <v>1070.3482595044716</v>
      </c>
      <c r="F226" s="23">
        <f t="shared" si="42"/>
        <v>115216.37822467287</v>
      </c>
      <c r="H226" s="29">
        <f t="shared" si="43"/>
        <v>48366</v>
      </c>
      <c r="I226">
        <f t="shared" si="48"/>
        <v>210</v>
      </c>
      <c r="J226" s="38">
        <f t="shared" si="44"/>
        <v>1403.8093003337849</v>
      </c>
      <c r="K226" s="38">
        <f t="shared" si="45"/>
        <v>412.74609708890404</v>
      </c>
      <c r="L226" s="38">
        <f t="shared" si="46"/>
        <v>991.06320324488092</v>
      </c>
      <c r="M226" s="38">
        <f t="shared" si="47"/>
        <v>106681.83168951178</v>
      </c>
    </row>
    <row r="227" spans="1:13">
      <c r="A227" s="24">
        <f t="shared" si="37"/>
        <v>48396</v>
      </c>
      <c r="B227" s="25">
        <f t="shared" si="38"/>
        <v>211</v>
      </c>
      <c r="C227" s="26">
        <f t="shared" si="39"/>
        <v>1516.1140443604879</v>
      </c>
      <c r="D227" s="26">
        <f t="shared" si="40"/>
        <v>441.66278319458286</v>
      </c>
      <c r="E227" s="26">
        <f t="shared" si="41"/>
        <v>1074.4512611659052</v>
      </c>
      <c r="F227" s="26">
        <f t="shared" si="42"/>
        <v>114141.92696350696</v>
      </c>
      <c r="H227" s="27">
        <f t="shared" si="43"/>
        <v>48396</v>
      </c>
      <c r="I227" s="28">
        <f t="shared" si="48"/>
        <v>211</v>
      </c>
      <c r="J227" s="38">
        <f t="shared" si="44"/>
        <v>1403.8093003337849</v>
      </c>
      <c r="K227" s="38">
        <f t="shared" si="45"/>
        <v>408.94702147646581</v>
      </c>
      <c r="L227" s="38">
        <f t="shared" si="46"/>
        <v>994.8622788573191</v>
      </c>
      <c r="M227" s="38">
        <f t="shared" si="47"/>
        <v>105686.96941065446</v>
      </c>
    </row>
    <row r="228" spans="1:13">
      <c r="A228" s="29">
        <f t="shared" si="37"/>
        <v>48427</v>
      </c>
      <c r="B228" s="22">
        <f t="shared" si="38"/>
        <v>212</v>
      </c>
      <c r="C228" s="23">
        <f t="shared" si="39"/>
        <v>1516.1140443604879</v>
      </c>
      <c r="D228" s="23">
        <f t="shared" si="40"/>
        <v>437.54405336011337</v>
      </c>
      <c r="E228" s="23">
        <f t="shared" si="41"/>
        <v>1078.5699910003746</v>
      </c>
      <c r="F228" s="23">
        <f t="shared" si="42"/>
        <v>113063.35697250659</v>
      </c>
      <c r="H228" s="29">
        <f t="shared" si="43"/>
        <v>48427</v>
      </c>
      <c r="I228">
        <f t="shared" si="48"/>
        <v>212</v>
      </c>
      <c r="J228" s="38">
        <f t="shared" si="44"/>
        <v>1403.8093003337849</v>
      </c>
      <c r="K228" s="38">
        <f t="shared" si="45"/>
        <v>405.13338274084606</v>
      </c>
      <c r="L228" s="38">
        <f t="shared" si="46"/>
        <v>998.67591759293884</v>
      </c>
      <c r="M228" s="38">
        <f t="shared" si="47"/>
        <v>104688.29349306153</v>
      </c>
    </row>
    <row r="229" spans="1:13">
      <c r="A229" s="24">
        <f t="shared" si="37"/>
        <v>48458</v>
      </c>
      <c r="B229" s="25">
        <f t="shared" si="38"/>
        <v>213</v>
      </c>
      <c r="C229" s="26">
        <f t="shared" si="39"/>
        <v>1516.1140443604879</v>
      </c>
      <c r="D229" s="26">
        <f t="shared" si="40"/>
        <v>433.40953506127869</v>
      </c>
      <c r="E229" s="26">
        <f t="shared" si="41"/>
        <v>1082.7045092992093</v>
      </c>
      <c r="F229" s="26">
        <f t="shared" si="42"/>
        <v>111980.65246320739</v>
      </c>
      <c r="H229" s="27">
        <f t="shared" si="43"/>
        <v>48458</v>
      </c>
      <c r="I229" s="28">
        <f t="shared" si="48"/>
        <v>213</v>
      </c>
      <c r="J229" s="38">
        <f t="shared" si="44"/>
        <v>1403.8093003337849</v>
      </c>
      <c r="K229" s="38">
        <f t="shared" si="45"/>
        <v>401.30512505673977</v>
      </c>
      <c r="L229" s="38">
        <f t="shared" si="46"/>
        <v>1002.5041752770451</v>
      </c>
      <c r="M229" s="38">
        <f t="shared" si="47"/>
        <v>103685.78931778448</v>
      </c>
    </row>
    <row r="230" spans="1:13">
      <c r="A230" s="29">
        <f t="shared" si="37"/>
        <v>48488</v>
      </c>
      <c r="B230" s="22">
        <f t="shared" si="38"/>
        <v>214</v>
      </c>
      <c r="C230" s="23">
        <f t="shared" si="39"/>
        <v>1516.1140443604879</v>
      </c>
      <c r="D230" s="23">
        <f t="shared" si="40"/>
        <v>429.25916777563157</v>
      </c>
      <c r="E230" s="23">
        <f t="shared" si="41"/>
        <v>1086.8548765848564</v>
      </c>
      <c r="F230" s="23">
        <f t="shared" si="42"/>
        <v>110893.79758662253</v>
      </c>
      <c r="H230" s="29">
        <f t="shared" si="43"/>
        <v>48488</v>
      </c>
      <c r="I230">
        <f t="shared" si="48"/>
        <v>214</v>
      </c>
      <c r="J230" s="38">
        <f t="shared" si="44"/>
        <v>1403.8093003337849</v>
      </c>
      <c r="K230" s="38">
        <f t="shared" si="45"/>
        <v>397.46219238484429</v>
      </c>
      <c r="L230" s="38">
        <f t="shared" si="46"/>
        <v>1006.3471079489407</v>
      </c>
      <c r="M230" s="38">
        <f t="shared" si="47"/>
        <v>102679.44220983554</v>
      </c>
    </row>
    <row r="231" spans="1:13">
      <c r="A231" s="24">
        <f t="shared" si="37"/>
        <v>48519</v>
      </c>
      <c r="B231" s="25">
        <f t="shared" si="38"/>
        <v>215</v>
      </c>
      <c r="C231" s="26">
        <f t="shared" si="39"/>
        <v>1516.1140443604879</v>
      </c>
      <c r="D231" s="26">
        <f t="shared" si="40"/>
        <v>425.09289074872305</v>
      </c>
      <c r="E231" s="26">
        <f t="shared" si="41"/>
        <v>1091.0211536117649</v>
      </c>
      <c r="F231" s="26">
        <f t="shared" si="42"/>
        <v>109802.77643301076</v>
      </c>
      <c r="H231" s="27">
        <f t="shared" si="43"/>
        <v>48519</v>
      </c>
      <c r="I231" s="28">
        <f t="shared" si="48"/>
        <v>215</v>
      </c>
      <c r="J231" s="38">
        <f t="shared" si="44"/>
        <v>1403.8093003337849</v>
      </c>
      <c r="K231" s="38">
        <f t="shared" si="45"/>
        <v>393.60452847103966</v>
      </c>
      <c r="L231" s="38">
        <f t="shared" si="46"/>
        <v>1010.2047718627452</v>
      </c>
      <c r="M231" s="38">
        <f t="shared" si="47"/>
        <v>101669.2374379728</v>
      </c>
    </row>
    <row r="232" spans="1:13">
      <c r="A232" s="29">
        <f t="shared" si="37"/>
        <v>48549</v>
      </c>
      <c r="B232" s="22">
        <f t="shared" si="38"/>
        <v>216</v>
      </c>
      <c r="C232" s="23">
        <f t="shared" si="39"/>
        <v>1516.1140443604879</v>
      </c>
      <c r="D232" s="23">
        <f t="shared" si="40"/>
        <v>420.91064299321124</v>
      </c>
      <c r="E232" s="23">
        <f t="shared" si="41"/>
        <v>1095.2034013672767</v>
      </c>
      <c r="F232" s="23">
        <f t="shared" si="42"/>
        <v>108707.57303164348</v>
      </c>
      <c r="H232" s="29">
        <f t="shared" si="43"/>
        <v>48549</v>
      </c>
      <c r="I232">
        <f t="shared" si="48"/>
        <v>216</v>
      </c>
      <c r="J232" s="38">
        <f t="shared" si="44"/>
        <v>1403.8093003337849</v>
      </c>
      <c r="K232" s="38">
        <f t="shared" si="45"/>
        <v>389.73207684556638</v>
      </c>
      <c r="L232" s="38">
        <f t="shared" si="46"/>
        <v>1014.0772234882186</v>
      </c>
      <c r="M232" s="38">
        <f t="shared" si="47"/>
        <v>100655.16021448458</v>
      </c>
    </row>
    <row r="233" spans="1:13">
      <c r="A233" s="24">
        <f t="shared" si="37"/>
        <v>48580</v>
      </c>
      <c r="B233" s="25">
        <f t="shared" si="38"/>
        <v>217</v>
      </c>
      <c r="C233" s="26">
        <f t="shared" si="39"/>
        <v>1516.1140443604879</v>
      </c>
      <c r="D233" s="26">
        <f t="shared" si="40"/>
        <v>416.71236328796994</v>
      </c>
      <c r="E233" s="26">
        <f t="shared" si="41"/>
        <v>1099.4016810725179</v>
      </c>
      <c r="F233" s="26">
        <f t="shared" si="42"/>
        <v>107608.17135057096</v>
      </c>
      <c r="H233" s="27">
        <f t="shared" si="43"/>
        <v>48580</v>
      </c>
      <c r="I233" s="28">
        <f t="shared" si="48"/>
        <v>217</v>
      </c>
      <c r="J233" s="38">
        <f t="shared" si="44"/>
        <v>1403.8093003337849</v>
      </c>
      <c r="K233" s="38">
        <f t="shared" si="45"/>
        <v>385.84478082219476</v>
      </c>
      <c r="L233" s="38">
        <f t="shared" si="46"/>
        <v>1017.9645195115902</v>
      </c>
      <c r="M233" s="38">
        <f t="shared" si="47"/>
        <v>99637.195694972994</v>
      </c>
    </row>
    <row r="234" spans="1:13">
      <c r="A234" s="29">
        <f t="shared" si="37"/>
        <v>48611</v>
      </c>
      <c r="B234" s="22">
        <f t="shared" si="38"/>
        <v>218</v>
      </c>
      <c r="C234" s="23">
        <f t="shared" si="39"/>
        <v>1516.1140443604879</v>
      </c>
      <c r="D234" s="23">
        <f t="shared" si="40"/>
        <v>412.49799017719187</v>
      </c>
      <c r="E234" s="23">
        <f t="shared" si="41"/>
        <v>1103.616054183296</v>
      </c>
      <c r="F234" s="23">
        <f t="shared" si="42"/>
        <v>106504.55529638767</v>
      </c>
      <c r="H234" s="29">
        <f t="shared" si="43"/>
        <v>48611</v>
      </c>
      <c r="I234">
        <f t="shared" si="48"/>
        <v>218</v>
      </c>
      <c r="J234" s="38">
        <f t="shared" si="44"/>
        <v>1403.8093003337849</v>
      </c>
      <c r="K234" s="38">
        <f t="shared" si="45"/>
        <v>381.94258349740005</v>
      </c>
      <c r="L234" s="38">
        <f t="shared" si="46"/>
        <v>1021.8667168363849</v>
      </c>
      <c r="M234" s="38">
        <f t="shared" si="47"/>
        <v>98615.328978136604</v>
      </c>
    </row>
    <row r="235" spans="1:13">
      <c r="A235" s="24">
        <f t="shared" si="37"/>
        <v>48639</v>
      </c>
      <c r="B235" s="25">
        <f t="shared" si="38"/>
        <v>219</v>
      </c>
      <c r="C235" s="26">
        <f t="shared" si="39"/>
        <v>1516.1140443604879</v>
      </c>
      <c r="D235" s="26">
        <f t="shared" si="40"/>
        <v>408.26746196948926</v>
      </c>
      <c r="E235" s="26">
        <f t="shared" si="41"/>
        <v>1107.8465823909987</v>
      </c>
      <c r="F235" s="26">
        <f t="shared" si="42"/>
        <v>105396.70871399668</v>
      </c>
      <c r="H235" s="27">
        <f t="shared" si="43"/>
        <v>48639</v>
      </c>
      <c r="I235" s="28">
        <f t="shared" si="48"/>
        <v>219</v>
      </c>
      <c r="J235" s="38">
        <f t="shared" si="44"/>
        <v>1403.8093003337849</v>
      </c>
      <c r="K235" s="38">
        <f t="shared" si="45"/>
        <v>378.02542774952735</v>
      </c>
      <c r="L235" s="38">
        <f t="shared" si="46"/>
        <v>1025.7838725842576</v>
      </c>
      <c r="M235" s="38">
        <f t="shared" si="47"/>
        <v>97589.545105552344</v>
      </c>
    </row>
    <row r="236" spans="1:13">
      <c r="A236" s="29">
        <f t="shared" si="37"/>
        <v>48670</v>
      </c>
      <c r="B236" s="22">
        <f t="shared" si="38"/>
        <v>220</v>
      </c>
      <c r="C236" s="23">
        <f t="shared" si="39"/>
        <v>1516.1140443604879</v>
      </c>
      <c r="D236" s="23">
        <f t="shared" si="40"/>
        <v>404.02071673699061</v>
      </c>
      <c r="E236" s="23">
        <f t="shared" si="41"/>
        <v>1112.0933276234973</v>
      </c>
      <c r="F236" s="23">
        <f t="shared" si="42"/>
        <v>104284.61538637317</v>
      </c>
      <c r="H236" s="29">
        <f t="shared" si="43"/>
        <v>48670</v>
      </c>
      <c r="I236">
        <f t="shared" si="48"/>
        <v>220</v>
      </c>
      <c r="J236" s="38">
        <f t="shared" si="44"/>
        <v>1403.8093003337849</v>
      </c>
      <c r="K236" s="38">
        <f t="shared" si="45"/>
        <v>374.0932562379549</v>
      </c>
      <c r="L236" s="38">
        <f t="shared" si="46"/>
        <v>1029.7160440958301</v>
      </c>
      <c r="M236" s="38">
        <f t="shared" si="47"/>
        <v>96559.829061456519</v>
      </c>
    </row>
    <row r="237" spans="1:13">
      <c r="A237" s="24">
        <f t="shared" si="37"/>
        <v>48700</v>
      </c>
      <c r="B237" s="25">
        <f t="shared" si="38"/>
        <v>221</v>
      </c>
      <c r="C237" s="26">
        <f t="shared" si="39"/>
        <v>1516.1140443604879</v>
      </c>
      <c r="D237" s="26">
        <f t="shared" si="40"/>
        <v>399.75769231443388</v>
      </c>
      <c r="E237" s="26">
        <f t="shared" si="41"/>
        <v>1116.3563520460541</v>
      </c>
      <c r="F237" s="26">
        <f t="shared" si="42"/>
        <v>103168.25903432711</v>
      </c>
      <c r="H237" s="27">
        <f t="shared" si="43"/>
        <v>48700</v>
      </c>
      <c r="I237" s="28">
        <f t="shared" si="48"/>
        <v>221</v>
      </c>
      <c r="J237" s="38">
        <f t="shared" si="44"/>
        <v>1403.8093003337849</v>
      </c>
      <c r="K237" s="38">
        <f t="shared" si="45"/>
        <v>370.14601140225386</v>
      </c>
      <c r="L237" s="38">
        <f t="shared" si="46"/>
        <v>1033.663288931531</v>
      </c>
      <c r="M237" s="38">
        <f t="shared" si="47"/>
        <v>95526.165772524982</v>
      </c>
    </row>
    <row r="238" spans="1:13">
      <c r="A238" s="29">
        <f t="shared" si="37"/>
        <v>48731</v>
      </c>
      <c r="B238" s="22">
        <f t="shared" si="38"/>
        <v>222</v>
      </c>
      <c r="C238" s="23">
        <f t="shared" si="39"/>
        <v>1516.1140443604879</v>
      </c>
      <c r="D238" s="23">
        <f t="shared" si="40"/>
        <v>395.47832629825751</v>
      </c>
      <c r="E238" s="23">
        <f t="shared" si="41"/>
        <v>1120.6357180622304</v>
      </c>
      <c r="F238" s="23">
        <f t="shared" si="42"/>
        <v>102047.62331626489</v>
      </c>
      <c r="H238" s="29">
        <f t="shared" si="43"/>
        <v>48731</v>
      </c>
      <c r="I238">
        <f t="shared" si="48"/>
        <v>222</v>
      </c>
      <c r="J238" s="38">
        <f t="shared" si="44"/>
        <v>1403.8093003337849</v>
      </c>
      <c r="K238" s="38">
        <f t="shared" si="45"/>
        <v>366.18363546134941</v>
      </c>
      <c r="L238" s="38">
        <f t="shared" si="46"/>
        <v>1037.6256648724354</v>
      </c>
      <c r="M238" s="38">
        <f t="shared" si="47"/>
        <v>94488.540107652545</v>
      </c>
    </row>
    <row r="239" spans="1:13">
      <c r="A239" s="24">
        <f t="shared" si="37"/>
        <v>48761</v>
      </c>
      <c r="B239" s="25">
        <f t="shared" si="38"/>
        <v>223</v>
      </c>
      <c r="C239" s="26">
        <f t="shared" si="39"/>
        <v>1516.1140443604879</v>
      </c>
      <c r="D239" s="26">
        <f t="shared" si="40"/>
        <v>391.18255604568537</v>
      </c>
      <c r="E239" s="26">
        <f t="shared" si="41"/>
        <v>1124.9314883148027</v>
      </c>
      <c r="F239" s="26">
        <f t="shared" si="42"/>
        <v>100922.69182795008</v>
      </c>
      <c r="H239" s="27">
        <f t="shared" si="43"/>
        <v>48761</v>
      </c>
      <c r="I239" s="28">
        <f t="shared" si="48"/>
        <v>223</v>
      </c>
      <c r="J239" s="38">
        <f t="shared" si="44"/>
        <v>1403.8093003337849</v>
      </c>
      <c r="K239" s="38">
        <f t="shared" si="45"/>
        <v>362.20607041267186</v>
      </c>
      <c r="L239" s="38">
        <f t="shared" si="46"/>
        <v>1041.6032299211131</v>
      </c>
      <c r="M239" s="38">
        <f t="shared" si="47"/>
        <v>93446.936877731438</v>
      </c>
    </row>
    <row r="240" spans="1:13">
      <c r="A240" s="29">
        <f t="shared" si="37"/>
        <v>48792</v>
      </c>
      <c r="B240" s="22">
        <f t="shared" si="38"/>
        <v>224</v>
      </c>
      <c r="C240" s="23">
        <f t="shared" si="39"/>
        <v>1516.1140443604879</v>
      </c>
      <c r="D240" s="23">
        <f t="shared" si="40"/>
        <v>386.87031867381216</v>
      </c>
      <c r="E240" s="23">
        <f t="shared" si="41"/>
        <v>1129.2437256866758</v>
      </c>
      <c r="F240" s="23">
        <f t="shared" si="42"/>
        <v>99793.448102263414</v>
      </c>
      <c r="H240" s="29">
        <f t="shared" si="43"/>
        <v>48792</v>
      </c>
      <c r="I240">
        <f t="shared" si="48"/>
        <v>224</v>
      </c>
      <c r="J240" s="38">
        <f t="shared" si="44"/>
        <v>1403.8093003337849</v>
      </c>
      <c r="K240" s="38">
        <f t="shared" si="45"/>
        <v>358.2132580313077</v>
      </c>
      <c r="L240" s="38">
        <f t="shared" si="46"/>
        <v>1045.5960423024771</v>
      </c>
      <c r="M240" s="38">
        <f t="shared" si="47"/>
        <v>92401.340835428957</v>
      </c>
    </row>
    <row r="241" spans="1:13">
      <c r="A241" s="24">
        <f t="shared" si="37"/>
        <v>48823</v>
      </c>
      <c r="B241" s="25">
        <f t="shared" si="38"/>
        <v>225</v>
      </c>
      <c r="C241" s="26">
        <f t="shared" si="39"/>
        <v>1516.1140443604879</v>
      </c>
      <c r="D241" s="26">
        <f t="shared" si="40"/>
        <v>382.54155105868028</v>
      </c>
      <c r="E241" s="26">
        <f t="shared" si="41"/>
        <v>1133.5724933018078</v>
      </c>
      <c r="F241" s="26">
        <f t="shared" si="42"/>
        <v>98659.875608961607</v>
      </c>
      <c r="H241" s="27">
        <f t="shared" si="43"/>
        <v>48823</v>
      </c>
      <c r="I241" s="28">
        <f t="shared" si="48"/>
        <v>225</v>
      </c>
      <c r="J241" s="38">
        <f t="shared" si="44"/>
        <v>1403.8093003337849</v>
      </c>
      <c r="K241" s="38">
        <f t="shared" si="45"/>
        <v>354.20513986914864</v>
      </c>
      <c r="L241" s="38">
        <f t="shared" si="46"/>
        <v>1049.6041604646362</v>
      </c>
      <c r="M241" s="38">
        <f t="shared" si="47"/>
        <v>91351.736674964326</v>
      </c>
    </row>
    <row r="242" spans="1:13">
      <c r="A242" s="29">
        <f t="shared" si="37"/>
        <v>48853</v>
      </c>
      <c r="B242" s="22">
        <f t="shared" si="38"/>
        <v>226</v>
      </c>
      <c r="C242" s="23">
        <f t="shared" si="39"/>
        <v>1516.1140443604879</v>
      </c>
      <c r="D242" s="23">
        <f t="shared" si="40"/>
        <v>378.19618983435663</v>
      </c>
      <c r="E242" s="23">
        <f t="shared" si="41"/>
        <v>1137.9178545261314</v>
      </c>
      <c r="F242" s="23">
        <f t="shared" si="42"/>
        <v>97521.957754435469</v>
      </c>
      <c r="H242" s="29">
        <f t="shared" si="43"/>
        <v>48853</v>
      </c>
      <c r="I242">
        <f t="shared" si="48"/>
        <v>226</v>
      </c>
      <c r="J242" s="38">
        <f t="shared" si="44"/>
        <v>1403.8093003337849</v>
      </c>
      <c r="K242" s="38">
        <f t="shared" si="45"/>
        <v>350.18165725403406</v>
      </c>
      <c r="L242" s="38">
        <f t="shared" si="46"/>
        <v>1053.6276430797509</v>
      </c>
      <c r="M242" s="38">
        <f t="shared" si="47"/>
        <v>90298.109031884582</v>
      </c>
    </row>
    <row r="243" spans="1:13">
      <c r="A243" s="24">
        <f t="shared" si="37"/>
        <v>48884</v>
      </c>
      <c r="B243" s="25">
        <f t="shared" si="38"/>
        <v>227</v>
      </c>
      <c r="C243" s="26">
        <f t="shared" si="39"/>
        <v>1516.1140443604879</v>
      </c>
      <c r="D243" s="26">
        <f t="shared" si="40"/>
        <v>373.83417139200668</v>
      </c>
      <c r="E243" s="26">
        <f t="shared" si="41"/>
        <v>1142.2798729684812</v>
      </c>
      <c r="F243" s="26">
        <f t="shared" si="42"/>
        <v>96379.677881466981</v>
      </c>
      <c r="H243" s="27">
        <f t="shared" si="43"/>
        <v>48884</v>
      </c>
      <c r="I243" s="28">
        <f t="shared" si="48"/>
        <v>227</v>
      </c>
      <c r="J243" s="38">
        <f t="shared" si="44"/>
        <v>1403.8093003337849</v>
      </c>
      <c r="K243" s="38">
        <f t="shared" si="45"/>
        <v>346.14275128889511</v>
      </c>
      <c r="L243" s="38">
        <f t="shared" si="46"/>
        <v>1057.6665490448897</v>
      </c>
      <c r="M243" s="38">
        <f t="shared" si="47"/>
        <v>89240.442482839688</v>
      </c>
    </row>
    <row r="244" spans="1:13">
      <c r="A244" s="29">
        <f t="shared" si="37"/>
        <v>48914</v>
      </c>
      <c r="B244" s="22">
        <f t="shared" si="38"/>
        <v>228</v>
      </c>
      <c r="C244" s="23">
        <f t="shared" si="39"/>
        <v>1516.1140443604879</v>
      </c>
      <c r="D244" s="23">
        <f t="shared" si="40"/>
        <v>369.45543187896101</v>
      </c>
      <c r="E244" s="23">
        <f t="shared" si="41"/>
        <v>1146.6586124815269</v>
      </c>
      <c r="F244" s="23">
        <f t="shared" si="42"/>
        <v>95233.019268985459</v>
      </c>
      <c r="H244" s="29">
        <f t="shared" si="43"/>
        <v>48914</v>
      </c>
      <c r="I244">
        <f t="shared" si="48"/>
        <v>228</v>
      </c>
      <c r="J244" s="38">
        <f t="shared" si="44"/>
        <v>1403.8093003337849</v>
      </c>
      <c r="K244" s="38">
        <f t="shared" si="45"/>
        <v>342.08836285088989</v>
      </c>
      <c r="L244" s="38">
        <f t="shared" si="46"/>
        <v>1061.7209374828949</v>
      </c>
      <c r="M244" s="38">
        <f t="shared" si="47"/>
        <v>88178.721545356791</v>
      </c>
    </row>
    <row r="245" spans="1:13">
      <c r="A245" s="24">
        <f t="shared" si="37"/>
        <v>48945</v>
      </c>
      <c r="B245" s="25">
        <f t="shared" si="38"/>
        <v>229</v>
      </c>
      <c r="C245" s="26">
        <f t="shared" si="39"/>
        <v>1516.1140443604879</v>
      </c>
      <c r="D245" s="26">
        <f t="shared" si="40"/>
        <v>365.05990719778123</v>
      </c>
      <c r="E245" s="26">
        <f t="shared" si="41"/>
        <v>1151.0541371627066</v>
      </c>
      <c r="F245" s="26">
        <f t="shared" si="42"/>
        <v>94081.965131822755</v>
      </c>
      <c r="H245" s="27">
        <f t="shared" si="43"/>
        <v>48945</v>
      </c>
      <c r="I245" s="28">
        <f t="shared" si="48"/>
        <v>229</v>
      </c>
      <c r="J245" s="38">
        <f t="shared" si="44"/>
        <v>1403.8093003337849</v>
      </c>
      <c r="K245" s="38">
        <f t="shared" si="45"/>
        <v>338.01843259053857</v>
      </c>
      <c r="L245" s="38">
        <f t="shared" si="46"/>
        <v>1065.7908677432463</v>
      </c>
      <c r="M245" s="38">
        <f t="shared" si="47"/>
        <v>87112.930677613549</v>
      </c>
    </row>
    <row r="246" spans="1:13">
      <c r="A246" s="29">
        <f t="shared" si="37"/>
        <v>48976</v>
      </c>
      <c r="B246" s="22">
        <f t="shared" si="38"/>
        <v>230</v>
      </c>
      <c r="C246" s="23">
        <f t="shared" si="39"/>
        <v>1516.1140443604879</v>
      </c>
      <c r="D246" s="23">
        <f t="shared" si="40"/>
        <v>360.64753300532448</v>
      </c>
      <c r="E246" s="23">
        <f t="shared" si="41"/>
        <v>1155.4665113551634</v>
      </c>
      <c r="F246" s="23">
        <f t="shared" si="42"/>
        <v>92926.498620467595</v>
      </c>
      <c r="H246" s="29">
        <f t="shared" si="43"/>
        <v>48976</v>
      </c>
      <c r="I246">
        <f t="shared" si="48"/>
        <v>230</v>
      </c>
      <c r="J246" s="38">
        <f t="shared" si="44"/>
        <v>1403.8093003337849</v>
      </c>
      <c r="K246" s="38">
        <f t="shared" si="45"/>
        <v>333.93290093085653</v>
      </c>
      <c r="L246" s="38">
        <f t="shared" si="46"/>
        <v>1069.8763994029284</v>
      </c>
      <c r="M246" s="38">
        <f t="shared" si="47"/>
        <v>86043.05427821062</v>
      </c>
    </row>
    <row r="247" spans="1:13">
      <c r="A247" s="24">
        <f t="shared" si="37"/>
        <v>49004</v>
      </c>
      <c r="B247" s="25">
        <f t="shared" si="38"/>
        <v>231</v>
      </c>
      <c r="C247" s="26">
        <f t="shared" si="39"/>
        <v>1516.1140443604879</v>
      </c>
      <c r="D247" s="26">
        <f t="shared" si="40"/>
        <v>356.21824471179605</v>
      </c>
      <c r="E247" s="26">
        <f t="shared" si="41"/>
        <v>1159.895799648692</v>
      </c>
      <c r="F247" s="26">
        <f t="shared" si="42"/>
        <v>91766.602820818909</v>
      </c>
      <c r="H247" s="27">
        <f t="shared" si="43"/>
        <v>49004</v>
      </c>
      <c r="I247" s="28">
        <f t="shared" si="48"/>
        <v>231</v>
      </c>
      <c r="J247" s="38">
        <f t="shared" si="44"/>
        <v>1403.8093003337849</v>
      </c>
      <c r="K247" s="38">
        <f t="shared" si="45"/>
        <v>329.83170806647826</v>
      </c>
      <c r="L247" s="38">
        <f t="shared" si="46"/>
        <v>1073.9775922673066</v>
      </c>
      <c r="M247" s="38">
        <f t="shared" si="47"/>
        <v>84969.076685943321</v>
      </c>
    </row>
    <row r="248" spans="1:13">
      <c r="A248" s="29">
        <f t="shared" si="37"/>
        <v>49035</v>
      </c>
      <c r="B248" s="22">
        <f t="shared" si="38"/>
        <v>232</v>
      </c>
      <c r="C248" s="23">
        <f t="shared" si="39"/>
        <v>1516.1140443604879</v>
      </c>
      <c r="D248" s="23">
        <f t="shared" si="40"/>
        <v>351.77197747980978</v>
      </c>
      <c r="E248" s="23">
        <f t="shared" si="41"/>
        <v>1164.3420668806782</v>
      </c>
      <c r="F248" s="23">
        <f t="shared" si="42"/>
        <v>90602.26075393823</v>
      </c>
      <c r="H248" s="29">
        <f t="shared" si="43"/>
        <v>49035</v>
      </c>
      <c r="I248">
        <f t="shared" si="48"/>
        <v>232</v>
      </c>
      <c r="J248" s="38">
        <f t="shared" si="44"/>
        <v>1403.8093003337849</v>
      </c>
      <c r="K248" s="38">
        <f t="shared" si="45"/>
        <v>325.71479396278681</v>
      </c>
      <c r="L248" s="38">
        <f t="shared" si="46"/>
        <v>1078.094506370998</v>
      </c>
      <c r="M248" s="38">
        <f t="shared" si="47"/>
        <v>83890.982179572326</v>
      </c>
    </row>
    <row r="249" spans="1:13">
      <c r="A249" s="24">
        <f t="shared" si="37"/>
        <v>49065</v>
      </c>
      <c r="B249" s="25">
        <f t="shared" si="38"/>
        <v>233</v>
      </c>
      <c r="C249" s="26">
        <f t="shared" si="39"/>
        <v>1516.1140443604879</v>
      </c>
      <c r="D249" s="26">
        <f t="shared" si="40"/>
        <v>347.30866622343387</v>
      </c>
      <c r="E249" s="26">
        <f t="shared" si="41"/>
        <v>1168.805378137054</v>
      </c>
      <c r="F249" s="26">
        <f t="shared" si="42"/>
        <v>89433.455375801175</v>
      </c>
      <c r="H249" s="27">
        <f t="shared" si="43"/>
        <v>49065</v>
      </c>
      <c r="I249" s="28">
        <f t="shared" si="48"/>
        <v>233</v>
      </c>
      <c r="J249" s="38">
        <f t="shared" si="44"/>
        <v>1403.8093003337849</v>
      </c>
      <c r="K249" s="38">
        <f t="shared" si="45"/>
        <v>321.58209835503152</v>
      </c>
      <c r="L249" s="38">
        <f t="shared" si="46"/>
        <v>1082.2272019787533</v>
      </c>
      <c r="M249" s="38">
        <f t="shared" si="47"/>
        <v>82808.754977593577</v>
      </c>
    </row>
    <row r="250" spans="1:13">
      <c r="A250" s="29">
        <f t="shared" si="37"/>
        <v>49096</v>
      </c>
      <c r="B250" s="22">
        <f t="shared" si="38"/>
        <v>234</v>
      </c>
      <c r="C250" s="23">
        <f t="shared" si="39"/>
        <v>1516.1140443604879</v>
      </c>
      <c r="D250" s="23">
        <f t="shared" si="40"/>
        <v>342.82824560724191</v>
      </c>
      <c r="E250" s="23">
        <f t="shared" si="41"/>
        <v>1173.2857987532461</v>
      </c>
      <c r="F250" s="23">
        <f t="shared" si="42"/>
        <v>88260.169577047927</v>
      </c>
      <c r="H250" s="29">
        <f t="shared" si="43"/>
        <v>49096</v>
      </c>
      <c r="I250">
        <f t="shared" si="48"/>
        <v>234</v>
      </c>
      <c r="J250" s="38">
        <f t="shared" si="44"/>
        <v>1403.8093003337849</v>
      </c>
      <c r="K250" s="38">
        <f t="shared" si="45"/>
        <v>317.43356074744594</v>
      </c>
      <c r="L250" s="38">
        <f t="shared" si="46"/>
        <v>1086.375739586339</v>
      </c>
      <c r="M250" s="38">
        <f t="shared" si="47"/>
        <v>81722.379238007241</v>
      </c>
    </row>
    <row r="251" spans="1:13">
      <c r="A251" s="24">
        <f t="shared" si="37"/>
        <v>49126</v>
      </c>
      <c r="B251" s="25">
        <f t="shared" si="38"/>
        <v>235</v>
      </c>
      <c r="C251" s="26">
        <f t="shared" si="39"/>
        <v>1516.1140443604879</v>
      </c>
      <c r="D251" s="26">
        <f t="shared" si="40"/>
        <v>338.33065004535439</v>
      </c>
      <c r="E251" s="26">
        <f t="shared" si="41"/>
        <v>1177.7833943151336</v>
      </c>
      <c r="F251" s="26">
        <f t="shared" si="42"/>
        <v>87082.386182732793</v>
      </c>
      <c r="H251" s="27">
        <f t="shared" si="43"/>
        <v>49126</v>
      </c>
      <c r="I251" s="28">
        <f t="shared" si="48"/>
        <v>235</v>
      </c>
      <c r="J251" s="38">
        <f t="shared" si="44"/>
        <v>1403.8093003337849</v>
      </c>
      <c r="K251" s="38">
        <f t="shared" si="45"/>
        <v>313.26912041236551</v>
      </c>
      <c r="L251" s="38">
        <f t="shared" si="46"/>
        <v>1090.5401799214194</v>
      </c>
      <c r="M251" s="38">
        <f t="shared" si="47"/>
        <v>80631.839058085825</v>
      </c>
    </row>
    <row r="252" spans="1:13">
      <c r="A252" s="29">
        <f t="shared" si="37"/>
        <v>49157</v>
      </c>
      <c r="B252" s="22">
        <f t="shared" si="38"/>
        <v>236</v>
      </c>
      <c r="C252" s="23">
        <f t="shared" si="39"/>
        <v>1516.1140443604879</v>
      </c>
      <c r="D252" s="23">
        <f t="shared" si="40"/>
        <v>333.81581370047957</v>
      </c>
      <c r="E252" s="23">
        <f t="shared" si="41"/>
        <v>1182.2982306600084</v>
      </c>
      <c r="F252" s="23">
        <f t="shared" si="42"/>
        <v>85900.08795207279</v>
      </c>
      <c r="H252" s="29">
        <f t="shared" si="43"/>
        <v>49157</v>
      </c>
      <c r="I252">
        <f t="shared" si="48"/>
        <v>236</v>
      </c>
      <c r="J252" s="38">
        <f t="shared" si="44"/>
        <v>1403.8093003337849</v>
      </c>
      <c r="K252" s="38">
        <f t="shared" si="45"/>
        <v>309.0887163893334</v>
      </c>
      <c r="L252" s="38">
        <f t="shared" si="46"/>
        <v>1094.7205839444514</v>
      </c>
      <c r="M252" s="38">
        <f t="shared" si="47"/>
        <v>79537.118474141374</v>
      </c>
    </row>
    <row r="253" spans="1:13">
      <c r="A253" s="24">
        <f t="shared" si="37"/>
        <v>49188</v>
      </c>
      <c r="B253" s="25">
        <f t="shared" si="38"/>
        <v>237</v>
      </c>
      <c r="C253" s="26">
        <f t="shared" si="39"/>
        <v>1516.1140443604879</v>
      </c>
      <c r="D253" s="26">
        <f t="shared" si="40"/>
        <v>329.2836704829499</v>
      </c>
      <c r="E253" s="26">
        <f t="shared" si="41"/>
        <v>1186.830373877538</v>
      </c>
      <c r="F253" s="26">
        <f t="shared" si="42"/>
        <v>84713.257578195247</v>
      </c>
      <c r="H253" s="27">
        <f t="shared" si="43"/>
        <v>49188</v>
      </c>
      <c r="I253" s="28">
        <f t="shared" si="48"/>
        <v>237</v>
      </c>
      <c r="J253" s="38">
        <f t="shared" si="44"/>
        <v>1403.8093003337849</v>
      </c>
      <c r="K253" s="38">
        <f t="shared" si="45"/>
        <v>304.89228748421294</v>
      </c>
      <c r="L253" s="38">
        <f t="shared" si="46"/>
        <v>1098.9170128495721</v>
      </c>
      <c r="M253" s="38">
        <f t="shared" si="47"/>
        <v>78438.201461291799</v>
      </c>
    </row>
    <row r="254" spans="1:13">
      <c r="A254" s="29">
        <f t="shared" si="37"/>
        <v>49218</v>
      </c>
      <c r="B254" s="22">
        <f t="shared" si="38"/>
        <v>238</v>
      </c>
      <c r="C254" s="23">
        <f t="shared" si="39"/>
        <v>1516.1140443604879</v>
      </c>
      <c r="D254" s="23">
        <f t="shared" si="40"/>
        <v>324.73415404975265</v>
      </c>
      <c r="E254" s="23">
        <f t="shared" si="41"/>
        <v>1191.3798903107354</v>
      </c>
      <c r="F254" s="23">
        <f t="shared" si="42"/>
        <v>83521.877687884509</v>
      </c>
      <c r="H254" s="29">
        <f t="shared" si="43"/>
        <v>49218</v>
      </c>
      <c r="I254">
        <f t="shared" si="48"/>
        <v>238</v>
      </c>
      <c r="J254" s="38">
        <f t="shared" si="44"/>
        <v>1403.8093003337849</v>
      </c>
      <c r="K254" s="38">
        <f t="shared" si="45"/>
        <v>300.67977226828998</v>
      </c>
      <c r="L254" s="38">
        <f t="shared" si="46"/>
        <v>1103.1295280654949</v>
      </c>
      <c r="M254" s="38">
        <f t="shared" si="47"/>
        <v>77335.071933226311</v>
      </c>
    </row>
    <row r="255" spans="1:13">
      <c r="A255" s="24">
        <f t="shared" si="37"/>
        <v>49249</v>
      </c>
      <c r="B255" s="25">
        <f t="shared" si="38"/>
        <v>239</v>
      </c>
      <c r="C255" s="26">
        <f t="shared" si="39"/>
        <v>1516.1140443604879</v>
      </c>
      <c r="D255" s="26">
        <f t="shared" si="40"/>
        <v>320.16719780356124</v>
      </c>
      <c r="E255" s="26">
        <f t="shared" si="41"/>
        <v>1195.9468465569266</v>
      </c>
      <c r="F255" s="26">
        <f t="shared" si="42"/>
        <v>82325.930841327587</v>
      </c>
      <c r="H255" s="27">
        <f t="shared" si="43"/>
        <v>49249</v>
      </c>
      <c r="I255" s="28">
        <f t="shared" si="48"/>
        <v>239</v>
      </c>
      <c r="J255" s="38">
        <f t="shared" si="44"/>
        <v>1403.8093003337849</v>
      </c>
      <c r="K255" s="38">
        <f t="shared" si="45"/>
        <v>296.451109077372</v>
      </c>
      <c r="L255" s="38">
        <f t="shared" si="46"/>
        <v>1107.358191256413</v>
      </c>
      <c r="M255" s="38">
        <f t="shared" si="47"/>
        <v>76227.713741969899</v>
      </c>
    </row>
    <row r="256" spans="1:13">
      <c r="A256" s="29">
        <f t="shared" si="37"/>
        <v>49279</v>
      </c>
      <c r="B256" s="22">
        <f t="shared" si="38"/>
        <v>240</v>
      </c>
      <c r="C256" s="23">
        <f t="shared" si="39"/>
        <v>1516.1140443604879</v>
      </c>
      <c r="D256" s="23">
        <f t="shared" si="40"/>
        <v>315.58273489175951</v>
      </c>
      <c r="E256" s="23">
        <f t="shared" si="41"/>
        <v>1200.5313094687285</v>
      </c>
      <c r="F256" s="23">
        <f t="shared" si="42"/>
        <v>81125.399531858857</v>
      </c>
      <c r="H256" s="29">
        <f t="shared" si="43"/>
        <v>49279</v>
      </c>
      <c r="I256">
        <f t="shared" si="48"/>
        <v>240</v>
      </c>
      <c r="J256" s="38">
        <f t="shared" si="44"/>
        <v>1403.8093003337849</v>
      </c>
      <c r="K256" s="38">
        <f t="shared" si="45"/>
        <v>292.20623601088909</v>
      </c>
      <c r="L256" s="38">
        <f t="shared" si="46"/>
        <v>1111.6030643228958</v>
      </c>
      <c r="M256" s="38">
        <f t="shared" si="47"/>
        <v>75116.110677646997</v>
      </c>
    </row>
    <row r="257" spans="1:13">
      <c r="A257" s="24">
        <f t="shared" si="37"/>
        <v>49310</v>
      </c>
      <c r="B257" s="25">
        <f t="shared" si="38"/>
        <v>241</v>
      </c>
      <c r="C257" s="26">
        <f t="shared" si="39"/>
        <v>1516.1140443604879</v>
      </c>
      <c r="D257" s="26">
        <f t="shared" si="40"/>
        <v>310.98069820546294</v>
      </c>
      <c r="E257" s="26">
        <f t="shared" si="41"/>
        <v>1205.133346155025</v>
      </c>
      <c r="F257" s="26">
        <f t="shared" si="42"/>
        <v>79920.266185703833</v>
      </c>
      <c r="H257" s="27">
        <f t="shared" si="43"/>
        <v>49310</v>
      </c>
      <c r="I257" s="28">
        <f t="shared" si="48"/>
        <v>241</v>
      </c>
      <c r="J257" s="38">
        <f t="shared" si="44"/>
        <v>1403.8093003337849</v>
      </c>
      <c r="K257" s="38">
        <f t="shared" si="45"/>
        <v>287.94509093098441</v>
      </c>
      <c r="L257" s="38">
        <f t="shared" si="46"/>
        <v>1115.8642094028005</v>
      </c>
      <c r="M257" s="38">
        <f t="shared" si="47"/>
        <v>74000.246468244193</v>
      </c>
    </row>
    <row r="258" spans="1:13">
      <c r="A258" s="29">
        <f t="shared" si="37"/>
        <v>49341</v>
      </c>
      <c r="B258" s="22">
        <f t="shared" si="38"/>
        <v>242</v>
      </c>
      <c r="C258" s="23">
        <f t="shared" si="39"/>
        <v>1516.1140443604879</v>
      </c>
      <c r="D258" s="23">
        <f t="shared" si="40"/>
        <v>306.36102037853527</v>
      </c>
      <c r="E258" s="23">
        <f t="shared" si="41"/>
        <v>1209.7530239819525</v>
      </c>
      <c r="F258" s="23">
        <f t="shared" si="42"/>
        <v>78710.513161721887</v>
      </c>
      <c r="H258" s="29">
        <f t="shared" si="43"/>
        <v>49341</v>
      </c>
      <c r="I258">
        <f t="shared" si="48"/>
        <v>242</v>
      </c>
      <c r="J258" s="38">
        <f t="shared" si="44"/>
        <v>1403.8093003337849</v>
      </c>
      <c r="K258" s="38">
        <f t="shared" si="45"/>
        <v>283.6676114616069</v>
      </c>
      <c r="L258" s="38">
        <f t="shared" si="46"/>
        <v>1120.1416888721781</v>
      </c>
      <c r="M258" s="38">
        <f t="shared" si="47"/>
        <v>72880.104779372021</v>
      </c>
    </row>
    <row r="259" spans="1:13">
      <c r="A259" s="24">
        <f t="shared" si="37"/>
        <v>49369</v>
      </c>
      <c r="B259" s="25">
        <f t="shared" si="38"/>
        <v>243</v>
      </c>
      <c r="C259" s="26">
        <f t="shared" si="39"/>
        <v>1516.1140443604879</v>
      </c>
      <c r="D259" s="26">
        <f t="shared" si="40"/>
        <v>301.72363378660498</v>
      </c>
      <c r="E259" s="26">
        <f t="shared" si="41"/>
        <v>1214.3904105738829</v>
      </c>
      <c r="F259" s="26">
        <f t="shared" si="42"/>
        <v>77496.12275114801</v>
      </c>
      <c r="H259" s="27">
        <f t="shared" si="43"/>
        <v>49369</v>
      </c>
      <c r="I259" s="28">
        <f t="shared" si="48"/>
        <v>243</v>
      </c>
      <c r="J259" s="38">
        <f t="shared" si="44"/>
        <v>1403.8093003337849</v>
      </c>
      <c r="K259" s="38">
        <f t="shared" si="45"/>
        <v>279.37373498759752</v>
      </c>
      <c r="L259" s="38">
        <f t="shared" si="46"/>
        <v>1124.4355653461873</v>
      </c>
      <c r="M259" s="38">
        <f t="shared" si="47"/>
        <v>71755.669214025838</v>
      </c>
    </row>
    <row r="260" spans="1:13">
      <c r="A260" s="29">
        <f t="shared" si="37"/>
        <v>49400</v>
      </c>
      <c r="B260" s="22">
        <f t="shared" si="38"/>
        <v>244</v>
      </c>
      <c r="C260" s="23">
        <f t="shared" si="39"/>
        <v>1516.1140443604879</v>
      </c>
      <c r="D260" s="23">
        <f t="shared" si="40"/>
        <v>297.06847054607158</v>
      </c>
      <c r="E260" s="23">
        <f t="shared" si="41"/>
        <v>1219.0455738144165</v>
      </c>
      <c r="F260" s="23">
        <f t="shared" si="42"/>
        <v>76277.077177333587</v>
      </c>
      <c r="H260" s="29">
        <f t="shared" si="43"/>
        <v>49400</v>
      </c>
      <c r="I260">
        <f t="shared" si="48"/>
        <v>244</v>
      </c>
      <c r="J260" s="38">
        <f t="shared" si="44"/>
        <v>1403.8093003337849</v>
      </c>
      <c r="K260" s="38">
        <f t="shared" si="45"/>
        <v>275.06339865377015</v>
      </c>
      <c r="L260" s="38">
        <f t="shared" si="46"/>
        <v>1128.7459016800149</v>
      </c>
      <c r="M260" s="38">
        <f t="shared" si="47"/>
        <v>70626.923312345825</v>
      </c>
    </row>
    <row r="261" spans="1:13">
      <c r="A261" s="24">
        <f t="shared" si="37"/>
        <v>49430</v>
      </c>
      <c r="B261" s="25">
        <f t="shared" si="38"/>
        <v>245</v>
      </c>
      <c r="C261" s="26">
        <f t="shared" si="39"/>
        <v>1516.1140443604879</v>
      </c>
      <c r="D261" s="26">
        <f t="shared" si="40"/>
        <v>292.39546251311674</v>
      </c>
      <c r="E261" s="26">
        <f t="shared" si="41"/>
        <v>1223.7185818473713</v>
      </c>
      <c r="F261" s="26">
        <f t="shared" si="42"/>
        <v>75053.358595486221</v>
      </c>
      <c r="H261" s="27">
        <f t="shared" si="43"/>
        <v>49430</v>
      </c>
      <c r="I261" s="28">
        <f t="shared" si="48"/>
        <v>245</v>
      </c>
      <c r="J261" s="38">
        <f t="shared" si="44"/>
        <v>1403.8093003337849</v>
      </c>
      <c r="K261" s="38">
        <f t="shared" si="45"/>
        <v>270.73653936399694</v>
      </c>
      <c r="L261" s="38">
        <f t="shared" si="46"/>
        <v>1133.0727609697879</v>
      </c>
      <c r="M261" s="38">
        <f t="shared" si="47"/>
        <v>69493.850551376032</v>
      </c>
    </row>
    <row r="262" spans="1:13">
      <c r="A262" s="29">
        <f t="shared" si="37"/>
        <v>49461</v>
      </c>
      <c r="B262" s="22">
        <f t="shared" si="38"/>
        <v>246</v>
      </c>
      <c r="C262" s="23">
        <f t="shared" si="39"/>
        <v>1516.1140443604879</v>
      </c>
      <c r="D262" s="23">
        <f t="shared" si="40"/>
        <v>287.70454128270137</v>
      </c>
      <c r="E262" s="23">
        <f t="shared" si="41"/>
        <v>1228.4095030777867</v>
      </c>
      <c r="F262" s="23">
        <f t="shared" si="42"/>
        <v>73824.949092408438</v>
      </c>
      <c r="H262" s="29">
        <f t="shared" si="43"/>
        <v>49461</v>
      </c>
      <c r="I262">
        <f t="shared" si="48"/>
        <v>246</v>
      </c>
      <c r="J262" s="38">
        <f t="shared" si="44"/>
        <v>1403.8093003337849</v>
      </c>
      <c r="K262" s="38">
        <f t="shared" si="45"/>
        <v>266.39309378027912</v>
      </c>
      <c r="L262" s="38">
        <f t="shared" si="46"/>
        <v>1137.4162065535058</v>
      </c>
      <c r="M262" s="38">
        <f t="shared" si="47"/>
        <v>68356.434344822526</v>
      </c>
    </row>
    <row r="263" spans="1:13">
      <c r="A263" s="24">
        <f t="shared" si="37"/>
        <v>49491</v>
      </c>
      <c r="B263" s="25">
        <f t="shared" si="38"/>
        <v>247</v>
      </c>
      <c r="C263" s="26">
        <f t="shared" si="39"/>
        <v>1516.1140443604879</v>
      </c>
      <c r="D263" s="26">
        <f t="shared" si="40"/>
        <v>282.99563818757002</v>
      </c>
      <c r="E263" s="26">
        <f t="shared" si="41"/>
        <v>1233.118406172918</v>
      </c>
      <c r="F263" s="26">
        <f t="shared" si="42"/>
        <v>72591.830686235524</v>
      </c>
      <c r="H263" s="27">
        <f t="shared" si="43"/>
        <v>49491</v>
      </c>
      <c r="I263" s="28">
        <f t="shared" si="48"/>
        <v>247</v>
      </c>
      <c r="J263" s="38">
        <f t="shared" si="44"/>
        <v>1403.8093003337849</v>
      </c>
      <c r="K263" s="38">
        <f t="shared" si="45"/>
        <v>262.03299832182421</v>
      </c>
      <c r="L263" s="38">
        <f t="shared" si="46"/>
        <v>1141.7763020119608</v>
      </c>
      <c r="M263" s="38">
        <f t="shared" si="47"/>
        <v>67214.658042810566</v>
      </c>
    </row>
    <row r="264" spans="1:13">
      <c r="A264" s="29">
        <f t="shared" si="37"/>
        <v>49522</v>
      </c>
      <c r="B264" s="22">
        <f t="shared" si="38"/>
        <v>248</v>
      </c>
      <c r="C264" s="23">
        <f t="shared" si="39"/>
        <v>1516.1140443604879</v>
      </c>
      <c r="D264" s="23">
        <f t="shared" si="40"/>
        <v>278.26868429724033</v>
      </c>
      <c r="E264" s="23">
        <f t="shared" si="41"/>
        <v>1237.8453600632477</v>
      </c>
      <c r="F264" s="23">
        <f t="shared" si="42"/>
        <v>71353.985326172275</v>
      </c>
      <c r="H264" s="29">
        <f t="shared" si="43"/>
        <v>49522</v>
      </c>
      <c r="I264">
        <f t="shared" si="48"/>
        <v>248</v>
      </c>
      <c r="J264" s="38">
        <f t="shared" si="44"/>
        <v>1403.8093003337849</v>
      </c>
      <c r="K264" s="38">
        <f t="shared" si="45"/>
        <v>257.65618916411142</v>
      </c>
      <c r="L264" s="38">
        <f t="shared" si="46"/>
        <v>1146.1531111696736</v>
      </c>
      <c r="M264" s="38">
        <f t="shared" si="47"/>
        <v>66068.504931640899</v>
      </c>
    </row>
    <row r="265" spans="1:13">
      <c r="A265" s="24">
        <f t="shared" si="37"/>
        <v>49553</v>
      </c>
      <c r="B265" s="25">
        <f t="shared" si="38"/>
        <v>249</v>
      </c>
      <c r="C265" s="26">
        <f t="shared" si="39"/>
        <v>1516.1140443604879</v>
      </c>
      <c r="D265" s="26">
        <f t="shared" si="40"/>
        <v>273.52361041699743</v>
      </c>
      <c r="E265" s="26">
        <f t="shared" si="41"/>
        <v>1242.5904339434906</v>
      </c>
      <c r="F265" s="26">
        <f t="shared" si="42"/>
        <v>70111.394892228782</v>
      </c>
      <c r="H265" s="27">
        <f t="shared" si="43"/>
        <v>49553</v>
      </c>
      <c r="I265" s="28">
        <f t="shared" si="48"/>
        <v>249</v>
      </c>
      <c r="J265" s="38">
        <f t="shared" si="44"/>
        <v>1403.8093003337849</v>
      </c>
      <c r="K265" s="38">
        <f t="shared" si="45"/>
        <v>253.26260223796089</v>
      </c>
      <c r="L265" s="38">
        <f t="shared" si="46"/>
        <v>1150.546698095824</v>
      </c>
      <c r="M265" s="38">
        <f t="shared" si="47"/>
        <v>64917.958233545076</v>
      </c>
    </row>
    <row r="266" spans="1:13">
      <c r="A266" s="29">
        <f t="shared" si="37"/>
        <v>49583</v>
      </c>
      <c r="B266" s="22">
        <f t="shared" si="38"/>
        <v>250</v>
      </c>
      <c r="C266" s="23">
        <f t="shared" si="39"/>
        <v>1516.1140443604879</v>
      </c>
      <c r="D266" s="23">
        <f t="shared" si="40"/>
        <v>268.76034708688093</v>
      </c>
      <c r="E266" s="23">
        <f t="shared" si="41"/>
        <v>1247.3536972736069</v>
      </c>
      <c r="F266" s="23">
        <f t="shared" si="42"/>
        <v>68864.041194955178</v>
      </c>
      <c r="H266" s="29">
        <f t="shared" si="43"/>
        <v>49583</v>
      </c>
      <c r="I266">
        <f t="shared" si="48"/>
        <v>250</v>
      </c>
      <c r="J266" s="38">
        <f t="shared" si="44"/>
        <v>1403.8093003337849</v>
      </c>
      <c r="K266" s="38">
        <f t="shared" si="45"/>
        <v>248.85217322859387</v>
      </c>
      <c r="L266" s="38">
        <f t="shared" si="46"/>
        <v>1154.9571271051909</v>
      </c>
      <c r="M266" s="38">
        <f t="shared" si="47"/>
        <v>63763.001106439886</v>
      </c>
    </row>
    <row r="267" spans="1:13">
      <c r="A267" s="24">
        <f t="shared" si="37"/>
        <v>49614</v>
      </c>
      <c r="B267" s="25">
        <f t="shared" si="38"/>
        <v>251</v>
      </c>
      <c r="C267" s="26">
        <f t="shared" si="39"/>
        <v>1516.1140443604879</v>
      </c>
      <c r="D267" s="26">
        <f t="shared" si="40"/>
        <v>263.97882458066528</v>
      </c>
      <c r="E267" s="26">
        <f t="shared" si="41"/>
        <v>1252.1352197798226</v>
      </c>
      <c r="F267" s="26">
        <f t="shared" si="42"/>
        <v>67611.905975175352</v>
      </c>
      <c r="H267" s="27">
        <f t="shared" si="43"/>
        <v>49614</v>
      </c>
      <c r="I267" s="28">
        <f t="shared" si="48"/>
        <v>251</v>
      </c>
      <c r="J267" s="38">
        <f t="shared" si="44"/>
        <v>1403.8093003337849</v>
      </c>
      <c r="K267" s="38">
        <f t="shared" si="45"/>
        <v>244.42483757469057</v>
      </c>
      <c r="L267" s="38">
        <f t="shared" si="46"/>
        <v>1159.3844627590943</v>
      </c>
      <c r="M267" s="38">
        <f t="shared" si="47"/>
        <v>62603.616643680791</v>
      </c>
    </row>
    <row r="268" spans="1:13">
      <c r="A268" s="29">
        <f t="shared" si="37"/>
        <v>49644</v>
      </c>
      <c r="B268" s="22">
        <f t="shared" si="38"/>
        <v>252</v>
      </c>
      <c r="C268" s="23">
        <f t="shared" si="39"/>
        <v>1516.1140443604879</v>
      </c>
      <c r="D268" s="23">
        <f t="shared" si="40"/>
        <v>259.17897290484274</v>
      </c>
      <c r="E268" s="23">
        <f t="shared" si="41"/>
        <v>1256.9350714556451</v>
      </c>
      <c r="F268" s="23">
        <f t="shared" si="42"/>
        <v>66354.970903719703</v>
      </c>
      <c r="H268" s="29">
        <f t="shared" si="43"/>
        <v>49644</v>
      </c>
      <c r="I268">
        <f t="shared" si="48"/>
        <v>252</v>
      </c>
      <c r="J268" s="38">
        <f t="shared" si="44"/>
        <v>1403.8093003337849</v>
      </c>
      <c r="K268" s="38">
        <f t="shared" si="45"/>
        <v>239.98053046744766</v>
      </c>
      <c r="L268" s="38">
        <f t="shared" si="46"/>
        <v>1163.8287698663373</v>
      </c>
      <c r="M268" s="38">
        <f t="shared" si="47"/>
        <v>61439.78787381445</v>
      </c>
    </row>
    <row r="269" spans="1:13">
      <c r="A269" s="24">
        <f t="shared" si="37"/>
        <v>49675</v>
      </c>
      <c r="B269" s="25">
        <f t="shared" si="38"/>
        <v>253</v>
      </c>
      <c r="C269" s="26">
        <f t="shared" si="39"/>
        <v>1516.1140443604879</v>
      </c>
      <c r="D269" s="26">
        <f t="shared" si="40"/>
        <v>254.36072179759691</v>
      </c>
      <c r="E269" s="26">
        <f t="shared" si="41"/>
        <v>1261.7533225628911</v>
      </c>
      <c r="F269" s="26">
        <f t="shared" si="42"/>
        <v>65093.217581156809</v>
      </c>
      <c r="H269" s="27">
        <f t="shared" si="43"/>
        <v>49675</v>
      </c>
      <c r="I269" s="28">
        <f t="shared" si="48"/>
        <v>253</v>
      </c>
      <c r="J269" s="38">
        <f t="shared" si="44"/>
        <v>1403.8093003337849</v>
      </c>
      <c r="K269" s="38">
        <f t="shared" si="45"/>
        <v>235.51918684962655</v>
      </c>
      <c r="L269" s="38">
        <f t="shared" si="46"/>
        <v>1168.2901134841584</v>
      </c>
      <c r="M269" s="38">
        <f t="shared" si="47"/>
        <v>60271.49776033029</v>
      </c>
    </row>
    <row r="270" spans="1:13">
      <c r="A270" s="29">
        <f t="shared" si="37"/>
        <v>49706</v>
      </c>
      <c r="B270" s="22">
        <f t="shared" si="38"/>
        <v>254</v>
      </c>
      <c r="C270" s="23">
        <f t="shared" si="39"/>
        <v>1516.1140443604879</v>
      </c>
      <c r="D270" s="23">
        <f t="shared" si="40"/>
        <v>249.52400072777246</v>
      </c>
      <c r="E270" s="23">
        <f t="shared" si="41"/>
        <v>1266.5900436327154</v>
      </c>
      <c r="F270" s="23">
        <f t="shared" si="42"/>
        <v>63826.627537524095</v>
      </c>
      <c r="H270" s="29">
        <f t="shared" si="43"/>
        <v>49706</v>
      </c>
      <c r="I270">
        <f t="shared" si="48"/>
        <v>254</v>
      </c>
      <c r="J270" s="38">
        <f t="shared" si="44"/>
        <v>1403.8093003337849</v>
      </c>
      <c r="K270" s="38">
        <f t="shared" si="45"/>
        <v>231.04074141460404</v>
      </c>
      <c r="L270" s="38">
        <f t="shared" si="46"/>
        <v>1172.7685589191808</v>
      </c>
      <c r="M270" s="38">
        <f t="shared" si="47"/>
        <v>59098.729201411108</v>
      </c>
    </row>
    <row r="271" spans="1:13">
      <c r="A271" s="24">
        <f t="shared" si="37"/>
        <v>49735</v>
      </c>
      <c r="B271" s="25">
        <f t="shared" si="38"/>
        <v>255</v>
      </c>
      <c r="C271" s="26">
        <f t="shared" si="39"/>
        <v>1516.1140443604879</v>
      </c>
      <c r="D271" s="26">
        <f t="shared" si="40"/>
        <v>244.66873889384635</v>
      </c>
      <c r="E271" s="26">
        <f t="shared" si="41"/>
        <v>1271.4453054666415</v>
      </c>
      <c r="F271" s="26">
        <f t="shared" si="42"/>
        <v>62555.18223205745</v>
      </c>
      <c r="H271" s="27">
        <f t="shared" si="43"/>
        <v>49735</v>
      </c>
      <c r="I271" s="28">
        <f t="shared" si="48"/>
        <v>255</v>
      </c>
      <c r="J271" s="38">
        <f t="shared" si="44"/>
        <v>1403.8093003337849</v>
      </c>
      <c r="K271" s="38">
        <f t="shared" si="45"/>
        <v>226.54512860541379</v>
      </c>
      <c r="L271" s="38">
        <f t="shared" si="46"/>
        <v>1177.2641717283711</v>
      </c>
      <c r="M271" s="38">
        <f t="shared" si="47"/>
        <v>57921.465029682739</v>
      </c>
    </row>
    <row r="272" spans="1:13">
      <c r="A272" s="29">
        <f t="shared" si="37"/>
        <v>49766</v>
      </c>
      <c r="B272" s="22">
        <f t="shared" si="38"/>
        <v>256</v>
      </c>
      <c r="C272" s="23">
        <f t="shared" si="39"/>
        <v>1516.1140443604879</v>
      </c>
      <c r="D272" s="23">
        <f t="shared" si="40"/>
        <v>239.7948652228913</v>
      </c>
      <c r="E272" s="23">
        <f t="shared" si="41"/>
        <v>1276.3191791375966</v>
      </c>
      <c r="F272" s="23">
        <f t="shared" si="42"/>
        <v>61278.863052919856</v>
      </c>
      <c r="H272" s="29">
        <f t="shared" si="43"/>
        <v>49766</v>
      </c>
      <c r="I272">
        <f t="shared" si="48"/>
        <v>256</v>
      </c>
      <c r="J272" s="38">
        <f t="shared" si="44"/>
        <v>1403.8093003337849</v>
      </c>
      <c r="K272" s="38">
        <f t="shared" si="45"/>
        <v>222.03228261378825</v>
      </c>
      <c r="L272" s="38">
        <f t="shared" si="46"/>
        <v>1181.7770177199966</v>
      </c>
      <c r="M272" s="38">
        <f t="shared" si="47"/>
        <v>56739.688011962739</v>
      </c>
    </row>
    <row r="273" spans="1:13">
      <c r="A273" s="24">
        <f t="shared" si="37"/>
        <v>49796</v>
      </c>
      <c r="B273" s="25">
        <f t="shared" si="38"/>
        <v>257</v>
      </c>
      <c r="C273" s="26">
        <f t="shared" si="39"/>
        <v>1516.1140443604879</v>
      </c>
      <c r="D273" s="26">
        <f t="shared" si="40"/>
        <v>234.90230836953057</v>
      </c>
      <c r="E273" s="26">
        <f t="shared" si="41"/>
        <v>1281.2117359909573</v>
      </c>
      <c r="F273" s="26">
        <f t="shared" si="42"/>
        <v>59997.651316928896</v>
      </c>
      <c r="H273" s="27">
        <f t="shared" si="43"/>
        <v>49796</v>
      </c>
      <c r="I273" s="28">
        <f t="shared" si="48"/>
        <v>257</v>
      </c>
      <c r="J273" s="38">
        <f t="shared" si="44"/>
        <v>1403.8093003337849</v>
      </c>
      <c r="K273" s="38">
        <f t="shared" si="45"/>
        <v>217.5021373791952</v>
      </c>
      <c r="L273" s="38">
        <f t="shared" si="46"/>
        <v>1186.3071629545898</v>
      </c>
      <c r="M273" s="38">
        <f t="shared" si="47"/>
        <v>55553.38084900815</v>
      </c>
    </row>
    <row r="274" spans="1:13">
      <c r="A274" s="29">
        <f t="shared" ref="A274:A337" si="49">EDATE(A273,1)</f>
        <v>49827</v>
      </c>
      <c r="B274" s="22">
        <f t="shared" ref="B274:B337" si="50">IF(OR(B273="",B273&gt;=$D$8),"",B273+1)</f>
        <v>258</v>
      </c>
      <c r="C274" s="23">
        <f t="shared" ref="C274:C337" si="51">IF($B274="","",$D$9)</f>
        <v>1516.1140443604879</v>
      </c>
      <c r="D274" s="23">
        <f t="shared" ref="D274:D337" si="52">IF($B274="","",-1*IPMT($D$5/12,$B274,$D$7*12,$D$4))</f>
        <v>229.99099671489861</v>
      </c>
      <c r="E274" s="23">
        <f t="shared" ref="E274:E337" si="53">IF($B274="","",-1*PPMT($D$5/12,$B274,$D$7*12,$D$4))</f>
        <v>1286.1230476455894</v>
      </c>
      <c r="F274" s="23">
        <f t="shared" ref="F274:F337" si="54">IF($B274="","",F273-E274)</f>
        <v>58711.528269283306</v>
      </c>
      <c r="H274" s="29">
        <f t="shared" ref="H274:H337" si="55">EDATE(H273,1)</f>
        <v>49827</v>
      </c>
      <c r="I274">
        <f t="shared" si="48"/>
        <v>258</v>
      </c>
      <c r="J274" s="38">
        <f t="shared" ref="J274:J337" si="56">IF($I274="","",$K$9)</f>
        <v>1403.8093003337849</v>
      </c>
      <c r="K274" s="38">
        <f t="shared" ref="K274:K337" si="57">IF($I274="","",-1*IPMT($K$5/12,$I274,$K$7*12,$K$4))</f>
        <v>212.95462658786929</v>
      </c>
      <c r="L274" s="38">
        <f t="shared" ref="L274:L337" si="58">IF($I274="","",-1*PPMT($K$5/12,$I274,$K$7*12,$K$4))</f>
        <v>1190.8546737459155</v>
      </c>
      <c r="M274" s="38">
        <f t="shared" ref="M274:M337" si="59">IF(I274="","",M273-L274)</f>
        <v>54362.526175262232</v>
      </c>
    </row>
    <row r="275" spans="1:13">
      <c r="A275" s="24">
        <f t="shared" si="49"/>
        <v>49857</v>
      </c>
      <c r="B275" s="25">
        <f t="shared" si="50"/>
        <v>259</v>
      </c>
      <c r="C275" s="26">
        <f t="shared" si="51"/>
        <v>1516.1140443604879</v>
      </c>
      <c r="D275" s="26">
        <f t="shared" si="52"/>
        <v>225.06085836559109</v>
      </c>
      <c r="E275" s="26">
        <f t="shared" si="53"/>
        <v>1291.0531859948969</v>
      </c>
      <c r="F275" s="26">
        <f t="shared" si="54"/>
        <v>57420.475083288409</v>
      </c>
      <c r="H275" s="27">
        <f t="shared" si="55"/>
        <v>49857</v>
      </c>
      <c r="I275" s="28">
        <f t="shared" ref="I275:I338" si="60">IF(OR(I274="",I274&gt;=$K$8),"",I274+1)</f>
        <v>259</v>
      </c>
      <c r="J275" s="38">
        <f t="shared" si="56"/>
        <v>1403.8093003337849</v>
      </c>
      <c r="K275" s="38">
        <f t="shared" si="57"/>
        <v>208.38968367184367</v>
      </c>
      <c r="L275" s="38">
        <f t="shared" si="58"/>
        <v>1195.4196166619413</v>
      </c>
      <c r="M275" s="38">
        <f t="shared" si="59"/>
        <v>53167.106558600288</v>
      </c>
    </row>
    <row r="276" spans="1:13">
      <c r="A276" s="29">
        <f t="shared" si="49"/>
        <v>49888</v>
      </c>
      <c r="B276" s="22">
        <f t="shared" si="50"/>
        <v>260</v>
      </c>
      <c r="C276" s="23">
        <f t="shared" si="51"/>
        <v>1516.1140443604879</v>
      </c>
      <c r="D276" s="23">
        <f t="shared" si="52"/>
        <v>220.11182115261039</v>
      </c>
      <c r="E276" s="23">
        <f t="shared" si="53"/>
        <v>1296.0022232078775</v>
      </c>
      <c r="F276" s="23">
        <f t="shared" si="54"/>
        <v>56124.472860080532</v>
      </c>
      <c r="H276" s="29">
        <f t="shared" si="55"/>
        <v>49888</v>
      </c>
      <c r="I276">
        <f t="shared" si="60"/>
        <v>260</v>
      </c>
      <c r="J276" s="38">
        <f t="shared" si="56"/>
        <v>1403.8093003337849</v>
      </c>
      <c r="K276" s="38">
        <f t="shared" si="57"/>
        <v>203.80724180797282</v>
      </c>
      <c r="L276" s="38">
        <f t="shared" si="58"/>
        <v>1200.0020585258121</v>
      </c>
      <c r="M276" s="38">
        <f t="shared" si="59"/>
        <v>51967.104500074478</v>
      </c>
    </row>
    <row r="277" spans="1:13">
      <c r="A277" s="24">
        <f t="shared" si="49"/>
        <v>49919</v>
      </c>
      <c r="B277" s="25">
        <f t="shared" si="50"/>
        <v>261</v>
      </c>
      <c r="C277" s="26">
        <f t="shared" si="51"/>
        <v>1516.1140443604879</v>
      </c>
      <c r="D277" s="26">
        <f t="shared" si="52"/>
        <v>215.14381263031319</v>
      </c>
      <c r="E277" s="26">
        <f t="shared" si="53"/>
        <v>1300.9702317301746</v>
      </c>
      <c r="F277" s="26">
        <f t="shared" si="54"/>
        <v>54823.502628350354</v>
      </c>
      <c r="H277" s="27">
        <f t="shared" si="55"/>
        <v>49919</v>
      </c>
      <c r="I277" s="28">
        <f t="shared" si="60"/>
        <v>261</v>
      </c>
      <c r="J277" s="38">
        <f t="shared" si="56"/>
        <v>1403.8093003337849</v>
      </c>
      <c r="K277" s="38">
        <f t="shared" si="57"/>
        <v>199.20723391695722</v>
      </c>
      <c r="L277" s="38">
        <f t="shared" si="58"/>
        <v>1204.6020664168277</v>
      </c>
      <c r="M277" s="38">
        <f t="shared" si="59"/>
        <v>50762.502433657653</v>
      </c>
    </row>
    <row r="278" spans="1:13">
      <c r="A278" s="29">
        <f t="shared" si="49"/>
        <v>49949</v>
      </c>
      <c r="B278" s="22">
        <f t="shared" si="50"/>
        <v>262</v>
      </c>
      <c r="C278" s="23">
        <f t="shared" si="51"/>
        <v>1516.1140443604879</v>
      </c>
      <c r="D278" s="23">
        <f t="shared" si="52"/>
        <v>210.15676007534765</v>
      </c>
      <c r="E278" s="23">
        <f t="shared" si="53"/>
        <v>1305.9572842851403</v>
      </c>
      <c r="F278" s="23">
        <f t="shared" si="54"/>
        <v>53517.545344065213</v>
      </c>
      <c r="H278" s="29">
        <f t="shared" si="55"/>
        <v>49949</v>
      </c>
      <c r="I278">
        <f t="shared" si="60"/>
        <v>262</v>
      </c>
      <c r="J278" s="38">
        <f t="shared" si="56"/>
        <v>1403.8093003337849</v>
      </c>
      <c r="K278" s="38">
        <f t="shared" si="57"/>
        <v>194.58959266235965</v>
      </c>
      <c r="L278" s="38">
        <f t="shared" si="58"/>
        <v>1209.2197076714253</v>
      </c>
      <c r="M278" s="38">
        <f t="shared" si="59"/>
        <v>49553.282725986232</v>
      </c>
    </row>
    <row r="279" spans="1:13">
      <c r="A279" s="24">
        <f t="shared" si="49"/>
        <v>49980</v>
      </c>
      <c r="B279" s="25">
        <f t="shared" si="50"/>
        <v>263</v>
      </c>
      <c r="C279" s="26">
        <f t="shared" si="51"/>
        <v>1516.1140443604879</v>
      </c>
      <c r="D279" s="26">
        <f t="shared" si="52"/>
        <v>205.15059048558763</v>
      </c>
      <c r="E279" s="26">
        <f t="shared" si="53"/>
        <v>1310.9634538749003</v>
      </c>
      <c r="F279" s="26">
        <f t="shared" si="54"/>
        <v>52206.581890190311</v>
      </c>
      <c r="H279" s="27">
        <f t="shared" si="55"/>
        <v>49980</v>
      </c>
      <c r="I279" s="28">
        <f t="shared" si="60"/>
        <v>263</v>
      </c>
      <c r="J279" s="38">
        <f t="shared" si="56"/>
        <v>1403.8093003337849</v>
      </c>
      <c r="K279" s="38">
        <f t="shared" si="57"/>
        <v>189.95425044961871</v>
      </c>
      <c r="L279" s="38">
        <f t="shared" si="58"/>
        <v>1213.8550498841662</v>
      </c>
      <c r="M279" s="38">
        <f t="shared" si="59"/>
        <v>48339.427676102066</v>
      </c>
    </row>
    <row r="280" spans="1:13">
      <c r="A280" s="29">
        <f t="shared" si="49"/>
        <v>50010</v>
      </c>
      <c r="B280" s="22">
        <f t="shared" si="50"/>
        <v>264</v>
      </c>
      <c r="C280" s="23">
        <f t="shared" si="51"/>
        <v>1516.1140443604879</v>
      </c>
      <c r="D280" s="23">
        <f t="shared" si="52"/>
        <v>200.12523057906753</v>
      </c>
      <c r="E280" s="23">
        <f t="shared" si="53"/>
        <v>1315.9888137814205</v>
      </c>
      <c r="F280" s="23">
        <f t="shared" si="54"/>
        <v>50890.593076408892</v>
      </c>
      <c r="H280" s="29">
        <f t="shared" si="55"/>
        <v>50010</v>
      </c>
      <c r="I280">
        <f t="shared" si="60"/>
        <v>264</v>
      </c>
      <c r="J280" s="38">
        <f t="shared" si="56"/>
        <v>1403.8093003337849</v>
      </c>
      <c r="K280" s="38">
        <f t="shared" si="57"/>
        <v>185.30113942506313</v>
      </c>
      <c r="L280" s="38">
        <f t="shared" si="58"/>
        <v>1218.5081609087217</v>
      </c>
      <c r="M280" s="38">
        <f t="shared" si="59"/>
        <v>47120.919515193345</v>
      </c>
    </row>
    <row r="281" spans="1:13">
      <c r="A281" s="24">
        <f t="shared" si="49"/>
        <v>50041</v>
      </c>
      <c r="B281" s="25">
        <f t="shared" si="50"/>
        <v>265</v>
      </c>
      <c r="C281" s="26">
        <f t="shared" si="51"/>
        <v>1516.1140443604879</v>
      </c>
      <c r="D281" s="26">
        <f t="shared" si="52"/>
        <v>195.08060679290546</v>
      </c>
      <c r="E281" s="26">
        <f t="shared" si="53"/>
        <v>1321.0334375675825</v>
      </c>
      <c r="F281" s="26">
        <f t="shared" si="54"/>
        <v>49569.559638841311</v>
      </c>
      <c r="H281" s="27">
        <f t="shared" si="55"/>
        <v>50041</v>
      </c>
      <c r="I281" s="28">
        <f t="shared" si="60"/>
        <v>265</v>
      </c>
      <c r="J281" s="38">
        <f t="shared" si="56"/>
        <v>1403.8093003337849</v>
      </c>
      <c r="K281" s="38">
        <f t="shared" si="57"/>
        <v>180.63019147491264</v>
      </c>
      <c r="L281" s="38">
        <f t="shared" si="58"/>
        <v>1223.1791088588723</v>
      </c>
      <c r="M281" s="38">
        <f t="shared" si="59"/>
        <v>45897.740406334473</v>
      </c>
    </row>
    <row r="282" spans="1:13">
      <c r="A282" s="29">
        <f t="shared" si="49"/>
        <v>50072</v>
      </c>
      <c r="B282" s="22">
        <f t="shared" si="50"/>
        <v>266</v>
      </c>
      <c r="C282" s="23">
        <f t="shared" si="51"/>
        <v>1516.1140443604879</v>
      </c>
      <c r="D282" s="23">
        <f t="shared" si="52"/>
        <v>190.01664528222949</v>
      </c>
      <c r="E282" s="23">
        <f t="shared" si="53"/>
        <v>1326.0973990782584</v>
      </c>
      <c r="F282" s="23">
        <f t="shared" si="54"/>
        <v>48243.462239763052</v>
      </c>
      <c r="H282" s="29">
        <f t="shared" si="55"/>
        <v>50072</v>
      </c>
      <c r="I282">
        <f t="shared" si="60"/>
        <v>266</v>
      </c>
      <c r="J282" s="38">
        <f t="shared" si="56"/>
        <v>1403.8093003337849</v>
      </c>
      <c r="K282" s="38">
        <f t="shared" si="57"/>
        <v>175.94133822428677</v>
      </c>
      <c r="L282" s="38">
        <f t="shared" si="58"/>
        <v>1227.8679621094982</v>
      </c>
      <c r="M282" s="38">
        <f t="shared" si="59"/>
        <v>44669.872444224973</v>
      </c>
    </row>
    <row r="283" spans="1:13">
      <c r="A283" s="24">
        <f t="shared" si="49"/>
        <v>50100</v>
      </c>
      <c r="B283" s="25">
        <f t="shared" si="50"/>
        <v>267</v>
      </c>
      <c r="C283" s="26">
        <f t="shared" si="51"/>
        <v>1516.1140443604879</v>
      </c>
      <c r="D283" s="26">
        <f t="shared" si="52"/>
        <v>184.9332719190964</v>
      </c>
      <c r="E283" s="26">
        <f t="shared" si="53"/>
        <v>1331.1807724413916</v>
      </c>
      <c r="F283" s="26">
        <f t="shared" si="54"/>
        <v>46912.281467321664</v>
      </c>
      <c r="H283" s="27">
        <f t="shared" si="55"/>
        <v>50100</v>
      </c>
      <c r="I283" s="28">
        <f t="shared" si="60"/>
        <v>267</v>
      </c>
      <c r="J283" s="38">
        <f t="shared" si="56"/>
        <v>1403.8093003337849</v>
      </c>
      <c r="K283" s="38">
        <f t="shared" si="57"/>
        <v>171.23451103620076</v>
      </c>
      <c r="L283" s="38">
        <f t="shared" si="58"/>
        <v>1232.5747892975842</v>
      </c>
      <c r="M283" s="38">
        <f t="shared" si="59"/>
        <v>43437.297654927388</v>
      </c>
    </row>
    <row r="284" spans="1:13">
      <c r="A284" s="29">
        <f t="shared" si="49"/>
        <v>50131</v>
      </c>
      <c r="B284" s="22">
        <f t="shared" si="50"/>
        <v>268</v>
      </c>
      <c r="C284" s="23">
        <f t="shared" si="51"/>
        <v>1516.1140443604879</v>
      </c>
      <c r="D284" s="23">
        <f t="shared" si="52"/>
        <v>179.83041229140466</v>
      </c>
      <c r="E284" s="23">
        <f t="shared" si="53"/>
        <v>1336.2836320690833</v>
      </c>
      <c r="F284" s="23">
        <f t="shared" si="54"/>
        <v>45575.99783525258</v>
      </c>
      <c r="H284" s="29">
        <f t="shared" si="55"/>
        <v>50131</v>
      </c>
      <c r="I284">
        <f t="shared" si="60"/>
        <v>268</v>
      </c>
      <c r="J284" s="38">
        <f t="shared" si="56"/>
        <v>1403.8093003337849</v>
      </c>
      <c r="K284" s="38">
        <f t="shared" si="57"/>
        <v>166.50964101055979</v>
      </c>
      <c r="L284" s="38">
        <f t="shared" si="58"/>
        <v>1237.2996593232251</v>
      </c>
      <c r="M284" s="38">
        <f t="shared" si="59"/>
        <v>42199.997995604164</v>
      </c>
    </row>
    <row r="285" spans="1:13">
      <c r="A285" s="24">
        <f t="shared" si="49"/>
        <v>50161</v>
      </c>
      <c r="B285" s="25">
        <f t="shared" si="50"/>
        <v>269</v>
      </c>
      <c r="C285" s="26">
        <f t="shared" si="51"/>
        <v>1516.1140443604879</v>
      </c>
      <c r="D285" s="26">
        <f t="shared" si="52"/>
        <v>174.70799170180635</v>
      </c>
      <c r="E285" s="26">
        <f t="shared" si="53"/>
        <v>1341.4060526586816</v>
      </c>
      <c r="F285" s="26">
        <f t="shared" si="54"/>
        <v>44234.591782593896</v>
      </c>
      <c r="H285" s="27">
        <f t="shared" si="55"/>
        <v>50161</v>
      </c>
      <c r="I285" s="28">
        <f t="shared" si="60"/>
        <v>269</v>
      </c>
      <c r="J285" s="38">
        <f t="shared" si="56"/>
        <v>1403.8093003337849</v>
      </c>
      <c r="K285" s="38">
        <f t="shared" si="57"/>
        <v>161.76665898315426</v>
      </c>
      <c r="L285" s="38">
        <f t="shared" si="58"/>
        <v>1242.0426413506307</v>
      </c>
      <c r="M285" s="38">
        <f t="shared" si="59"/>
        <v>40957.955354253536</v>
      </c>
    </row>
    <row r="286" spans="1:13">
      <c r="A286" s="29">
        <f t="shared" si="49"/>
        <v>50192</v>
      </c>
      <c r="B286" s="22">
        <f t="shared" si="50"/>
        <v>270</v>
      </c>
      <c r="C286" s="23">
        <f t="shared" si="51"/>
        <v>1516.1140443604879</v>
      </c>
      <c r="D286" s="23">
        <f t="shared" si="52"/>
        <v>169.56593516661516</v>
      </c>
      <c r="E286" s="23">
        <f t="shared" si="53"/>
        <v>1346.5481091938727</v>
      </c>
      <c r="F286" s="23">
        <f t="shared" si="54"/>
        <v>42888.043673400025</v>
      </c>
      <c r="H286" s="29">
        <f t="shared" si="55"/>
        <v>50192</v>
      </c>
      <c r="I286">
        <f t="shared" si="60"/>
        <v>270</v>
      </c>
      <c r="J286" s="38">
        <f t="shared" si="56"/>
        <v>1403.8093003337849</v>
      </c>
      <c r="K286" s="38">
        <f t="shared" si="57"/>
        <v>157.00549552464344</v>
      </c>
      <c r="L286" s="38">
        <f t="shared" si="58"/>
        <v>1246.8038048091414</v>
      </c>
      <c r="M286" s="38">
        <f t="shared" si="59"/>
        <v>39711.151549444396</v>
      </c>
    </row>
    <row r="287" spans="1:13">
      <c r="A287" s="24">
        <f t="shared" si="49"/>
        <v>50222</v>
      </c>
      <c r="B287" s="25">
        <f t="shared" si="50"/>
        <v>271</v>
      </c>
      <c r="C287" s="26">
        <f t="shared" si="51"/>
        <v>1516.1140443604879</v>
      </c>
      <c r="D287" s="26">
        <f t="shared" si="52"/>
        <v>164.40416741470472</v>
      </c>
      <c r="E287" s="26">
        <f t="shared" si="53"/>
        <v>1351.7098769457832</v>
      </c>
      <c r="F287" s="26">
        <f t="shared" si="54"/>
        <v>41536.333796454244</v>
      </c>
      <c r="H287" s="27">
        <f t="shared" si="55"/>
        <v>50222</v>
      </c>
      <c r="I287" s="28">
        <f t="shared" si="60"/>
        <v>271</v>
      </c>
      <c r="J287" s="38">
        <f t="shared" si="56"/>
        <v>1403.8093003337849</v>
      </c>
      <c r="K287" s="38">
        <f t="shared" si="57"/>
        <v>152.22608093954184</v>
      </c>
      <c r="L287" s="38">
        <f t="shared" si="58"/>
        <v>1251.5832193942431</v>
      </c>
      <c r="M287" s="38">
        <f t="shared" si="59"/>
        <v>38459.568330050155</v>
      </c>
    </row>
    <row r="288" spans="1:13">
      <c r="A288" s="29">
        <f t="shared" si="49"/>
        <v>50253</v>
      </c>
      <c r="B288" s="22">
        <f t="shared" si="50"/>
        <v>272</v>
      </c>
      <c r="C288" s="23">
        <f t="shared" si="51"/>
        <v>1516.1140443604879</v>
      </c>
      <c r="D288" s="23">
        <f t="shared" si="52"/>
        <v>159.22261288641283</v>
      </c>
      <c r="E288" s="23">
        <f t="shared" si="53"/>
        <v>1356.891431474075</v>
      </c>
      <c r="F288" s="23">
        <f t="shared" si="54"/>
        <v>40179.442364980168</v>
      </c>
      <c r="H288" s="29">
        <f t="shared" si="55"/>
        <v>50253</v>
      </c>
      <c r="I288">
        <f t="shared" si="60"/>
        <v>272</v>
      </c>
      <c r="J288" s="38">
        <f t="shared" si="56"/>
        <v>1403.8093003337849</v>
      </c>
      <c r="K288" s="38">
        <f t="shared" si="57"/>
        <v>147.42834526519695</v>
      </c>
      <c r="L288" s="38">
        <f t="shared" si="58"/>
        <v>1256.380955068588</v>
      </c>
      <c r="M288" s="38">
        <f t="shared" si="59"/>
        <v>37203.187374981564</v>
      </c>
    </row>
    <row r="289" spans="1:13">
      <c r="A289" s="24">
        <f t="shared" si="49"/>
        <v>50284</v>
      </c>
      <c r="B289" s="25">
        <f t="shared" si="50"/>
        <v>273</v>
      </c>
      <c r="C289" s="26">
        <f t="shared" si="51"/>
        <v>1516.1140443604879</v>
      </c>
      <c r="D289" s="26">
        <f t="shared" si="52"/>
        <v>154.02119573242913</v>
      </c>
      <c r="E289" s="26">
        <f t="shared" si="53"/>
        <v>1362.0928486280588</v>
      </c>
      <c r="F289" s="26">
        <f t="shared" si="54"/>
        <v>38817.349516352107</v>
      </c>
      <c r="H289" s="27">
        <f t="shared" si="55"/>
        <v>50284</v>
      </c>
      <c r="I289" s="28">
        <f t="shared" si="60"/>
        <v>273</v>
      </c>
      <c r="J289" s="38">
        <f t="shared" si="56"/>
        <v>1403.8093003337849</v>
      </c>
      <c r="K289" s="38">
        <f t="shared" si="57"/>
        <v>142.6122182707681</v>
      </c>
      <c r="L289" s="38">
        <f t="shared" si="58"/>
        <v>1261.1970820630168</v>
      </c>
      <c r="M289" s="38">
        <f t="shared" si="59"/>
        <v>35941.990292918548</v>
      </c>
    </row>
    <row r="290" spans="1:13">
      <c r="A290" s="29">
        <f t="shared" si="49"/>
        <v>50314</v>
      </c>
      <c r="B290" s="22">
        <f t="shared" si="50"/>
        <v>274</v>
      </c>
      <c r="C290" s="23">
        <f t="shared" si="51"/>
        <v>1516.1140443604879</v>
      </c>
      <c r="D290" s="23">
        <f t="shared" si="52"/>
        <v>148.79983981268822</v>
      </c>
      <c r="E290" s="23">
        <f t="shared" si="53"/>
        <v>1367.3142045477998</v>
      </c>
      <c r="F290" s="23">
        <f t="shared" si="54"/>
        <v>37450.035311804306</v>
      </c>
      <c r="H290" s="29">
        <f t="shared" si="55"/>
        <v>50314</v>
      </c>
      <c r="I290">
        <f t="shared" si="60"/>
        <v>274</v>
      </c>
      <c r="J290" s="38">
        <f t="shared" si="56"/>
        <v>1403.8093003337849</v>
      </c>
      <c r="K290" s="38">
        <f t="shared" si="57"/>
        <v>137.77762945619301</v>
      </c>
      <c r="L290" s="38">
        <f t="shared" si="58"/>
        <v>1266.031670877592</v>
      </c>
      <c r="M290" s="38">
        <f t="shared" si="59"/>
        <v>34675.958622040955</v>
      </c>
    </row>
    <row r="291" spans="1:13">
      <c r="A291" s="24">
        <f t="shared" si="49"/>
        <v>50345</v>
      </c>
      <c r="B291" s="25">
        <f t="shared" si="50"/>
        <v>275</v>
      </c>
      <c r="C291" s="26">
        <f t="shared" si="51"/>
        <v>1516.1140443604879</v>
      </c>
      <c r="D291" s="26">
        <f t="shared" si="52"/>
        <v>143.55846869525504</v>
      </c>
      <c r="E291" s="26">
        <f t="shared" si="53"/>
        <v>1372.5555756652329</v>
      </c>
      <c r="F291" s="26">
        <f t="shared" si="54"/>
        <v>36077.479736139074</v>
      </c>
      <c r="H291" s="27">
        <f t="shared" si="55"/>
        <v>50345</v>
      </c>
      <c r="I291" s="28">
        <f t="shared" si="60"/>
        <v>275</v>
      </c>
      <c r="J291" s="38">
        <f t="shared" si="56"/>
        <v>1403.8093003337849</v>
      </c>
      <c r="K291" s="38">
        <f t="shared" si="57"/>
        <v>132.92450805116269</v>
      </c>
      <c r="L291" s="38">
        <f t="shared" si="58"/>
        <v>1270.8847922826221</v>
      </c>
      <c r="M291" s="38">
        <f t="shared" si="59"/>
        <v>33405.07382975833</v>
      </c>
    </row>
    <row r="292" spans="1:13">
      <c r="A292" s="29">
        <f t="shared" si="49"/>
        <v>50375</v>
      </c>
      <c r="B292" s="22">
        <f t="shared" si="50"/>
        <v>276</v>
      </c>
      <c r="C292" s="23">
        <f t="shared" si="51"/>
        <v>1516.1140443604879</v>
      </c>
      <c r="D292" s="23">
        <f t="shared" si="52"/>
        <v>138.29700565520466</v>
      </c>
      <c r="E292" s="23">
        <f t="shared" si="53"/>
        <v>1377.8170387052833</v>
      </c>
      <c r="F292" s="23">
        <f t="shared" si="54"/>
        <v>34699.662697433792</v>
      </c>
      <c r="H292" s="29">
        <f t="shared" si="55"/>
        <v>50375</v>
      </c>
      <c r="I292">
        <f t="shared" si="60"/>
        <v>276</v>
      </c>
      <c r="J292" s="38">
        <f t="shared" si="56"/>
        <v>1403.8093003337849</v>
      </c>
      <c r="K292" s="38">
        <f t="shared" si="57"/>
        <v>128.05278301407895</v>
      </c>
      <c r="L292" s="38">
        <f t="shared" si="58"/>
        <v>1275.7565173197058</v>
      </c>
      <c r="M292" s="38">
        <f t="shared" si="59"/>
        <v>32129.317312438623</v>
      </c>
    </row>
    <row r="293" spans="1:13">
      <c r="A293" s="24">
        <f t="shared" si="49"/>
        <v>50406</v>
      </c>
      <c r="B293" s="25">
        <f t="shared" si="50"/>
        <v>277</v>
      </c>
      <c r="C293" s="26">
        <f t="shared" si="51"/>
        <v>1516.1140443604879</v>
      </c>
      <c r="D293" s="26">
        <f t="shared" si="52"/>
        <v>133.01537367350176</v>
      </c>
      <c r="E293" s="26">
        <f t="shared" si="53"/>
        <v>1383.0986706869862</v>
      </c>
      <c r="F293" s="26">
        <f t="shared" si="54"/>
        <v>33316.564026746804</v>
      </c>
      <c r="H293" s="27">
        <f t="shared" si="55"/>
        <v>50406</v>
      </c>
      <c r="I293" s="28">
        <f t="shared" si="60"/>
        <v>277</v>
      </c>
      <c r="J293" s="38">
        <f t="shared" si="56"/>
        <v>1403.8093003337849</v>
      </c>
      <c r="K293" s="38">
        <f t="shared" si="57"/>
        <v>123.16238303102051</v>
      </c>
      <c r="L293" s="38">
        <f t="shared" si="58"/>
        <v>1280.6469173027645</v>
      </c>
      <c r="M293" s="38">
        <f t="shared" si="59"/>
        <v>30848.670395135858</v>
      </c>
    </row>
    <row r="294" spans="1:13">
      <c r="A294" s="29">
        <f t="shared" si="49"/>
        <v>50437</v>
      </c>
      <c r="B294" s="22">
        <f t="shared" si="50"/>
        <v>278</v>
      </c>
      <c r="C294" s="23">
        <f t="shared" si="51"/>
        <v>1516.1140443604879</v>
      </c>
      <c r="D294" s="23">
        <f t="shared" si="52"/>
        <v>127.71349543586801</v>
      </c>
      <c r="E294" s="23">
        <f t="shared" si="53"/>
        <v>1388.4005489246199</v>
      </c>
      <c r="F294" s="23">
        <f t="shared" si="54"/>
        <v>31928.163477822185</v>
      </c>
      <c r="H294" s="29">
        <f t="shared" si="55"/>
        <v>50437</v>
      </c>
      <c r="I294">
        <f t="shared" si="60"/>
        <v>278</v>
      </c>
      <c r="J294" s="38">
        <f t="shared" si="56"/>
        <v>1403.8093003337849</v>
      </c>
      <c r="K294" s="38">
        <f t="shared" si="57"/>
        <v>118.25323651469333</v>
      </c>
      <c r="L294" s="38">
        <f t="shared" si="58"/>
        <v>1285.5560638190916</v>
      </c>
      <c r="M294" s="38">
        <f t="shared" si="59"/>
        <v>29563.114331316767</v>
      </c>
    </row>
    <row r="295" spans="1:13">
      <c r="A295" s="24">
        <f t="shared" si="49"/>
        <v>50465</v>
      </c>
      <c r="B295" s="25">
        <f t="shared" si="50"/>
        <v>279</v>
      </c>
      <c r="C295" s="26">
        <f t="shared" si="51"/>
        <v>1516.1140443604879</v>
      </c>
      <c r="D295" s="26">
        <f t="shared" si="52"/>
        <v>122.39129333165714</v>
      </c>
      <c r="E295" s="26">
        <f t="shared" si="53"/>
        <v>1393.7227510288308</v>
      </c>
      <c r="F295" s="26">
        <f t="shared" si="54"/>
        <v>30534.440726793353</v>
      </c>
      <c r="H295" s="27">
        <f t="shared" si="55"/>
        <v>50465</v>
      </c>
      <c r="I295" s="28">
        <f t="shared" si="60"/>
        <v>279</v>
      </c>
      <c r="J295" s="38">
        <f t="shared" si="56"/>
        <v>1403.8093003337849</v>
      </c>
      <c r="K295" s="38">
        <f t="shared" si="57"/>
        <v>113.32527160338681</v>
      </c>
      <c r="L295" s="38">
        <f t="shared" si="58"/>
        <v>1290.484028730398</v>
      </c>
      <c r="M295" s="38">
        <f t="shared" si="59"/>
        <v>28272.630302586367</v>
      </c>
    </row>
    <row r="296" spans="1:13">
      <c r="A296" s="29">
        <f t="shared" si="49"/>
        <v>50496</v>
      </c>
      <c r="B296" s="22">
        <f t="shared" si="50"/>
        <v>280</v>
      </c>
      <c r="C296" s="23">
        <f t="shared" si="51"/>
        <v>1516.1140443604879</v>
      </c>
      <c r="D296" s="23">
        <f t="shared" si="52"/>
        <v>117.04868945271328</v>
      </c>
      <c r="E296" s="23">
        <f t="shared" si="53"/>
        <v>1399.0653549077747</v>
      </c>
      <c r="F296" s="23">
        <f t="shared" si="54"/>
        <v>29135.375371885577</v>
      </c>
      <c r="H296" s="29">
        <f t="shared" si="55"/>
        <v>50496</v>
      </c>
      <c r="I296">
        <f t="shared" si="60"/>
        <v>280</v>
      </c>
      <c r="J296" s="38">
        <f t="shared" si="56"/>
        <v>1403.8093003337849</v>
      </c>
      <c r="K296" s="38">
        <f t="shared" si="57"/>
        <v>108.37841615992018</v>
      </c>
      <c r="L296" s="38">
        <f t="shared" si="58"/>
        <v>1295.4308841738648</v>
      </c>
      <c r="M296" s="38">
        <f t="shared" si="59"/>
        <v>26977.199418412503</v>
      </c>
    </row>
    <row r="297" spans="1:13">
      <c r="A297" s="24">
        <f t="shared" si="49"/>
        <v>50526</v>
      </c>
      <c r="B297" s="25">
        <f t="shared" si="50"/>
        <v>281</v>
      </c>
      <c r="C297" s="26">
        <f t="shared" si="51"/>
        <v>1516.1140443604879</v>
      </c>
      <c r="D297" s="26">
        <f t="shared" si="52"/>
        <v>111.68560559223349</v>
      </c>
      <c r="E297" s="26">
        <f t="shared" si="53"/>
        <v>1404.4284387682544</v>
      </c>
      <c r="F297" s="26">
        <f t="shared" si="54"/>
        <v>27730.946933117324</v>
      </c>
      <c r="H297" s="27">
        <f t="shared" si="55"/>
        <v>50526</v>
      </c>
      <c r="I297" s="28">
        <f t="shared" si="60"/>
        <v>281</v>
      </c>
      <c r="J297" s="38">
        <f t="shared" si="56"/>
        <v>1403.8093003337849</v>
      </c>
      <c r="K297" s="38">
        <f t="shared" si="57"/>
        <v>103.41259777058669</v>
      </c>
      <c r="L297" s="38">
        <f t="shared" si="58"/>
        <v>1300.3967025631982</v>
      </c>
      <c r="M297" s="38">
        <f t="shared" si="59"/>
        <v>25676.802715849306</v>
      </c>
    </row>
    <row r="298" spans="1:13">
      <c r="A298" s="29">
        <f t="shared" si="49"/>
        <v>50557</v>
      </c>
      <c r="B298" s="22">
        <f t="shared" si="50"/>
        <v>282</v>
      </c>
      <c r="C298" s="23">
        <f t="shared" si="51"/>
        <v>1516.1140443604879</v>
      </c>
      <c r="D298" s="23">
        <f t="shared" si="52"/>
        <v>106.3019632436214</v>
      </c>
      <c r="E298" s="23">
        <f t="shared" si="53"/>
        <v>1409.8120811168665</v>
      </c>
      <c r="F298" s="23">
        <f t="shared" si="54"/>
        <v>26321.134852000458</v>
      </c>
      <c r="H298" s="29">
        <f t="shared" si="55"/>
        <v>50557</v>
      </c>
      <c r="I298">
        <f t="shared" si="60"/>
        <v>282</v>
      </c>
      <c r="J298" s="38">
        <f t="shared" si="56"/>
        <v>1403.8093003337849</v>
      </c>
      <c r="K298" s="38">
        <f t="shared" si="57"/>
        <v>98.427743744094585</v>
      </c>
      <c r="L298" s="38">
        <f t="shared" si="58"/>
        <v>1305.3815565896903</v>
      </c>
      <c r="M298" s="38">
        <f t="shared" si="59"/>
        <v>24371.421159259615</v>
      </c>
    </row>
    <row r="299" spans="1:13">
      <c r="A299" s="24">
        <f t="shared" si="49"/>
        <v>50587</v>
      </c>
      <c r="B299" s="25">
        <f t="shared" si="50"/>
        <v>283</v>
      </c>
      <c r="C299" s="26">
        <f t="shared" si="51"/>
        <v>1516.1140443604879</v>
      </c>
      <c r="D299" s="26">
        <f t="shared" si="52"/>
        <v>100.8976835993402</v>
      </c>
      <c r="E299" s="26">
        <f t="shared" si="53"/>
        <v>1415.2163607611478</v>
      </c>
      <c r="F299" s="26">
        <f t="shared" si="54"/>
        <v>24905.91849123931</v>
      </c>
      <c r="H299" s="27">
        <f t="shared" si="55"/>
        <v>50587</v>
      </c>
      <c r="I299" s="28">
        <f t="shared" si="60"/>
        <v>283</v>
      </c>
      <c r="J299" s="38">
        <f t="shared" si="56"/>
        <v>1403.8093003337849</v>
      </c>
      <c r="K299" s="38">
        <f t="shared" si="57"/>
        <v>93.423781110500585</v>
      </c>
      <c r="L299" s="38">
        <f t="shared" si="58"/>
        <v>1310.3855192232843</v>
      </c>
      <c r="M299" s="38">
        <f t="shared" si="59"/>
        <v>23061.035640036331</v>
      </c>
    </row>
    <row r="300" spans="1:13">
      <c r="A300" s="29">
        <f t="shared" si="49"/>
        <v>50618</v>
      </c>
      <c r="B300" s="22">
        <f t="shared" si="50"/>
        <v>284</v>
      </c>
      <c r="C300" s="23">
        <f t="shared" si="51"/>
        <v>1516.1140443604879</v>
      </c>
      <c r="D300" s="23">
        <f t="shared" si="52"/>
        <v>95.472687549756046</v>
      </c>
      <c r="E300" s="23">
        <f t="shared" si="53"/>
        <v>1420.6413568107318</v>
      </c>
      <c r="F300" s="23">
        <f t="shared" si="54"/>
        <v>23485.277134428579</v>
      </c>
      <c r="H300" s="29">
        <f t="shared" si="55"/>
        <v>50618</v>
      </c>
      <c r="I300">
        <f t="shared" si="60"/>
        <v>284</v>
      </c>
      <c r="J300" s="38">
        <f t="shared" si="56"/>
        <v>1403.8093003337849</v>
      </c>
      <c r="K300" s="38">
        <f t="shared" si="57"/>
        <v>88.400636620145093</v>
      </c>
      <c r="L300" s="38">
        <f t="shared" si="58"/>
        <v>1315.4086637136397</v>
      </c>
      <c r="M300" s="38">
        <f t="shared" si="59"/>
        <v>21745.626976322692</v>
      </c>
    </row>
    <row r="301" spans="1:13">
      <c r="A301" s="24">
        <f t="shared" si="49"/>
        <v>50649</v>
      </c>
      <c r="B301" s="25">
        <f t="shared" si="50"/>
        <v>285</v>
      </c>
      <c r="C301" s="26">
        <f t="shared" si="51"/>
        <v>1516.1140443604879</v>
      </c>
      <c r="D301" s="26">
        <f t="shared" si="52"/>
        <v>90.026895681981713</v>
      </c>
      <c r="E301" s="26">
        <f t="shared" si="53"/>
        <v>1426.0871486785063</v>
      </c>
      <c r="F301" s="26">
        <f t="shared" si="54"/>
        <v>22059.189985750072</v>
      </c>
      <c r="H301" s="27">
        <f t="shared" si="55"/>
        <v>50649</v>
      </c>
      <c r="I301" s="28">
        <f t="shared" si="60"/>
        <v>285</v>
      </c>
      <c r="J301" s="38">
        <f t="shared" si="56"/>
        <v>1403.8093003337849</v>
      </c>
      <c r="K301" s="38">
        <f t="shared" si="57"/>
        <v>83.358236742576267</v>
      </c>
      <c r="L301" s="38">
        <f t="shared" si="58"/>
        <v>1320.4510635912086</v>
      </c>
      <c r="M301" s="38">
        <f t="shared" si="59"/>
        <v>20425.175912731484</v>
      </c>
    </row>
    <row r="302" spans="1:13">
      <c r="A302" s="29">
        <f t="shared" si="49"/>
        <v>50679</v>
      </c>
      <c r="B302" s="22">
        <f t="shared" si="50"/>
        <v>286</v>
      </c>
      <c r="C302" s="23">
        <f t="shared" si="51"/>
        <v>1516.1140443604879</v>
      </c>
      <c r="D302" s="23">
        <f t="shared" si="52"/>
        <v>84.560228278713723</v>
      </c>
      <c r="E302" s="23">
        <f t="shared" si="53"/>
        <v>1431.5538160817741</v>
      </c>
      <c r="F302" s="23">
        <f t="shared" si="54"/>
        <v>20627.636169668298</v>
      </c>
      <c r="H302" s="29">
        <f t="shared" si="55"/>
        <v>50679</v>
      </c>
      <c r="I302">
        <f t="shared" si="60"/>
        <v>286</v>
      </c>
      <c r="J302" s="38">
        <f t="shared" si="56"/>
        <v>1403.8093003337849</v>
      </c>
      <c r="K302" s="38">
        <f t="shared" si="57"/>
        <v>78.296507665475886</v>
      </c>
      <c r="L302" s="38">
        <f t="shared" si="58"/>
        <v>1325.512792668309</v>
      </c>
      <c r="M302" s="38">
        <f t="shared" si="59"/>
        <v>19099.663120063175</v>
      </c>
    </row>
    <row r="303" spans="1:13">
      <c r="A303" s="24">
        <f t="shared" si="49"/>
        <v>50710</v>
      </c>
      <c r="B303" s="25">
        <f t="shared" si="50"/>
        <v>287</v>
      </c>
      <c r="C303" s="26">
        <f t="shared" si="51"/>
        <v>1516.1140443604879</v>
      </c>
      <c r="D303" s="26">
        <f t="shared" si="52"/>
        <v>79.072605317067115</v>
      </c>
      <c r="E303" s="26">
        <f t="shared" si="53"/>
        <v>1437.0414390434207</v>
      </c>
      <c r="F303" s="26">
        <f t="shared" si="54"/>
        <v>19190.594730624878</v>
      </c>
      <c r="H303" s="27">
        <f t="shared" si="55"/>
        <v>50710</v>
      </c>
      <c r="I303" s="28">
        <f t="shared" si="60"/>
        <v>287</v>
      </c>
      <c r="J303" s="38">
        <f t="shared" si="56"/>
        <v>1403.8093003337849</v>
      </c>
      <c r="K303" s="38">
        <f t="shared" si="57"/>
        <v>73.215375293581161</v>
      </c>
      <c r="L303" s="38">
        <f t="shared" si="58"/>
        <v>1330.5939250402037</v>
      </c>
      <c r="M303" s="38">
        <f t="shared" si="59"/>
        <v>17769.06919502297</v>
      </c>
    </row>
    <row r="304" spans="1:13">
      <c r="A304" s="29">
        <f t="shared" si="49"/>
        <v>50740</v>
      </c>
      <c r="B304" s="22">
        <f t="shared" si="50"/>
        <v>288</v>
      </c>
      <c r="C304" s="23">
        <f t="shared" si="51"/>
        <v>1516.1140443604879</v>
      </c>
      <c r="D304" s="23">
        <f t="shared" si="52"/>
        <v>73.56394646740047</v>
      </c>
      <c r="E304" s="23">
        <f t="shared" si="53"/>
        <v>1442.5500978930875</v>
      </c>
      <c r="F304" s="23">
        <f t="shared" si="54"/>
        <v>17748.044632731791</v>
      </c>
      <c r="H304" s="29">
        <f t="shared" si="55"/>
        <v>50740</v>
      </c>
      <c r="I304">
        <f t="shared" si="60"/>
        <v>288</v>
      </c>
      <c r="J304" s="38">
        <f t="shared" si="56"/>
        <v>1403.8093003337849</v>
      </c>
      <c r="K304" s="38">
        <f t="shared" si="57"/>
        <v>68.114765247593667</v>
      </c>
      <c r="L304" s="38">
        <f t="shared" si="58"/>
        <v>1335.6945350861913</v>
      </c>
      <c r="M304" s="38">
        <f t="shared" si="59"/>
        <v>16433.374659936781</v>
      </c>
    </row>
    <row r="305" spans="1:13">
      <c r="A305" s="24">
        <f t="shared" si="49"/>
        <v>50771</v>
      </c>
      <c r="B305" s="25">
        <f t="shared" si="50"/>
        <v>289</v>
      </c>
      <c r="C305" s="26">
        <f t="shared" si="51"/>
        <v>1516.1140443604879</v>
      </c>
      <c r="D305" s="26">
        <f t="shared" si="52"/>
        <v>68.034171092144447</v>
      </c>
      <c r="E305" s="26">
        <f t="shared" si="53"/>
        <v>1448.0798732683434</v>
      </c>
      <c r="F305" s="26">
        <f t="shared" si="54"/>
        <v>16299.964759463448</v>
      </c>
      <c r="H305" s="27">
        <f t="shared" si="55"/>
        <v>50771</v>
      </c>
      <c r="I305" s="28">
        <f t="shared" si="60"/>
        <v>289</v>
      </c>
      <c r="J305" s="38">
        <f t="shared" si="56"/>
        <v>1403.8093003337849</v>
      </c>
      <c r="K305" s="38">
        <f t="shared" si="57"/>
        <v>62.994602863096709</v>
      </c>
      <c r="L305" s="38">
        <f t="shared" si="58"/>
        <v>1340.8146974706881</v>
      </c>
      <c r="M305" s="38">
        <f t="shared" si="59"/>
        <v>15092.559962466092</v>
      </c>
    </row>
    <row r="306" spans="1:13">
      <c r="A306" s="29">
        <f t="shared" si="49"/>
        <v>50802</v>
      </c>
      <c r="B306" s="22">
        <f t="shared" si="50"/>
        <v>290</v>
      </c>
      <c r="C306" s="23">
        <f t="shared" si="51"/>
        <v>1516.1140443604879</v>
      </c>
      <c r="D306" s="23">
        <f t="shared" si="52"/>
        <v>62.483198244615672</v>
      </c>
      <c r="E306" s="23">
        <f t="shared" si="53"/>
        <v>1453.6308461158721</v>
      </c>
      <c r="F306" s="23">
        <f t="shared" si="54"/>
        <v>14846.333913347577</v>
      </c>
      <c r="H306" s="32">
        <f t="shared" si="55"/>
        <v>50802</v>
      </c>
      <c r="I306" s="33">
        <f t="shared" si="60"/>
        <v>290</v>
      </c>
      <c r="J306" s="38">
        <f t="shared" si="56"/>
        <v>1403.8093003337849</v>
      </c>
      <c r="K306" s="38">
        <f t="shared" si="57"/>
        <v>57.854813189459726</v>
      </c>
      <c r="L306" s="38">
        <f t="shared" si="58"/>
        <v>1345.9544871443252</v>
      </c>
      <c r="M306" s="38">
        <f t="shared" si="59"/>
        <v>13746.605475321767</v>
      </c>
    </row>
    <row r="307" spans="1:13">
      <c r="A307" s="24">
        <f t="shared" si="49"/>
        <v>50830</v>
      </c>
      <c r="B307" s="25">
        <f t="shared" si="50"/>
        <v>291</v>
      </c>
      <c r="C307" s="26">
        <f t="shared" si="51"/>
        <v>1516.1140443604879</v>
      </c>
      <c r="D307" s="26">
        <f t="shared" si="52"/>
        <v>56.910946667838587</v>
      </c>
      <c r="E307" s="26">
        <f t="shared" si="53"/>
        <v>1459.2030976926494</v>
      </c>
      <c r="F307" s="26">
        <f t="shared" si="54"/>
        <v>13387.130815654928</v>
      </c>
      <c r="H307" s="27">
        <f t="shared" si="55"/>
        <v>50830</v>
      </c>
      <c r="I307" s="28">
        <f t="shared" si="60"/>
        <v>291</v>
      </c>
      <c r="J307" s="38">
        <f t="shared" si="56"/>
        <v>1403.8093003337849</v>
      </c>
      <c r="K307" s="38">
        <f t="shared" si="57"/>
        <v>52.69532098873966</v>
      </c>
      <c r="L307" s="38">
        <f t="shared" si="58"/>
        <v>1351.1139793450452</v>
      </c>
      <c r="M307" s="38">
        <f t="shared" si="59"/>
        <v>12395.491495976721</v>
      </c>
    </row>
    <row r="308" spans="1:13">
      <c r="A308" s="29">
        <f t="shared" si="49"/>
        <v>50861</v>
      </c>
      <c r="B308" s="22">
        <f t="shared" si="50"/>
        <v>292</v>
      </c>
      <c r="C308" s="23">
        <f t="shared" si="51"/>
        <v>1516.1140443604879</v>
      </c>
      <c r="D308" s="23">
        <f t="shared" si="52"/>
        <v>51.317334793349048</v>
      </c>
      <c r="E308" s="23">
        <f t="shared" si="53"/>
        <v>1464.7967095671388</v>
      </c>
      <c r="F308" s="23">
        <f t="shared" si="54"/>
        <v>11922.334106087788</v>
      </c>
      <c r="H308" s="32">
        <f t="shared" si="55"/>
        <v>50861</v>
      </c>
      <c r="I308" s="33">
        <f t="shared" si="60"/>
        <v>292</v>
      </c>
      <c r="J308" s="38">
        <f t="shared" si="56"/>
        <v>1403.8093003337849</v>
      </c>
      <c r="K308" s="38">
        <f t="shared" si="57"/>
        <v>47.516050734583558</v>
      </c>
      <c r="L308" s="38">
        <f t="shared" si="58"/>
        <v>1356.2932495992013</v>
      </c>
      <c r="M308" s="38">
        <f t="shared" si="59"/>
        <v>11039.19824637752</v>
      </c>
    </row>
    <row r="309" spans="1:13">
      <c r="A309" s="24">
        <f t="shared" si="49"/>
        <v>50891</v>
      </c>
      <c r="B309" s="25">
        <f t="shared" si="50"/>
        <v>293</v>
      </c>
      <c r="C309" s="26">
        <f t="shared" si="51"/>
        <v>1516.1140443604879</v>
      </c>
      <c r="D309" s="26">
        <f t="shared" si="52"/>
        <v>45.702280740009037</v>
      </c>
      <c r="E309" s="26">
        <f t="shared" si="53"/>
        <v>1470.411763620479</v>
      </c>
      <c r="F309" s="26">
        <f t="shared" si="54"/>
        <v>10451.922342467309</v>
      </c>
      <c r="H309" s="27">
        <f t="shared" si="55"/>
        <v>50891</v>
      </c>
      <c r="I309" s="28">
        <f t="shared" si="60"/>
        <v>293</v>
      </c>
      <c r="J309" s="38">
        <f t="shared" si="56"/>
        <v>1403.8093003337849</v>
      </c>
      <c r="K309" s="38">
        <f t="shared" si="57"/>
        <v>42.316926611120074</v>
      </c>
      <c r="L309" s="38">
        <f t="shared" si="58"/>
        <v>1361.4923737226648</v>
      </c>
      <c r="M309" s="38">
        <f t="shared" si="59"/>
        <v>9677.7058726548548</v>
      </c>
    </row>
    <row r="310" spans="1:13">
      <c r="A310" s="29">
        <f t="shared" si="49"/>
        <v>50922</v>
      </c>
      <c r="B310" s="22">
        <f t="shared" si="50"/>
        <v>294</v>
      </c>
      <c r="C310" s="23">
        <f t="shared" si="51"/>
        <v>1516.1140443604879</v>
      </c>
      <c r="D310" s="23">
        <f t="shared" si="52"/>
        <v>40.065702312797328</v>
      </c>
      <c r="E310" s="23">
        <f t="shared" si="53"/>
        <v>1476.0483420476905</v>
      </c>
      <c r="F310" s="23">
        <f t="shared" si="54"/>
        <v>8975.8740004196188</v>
      </c>
      <c r="H310" s="32">
        <f t="shared" si="55"/>
        <v>50922</v>
      </c>
      <c r="I310" s="33">
        <f t="shared" si="60"/>
        <v>294</v>
      </c>
      <c r="J310" s="38">
        <f t="shared" si="56"/>
        <v>1403.8093003337849</v>
      </c>
      <c r="K310" s="38">
        <f t="shared" si="57"/>
        <v>37.097872511850085</v>
      </c>
      <c r="L310" s="38">
        <f t="shared" si="58"/>
        <v>1366.7114278219349</v>
      </c>
      <c r="M310" s="38">
        <f t="shared" si="59"/>
        <v>8310.9944448329206</v>
      </c>
    </row>
    <row r="311" spans="1:13">
      <c r="A311" s="24">
        <f t="shared" si="49"/>
        <v>50952</v>
      </c>
      <c r="B311" s="25">
        <f t="shared" si="50"/>
        <v>295</v>
      </c>
      <c r="C311" s="26">
        <f t="shared" si="51"/>
        <v>1516.1140443604879</v>
      </c>
      <c r="D311" s="26">
        <f t="shared" si="52"/>
        <v>34.40751700161438</v>
      </c>
      <c r="E311" s="26">
        <f t="shared" si="53"/>
        <v>1481.7065273588735</v>
      </c>
      <c r="F311" s="26">
        <f t="shared" si="54"/>
        <v>7494.1674730607456</v>
      </c>
      <c r="H311" s="27">
        <f t="shared" si="55"/>
        <v>50952</v>
      </c>
      <c r="I311" s="28">
        <f t="shared" si="60"/>
        <v>295</v>
      </c>
      <c r="J311" s="38">
        <f t="shared" si="56"/>
        <v>1403.8093003337849</v>
      </c>
      <c r="K311" s="38">
        <f t="shared" si="57"/>
        <v>31.858812038532378</v>
      </c>
      <c r="L311" s="38">
        <f t="shared" si="58"/>
        <v>1371.9504882952526</v>
      </c>
      <c r="M311" s="38">
        <f t="shared" si="59"/>
        <v>6939.0439565376682</v>
      </c>
    </row>
    <row r="312" spans="1:13">
      <c r="A312" s="29">
        <f t="shared" si="49"/>
        <v>50983</v>
      </c>
      <c r="B312" s="22">
        <f t="shared" si="50"/>
        <v>296</v>
      </c>
      <c r="C312" s="23">
        <f t="shared" si="51"/>
        <v>1516.1140443604879</v>
      </c>
      <c r="D312" s="23">
        <f t="shared" si="52"/>
        <v>28.727641980072114</v>
      </c>
      <c r="E312" s="23">
        <f t="shared" si="53"/>
        <v>1487.3864023804158</v>
      </c>
      <c r="F312" s="23">
        <f t="shared" si="54"/>
        <v>6006.7810706803302</v>
      </c>
      <c r="H312" s="32">
        <f t="shared" si="55"/>
        <v>50983</v>
      </c>
      <c r="I312" s="33">
        <f t="shared" si="60"/>
        <v>296</v>
      </c>
      <c r="J312" s="38">
        <f t="shared" si="56"/>
        <v>1403.8093003337849</v>
      </c>
      <c r="K312" s="38">
        <f t="shared" si="57"/>
        <v>26.599668500067104</v>
      </c>
      <c r="L312" s="38">
        <f t="shared" si="58"/>
        <v>1377.2096318337178</v>
      </c>
      <c r="M312" s="38">
        <f t="shared" si="59"/>
        <v>5561.8343247039502</v>
      </c>
    </row>
    <row r="313" spans="1:13">
      <c r="A313" s="24">
        <f t="shared" si="49"/>
        <v>51014</v>
      </c>
      <c r="B313" s="25">
        <f t="shared" si="50"/>
        <v>297</v>
      </c>
      <c r="C313" s="26">
        <f t="shared" si="51"/>
        <v>1516.1140443604879</v>
      </c>
      <c r="D313" s="26">
        <f t="shared" si="52"/>
        <v>23.025994104280059</v>
      </c>
      <c r="E313" s="26">
        <f t="shared" si="53"/>
        <v>1493.0880502562079</v>
      </c>
      <c r="F313" s="26">
        <f t="shared" si="54"/>
        <v>4513.6930204241226</v>
      </c>
      <c r="H313" s="27">
        <f t="shared" si="55"/>
        <v>51014</v>
      </c>
      <c r="I313" s="28">
        <f t="shared" si="60"/>
        <v>297</v>
      </c>
      <c r="J313" s="38">
        <f t="shared" si="56"/>
        <v>1403.8093003337849</v>
      </c>
      <c r="K313" s="38">
        <f t="shared" si="57"/>
        <v>21.3203649113712</v>
      </c>
      <c r="L313" s="38">
        <f t="shared" si="58"/>
        <v>1382.4889354224138</v>
      </c>
      <c r="M313" s="38">
        <f t="shared" si="59"/>
        <v>4179.345389281536</v>
      </c>
    </row>
    <row r="314" spans="1:13">
      <c r="A314" s="29">
        <f t="shared" si="49"/>
        <v>51044</v>
      </c>
      <c r="B314" s="22">
        <f t="shared" si="50"/>
        <v>298</v>
      </c>
      <c r="C314" s="23">
        <f t="shared" si="51"/>
        <v>1516.1140443604879</v>
      </c>
      <c r="D314" s="23">
        <f t="shared" si="52"/>
        <v>17.302489911631543</v>
      </c>
      <c r="E314" s="23">
        <f t="shared" si="53"/>
        <v>1498.8115544488564</v>
      </c>
      <c r="F314" s="23">
        <f t="shared" si="54"/>
        <v>3014.8814659752661</v>
      </c>
      <c r="H314" s="32">
        <f t="shared" si="55"/>
        <v>51044</v>
      </c>
      <c r="I314" s="33">
        <f t="shared" si="60"/>
        <v>298</v>
      </c>
      <c r="J314" s="38">
        <f t="shared" si="56"/>
        <v>1403.8093003337849</v>
      </c>
      <c r="K314" s="38">
        <f t="shared" si="57"/>
        <v>16.020823992252058</v>
      </c>
      <c r="L314" s="38">
        <f t="shared" si="58"/>
        <v>1387.7884763415329</v>
      </c>
      <c r="M314" s="38">
        <f t="shared" si="59"/>
        <v>2791.5569129400028</v>
      </c>
    </row>
    <row r="315" spans="1:13">
      <c r="A315" s="24">
        <f t="shared" si="49"/>
        <v>51075</v>
      </c>
      <c r="B315" s="25">
        <f t="shared" si="50"/>
        <v>299</v>
      </c>
      <c r="C315" s="26">
        <f t="shared" si="51"/>
        <v>1516.1140443604879</v>
      </c>
      <c r="D315" s="26">
        <f t="shared" si="52"/>
        <v>11.557045619577828</v>
      </c>
      <c r="E315" s="26">
        <f t="shared" si="53"/>
        <v>1504.5569987409101</v>
      </c>
      <c r="F315" s="26">
        <f t="shared" si="54"/>
        <v>1510.324467234356</v>
      </c>
      <c r="H315" s="27">
        <f t="shared" si="55"/>
        <v>51075</v>
      </c>
      <c r="I315" s="28">
        <f t="shared" si="60"/>
        <v>299</v>
      </c>
      <c r="J315" s="38">
        <f t="shared" si="56"/>
        <v>1403.8093003337849</v>
      </c>
      <c r="K315" s="38">
        <f t="shared" si="57"/>
        <v>10.70096816627623</v>
      </c>
      <c r="L315" s="38">
        <f t="shared" si="58"/>
        <v>1393.1083321675087</v>
      </c>
      <c r="M315" s="38">
        <f t="shared" si="59"/>
        <v>1398.4485807724941</v>
      </c>
    </row>
    <row r="316" spans="1:13">
      <c r="A316" s="29">
        <f t="shared" si="49"/>
        <v>51105</v>
      </c>
      <c r="B316" s="30">
        <f t="shared" si="50"/>
        <v>300</v>
      </c>
      <c r="C316" s="31">
        <f t="shared" si="51"/>
        <v>1516.1140443604879</v>
      </c>
      <c r="D316" s="31">
        <f t="shared" si="52"/>
        <v>5.7895771244044489</v>
      </c>
      <c r="E316" s="31">
        <f t="shared" si="53"/>
        <v>1510.3244672360834</v>
      </c>
      <c r="F316" s="31">
        <f t="shared" si="54"/>
        <v>-1.727357812342234E-9</v>
      </c>
      <c r="H316" s="29">
        <f t="shared" si="55"/>
        <v>51105</v>
      </c>
      <c r="I316">
        <f t="shared" si="60"/>
        <v>300</v>
      </c>
      <c r="J316" s="38">
        <f t="shared" si="56"/>
        <v>1403.8093003337849</v>
      </c>
      <c r="K316" s="38">
        <f t="shared" si="57"/>
        <v>5.3607195596341626</v>
      </c>
      <c r="L316" s="38">
        <f t="shared" si="58"/>
        <v>1398.4485807741507</v>
      </c>
      <c r="M316" s="38">
        <f t="shared" si="59"/>
        <v>-1.6566445992793888E-9</v>
      </c>
    </row>
    <row r="317" spans="1:13">
      <c r="A317" s="24">
        <f t="shared" si="49"/>
        <v>51136</v>
      </c>
      <c r="B317" s="25" t="str">
        <f t="shared" si="50"/>
        <v/>
      </c>
      <c r="C317" s="26" t="str">
        <f t="shared" si="51"/>
        <v/>
      </c>
      <c r="D317" s="26" t="str">
        <f t="shared" si="52"/>
        <v/>
      </c>
      <c r="E317" s="26" t="str">
        <f t="shared" si="53"/>
        <v/>
      </c>
      <c r="F317" s="26" t="str">
        <f t="shared" si="54"/>
        <v/>
      </c>
      <c r="H317" s="27">
        <f t="shared" si="55"/>
        <v>51136</v>
      </c>
      <c r="I317" s="28" t="str">
        <f t="shared" si="60"/>
        <v/>
      </c>
      <c r="J317" s="38" t="str">
        <f t="shared" si="56"/>
        <v/>
      </c>
      <c r="K317" s="38" t="str">
        <f t="shared" si="57"/>
        <v/>
      </c>
      <c r="L317" s="38" t="str">
        <f t="shared" si="58"/>
        <v/>
      </c>
      <c r="M317" s="38" t="str">
        <f t="shared" si="59"/>
        <v/>
      </c>
    </row>
    <row r="318" spans="1:13">
      <c r="A318" s="29">
        <f t="shared" si="49"/>
        <v>51167</v>
      </c>
      <c r="B318" s="22" t="str">
        <f t="shared" si="50"/>
        <v/>
      </c>
      <c r="C318" s="23" t="str">
        <f t="shared" si="51"/>
        <v/>
      </c>
      <c r="D318" s="23" t="str">
        <f t="shared" si="52"/>
        <v/>
      </c>
      <c r="E318" s="23" t="str">
        <f t="shared" si="53"/>
        <v/>
      </c>
      <c r="F318" s="23" t="str">
        <f t="shared" si="54"/>
        <v/>
      </c>
      <c r="H318" s="29">
        <f t="shared" si="55"/>
        <v>51167</v>
      </c>
      <c r="I318" t="str">
        <f t="shared" si="60"/>
        <v/>
      </c>
      <c r="J318" s="38" t="str">
        <f t="shared" si="56"/>
        <v/>
      </c>
      <c r="K318" s="38" t="str">
        <f t="shared" si="57"/>
        <v/>
      </c>
      <c r="L318" s="38" t="str">
        <f t="shared" si="58"/>
        <v/>
      </c>
      <c r="M318" s="38" t="str">
        <f t="shared" si="59"/>
        <v/>
      </c>
    </row>
    <row r="319" spans="1:13">
      <c r="A319" s="24">
        <f t="shared" si="49"/>
        <v>51196</v>
      </c>
      <c r="B319" s="25" t="str">
        <f t="shared" si="50"/>
        <v/>
      </c>
      <c r="C319" s="26" t="str">
        <f t="shared" si="51"/>
        <v/>
      </c>
      <c r="D319" s="26" t="str">
        <f t="shared" si="52"/>
        <v/>
      </c>
      <c r="E319" s="26" t="str">
        <f t="shared" si="53"/>
        <v/>
      </c>
      <c r="F319" s="26" t="str">
        <f t="shared" si="54"/>
        <v/>
      </c>
      <c r="H319" s="27">
        <f t="shared" si="55"/>
        <v>51196</v>
      </c>
      <c r="I319" s="28" t="str">
        <f t="shared" si="60"/>
        <v/>
      </c>
      <c r="J319" s="38" t="str">
        <f t="shared" si="56"/>
        <v/>
      </c>
      <c r="K319" s="38" t="str">
        <f t="shared" si="57"/>
        <v/>
      </c>
      <c r="L319" s="38" t="str">
        <f t="shared" si="58"/>
        <v/>
      </c>
      <c r="M319" s="38" t="str">
        <f t="shared" si="59"/>
        <v/>
      </c>
    </row>
    <row r="320" spans="1:13">
      <c r="A320" s="29">
        <f t="shared" si="49"/>
        <v>51227</v>
      </c>
      <c r="B320" s="22" t="str">
        <f t="shared" si="50"/>
        <v/>
      </c>
      <c r="C320" s="23" t="str">
        <f t="shared" si="51"/>
        <v/>
      </c>
      <c r="D320" s="23" t="str">
        <f t="shared" si="52"/>
        <v/>
      </c>
      <c r="E320" s="23" t="str">
        <f t="shared" si="53"/>
        <v/>
      </c>
      <c r="F320" s="23" t="str">
        <f t="shared" si="54"/>
        <v/>
      </c>
      <c r="H320" s="29">
        <f t="shared" si="55"/>
        <v>51227</v>
      </c>
      <c r="I320" t="str">
        <f t="shared" si="60"/>
        <v/>
      </c>
      <c r="J320" s="38" t="str">
        <f t="shared" si="56"/>
        <v/>
      </c>
      <c r="K320" s="38" t="str">
        <f t="shared" si="57"/>
        <v/>
      </c>
      <c r="L320" s="38" t="str">
        <f t="shared" si="58"/>
        <v/>
      </c>
      <c r="M320" s="38" t="str">
        <f t="shared" si="59"/>
        <v/>
      </c>
    </row>
    <row r="321" spans="1:13">
      <c r="A321" s="24">
        <f t="shared" si="49"/>
        <v>51257</v>
      </c>
      <c r="B321" s="25" t="str">
        <f t="shared" si="50"/>
        <v/>
      </c>
      <c r="C321" s="26" t="str">
        <f t="shared" si="51"/>
        <v/>
      </c>
      <c r="D321" s="26" t="str">
        <f t="shared" si="52"/>
        <v/>
      </c>
      <c r="E321" s="26" t="str">
        <f t="shared" si="53"/>
        <v/>
      </c>
      <c r="F321" s="26" t="str">
        <f t="shared" si="54"/>
        <v/>
      </c>
      <c r="H321" s="27">
        <f t="shared" si="55"/>
        <v>51257</v>
      </c>
      <c r="I321" s="28" t="str">
        <f t="shared" si="60"/>
        <v/>
      </c>
      <c r="J321" s="38" t="str">
        <f t="shared" si="56"/>
        <v/>
      </c>
      <c r="K321" s="38" t="str">
        <f t="shared" si="57"/>
        <v/>
      </c>
      <c r="L321" s="38" t="str">
        <f t="shared" si="58"/>
        <v/>
      </c>
      <c r="M321" s="38" t="str">
        <f t="shared" si="59"/>
        <v/>
      </c>
    </row>
    <row r="322" spans="1:13">
      <c r="A322" s="29">
        <f t="shared" si="49"/>
        <v>51288</v>
      </c>
      <c r="B322" s="22" t="str">
        <f t="shared" si="50"/>
        <v/>
      </c>
      <c r="C322" s="23" t="str">
        <f t="shared" si="51"/>
        <v/>
      </c>
      <c r="D322" s="23" t="str">
        <f t="shared" si="52"/>
        <v/>
      </c>
      <c r="E322" s="23" t="str">
        <f t="shared" si="53"/>
        <v/>
      </c>
      <c r="F322" s="23" t="str">
        <f t="shared" si="54"/>
        <v/>
      </c>
      <c r="H322" s="29">
        <f t="shared" si="55"/>
        <v>51288</v>
      </c>
      <c r="I322" t="str">
        <f t="shared" si="60"/>
        <v/>
      </c>
      <c r="J322" s="38" t="str">
        <f t="shared" si="56"/>
        <v/>
      </c>
      <c r="K322" s="38" t="str">
        <f t="shared" si="57"/>
        <v/>
      </c>
      <c r="L322" s="38" t="str">
        <f t="shared" si="58"/>
        <v/>
      </c>
      <c r="M322" s="38" t="str">
        <f t="shared" si="59"/>
        <v/>
      </c>
    </row>
    <row r="323" spans="1:13">
      <c r="A323" s="24">
        <f t="shared" si="49"/>
        <v>51318</v>
      </c>
      <c r="B323" s="25" t="str">
        <f t="shared" si="50"/>
        <v/>
      </c>
      <c r="C323" s="26" t="str">
        <f t="shared" si="51"/>
        <v/>
      </c>
      <c r="D323" s="26" t="str">
        <f t="shared" si="52"/>
        <v/>
      </c>
      <c r="E323" s="26" t="str">
        <f t="shared" si="53"/>
        <v/>
      </c>
      <c r="F323" s="26" t="str">
        <f t="shared" si="54"/>
        <v/>
      </c>
      <c r="H323" s="27">
        <f t="shared" si="55"/>
        <v>51318</v>
      </c>
      <c r="I323" s="28" t="str">
        <f t="shared" si="60"/>
        <v/>
      </c>
      <c r="J323" s="38" t="str">
        <f t="shared" si="56"/>
        <v/>
      </c>
      <c r="K323" s="38" t="str">
        <f t="shared" si="57"/>
        <v/>
      </c>
      <c r="L323" s="38" t="str">
        <f t="shared" si="58"/>
        <v/>
      </c>
      <c r="M323" s="38" t="str">
        <f t="shared" si="59"/>
        <v/>
      </c>
    </row>
    <row r="324" spans="1:13">
      <c r="A324" s="29">
        <f t="shared" si="49"/>
        <v>51349</v>
      </c>
      <c r="B324" s="22" t="str">
        <f t="shared" si="50"/>
        <v/>
      </c>
      <c r="C324" s="23" t="str">
        <f t="shared" si="51"/>
        <v/>
      </c>
      <c r="D324" s="23" t="str">
        <f t="shared" si="52"/>
        <v/>
      </c>
      <c r="E324" s="23" t="str">
        <f t="shared" si="53"/>
        <v/>
      </c>
      <c r="F324" s="23" t="str">
        <f t="shared" si="54"/>
        <v/>
      </c>
      <c r="H324" s="29">
        <f t="shared" si="55"/>
        <v>51349</v>
      </c>
      <c r="I324" t="str">
        <f t="shared" si="60"/>
        <v/>
      </c>
      <c r="J324" s="38" t="str">
        <f t="shared" si="56"/>
        <v/>
      </c>
      <c r="K324" s="38" t="str">
        <f t="shared" si="57"/>
        <v/>
      </c>
      <c r="L324" s="38" t="str">
        <f t="shared" si="58"/>
        <v/>
      </c>
      <c r="M324" s="38" t="str">
        <f t="shared" si="59"/>
        <v/>
      </c>
    </row>
    <row r="325" spans="1:13">
      <c r="A325" s="24">
        <f t="shared" si="49"/>
        <v>51380</v>
      </c>
      <c r="B325" s="25" t="str">
        <f t="shared" si="50"/>
        <v/>
      </c>
      <c r="C325" s="26" t="str">
        <f t="shared" si="51"/>
        <v/>
      </c>
      <c r="D325" s="26" t="str">
        <f t="shared" si="52"/>
        <v/>
      </c>
      <c r="E325" s="26" t="str">
        <f t="shared" si="53"/>
        <v/>
      </c>
      <c r="F325" s="26" t="str">
        <f t="shared" si="54"/>
        <v/>
      </c>
      <c r="H325" s="27">
        <f t="shared" si="55"/>
        <v>51380</v>
      </c>
      <c r="I325" s="28" t="str">
        <f t="shared" si="60"/>
        <v/>
      </c>
      <c r="J325" s="38" t="str">
        <f t="shared" si="56"/>
        <v/>
      </c>
      <c r="K325" s="38" t="str">
        <f t="shared" si="57"/>
        <v/>
      </c>
      <c r="L325" s="38" t="str">
        <f t="shared" si="58"/>
        <v/>
      </c>
      <c r="M325" s="38" t="str">
        <f t="shared" si="59"/>
        <v/>
      </c>
    </row>
    <row r="326" spans="1:13">
      <c r="A326" s="29">
        <f t="shared" si="49"/>
        <v>51410</v>
      </c>
      <c r="B326" s="22" t="str">
        <f t="shared" si="50"/>
        <v/>
      </c>
      <c r="C326" s="23" t="str">
        <f t="shared" si="51"/>
        <v/>
      </c>
      <c r="D326" s="23" t="str">
        <f t="shared" si="52"/>
        <v/>
      </c>
      <c r="E326" s="23" t="str">
        <f t="shared" si="53"/>
        <v/>
      </c>
      <c r="F326" s="23" t="str">
        <f t="shared" si="54"/>
        <v/>
      </c>
      <c r="H326" s="29">
        <f t="shared" si="55"/>
        <v>51410</v>
      </c>
      <c r="I326" t="str">
        <f t="shared" si="60"/>
        <v/>
      </c>
      <c r="J326" s="38" t="str">
        <f t="shared" si="56"/>
        <v/>
      </c>
      <c r="K326" s="38" t="str">
        <f t="shared" si="57"/>
        <v/>
      </c>
      <c r="L326" s="38" t="str">
        <f t="shared" si="58"/>
        <v/>
      </c>
      <c r="M326" s="38" t="str">
        <f t="shared" si="59"/>
        <v/>
      </c>
    </row>
    <row r="327" spans="1:13">
      <c r="A327" s="24">
        <f t="shared" si="49"/>
        <v>51441</v>
      </c>
      <c r="B327" s="25" t="str">
        <f t="shared" si="50"/>
        <v/>
      </c>
      <c r="C327" s="26" t="str">
        <f t="shared" si="51"/>
        <v/>
      </c>
      <c r="D327" s="26" t="str">
        <f t="shared" si="52"/>
        <v/>
      </c>
      <c r="E327" s="26" t="str">
        <f t="shared" si="53"/>
        <v/>
      </c>
      <c r="F327" s="26" t="str">
        <f t="shared" si="54"/>
        <v/>
      </c>
      <c r="H327" s="27">
        <f t="shared" si="55"/>
        <v>51441</v>
      </c>
      <c r="I327" s="28" t="str">
        <f t="shared" si="60"/>
        <v/>
      </c>
      <c r="J327" s="38" t="str">
        <f t="shared" si="56"/>
        <v/>
      </c>
      <c r="K327" s="38" t="str">
        <f t="shared" si="57"/>
        <v/>
      </c>
      <c r="L327" s="38" t="str">
        <f t="shared" si="58"/>
        <v/>
      </c>
      <c r="M327" s="38" t="str">
        <f t="shared" si="59"/>
        <v/>
      </c>
    </row>
    <row r="328" spans="1:13">
      <c r="A328" s="29">
        <f t="shared" si="49"/>
        <v>51471</v>
      </c>
      <c r="B328" s="22" t="str">
        <f t="shared" si="50"/>
        <v/>
      </c>
      <c r="C328" s="23" t="str">
        <f t="shared" si="51"/>
        <v/>
      </c>
      <c r="D328" s="23" t="str">
        <f t="shared" si="52"/>
        <v/>
      </c>
      <c r="E328" s="23" t="str">
        <f t="shared" si="53"/>
        <v/>
      </c>
      <c r="F328" s="23" t="str">
        <f t="shared" si="54"/>
        <v/>
      </c>
      <c r="H328" s="29">
        <f t="shared" si="55"/>
        <v>51471</v>
      </c>
      <c r="I328" t="str">
        <f t="shared" si="60"/>
        <v/>
      </c>
      <c r="J328" s="38" t="str">
        <f t="shared" si="56"/>
        <v/>
      </c>
      <c r="K328" s="38" t="str">
        <f t="shared" si="57"/>
        <v/>
      </c>
      <c r="L328" s="38" t="str">
        <f t="shared" si="58"/>
        <v/>
      </c>
      <c r="M328" s="38" t="str">
        <f t="shared" si="59"/>
        <v/>
      </c>
    </row>
    <row r="329" spans="1:13">
      <c r="A329" s="24">
        <f t="shared" si="49"/>
        <v>51502</v>
      </c>
      <c r="B329" s="25" t="str">
        <f t="shared" si="50"/>
        <v/>
      </c>
      <c r="C329" s="26" t="str">
        <f t="shared" si="51"/>
        <v/>
      </c>
      <c r="D329" s="26" t="str">
        <f t="shared" si="52"/>
        <v/>
      </c>
      <c r="E329" s="26" t="str">
        <f t="shared" si="53"/>
        <v/>
      </c>
      <c r="F329" s="26" t="str">
        <f t="shared" si="54"/>
        <v/>
      </c>
      <c r="H329" s="27">
        <f t="shared" si="55"/>
        <v>51502</v>
      </c>
      <c r="I329" s="28" t="str">
        <f t="shared" si="60"/>
        <v/>
      </c>
      <c r="J329" s="38" t="str">
        <f t="shared" si="56"/>
        <v/>
      </c>
      <c r="K329" s="38" t="str">
        <f t="shared" si="57"/>
        <v/>
      </c>
      <c r="L329" s="38" t="str">
        <f t="shared" si="58"/>
        <v/>
      </c>
      <c r="M329" s="38" t="str">
        <f t="shared" si="59"/>
        <v/>
      </c>
    </row>
    <row r="330" spans="1:13">
      <c r="A330" s="29">
        <f t="shared" si="49"/>
        <v>51533</v>
      </c>
      <c r="B330" s="22" t="str">
        <f t="shared" si="50"/>
        <v/>
      </c>
      <c r="C330" s="23" t="str">
        <f t="shared" si="51"/>
        <v/>
      </c>
      <c r="D330" s="23" t="str">
        <f t="shared" si="52"/>
        <v/>
      </c>
      <c r="E330" s="23" t="str">
        <f t="shared" si="53"/>
        <v/>
      </c>
      <c r="F330" s="23" t="str">
        <f t="shared" si="54"/>
        <v/>
      </c>
      <c r="H330" s="29">
        <f t="shared" si="55"/>
        <v>51533</v>
      </c>
      <c r="I330" t="str">
        <f t="shared" si="60"/>
        <v/>
      </c>
      <c r="J330" s="38" t="str">
        <f t="shared" si="56"/>
        <v/>
      </c>
      <c r="K330" s="38" t="str">
        <f t="shared" si="57"/>
        <v/>
      </c>
      <c r="L330" s="38" t="str">
        <f t="shared" si="58"/>
        <v/>
      </c>
      <c r="M330" s="38" t="str">
        <f t="shared" si="59"/>
        <v/>
      </c>
    </row>
    <row r="331" spans="1:13">
      <c r="A331" s="24">
        <f t="shared" si="49"/>
        <v>51561</v>
      </c>
      <c r="B331" s="25" t="str">
        <f t="shared" si="50"/>
        <v/>
      </c>
      <c r="C331" s="26" t="str">
        <f t="shared" si="51"/>
        <v/>
      </c>
      <c r="D331" s="26" t="str">
        <f t="shared" si="52"/>
        <v/>
      </c>
      <c r="E331" s="26" t="str">
        <f t="shared" si="53"/>
        <v/>
      </c>
      <c r="F331" s="26" t="str">
        <f t="shared" si="54"/>
        <v/>
      </c>
      <c r="H331" s="27">
        <f t="shared" si="55"/>
        <v>51561</v>
      </c>
      <c r="I331" s="28" t="str">
        <f t="shared" si="60"/>
        <v/>
      </c>
      <c r="J331" s="38" t="str">
        <f t="shared" si="56"/>
        <v/>
      </c>
      <c r="K331" s="38" t="str">
        <f t="shared" si="57"/>
        <v/>
      </c>
      <c r="L331" s="38" t="str">
        <f t="shared" si="58"/>
        <v/>
      </c>
      <c r="M331" s="38" t="str">
        <f t="shared" si="59"/>
        <v/>
      </c>
    </row>
    <row r="332" spans="1:13">
      <c r="A332" s="29">
        <f t="shared" si="49"/>
        <v>51592</v>
      </c>
      <c r="B332" s="22" t="str">
        <f t="shared" si="50"/>
        <v/>
      </c>
      <c r="C332" s="23" t="str">
        <f t="shared" si="51"/>
        <v/>
      </c>
      <c r="D332" s="23" t="str">
        <f t="shared" si="52"/>
        <v/>
      </c>
      <c r="E332" s="23" t="str">
        <f t="shared" si="53"/>
        <v/>
      </c>
      <c r="F332" s="23" t="str">
        <f t="shared" si="54"/>
        <v/>
      </c>
      <c r="H332" s="29">
        <f t="shared" si="55"/>
        <v>51592</v>
      </c>
      <c r="I332" t="str">
        <f t="shared" si="60"/>
        <v/>
      </c>
      <c r="J332" s="38" t="str">
        <f t="shared" si="56"/>
        <v/>
      </c>
      <c r="K332" s="38" t="str">
        <f t="shared" si="57"/>
        <v/>
      </c>
      <c r="L332" s="38" t="str">
        <f t="shared" si="58"/>
        <v/>
      </c>
      <c r="M332" s="38" t="str">
        <f t="shared" si="59"/>
        <v/>
      </c>
    </row>
    <row r="333" spans="1:13">
      <c r="A333" s="24">
        <f t="shared" si="49"/>
        <v>51622</v>
      </c>
      <c r="B333" s="25" t="str">
        <f t="shared" si="50"/>
        <v/>
      </c>
      <c r="C333" s="26" t="str">
        <f t="shared" si="51"/>
        <v/>
      </c>
      <c r="D333" s="26" t="str">
        <f t="shared" si="52"/>
        <v/>
      </c>
      <c r="E333" s="26" t="str">
        <f t="shared" si="53"/>
        <v/>
      </c>
      <c r="F333" s="26" t="str">
        <f t="shared" si="54"/>
        <v/>
      </c>
      <c r="H333" s="27">
        <f t="shared" si="55"/>
        <v>51622</v>
      </c>
      <c r="I333" s="28" t="str">
        <f t="shared" si="60"/>
        <v/>
      </c>
      <c r="J333" s="38" t="str">
        <f t="shared" si="56"/>
        <v/>
      </c>
      <c r="K333" s="38" t="str">
        <f t="shared" si="57"/>
        <v/>
      </c>
      <c r="L333" s="38" t="str">
        <f t="shared" si="58"/>
        <v/>
      </c>
      <c r="M333" s="38" t="str">
        <f t="shared" si="59"/>
        <v/>
      </c>
    </row>
    <row r="334" spans="1:13">
      <c r="A334" s="29">
        <f t="shared" si="49"/>
        <v>51653</v>
      </c>
      <c r="B334" s="22" t="str">
        <f t="shared" si="50"/>
        <v/>
      </c>
      <c r="C334" s="23" t="str">
        <f t="shared" si="51"/>
        <v/>
      </c>
      <c r="D334" s="23" t="str">
        <f t="shared" si="52"/>
        <v/>
      </c>
      <c r="E334" s="23" t="str">
        <f t="shared" si="53"/>
        <v/>
      </c>
      <c r="F334" s="23" t="str">
        <f t="shared" si="54"/>
        <v/>
      </c>
      <c r="H334" s="29">
        <f t="shared" si="55"/>
        <v>51653</v>
      </c>
      <c r="I334" t="str">
        <f t="shared" si="60"/>
        <v/>
      </c>
      <c r="J334" s="38" t="str">
        <f t="shared" si="56"/>
        <v/>
      </c>
      <c r="K334" s="38" t="str">
        <f t="shared" si="57"/>
        <v/>
      </c>
      <c r="L334" s="38" t="str">
        <f t="shared" si="58"/>
        <v/>
      </c>
      <c r="M334" s="38" t="str">
        <f t="shared" si="59"/>
        <v/>
      </c>
    </row>
    <row r="335" spans="1:13">
      <c r="A335" s="24">
        <f t="shared" si="49"/>
        <v>51683</v>
      </c>
      <c r="B335" s="25" t="str">
        <f t="shared" si="50"/>
        <v/>
      </c>
      <c r="C335" s="26" t="str">
        <f t="shared" si="51"/>
        <v/>
      </c>
      <c r="D335" s="26" t="str">
        <f t="shared" si="52"/>
        <v/>
      </c>
      <c r="E335" s="26" t="str">
        <f t="shared" si="53"/>
        <v/>
      </c>
      <c r="F335" s="26" t="str">
        <f t="shared" si="54"/>
        <v/>
      </c>
      <c r="H335" s="27">
        <f t="shared" si="55"/>
        <v>51683</v>
      </c>
      <c r="I335" s="28" t="str">
        <f t="shared" si="60"/>
        <v/>
      </c>
      <c r="J335" s="38" t="str">
        <f t="shared" si="56"/>
        <v/>
      </c>
      <c r="K335" s="38" t="str">
        <f t="shared" si="57"/>
        <v/>
      </c>
      <c r="L335" s="38" t="str">
        <f t="shared" si="58"/>
        <v/>
      </c>
      <c r="M335" s="38" t="str">
        <f t="shared" si="59"/>
        <v/>
      </c>
    </row>
    <row r="336" spans="1:13">
      <c r="A336" s="29">
        <f t="shared" si="49"/>
        <v>51714</v>
      </c>
      <c r="B336" s="22" t="str">
        <f t="shared" si="50"/>
        <v/>
      </c>
      <c r="C336" s="23" t="str">
        <f t="shared" si="51"/>
        <v/>
      </c>
      <c r="D336" s="23" t="str">
        <f t="shared" si="52"/>
        <v/>
      </c>
      <c r="E336" s="23" t="str">
        <f t="shared" si="53"/>
        <v/>
      </c>
      <c r="F336" s="23" t="str">
        <f t="shared" si="54"/>
        <v/>
      </c>
      <c r="H336" s="29">
        <f t="shared" si="55"/>
        <v>51714</v>
      </c>
      <c r="I336" t="str">
        <f t="shared" si="60"/>
        <v/>
      </c>
      <c r="J336" s="38" t="str">
        <f t="shared" si="56"/>
        <v/>
      </c>
      <c r="K336" s="38" t="str">
        <f t="shared" si="57"/>
        <v/>
      </c>
      <c r="L336" s="38" t="str">
        <f t="shared" si="58"/>
        <v/>
      </c>
      <c r="M336" s="38" t="str">
        <f t="shared" si="59"/>
        <v/>
      </c>
    </row>
    <row r="337" spans="1:13">
      <c r="A337" s="24">
        <f t="shared" si="49"/>
        <v>51745</v>
      </c>
      <c r="B337" s="25" t="str">
        <f t="shared" si="50"/>
        <v/>
      </c>
      <c r="C337" s="26" t="str">
        <f t="shared" si="51"/>
        <v/>
      </c>
      <c r="D337" s="26" t="str">
        <f t="shared" si="52"/>
        <v/>
      </c>
      <c r="E337" s="26" t="str">
        <f t="shared" si="53"/>
        <v/>
      </c>
      <c r="F337" s="26" t="str">
        <f t="shared" si="54"/>
        <v/>
      </c>
      <c r="H337" s="27">
        <f t="shared" si="55"/>
        <v>51745</v>
      </c>
      <c r="I337" s="28" t="str">
        <f t="shared" si="60"/>
        <v/>
      </c>
      <c r="J337" s="38" t="str">
        <f t="shared" si="56"/>
        <v/>
      </c>
      <c r="K337" s="38" t="str">
        <f t="shared" si="57"/>
        <v/>
      </c>
      <c r="L337" s="38" t="str">
        <f t="shared" si="58"/>
        <v/>
      </c>
      <c r="M337" s="38" t="str">
        <f t="shared" si="59"/>
        <v/>
      </c>
    </row>
    <row r="338" spans="1:13">
      <c r="A338" s="29">
        <f t="shared" ref="A338:A376" si="61">EDATE(A337,1)</f>
        <v>51775</v>
      </c>
      <c r="B338" s="22" t="str">
        <f t="shared" ref="B338:B401" si="62">IF(OR(B337="",B337&gt;=$D$8),"",B337+1)</f>
        <v/>
      </c>
      <c r="C338" s="23" t="str">
        <f t="shared" ref="C338:C401" si="63">IF($B338="","",$D$9)</f>
        <v/>
      </c>
      <c r="D338" s="23" t="str">
        <f t="shared" ref="D338:D401" si="64">IF($B338="","",-1*IPMT($D$5/12,$B338,$D$7*12,$D$4))</f>
        <v/>
      </c>
      <c r="E338" s="23" t="str">
        <f t="shared" ref="E338:E401" si="65">IF($B338="","",-1*PPMT($D$5/12,$B338,$D$7*12,$D$4))</f>
        <v/>
      </c>
      <c r="F338" s="23" t="str">
        <f t="shared" ref="F338:F401" si="66">IF($B338="","",F337-E338)</f>
        <v/>
      </c>
      <c r="H338" s="29">
        <f t="shared" ref="H338:H376" si="67">EDATE(H337,1)</f>
        <v>51775</v>
      </c>
      <c r="I338" t="str">
        <f t="shared" si="60"/>
        <v/>
      </c>
      <c r="J338" s="38" t="str">
        <f t="shared" ref="J338:J401" si="68">IF($I338="","",$K$9)</f>
        <v/>
      </c>
      <c r="K338" s="38" t="str">
        <f t="shared" ref="K338:K401" si="69">IF($I338="","",-1*IPMT($K$5/12,$I338,$K$7*12,$K$4))</f>
        <v/>
      </c>
      <c r="L338" s="38" t="str">
        <f t="shared" ref="L338:L401" si="70">IF($I338="","",-1*PPMT($K$5/12,$I338,$K$7*12,$K$4))</f>
        <v/>
      </c>
      <c r="M338" s="38" t="str">
        <f t="shared" ref="M338:M401" si="71">IF(I338="","",M337-L338)</f>
        <v/>
      </c>
    </row>
    <row r="339" spans="1:13">
      <c r="A339" s="24">
        <f t="shared" si="61"/>
        <v>51806</v>
      </c>
      <c r="B339" s="25" t="str">
        <f t="shared" si="62"/>
        <v/>
      </c>
      <c r="C339" s="26" t="str">
        <f t="shared" si="63"/>
        <v/>
      </c>
      <c r="D339" s="26" t="str">
        <f t="shared" si="64"/>
        <v/>
      </c>
      <c r="E339" s="26" t="str">
        <f t="shared" si="65"/>
        <v/>
      </c>
      <c r="F339" s="26" t="str">
        <f t="shared" si="66"/>
        <v/>
      </c>
      <c r="H339" s="27">
        <f t="shared" si="67"/>
        <v>51806</v>
      </c>
      <c r="I339" s="28" t="str">
        <f t="shared" ref="I339:I402" si="72">IF(OR(I338="",I338&gt;=$K$8),"",I338+1)</f>
        <v/>
      </c>
      <c r="J339" s="38" t="str">
        <f t="shared" si="68"/>
        <v/>
      </c>
      <c r="K339" s="38" t="str">
        <f t="shared" si="69"/>
        <v/>
      </c>
      <c r="L339" s="38" t="str">
        <f t="shared" si="70"/>
        <v/>
      </c>
      <c r="M339" s="38" t="str">
        <f t="shared" si="71"/>
        <v/>
      </c>
    </row>
    <row r="340" spans="1:13">
      <c r="A340" s="29">
        <f t="shared" si="61"/>
        <v>51836</v>
      </c>
      <c r="B340" s="22" t="str">
        <f t="shared" si="62"/>
        <v/>
      </c>
      <c r="C340" s="23" t="str">
        <f t="shared" si="63"/>
        <v/>
      </c>
      <c r="D340" s="23" t="str">
        <f t="shared" si="64"/>
        <v/>
      </c>
      <c r="E340" s="23" t="str">
        <f t="shared" si="65"/>
        <v/>
      </c>
      <c r="F340" s="23" t="str">
        <f t="shared" si="66"/>
        <v/>
      </c>
      <c r="H340" s="29">
        <f t="shared" si="67"/>
        <v>51836</v>
      </c>
      <c r="I340" t="str">
        <f t="shared" si="72"/>
        <v/>
      </c>
      <c r="J340" s="38" t="str">
        <f t="shared" si="68"/>
        <v/>
      </c>
      <c r="K340" s="38" t="str">
        <f t="shared" si="69"/>
        <v/>
      </c>
      <c r="L340" s="38" t="str">
        <f t="shared" si="70"/>
        <v/>
      </c>
      <c r="M340" s="38" t="str">
        <f t="shared" si="71"/>
        <v/>
      </c>
    </row>
    <row r="341" spans="1:13">
      <c r="A341" s="24">
        <f t="shared" si="61"/>
        <v>51867</v>
      </c>
      <c r="B341" s="25" t="str">
        <f t="shared" si="62"/>
        <v/>
      </c>
      <c r="C341" s="26" t="str">
        <f t="shared" si="63"/>
        <v/>
      </c>
      <c r="D341" s="26" t="str">
        <f t="shared" si="64"/>
        <v/>
      </c>
      <c r="E341" s="26" t="str">
        <f t="shared" si="65"/>
        <v/>
      </c>
      <c r="F341" s="26" t="str">
        <f t="shared" si="66"/>
        <v/>
      </c>
      <c r="H341" s="27">
        <f t="shared" si="67"/>
        <v>51867</v>
      </c>
      <c r="I341" s="28" t="str">
        <f t="shared" si="72"/>
        <v/>
      </c>
      <c r="J341" s="38" t="str">
        <f t="shared" si="68"/>
        <v/>
      </c>
      <c r="K341" s="38" t="str">
        <f t="shared" si="69"/>
        <v/>
      </c>
      <c r="L341" s="38" t="str">
        <f t="shared" si="70"/>
        <v/>
      </c>
      <c r="M341" s="38" t="str">
        <f t="shared" si="71"/>
        <v/>
      </c>
    </row>
    <row r="342" spans="1:13">
      <c r="A342" s="29">
        <f t="shared" si="61"/>
        <v>51898</v>
      </c>
      <c r="B342" s="22" t="str">
        <f t="shared" si="62"/>
        <v/>
      </c>
      <c r="C342" s="23" t="str">
        <f t="shared" si="63"/>
        <v/>
      </c>
      <c r="D342" s="23" t="str">
        <f t="shared" si="64"/>
        <v/>
      </c>
      <c r="E342" s="23" t="str">
        <f t="shared" si="65"/>
        <v/>
      </c>
      <c r="F342" s="23" t="str">
        <f t="shared" si="66"/>
        <v/>
      </c>
      <c r="H342" s="29">
        <f t="shared" si="67"/>
        <v>51898</v>
      </c>
      <c r="I342" t="str">
        <f t="shared" si="72"/>
        <v/>
      </c>
      <c r="J342" s="38" t="str">
        <f t="shared" si="68"/>
        <v/>
      </c>
      <c r="K342" s="38" t="str">
        <f t="shared" si="69"/>
        <v/>
      </c>
      <c r="L342" s="38" t="str">
        <f t="shared" si="70"/>
        <v/>
      </c>
      <c r="M342" s="38" t="str">
        <f t="shared" si="71"/>
        <v/>
      </c>
    </row>
    <row r="343" spans="1:13">
      <c r="A343" s="24">
        <f t="shared" si="61"/>
        <v>51926</v>
      </c>
      <c r="B343" s="25" t="str">
        <f t="shared" si="62"/>
        <v/>
      </c>
      <c r="C343" s="26" t="str">
        <f t="shared" si="63"/>
        <v/>
      </c>
      <c r="D343" s="26" t="str">
        <f t="shared" si="64"/>
        <v/>
      </c>
      <c r="E343" s="26" t="str">
        <f t="shared" si="65"/>
        <v/>
      </c>
      <c r="F343" s="26" t="str">
        <f t="shared" si="66"/>
        <v/>
      </c>
      <c r="H343" s="27">
        <f t="shared" si="67"/>
        <v>51926</v>
      </c>
      <c r="I343" s="28" t="str">
        <f t="shared" si="72"/>
        <v/>
      </c>
      <c r="J343" s="38" t="str">
        <f t="shared" si="68"/>
        <v/>
      </c>
      <c r="K343" s="38" t="str">
        <f t="shared" si="69"/>
        <v/>
      </c>
      <c r="L343" s="38" t="str">
        <f t="shared" si="70"/>
        <v/>
      </c>
      <c r="M343" s="38" t="str">
        <f t="shared" si="71"/>
        <v/>
      </c>
    </row>
    <row r="344" spans="1:13">
      <c r="A344" s="29">
        <f t="shared" si="61"/>
        <v>51957</v>
      </c>
      <c r="B344" s="22" t="str">
        <f t="shared" si="62"/>
        <v/>
      </c>
      <c r="C344" s="23" t="str">
        <f t="shared" si="63"/>
        <v/>
      </c>
      <c r="D344" s="23" t="str">
        <f t="shared" si="64"/>
        <v/>
      </c>
      <c r="E344" s="23" t="str">
        <f t="shared" si="65"/>
        <v/>
      </c>
      <c r="F344" s="23" t="str">
        <f t="shared" si="66"/>
        <v/>
      </c>
      <c r="H344" s="29">
        <f t="shared" si="67"/>
        <v>51957</v>
      </c>
      <c r="I344" t="str">
        <f t="shared" si="72"/>
        <v/>
      </c>
      <c r="J344" s="38" t="str">
        <f t="shared" si="68"/>
        <v/>
      </c>
      <c r="K344" s="38" t="str">
        <f t="shared" si="69"/>
        <v/>
      </c>
      <c r="L344" s="38" t="str">
        <f t="shared" si="70"/>
        <v/>
      </c>
      <c r="M344" s="38" t="str">
        <f t="shared" si="71"/>
        <v/>
      </c>
    </row>
    <row r="345" spans="1:13">
      <c r="A345" s="24">
        <f t="shared" si="61"/>
        <v>51987</v>
      </c>
      <c r="B345" s="25" t="str">
        <f t="shared" si="62"/>
        <v/>
      </c>
      <c r="C345" s="26" t="str">
        <f t="shared" si="63"/>
        <v/>
      </c>
      <c r="D345" s="26" t="str">
        <f t="shared" si="64"/>
        <v/>
      </c>
      <c r="E345" s="26" t="str">
        <f t="shared" si="65"/>
        <v/>
      </c>
      <c r="F345" s="26" t="str">
        <f t="shared" si="66"/>
        <v/>
      </c>
      <c r="H345" s="27">
        <f t="shared" si="67"/>
        <v>51987</v>
      </c>
      <c r="I345" s="28" t="str">
        <f t="shared" si="72"/>
        <v/>
      </c>
      <c r="J345" s="38" t="str">
        <f t="shared" si="68"/>
        <v/>
      </c>
      <c r="K345" s="38" t="str">
        <f t="shared" si="69"/>
        <v/>
      </c>
      <c r="L345" s="38" t="str">
        <f t="shared" si="70"/>
        <v/>
      </c>
      <c r="M345" s="38" t="str">
        <f t="shared" si="71"/>
        <v/>
      </c>
    </row>
    <row r="346" spans="1:13">
      <c r="A346" s="29">
        <f t="shared" si="61"/>
        <v>52018</v>
      </c>
      <c r="B346" s="22" t="str">
        <f t="shared" si="62"/>
        <v/>
      </c>
      <c r="C346" s="23" t="str">
        <f t="shared" si="63"/>
        <v/>
      </c>
      <c r="D346" s="23" t="str">
        <f t="shared" si="64"/>
        <v/>
      </c>
      <c r="E346" s="23" t="str">
        <f t="shared" si="65"/>
        <v/>
      </c>
      <c r="F346" s="23" t="str">
        <f t="shared" si="66"/>
        <v/>
      </c>
      <c r="H346" s="29">
        <f t="shared" si="67"/>
        <v>52018</v>
      </c>
      <c r="I346" t="str">
        <f t="shared" si="72"/>
        <v/>
      </c>
      <c r="J346" s="38" t="str">
        <f t="shared" si="68"/>
        <v/>
      </c>
      <c r="K346" s="38" t="str">
        <f t="shared" si="69"/>
        <v/>
      </c>
      <c r="L346" s="38" t="str">
        <f t="shared" si="70"/>
        <v/>
      </c>
      <c r="M346" s="38" t="str">
        <f t="shared" si="71"/>
        <v/>
      </c>
    </row>
    <row r="347" spans="1:13">
      <c r="A347" s="24">
        <f t="shared" si="61"/>
        <v>52048</v>
      </c>
      <c r="B347" s="25" t="str">
        <f t="shared" si="62"/>
        <v/>
      </c>
      <c r="C347" s="26" t="str">
        <f t="shared" si="63"/>
        <v/>
      </c>
      <c r="D347" s="26" t="str">
        <f t="shared" si="64"/>
        <v/>
      </c>
      <c r="E347" s="26" t="str">
        <f t="shared" si="65"/>
        <v/>
      </c>
      <c r="F347" s="26" t="str">
        <f t="shared" si="66"/>
        <v/>
      </c>
      <c r="H347" s="27">
        <f t="shared" si="67"/>
        <v>52048</v>
      </c>
      <c r="I347" s="28" t="str">
        <f t="shared" si="72"/>
        <v/>
      </c>
      <c r="J347" s="38" t="str">
        <f t="shared" si="68"/>
        <v/>
      </c>
      <c r="K347" s="38" t="str">
        <f t="shared" si="69"/>
        <v/>
      </c>
      <c r="L347" s="38" t="str">
        <f t="shared" si="70"/>
        <v/>
      </c>
      <c r="M347" s="38" t="str">
        <f t="shared" si="71"/>
        <v/>
      </c>
    </row>
    <row r="348" spans="1:13">
      <c r="A348" s="29">
        <f t="shared" si="61"/>
        <v>52079</v>
      </c>
      <c r="B348" s="22" t="str">
        <f t="shared" si="62"/>
        <v/>
      </c>
      <c r="C348" s="23" t="str">
        <f t="shared" si="63"/>
        <v/>
      </c>
      <c r="D348" s="23" t="str">
        <f t="shared" si="64"/>
        <v/>
      </c>
      <c r="E348" s="23" t="str">
        <f t="shared" si="65"/>
        <v/>
      </c>
      <c r="F348" s="23" t="str">
        <f t="shared" si="66"/>
        <v/>
      </c>
      <c r="H348" s="29">
        <f t="shared" si="67"/>
        <v>52079</v>
      </c>
      <c r="I348" t="str">
        <f t="shared" si="72"/>
        <v/>
      </c>
      <c r="J348" s="38" t="str">
        <f t="shared" si="68"/>
        <v/>
      </c>
      <c r="K348" s="38" t="str">
        <f t="shared" si="69"/>
        <v/>
      </c>
      <c r="L348" s="38" t="str">
        <f t="shared" si="70"/>
        <v/>
      </c>
      <c r="M348" s="38" t="str">
        <f t="shared" si="71"/>
        <v/>
      </c>
    </row>
    <row r="349" spans="1:13">
      <c r="A349" s="24">
        <f t="shared" si="61"/>
        <v>52110</v>
      </c>
      <c r="B349" s="25" t="str">
        <f t="shared" si="62"/>
        <v/>
      </c>
      <c r="C349" s="26" t="str">
        <f t="shared" si="63"/>
        <v/>
      </c>
      <c r="D349" s="26" t="str">
        <f t="shared" si="64"/>
        <v/>
      </c>
      <c r="E349" s="26" t="str">
        <f t="shared" si="65"/>
        <v/>
      </c>
      <c r="F349" s="26" t="str">
        <f t="shared" si="66"/>
        <v/>
      </c>
      <c r="H349" s="27">
        <f t="shared" si="67"/>
        <v>52110</v>
      </c>
      <c r="I349" s="28" t="str">
        <f t="shared" si="72"/>
        <v/>
      </c>
      <c r="J349" s="38" t="str">
        <f t="shared" si="68"/>
        <v/>
      </c>
      <c r="K349" s="38" t="str">
        <f t="shared" si="69"/>
        <v/>
      </c>
      <c r="L349" s="38" t="str">
        <f t="shared" si="70"/>
        <v/>
      </c>
      <c r="M349" s="38" t="str">
        <f t="shared" si="71"/>
        <v/>
      </c>
    </row>
    <row r="350" spans="1:13">
      <c r="A350" s="29">
        <f t="shared" si="61"/>
        <v>52140</v>
      </c>
      <c r="B350" s="22" t="str">
        <f t="shared" si="62"/>
        <v/>
      </c>
      <c r="C350" s="23" t="str">
        <f t="shared" si="63"/>
        <v/>
      </c>
      <c r="D350" s="23" t="str">
        <f t="shared" si="64"/>
        <v/>
      </c>
      <c r="E350" s="23" t="str">
        <f t="shared" si="65"/>
        <v/>
      </c>
      <c r="F350" s="23" t="str">
        <f t="shared" si="66"/>
        <v/>
      </c>
      <c r="H350" s="29">
        <f t="shared" si="67"/>
        <v>52140</v>
      </c>
      <c r="I350" t="str">
        <f t="shared" si="72"/>
        <v/>
      </c>
      <c r="J350" s="38" t="str">
        <f t="shared" si="68"/>
        <v/>
      </c>
      <c r="K350" s="38" t="str">
        <f t="shared" si="69"/>
        <v/>
      </c>
      <c r="L350" s="38" t="str">
        <f t="shared" si="70"/>
        <v/>
      </c>
      <c r="M350" s="38" t="str">
        <f t="shared" si="71"/>
        <v/>
      </c>
    </row>
    <row r="351" spans="1:13">
      <c r="A351" s="24">
        <f t="shared" si="61"/>
        <v>52171</v>
      </c>
      <c r="B351" s="25" t="str">
        <f t="shared" si="62"/>
        <v/>
      </c>
      <c r="C351" s="26" t="str">
        <f t="shared" si="63"/>
        <v/>
      </c>
      <c r="D351" s="26" t="str">
        <f t="shared" si="64"/>
        <v/>
      </c>
      <c r="E351" s="26" t="str">
        <f t="shared" si="65"/>
        <v/>
      </c>
      <c r="F351" s="26" t="str">
        <f t="shared" si="66"/>
        <v/>
      </c>
      <c r="H351" s="27">
        <f t="shared" si="67"/>
        <v>52171</v>
      </c>
      <c r="I351" s="28" t="str">
        <f t="shared" si="72"/>
        <v/>
      </c>
      <c r="J351" s="38" t="str">
        <f t="shared" si="68"/>
        <v/>
      </c>
      <c r="K351" s="38" t="str">
        <f t="shared" si="69"/>
        <v/>
      </c>
      <c r="L351" s="38" t="str">
        <f t="shared" si="70"/>
        <v/>
      </c>
      <c r="M351" s="38" t="str">
        <f t="shared" si="71"/>
        <v/>
      </c>
    </row>
    <row r="352" spans="1:13">
      <c r="A352" s="29">
        <f t="shared" si="61"/>
        <v>52201</v>
      </c>
      <c r="B352" s="22" t="str">
        <f t="shared" si="62"/>
        <v/>
      </c>
      <c r="C352" s="23" t="str">
        <f t="shared" si="63"/>
        <v/>
      </c>
      <c r="D352" s="23" t="str">
        <f t="shared" si="64"/>
        <v/>
      </c>
      <c r="E352" s="23" t="str">
        <f t="shared" si="65"/>
        <v/>
      </c>
      <c r="F352" s="23" t="str">
        <f t="shared" si="66"/>
        <v/>
      </c>
      <c r="H352" s="29">
        <f t="shared" si="67"/>
        <v>52201</v>
      </c>
      <c r="I352" t="str">
        <f t="shared" si="72"/>
        <v/>
      </c>
      <c r="J352" s="38" t="str">
        <f t="shared" si="68"/>
        <v/>
      </c>
      <c r="K352" s="38" t="str">
        <f t="shared" si="69"/>
        <v/>
      </c>
      <c r="L352" s="38" t="str">
        <f t="shared" si="70"/>
        <v/>
      </c>
      <c r="M352" s="38" t="str">
        <f t="shared" si="71"/>
        <v/>
      </c>
    </row>
    <row r="353" spans="1:13">
      <c r="A353" s="24">
        <f t="shared" si="61"/>
        <v>52232</v>
      </c>
      <c r="B353" s="25" t="str">
        <f t="shared" si="62"/>
        <v/>
      </c>
      <c r="C353" s="26" t="str">
        <f t="shared" si="63"/>
        <v/>
      </c>
      <c r="D353" s="26" t="str">
        <f t="shared" si="64"/>
        <v/>
      </c>
      <c r="E353" s="26" t="str">
        <f t="shared" si="65"/>
        <v/>
      </c>
      <c r="F353" s="26" t="str">
        <f t="shared" si="66"/>
        <v/>
      </c>
      <c r="H353" s="27">
        <f t="shared" si="67"/>
        <v>52232</v>
      </c>
      <c r="I353" s="28" t="str">
        <f t="shared" si="72"/>
        <v/>
      </c>
      <c r="J353" s="38" t="str">
        <f t="shared" si="68"/>
        <v/>
      </c>
      <c r="K353" s="38" t="str">
        <f t="shared" si="69"/>
        <v/>
      </c>
      <c r="L353" s="38" t="str">
        <f t="shared" si="70"/>
        <v/>
      </c>
      <c r="M353" s="38" t="str">
        <f t="shared" si="71"/>
        <v/>
      </c>
    </row>
    <row r="354" spans="1:13">
      <c r="A354" s="29">
        <f t="shared" si="61"/>
        <v>52263</v>
      </c>
      <c r="B354" s="22" t="str">
        <f t="shared" si="62"/>
        <v/>
      </c>
      <c r="C354" s="23" t="str">
        <f t="shared" si="63"/>
        <v/>
      </c>
      <c r="D354" s="23" t="str">
        <f t="shared" si="64"/>
        <v/>
      </c>
      <c r="E354" s="23" t="str">
        <f t="shared" si="65"/>
        <v/>
      </c>
      <c r="F354" s="23" t="str">
        <f t="shared" si="66"/>
        <v/>
      </c>
      <c r="H354" s="29">
        <f t="shared" si="67"/>
        <v>52263</v>
      </c>
      <c r="I354" t="str">
        <f t="shared" si="72"/>
        <v/>
      </c>
      <c r="J354" s="38" t="str">
        <f t="shared" si="68"/>
        <v/>
      </c>
      <c r="K354" s="38" t="str">
        <f t="shared" si="69"/>
        <v/>
      </c>
      <c r="L354" s="38" t="str">
        <f t="shared" si="70"/>
        <v/>
      </c>
      <c r="M354" s="38" t="str">
        <f t="shared" si="71"/>
        <v/>
      </c>
    </row>
    <row r="355" spans="1:13">
      <c r="A355" s="24">
        <f t="shared" si="61"/>
        <v>52291</v>
      </c>
      <c r="B355" s="25" t="str">
        <f t="shared" si="62"/>
        <v/>
      </c>
      <c r="C355" s="26" t="str">
        <f t="shared" si="63"/>
        <v/>
      </c>
      <c r="D355" s="26" t="str">
        <f t="shared" si="64"/>
        <v/>
      </c>
      <c r="E355" s="26" t="str">
        <f t="shared" si="65"/>
        <v/>
      </c>
      <c r="F355" s="26" t="str">
        <f t="shared" si="66"/>
        <v/>
      </c>
      <c r="H355" s="27">
        <f t="shared" si="67"/>
        <v>52291</v>
      </c>
      <c r="I355" s="28" t="str">
        <f t="shared" si="72"/>
        <v/>
      </c>
      <c r="J355" s="38" t="str">
        <f t="shared" si="68"/>
        <v/>
      </c>
      <c r="K355" s="38" t="str">
        <f t="shared" si="69"/>
        <v/>
      </c>
      <c r="L355" s="38" t="str">
        <f t="shared" si="70"/>
        <v/>
      </c>
      <c r="M355" s="38" t="str">
        <f t="shared" si="71"/>
        <v/>
      </c>
    </row>
    <row r="356" spans="1:13">
      <c r="A356" s="29">
        <f t="shared" si="61"/>
        <v>52322</v>
      </c>
      <c r="B356" s="22" t="str">
        <f t="shared" si="62"/>
        <v/>
      </c>
      <c r="C356" s="23" t="str">
        <f t="shared" si="63"/>
        <v/>
      </c>
      <c r="D356" s="23" t="str">
        <f t="shared" si="64"/>
        <v/>
      </c>
      <c r="E356" s="23" t="str">
        <f t="shared" si="65"/>
        <v/>
      </c>
      <c r="F356" s="23" t="str">
        <f t="shared" si="66"/>
        <v/>
      </c>
      <c r="H356" s="29">
        <f t="shared" si="67"/>
        <v>52322</v>
      </c>
      <c r="I356" t="str">
        <f t="shared" si="72"/>
        <v/>
      </c>
      <c r="J356" s="38" t="str">
        <f t="shared" si="68"/>
        <v/>
      </c>
      <c r="K356" s="38" t="str">
        <f t="shared" si="69"/>
        <v/>
      </c>
      <c r="L356" s="38" t="str">
        <f t="shared" si="70"/>
        <v/>
      </c>
      <c r="M356" s="38" t="str">
        <f t="shared" si="71"/>
        <v/>
      </c>
    </row>
    <row r="357" spans="1:13">
      <c r="A357" s="24">
        <f t="shared" si="61"/>
        <v>52352</v>
      </c>
      <c r="B357" s="25" t="str">
        <f t="shared" si="62"/>
        <v/>
      </c>
      <c r="C357" s="26" t="str">
        <f t="shared" si="63"/>
        <v/>
      </c>
      <c r="D357" s="26" t="str">
        <f t="shared" si="64"/>
        <v/>
      </c>
      <c r="E357" s="26" t="str">
        <f t="shared" si="65"/>
        <v/>
      </c>
      <c r="F357" s="26" t="str">
        <f t="shared" si="66"/>
        <v/>
      </c>
      <c r="H357" s="27">
        <f t="shared" si="67"/>
        <v>52352</v>
      </c>
      <c r="I357" s="28" t="str">
        <f t="shared" si="72"/>
        <v/>
      </c>
      <c r="J357" s="38" t="str">
        <f t="shared" si="68"/>
        <v/>
      </c>
      <c r="K357" s="38" t="str">
        <f t="shared" si="69"/>
        <v/>
      </c>
      <c r="L357" s="38" t="str">
        <f t="shared" si="70"/>
        <v/>
      </c>
      <c r="M357" s="38" t="str">
        <f t="shared" si="71"/>
        <v/>
      </c>
    </row>
    <row r="358" spans="1:13">
      <c r="A358" s="29">
        <f t="shared" si="61"/>
        <v>52383</v>
      </c>
      <c r="B358" s="22" t="str">
        <f t="shared" si="62"/>
        <v/>
      </c>
      <c r="C358" s="23" t="str">
        <f t="shared" si="63"/>
        <v/>
      </c>
      <c r="D358" s="23" t="str">
        <f t="shared" si="64"/>
        <v/>
      </c>
      <c r="E358" s="23" t="str">
        <f t="shared" si="65"/>
        <v/>
      </c>
      <c r="F358" s="23" t="str">
        <f t="shared" si="66"/>
        <v/>
      </c>
      <c r="H358" s="29">
        <f t="shared" si="67"/>
        <v>52383</v>
      </c>
      <c r="I358" t="str">
        <f t="shared" si="72"/>
        <v/>
      </c>
      <c r="J358" s="38" t="str">
        <f t="shared" si="68"/>
        <v/>
      </c>
      <c r="K358" s="38" t="str">
        <f t="shared" si="69"/>
        <v/>
      </c>
      <c r="L358" s="38" t="str">
        <f t="shared" si="70"/>
        <v/>
      </c>
      <c r="M358" s="38" t="str">
        <f t="shared" si="71"/>
        <v/>
      </c>
    </row>
    <row r="359" spans="1:13">
      <c r="A359" s="24">
        <f t="shared" si="61"/>
        <v>52413</v>
      </c>
      <c r="B359" s="25" t="str">
        <f t="shared" si="62"/>
        <v/>
      </c>
      <c r="C359" s="26" t="str">
        <f t="shared" si="63"/>
        <v/>
      </c>
      <c r="D359" s="26" t="str">
        <f t="shared" si="64"/>
        <v/>
      </c>
      <c r="E359" s="26" t="str">
        <f t="shared" si="65"/>
        <v/>
      </c>
      <c r="F359" s="26" t="str">
        <f t="shared" si="66"/>
        <v/>
      </c>
      <c r="H359" s="27">
        <f t="shared" si="67"/>
        <v>52413</v>
      </c>
      <c r="I359" s="28" t="str">
        <f t="shared" si="72"/>
        <v/>
      </c>
      <c r="J359" s="38" t="str">
        <f t="shared" si="68"/>
        <v/>
      </c>
      <c r="K359" s="38" t="str">
        <f t="shared" si="69"/>
        <v/>
      </c>
      <c r="L359" s="38" t="str">
        <f t="shared" si="70"/>
        <v/>
      </c>
      <c r="M359" s="38" t="str">
        <f t="shared" si="71"/>
        <v/>
      </c>
    </row>
    <row r="360" spans="1:13">
      <c r="A360" s="29">
        <f t="shared" si="61"/>
        <v>52444</v>
      </c>
      <c r="B360" s="22" t="str">
        <f t="shared" si="62"/>
        <v/>
      </c>
      <c r="C360" s="23" t="str">
        <f t="shared" si="63"/>
        <v/>
      </c>
      <c r="D360" s="23" t="str">
        <f t="shared" si="64"/>
        <v/>
      </c>
      <c r="E360" s="23" t="str">
        <f t="shared" si="65"/>
        <v/>
      </c>
      <c r="F360" s="23" t="str">
        <f t="shared" si="66"/>
        <v/>
      </c>
      <c r="H360" s="29">
        <f t="shared" si="67"/>
        <v>52444</v>
      </c>
      <c r="I360" t="str">
        <f t="shared" si="72"/>
        <v/>
      </c>
      <c r="J360" s="38" t="str">
        <f t="shared" si="68"/>
        <v/>
      </c>
      <c r="K360" s="38" t="str">
        <f t="shared" si="69"/>
        <v/>
      </c>
      <c r="L360" s="38" t="str">
        <f t="shared" si="70"/>
        <v/>
      </c>
      <c r="M360" s="38" t="str">
        <f t="shared" si="71"/>
        <v/>
      </c>
    </row>
    <row r="361" spans="1:13">
      <c r="A361" s="24">
        <f t="shared" si="61"/>
        <v>52475</v>
      </c>
      <c r="B361" s="25" t="str">
        <f t="shared" si="62"/>
        <v/>
      </c>
      <c r="C361" s="26" t="str">
        <f t="shared" si="63"/>
        <v/>
      </c>
      <c r="D361" s="26" t="str">
        <f t="shared" si="64"/>
        <v/>
      </c>
      <c r="E361" s="26" t="str">
        <f t="shared" si="65"/>
        <v/>
      </c>
      <c r="F361" s="26" t="str">
        <f t="shared" si="66"/>
        <v/>
      </c>
      <c r="H361" s="27">
        <f t="shared" si="67"/>
        <v>52475</v>
      </c>
      <c r="I361" s="28" t="str">
        <f t="shared" si="72"/>
        <v/>
      </c>
      <c r="J361" s="38" t="str">
        <f t="shared" si="68"/>
        <v/>
      </c>
      <c r="K361" s="38" t="str">
        <f t="shared" si="69"/>
        <v/>
      </c>
      <c r="L361" s="38" t="str">
        <f t="shared" si="70"/>
        <v/>
      </c>
      <c r="M361" s="38" t="str">
        <f t="shared" si="71"/>
        <v/>
      </c>
    </row>
    <row r="362" spans="1:13">
      <c r="A362" s="29">
        <f t="shared" si="61"/>
        <v>52505</v>
      </c>
      <c r="B362" s="22" t="str">
        <f t="shared" si="62"/>
        <v/>
      </c>
      <c r="C362" s="23" t="str">
        <f t="shared" si="63"/>
        <v/>
      </c>
      <c r="D362" s="23" t="str">
        <f t="shared" si="64"/>
        <v/>
      </c>
      <c r="E362" s="23" t="str">
        <f t="shared" si="65"/>
        <v/>
      </c>
      <c r="F362" s="23" t="str">
        <f t="shared" si="66"/>
        <v/>
      </c>
      <c r="H362" s="29">
        <f t="shared" si="67"/>
        <v>52505</v>
      </c>
      <c r="I362" t="str">
        <f t="shared" si="72"/>
        <v/>
      </c>
      <c r="J362" s="38" t="str">
        <f t="shared" si="68"/>
        <v/>
      </c>
      <c r="K362" s="38" t="str">
        <f t="shared" si="69"/>
        <v/>
      </c>
      <c r="L362" s="38" t="str">
        <f t="shared" si="70"/>
        <v/>
      </c>
      <c r="M362" s="38" t="str">
        <f t="shared" si="71"/>
        <v/>
      </c>
    </row>
    <row r="363" spans="1:13">
      <c r="A363" s="24">
        <f t="shared" si="61"/>
        <v>52536</v>
      </c>
      <c r="B363" s="25" t="str">
        <f t="shared" si="62"/>
        <v/>
      </c>
      <c r="C363" s="26" t="str">
        <f t="shared" si="63"/>
        <v/>
      </c>
      <c r="D363" s="26" t="str">
        <f t="shared" si="64"/>
        <v/>
      </c>
      <c r="E363" s="26" t="str">
        <f t="shared" si="65"/>
        <v/>
      </c>
      <c r="F363" s="26" t="str">
        <f t="shared" si="66"/>
        <v/>
      </c>
      <c r="H363" s="27">
        <f t="shared" si="67"/>
        <v>52536</v>
      </c>
      <c r="I363" s="28" t="str">
        <f t="shared" si="72"/>
        <v/>
      </c>
      <c r="J363" s="38" t="str">
        <f t="shared" si="68"/>
        <v/>
      </c>
      <c r="K363" s="38" t="str">
        <f t="shared" si="69"/>
        <v/>
      </c>
      <c r="L363" s="38" t="str">
        <f t="shared" si="70"/>
        <v/>
      </c>
      <c r="M363" s="38" t="str">
        <f t="shared" si="71"/>
        <v/>
      </c>
    </row>
    <row r="364" spans="1:13">
      <c r="A364" s="29">
        <f t="shared" si="61"/>
        <v>52566</v>
      </c>
      <c r="B364" s="22" t="str">
        <f t="shared" si="62"/>
        <v/>
      </c>
      <c r="C364" s="23" t="str">
        <f t="shared" si="63"/>
        <v/>
      </c>
      <c r="D364" s="23" t="str">
        <f t="shared" si="64"/>
        <v/>
      </c>
      <c r="E364" s="23" t="str">
        <f t="shared" si="65"/>
        <v/>
      </c>
      <c r="F364" s="23" t="str">
        <f t="shared" si="66"/>
        <v/>
      </c>
      <c r="H364" s="29">
        <f t="shared" si="67"/>
        <v>52566</v>
      </c>
      <c r="I364" t="str">
        <f t="shared" si="72"/>
        <v/>
      </c>
      <c r="J364" s="38" t="str">
        <f t="shared" si="68"/>
        <v/>
      </c>
      <c r="K364" s="38" t="str">
        <f t="shared" si="69"/>
        <v/>
      </c>
      <c r="L364" s="38" t="str">
        <f t="shared" si="70"/>
        <v/>
      </c>
      <c r="M364" s="38" t="str">
        <f t="shared" si="71"/>
        <v/>
      </c>
    </row>
    <row r="365" spans="1:13">
      <c r="A365" s="24">
        <f t="shared" si="61"/>
        <v>52597</v>
      </c>
      <c r="B365" s="25" t="str">
        <f t="shared" si="62"/>
        <v/>
      </c>
      <c r="C365" s="26" t="str">
        <f t="shared" si="63"/>
        <v/>
      </c>
      <c r="D365" s="26" t="str">
        <f t="shared" si="64"/>
        <v/>
      </c>
      <c r="E365" s="26" t="str">
        <f t="shared" si="65"/>
        <v/>
      </c>
      <c r="F365" s="26" t="str">
        <f t="shared" si="66"/>
        <v/>
      </c>
      <c r="H365" s="27">
        <f t="shared" si="67"/>
        <v>52597</v>
      </c>
      <c r="I365" s="28" t="str">
        <f t="shared" si="72"/>
        <v/>
      </c>
      <c r="J365" s="38" t="str">
        <f t="shared" si="68"/>
        <v/>
      </c>
      <c r="K365" s="38" t="str">
        <f t="shared" si="69"/>
        <v/>
      </c>
      <c r="L365" s="38" t="str">
        <f t="shared" si="70"/>
        <v/>
      </c>
      <c r="M365" s="38" t="str">
        <f t="shared" si="71"/>
        <v/>
      </c>
    </row>
    <row r="366" spans="1:13">
      <c r="A366" s="29">
        <f t="shared" si="61"/>
        <v>52628</v>
      </c>
      <c r="B366" s="22" t="str">
        <f t="shared" si="62"/>
        <v/>
      </c>
      <c r="C366" s="23" t="str">
        <f t="shared" si="63"/>
        <v/>
      </c>
      <c r="D366" s="23" t="str">
        <f t="shared" si="64"/>
        <v/>
      </c>
      <c r="E366" s="23" t="str">
        <f t="shared" si="65"/>
        <v/>
      </c>
      <c r="F366" s="23" t="str">
        <f t="shared" si="66"/>
        <v/>
      </c>
      <c r="H366" s="29">
        <f t="shared" si="67"/>
        <v>52628</v>
      </c>
      <c r="I366" t="str">
        <f t="shared" si="72"/>
        <v/>
      </c>
      <c r="J366" s="38" t="str">
        <f t="shared" si="68"/>
        <v/>
      </c>
      <c r="K366" s="38" t="str">
        <f t="shared" si="69"/>
        <v/>
      </c>
      <c r="L366" s="38" t="str">
        <f t="shared" si="70"/>
        <v/>
      </c>
      <c r="M366" s="38" t="str">
        <f t="shared" si="71"/>
        <v/>
      </c>
    </row>
    <row r="367" spans="1:13">
      <c r="A367" s="24">
        <f t="shared" si="61"/>
        <v>52657</v>
      </c>
      <c r="B367" s="25" t="str">
        <f t="shared" si="62"/>
        <v/>
      </c>
      <c r="C367" s="26" t="str">
        <f t="shared" si="63"/>
        <v/>
      </c>
      <c r="D367" s="26" t="str">
        <f t="shared" si="64"/>
        <v/>
      </c>
      <c r="E367" s="26" t="str">
        <f t="shared" si="65"/>
        <v/>
      </c>
      <c r="F367" s="26" t="str">
        <f t="shared" si="66"/>
        <v/>
      </c>
      <c r="H367" s="27">
        <f t="shared" si="67"/>
        <v>52657</v>
      </c>
      <c r="I367" s="28" t="str">
        <f t="shared" si="72"/>
        <v/>
      </c>
      <c r="J367" s="38" t="str">
        <f t="shared" si="68"/>
        <v/>
      </c>
      <c r="K367" s="38" t="str">
        <f t="shared" si="69"/>
        <v/>
      </c>
      <c r="L367" s="38" t="str">
        <f t="shared" si="70"/>
        <v/>
      </c>
      <c r="M367" s="38" t="str">
        <f t="shared" si="71"/>
        <v/>
      </c>
    </row>
    <row r="368" spans="1:13">
      <c r="A368" s="29">
        <f t="shared" si="61"/>
        <v>52688</v>
      </c>
      <c r="B368" s="22" t="str">
        <f t="shared" si="62"/>
        <v/>
      </c>
      <c r="C368" s="23" t="str">
        <f t="shared" si="63"/>
        <v/>
      </c>
      <c r="D368" s="23" t="str">
        <f t="shared" si="64"/>
        <v/>
      </c>
      <c r="E368" s="23" t="str">
        <f t="shared" si="65"/>
        <v/>
      </c>
      <c r="F368" s="23" t="str">
        <f t="shared" si="66"/>
        <v/>
      </c>
      <c r="H368" s="29">
        <f t="shared" si="67"/>
        <v>52688</v>
      </c>
      <c r="I368" t="str">
        <f t="shared" si="72"/>
        <v/>
      </c>
      <c r="J368" s="38" t="str">
        <f t="shared" si="68"/>
        <v/>
      </c>
      <c r="K368" s="38" t="str">
        <f t="shared" si="69"/>
        <v/>
      </c>
      <c r="L368" s="38" t="str">
        <f t="shared" si="70"/>
        <v/>
      </c>
      <c r="M368" s="38" t="str">
        <f t="shared" si="71"/>
        <v/>
      </c>
    </row>
    <row r="369" spans="1:13">
      <c r="A369" s="24">
        <f t="shared" si="61"/>
        <v>52718</v>
      </c>
      <c r="B369" s="25" t="str">
        <f t="shared" si="62"/>
        <v/>
      </c>
      <c r="C369" s="26" t="str">
        <f t="shared" si="63"/>
        <v/>
      </c>
      <c r="D369" s="26" t="str">
        <f t="shared" si="64"/>
        <v/>
      </c>
      <c r="E369" s="26" t="str">
        <f t="shared" si="65"/>
        <v/>
      </c>
      <c r="F369" s="26" t="str">
        <f t="shared" si="66"/>
        <v/>
      </c>
      <c r="H369" s="27">
        <f t="shared" si="67"/>
        <v>52718</v>
      </c>
      <c r="I369" s="28" t="str">
        <f t="shared" si="72"/>
        <v/>
      </c>
      <c r="J369" s="38" t="str">
        <f t="shared" si="68"/>
        <v/>
      </c>
      <c r="K369" s="38" t="str">
        <f t="shared" si="69"/>
        <v/>
      </c>
      <c r="L369" s="38" t="str">
        <f t="shared" si="70"/>
        <v/>
      </c>
      <c r="M369" s="38" t="str">
        <f t="shared" si="71"/>
        <v/>
      </c>
    </row>
    <row r="370" spans="1:13">
      <c r="A370" s="29">
        <f t="shared" si="61"/>
        <v>52749</v>
      </c>
      <c r="B370" s="22" t="str">
        <f t="shared" si="62"/>
        <v/>
      </c>
      <c r="C370" s="23" t="str">
        <f t="shared" si="63"/>
        <v/>
      </c>
      <c r="D370" s="23" t="str">
        <f t="shared" si="64"/>
        <v/>
      </c>
      <c r="E370" s="23" t="str">
        <f t="shared" si="65"/>
        <v/>
      </c>
      <c r="F370" s="23" t="str">
        <f t="shared" si="66"/>
        <v/>
      </c>
      <c r="H370" s="29">
        <f t="shared" si="67"/>
        <v>52749</v>
      </c>
      <c r="I370" t="str">
        <f t="shared" si="72"/>
        <v/>
      </c>
      <c r="J370" s="38" t="str">
        <f t="shared" si="68"/>
        <v/>
      </c>
      <c r="K370" s="38" t="str">
        <f t="shared" si="69"/>
        <v/>
      </c>
      <c r="L370" s="38" t="str">
        <f t="shared" si="70"/>
        <v/>
      </c>
      <c r="M370" s="38" t="str">
        <f t="shared" si="71"/>
        <v/>
      </c>
    </row>
    <row r="371" spans="1:13">
      <c r="A371" s="24">
        <f t="shared" si="61"/>
        <v>52779</v>
      </c>
      <c r="B371" s="25" t="str">
        <f t="shared" si="62"/>
        <v/>
      </c>
      <c r="C371" s="26" t="str">
        <f t="shared" si="63"/>
        <v/>
      </c>
      <c r="D371" s="26" t="str">
        <f t="shared" si="64"/>
        <v/>
      </c>
      <c r="E371" s="26" t="str">
        <f t="shared" si="65"/>
        <v/>
      </c>
      <c r="F371" s="26" t="str">
        <f t="shared" si="66"/>
        <v/>
      </c>
      <c r="H371" s="27">
        <f t="shared" si="67"/>
        <v>52779</v>
      </c>
      <c r="I371" s="28" t="str">
        <f t="shared" si="72"/>
        <v/>
      </c>
      <c r="J371" s="38" t="str">
        <f t="shared" si="68"/>
        <v/>
      </c>
      <c r="K371" s="38" t="str">
        <f t="shared" si="69"/>
        <v/>
      </c>
      <c r="L371" s="38" t="str">
        <f t="shared" si="70"/>
        <v/>
      </c>
      <c r="M371" s="38" t="str">
        <f t="shared" si="71"/>
        <v/>
      </c>
    </row>
    <row r="372" spans="1:13">
      <c r="A372" s="29">
        <f t="shared" si="61"/>
        <v>52810</v>
      </c>
      <c r="B372" s="22" t="str">
        <f t="shared" si="62"/>
        <v/>
      </c>
      <c r="C372" s="23" t="str">
        <f t="shared" si="63"/>
        <v/>
      </c>
      <c r="D372" s="23" t="str">
        <f t="shared" si="64"/>
        <v/>
      </c>
      <c r="E372" s="23" t="str">
        <f t="shared" si="65"/>
        <v/>
      </c>
      <c r="F372" s="23" t="str">
        <f t="shared" si="66"/>
        <v/>
      </c>
      <c r="H372" s="29">
        <f t="shared" si="67"/>
        <v>52810</v>
      </c>
      <c r="I372" t="str">
        <f t="shared" si="72"/>
        <v/>
      </c>
      <c r="J372" s="38" t="str">
        <f t="shared" si="68"/>
        <v/>
      </c>
      <c r="K372" s="38" t="str">
        <f t="shared" si="69"/>
        <v/>
      </c>
      <c r="L372" s="38" t="str">
        <f t="shared" si="70"/>
        <v/>
      </c>
      <c r="M372" s="38" t="str">
        <f t="shared" si="71"/>
        <v/>
      </c>
    </row>
    <row r="373" spans="1:13">
      <c r="A373" s="24">
        <f t="shared" si="61"/>
        <v>52841</v>
      </c>
      <c r="B373" s="25" t="str">
        <f t="shared" si="62"/>
        <v/>
      </c>
      <c r="C373" s="26" t="str">
        <f t="shared" si="63"/>
        <v/>
      </c>
      <c r="D373" s="26" t="str">
        <f t="shared" si="64"/>
        <v/>
      </c>
      <c r="E373" s="26" t="str">
        <f t="shared" si="65"/>
        <v/>
      </c>
      <c r="F373" s="26" t="str">
        <f t="shared" si="66"/>
        <v/>
      </c>
      <c r="H373" s="27">
        <f t="shared" si="67"/>
        <v>52841</v>
      </c>
      <c r="I373" s="28" t="str">
        <f t="shared" si="72"/>
        <v/>
      </c>
      <c r="J373" s="38" t="str">
        <f t="shared" si="68"/>
        <v/>
      </c>
      <c r="K373" s="38" t="str">
        <f t="shared" si="69"/>
        <v/>
      </c>
      <c r="L373" s="38" t="str">
        <f t="shared" si="70"/>
        <v/>
      </c>
      <c r="M373" s="38" t="str">
        <f t="shared" si="71"/>
        <v/>
      </c>
    </row>
    <row r="374" spans="1:13">
      <c r="A374" s="29">
        <f t="shared" si="61"/>
        <v>52871</v>
      </c>
      <c r="B374" s="22" t="str">
        <f t="shared" si="62"/>
        <v/>
      </c>
      <c r="C374" s="23" t="str">
        <f t="shared" si="63"/>
        <v/>
      </c>
      <c r="D374" s="23" t="str">
        <f t="shared" si="64"/>
        <v/>
      </c>
      <c r="E374" s="23" t="str">
        <f t="shared" si="65"/>
        <v/>
      </c>
      <c r="F374" s="23" t="str">
        <f t="shared" si="66"/>
        <v/>
      </c>
      <c r="H374" s="29">
        <f t="shared" si="67"/>
        <v>52871</v>
      </c>
      <c r="I374" t="str">
        <f t="shared" si="72"/>
        <v/>
      </c>
      <c r="J374" s="38" t="str">
        <f t="shared" si="68"/>
        <v/>
      </c>
      <c r="K374" s="38" t="str">
        <f t="shared" si="69"/>
        <v/>
      </c>
      <c r="L374" s="38" t="str">
        <f t="shared" si="70"/>
        <v/>
      </c>
      <c r="M374" s="38" t="str">
        <f t="shared" si="71"/>
        <v/>
      </c>
    </row>
    <row r="375" spans="1:13">
      <c r="A375" s="24">
        <f t="shared" si="61"/>
        <v>52902</v>
      </c>
      <c r="B375" s="25" t="str">
        <f t="shared" si="62"/>
        <v/>
      </c>
      <c r="C375" s="26" t="str">
        <f t="shared" si="63"/>
        <v/>
      </c>
      <c r="D375" s="26" t="str">
        <f t="shared" si="64"/>
        <v/>
      </c>
      <c r="E375" s="26" t="str">
        <f t="shared" si="65"/>
        <v/>
      </c>
      <c r="F375" s="26" t="str">
        <f t="shared" si="66"/>
        <v/>
      </c>
      <c r="H375" s="27">
        <f t="shared" si="67"/>
        <v>52902</v>
      </c>
      <c r="I375" s="28" t="str">
        <f t="shared" si="72"/>
        <v/>
      </c>
      <c r="J375" s="38" t="str">
        <f t="shared" si="68"/>
        <v/>
      </c>
      <c r="K375" s="38" t="str">
        <f t="shared" si="69"/>
        <v/>
      </c>
      <c r="L375" s="38" t="str">
        <f t="shared" si="70"/>
        <v/>
      </c>
      <c r="M375" s="38" t="str">
        <f t="shared" si="71"/>
        <v/>
      </c>
    </row>
    <row r="376" spans="1:13">
      <c r="A376" s="29">
        <f t="shared" si="61"/>
        <v>52932</v>
      </c>
      <c r="B376" s="22" t="str">
        <f t="shared" si="62"/>
        <v/>
      </c>
      <c r="C376" s="23" t="str">
        <f t="shared" si="63"/>
        <v/>
      </c>
      <c r="D376" s="23" t="str">
        <f t="shared" si="64"/>
        <v/>
      </c>
      <c r="E376" s="23" t="str">
        <f t="shared" si="65"/>
        <v/>
      </c>
      <c r="F376" s="23" t="str">
        <f t="shared" si="66"/>
        <v/>
      </c>
      <c r="H376" s="29">
        <f t="shared" si="67"/>
        <v>52932</v>
      </c>
      <c r="I376" t="str">
        <f t="shared" si="72"/>
        <v/>
      </c>
      <c r="J376" s="38" t="str">
        <f t="shared" si="68"/>
        <v/>
      </c>
      <c r="K376" s="38" t="str">
        <f t="shared" si="69"/>
        <v/>
      </c>
      <c r="L376" s="38" t="str">
        <f t="shared" si="70"/>
        <v/>
      </c>
      <c r="M376" s="38" t="str">
        <f t="shared" si="71"/>
        <v/>
      </c>
    </row>
    <row r="377" spans="1:13">
      <c r="B377" t="str">
        <f t="shared" si="62"/>
        <v/>
      </c>
      <c r="C377" s="34" t="str">
        <f t="shared" si="63"/>
        <v/>
      </c>
      <c r="D377" s="34" t="str">
        <f t="shared" si="64"/>
        <v/>
      </c>
      <c r="E377" s="34" t="str">
        <f t="shared" si="65"/>
        <v/>
      </c>
      <c r="F377" s="34" t="str">
        <f t="shared" si="66"/>
        <v/>
      </c>
      <c r="I377" t="str">
        <f t="shared" si="72"/>
        <v/>
      </c>
      <c r="J377" s="38" t="str">
        <f t="shared" si="68"/>
        <v/>
      </c>
      <c r="K377" s="38" t="str">
        <f t="shared" si="69"/>
        <v/>
      </c>
      <c r="L377" s="38" t="str">
        <f t="shared" si="70"/>
        <v/>
      </c>
      <c r="M377" s="38" t="str">
        <f t="shared" si="71"/>
        <v/>
      </c>
    </row>
    <row r="378" spans="1:13">
      <c r="B378" t="str">
        <f t="shared" si="62"/>
        <v/>
      </c>
      <c r="C378" s="34" t="str">
        <f t="shared" si="63"/>
        <v/>
      </c>
      <c r="D378" s="34" t="str">
        <f t="shared" si="64"/>
        <v/>
      </c>
      <c r="E378" s="34" t="str">
        <f t="shared" si="65"/>
        <v/>
      </c>
      <c r="F378" s="34" t="str">
        <f t="shared" si="66"/>
        <v/>
      </c>
      <c r="I378" t="str">
        <f t="shared" si="72"/>
        <v/>
      </c>
      <c r="J378" s="38" t="str">
        <f t="shared" si="68"/>
        <v/>
      </c>
      <c r="K378" s="38" t="str">
        <f t="shared" si="69"/>
        <v/>
      </c>
      <c r="L378" s="38" t="str">
        <f t="shared" si="70"/>
        <v/>
      </c>
      <c r="M378" s="38" t="str">
        <f t="shared" si="71"/>
        <v/>
      </c>
    </row>
    <row r="379" spans="1:13">
      <c r="B379" t="str">
        <f t="shared" si="62"/>
        <v/>
      </c>
      <c r="C379" s="34" t="str">
        <f t="shared" si="63"/>
        <v/>
      </c>
      <c r="D379" s="34" t="str">
        <f t="shared" si="64"/>
        <v/>
      </c>
      <c r="E379" s="34" t="str">
        <f t="shared" si="65"/>
        <v/>
      </c>
      <c r="F379" s="34" t="str">
        <f t="shared" si="66"/>
        <v/>
      </c>
      <c r="I379" t="str">
        <f t="shared" si="72"/>
        <v/>
      </c>
      <c r="J379" s="38" t="str">
        <f t="shared" si="68"/>
        <v/>
      </c>
      <c r="K379" s="38" t="str">
        <f t="shared" si="69"/>
        <v/>
      </c>
      <c r="L379" s="38" t="str">
        <f t="shared" si="70"/>
        <v/>
      </c>
      <c r="M379" s="38" t="str">
        <f t="shared" si="71"/>
        <v/>
      </c>
    </row>
    <row r="380" spans="1:13">
      <c r="B380" t="str">
        <f t="shared" si="62"/>
        <v/>
      </c>
      <c r="C380" s="34" t="str">
        <f t="shared" si="63"/>
        <v/>
      </c>
      <c r="D380" s="34" t="str">
        <f t="shared" si="64"/>
        <v/>
      </c>
      <c r="E380" s="34" t="str">
        <f t="shared" si="65"/>
        <v/>
      </c>
      <c r="F380" s="34" t="str">
        <f t="shared" si="66"/>
        <v/>
      </c>
      <c r="I380" t="str">
        <f t="shared" si="72"/>
        <v/>
      </c>
      <c r="J380" s="38" t="str">
        <f t="shared" si="68"/>
        <v/>
      </c>
      <c r="K380" s="38" t="str">
        <f t="shared" si="69"/>
        <v/>
      </c>
      <c r="L380" s="38" t="str">
        <f t="shared" si="70"/>
        <v/>
      </c>
      <c r="M380" s="38" t="str">
        <f t="shared" si="71"/>
        <v/>
      </c>
    </row>
    <row r="381" spans="1:13">
      <c r="B381" t="str">
        <f t="shared" si="62"/>
        <v/>
      </c>
      <c r="C381" s="34" t="str">
        <f t="shared" si="63"/>
        <v/>
      </c>
      <c r="D381" s="34" t="str">
        <f t="shared" si="64"/>
        <v/>
      </c>
      <c r="E381" s="34" t="str">
        <f t="shared" si="65"/>
        <v/>
      </c>
      <c r="F381" s="34" t="str">
        <f t="shared" si="66"/>
        <v/>
      </c>
      <c r="I381" t="str">
        <f t="shared" si="72"/>
        <v/>
      </c>
      <c r="J381" s="38" t="str">
        <f t="shared" si="68"/>
        <v/>
      </c>
      <c r="K381" s="38" t="str">
        <f t="shared" si="69"/>
        <v/>
      </c>
      <c r="L381" s="38" t="str">
        <f t="shared" si="70"/>
        <v/>
      </c>
      <c r="M381" s="38" t="str">
        <f t="shared" si="71"/>
        <v/>
      </c>
    </row>
    <row r="382" spans="1:13">
      <c r="B382" t="str">
        <f t="shared" si="62"/>
        <v/>
      </c>
      <c r="C382" s="34" t="str">
        <f t="shared" si="63"/>
        <v/>
      </c>
      <c r="D382" s="34" t="str">
        <f t="shared" si="64"/>
        <v/>
      </c>
      <c r="E382" s="34" t="str">
        <f t="shared" si="65"/>
        <v/>
      </c>
      <c r="F382" s="34" t="str">
        <f t="shared" si="66"/>
        <v/>
      </c>
      <c r="I382" t="str">
        <f t="shared" si="72"/>
        <v/>
      </c>
      <c r="J382" s="38" t="str">
        <f t="shared" si="68"/>
        <v/>
      </c>
      <c r="K382" s="38" t="str">
        <f t="shared" si="69"/>
        <v/>
      </c>
      <c r="L382" s="38" t="str">
        <f t="shared" si="70"/>
        <v/>
      </c>
      <c r="M382" s="38" t="str">
        <f t="shared" si="71"/>
        <v/>
      </c>
    </row>
    <row r="383" spans="1:13">
      <c r="B383" t="str">
        <f t="shared" si="62"/>
        <v/>
      </c>
      <c r="C383" s="34" t="str">
        <f t="shared" si="63"/>
        <v/>
      </c>
      <c r="D383" s="34" t="str">
        <f t="shared" si="64"/>
        <v/>
      </c>
      <c r="E383" s="34" t="str">
        <f t="shared" si="65"/>
        <v/>
      </c>
      <c r="F383" s="34" t="str">
        <f t="shared" si="66"/>
        <v/>
      </c>
      <c r="I383" t="str">
        <f t="shared" si="72"/>
        <v/>
      </c>
      <c r="J383" s="38" t="str">
        <f t="shared" si="68"/>
        <v/>
      </c>
      <c r="K383" s="38" t="str">
        <f t="shared" si="69"/>
        <v/>
      </c>
      <c r="L383" s="38" t="str">
        <f t="shared" si="70"/>
        <v/>
      </c>
      <c r="M383" s="38" t="str">
        <f t="shared" si="71"/>
        <v/>
      </c>
    </row>
    <row r="384" spans="1:13">
      <c r="B384" t="str">
        <f t="shared" si="62"/>
        <v/>
      </c>
      <c r="C384" s="34" t="str">
        <f t="shared" si="63"/>
        <v/>
      </c>
      <c r="D384" s="34" t="str">
        <f t="shared" si="64"/>
        <v/>
      </c>
      <c r="E384" s="34" t="str">
        <f t="shared" si="65"/>
        <v/>
      </c>
      <c r="F384" s="34" t="str">
        <f t="shared" si="66"/>
        <v/>
      </c>
      <c r="I384" t="str">
        <f t="shared" si="72"/>
        <v/>
      </c>
      <c r="J384" s="38" t="str">
        <f t="shared" si="68"/>
        <v/>
      </c>
      <c r="K384" s="38" t="str">
        <f t="shared" si="69"/>
        <v/>
      </c>
      <c r="L384" s="38" t="str">
        <f t="shared" si="70"/>
        <v/>
      </c>
      <c r="M384" s="38" t="str">
        <f t="shared" si="71"/>
        <v/>
      </c>
    </row>
    <row r="385" spans="2:13">
      <c r="B385" t="str">
        <f t="shared" si="62"/>
        <v/>
      </c>
      <c r="C385" s="34" t="str">
        <f t="shared" si="63"/>
        <v/>
      </c>
      <c r="D385" s="34" t="str">
        <f t="shared" si="64"/>
        <v/>
      </c>
      <c r="E385" s="34" t="str">
        <f t="shared" si="65"/>
        <v/>
      </c>
      <c r="F385" s="34" t="str">
        <f t="shared" si="66"/>
        <v/>
      </c>
      <c r="I385" t="str">
        <f t="shared" si="72"/>
        <v/>
      </c>
      <c r="J385" s="38" t="str">
        <f t="shared" si="68"/>
        <v/>
      </c>
      <c r="K385" s="38" t="str">
        <f t="shared" si="69"/>
        <v/>
      </c>
      <c r="L385" s="38" t="str">
        <f t="shared" si="70"/>
        <v/>
      </c>
      <c r="M385" s="38" t="str">
        <f t="shared" si="71"/>
        <v/>
      </c>
    </row>
    <row r="386" spans="2:13">
      <c r="B386" t="str">
        <f t="shared" si="62"/>
        <v/>
      </c>
      <c r="C386" s="34" t="str">
        <f t="shared" si="63"/>
        <v/>
      </c>
      <c r="D386" s="34" t="str">
        <f t="shared" si="64"/>
        <v/>
      </c>
      <c r="E386" s="34" t="str">
        <f t="shared" si="65"/>
        <v/>
      </c>
      <c r="F386" s="34" t="str">
        <f t="shared" si="66"/>
        <v/>
      </c>
      <c r="I386" t="str">
        <f t="shared" si="72"/>
        <v/>
      </c>
      <c r="J386" s="38" t="str">
        <f t="shared" si="68"/>
        <v/>
      </c>
      <c r="K386" s="38" t="str">
        <f t="shared" si="69"/>
        <v/>
      </c>
      <c r="L386" s="38" t="str">
        <f t="shared" si="70"/>
        <v/>
      </c>
      <c r="M386" s="38" t="str">
        <f t="shared" si="71"/>
        <v/>
      </c>
    </row>
    <row r="387" spans="2:13">
      <c r="B387" t="str">
        <f t="shared" si="62"/>
        <v/>
      </c>
      <c r="C387" s="34" t="str">
        <f t="shared" si="63"/>
        <v/>
      </c>
      <c r="D387" s="34" t="str">
        <f t="shared" si="64"/>
        <v/>
      </c>
      <c r="E387" s="34" t="str">
        <f t="shared" si="65"/>
        <v/>
      </c>
      <c r="F387" s="34" t="str">
        <f t="shared" si="66"/>
        <v/>
      </c>
      <c r="I387" t="str">
        <f t="shared" si="72"/>
        <v/>
      </c>
      <c r="J387" s="38" t="str">
        <f t="shared" si="68"/>
        <v/>
      </c>
      <c r="K387" s="38" t="str">
        <f t="shared" si="69"/>
        <v/>
      </c>
      <c r="L387" s="38" t="str">
        <f t="shared" si="70"/>
        <v/>
      </c>
      <c r="M387" s="38" t="str">
        <f t="shared" si="71"/>
        <v/>
      </c>
    </row>
    <row r="388" spans="2:13">
      <c r="B388" t="str">
        <f t="shared" si="62"/>
        <v/>
      </c>
      <c r="C388" s="34" t="str">
        <f t="shared" si="63"/>
        <v/>
      </c>
      <c r="D388" s="34" t="str">
        <f t="shared" si="64"/>
        <v/>
      </c>
      <c r="E388" s="34" t="str">
        <f t="shared" si="65"/>
        <v/>
      </c>
      <c r="F388" s="34" t="str">
        <f t="shared" si="66"/>
        <v/>
      </c>
      <c r="I388" t="str">
        <f t="shared" si="72"/>
        <v/>
      </c>
      <c r="J388" s="38" t="str">
        <f t="shared" si="68"/>
        <v/>
      </c>
      <c r="K388" s="38" t="str">
        <f t="shared" si="69"/>
        <v/>
      </c>
      <c r="L388" s="38" t="str">
        <f t="shared" si="70"/>
        <v/>
      </c>
      <c r="M388" s="38" t="str">
        <f t="shared" si="71"/>
        <v/>
      </c>
    </row>
    <row r="389" spans="2:13">
      <c r="B389" t="str">
        <f t="shared" si="62"/>
        <v/>
      </c>
      <c r="C389" s="34" t="str">
        <f t="shared" si="63"/>
        <v/>
      </c>
      <c r="D389" s="34" t="str">
        <f t="shared" si="64"/>
        <v/>
      </c>
      <c r="E389" s="34" t="str">
        <f t="shared" si="65"/>
        <v/>
      </c>
      <c r="F389" s="34" t="str">
        <f t="shared" si="66"/>
        <v/>
      </c>
      <c r="I389" t="str">
        <f t="shared" si="72"/>
        <v/>
      </c>
      <c r="J389" s="38" t="str">
        <f t="shared" si="68"/>
        <v/>
      </c>
      <c r="K389" s="38" t="str">
        <f t="shared" si="69"/>
        <v/>
      </c>
      <c r="L389" s="38" t="str">
        <f t="shared" si="70"/>
        <v/>
      </c>
      <c r="M389" s="38" t="str">
        <f t="shared" si="71"/>
        <v/>
      </c>
    </row>
    <row r="390" spans="2:13">
      <c r="B390" t="str">
        <f t="shared" si="62"/>
        <v/>
      </c>
      <c r="C390" s="34" t="str">
        <f t="shared" si="63"/>
        <v/>
      </c>
      <c r="D390" s="34" t="str">
        <f t="shared" si="64"/>
        <v/>
      </c>
      <c r="E390" s="34" t="str">
        <f t="shared" si="65"/>
        <v/>
      </c>
      <c r="F390" s="34" t="str">
        <f t="shared" si="66"/>
        <v/>
      </c>
      <c r="I390" t="str">
        <f t="shared" si="72"/>
        <v/>
      </c>
      <c r="J390" s="38" t="str">
        <f t="shared" si="68"/>
        <v/>
      </c>
      <c r="K390" s="38" t="str">
        <f t="shared" si="69"/>
        <v/>
      </c>
      <c r="L390" s="38" t="str">
        <f t="shared" si="70"/>
        <v/>
      </c>
      <c r="M390" s="38" t="str">
        <f t="shared" si="71"/>
        <v/>
      </c>
    </row>
    <row r="391" spans="2:13">
      <c r="B391" t="str">
        <f t="shared" si="62"/>
        <v/>
      </c>
      <c r="C391" s="34" t="str">
        <f t="shared" si="63"/>
        <v/>
      </c>
      <c r="D391" s="34" t="str">
        <f t="shared" si="64"/>
        <v/>
      </c>
      <c r="E391" s="34" t="str">
        <f t="shared" si="65"/>
        <v/>
      </c>
      <c r="F391" s="34" t="str">
        <f t="shared" si="66"/>
        <v/>
      </c>
      <c r="I391" t="str">
        <f t="shared" si="72"/>
        <v/>
      </c>
      <c r="J391" s="38" t="str">
        <f t="shared" si="68"/>
        <v/>
      </c>
      <c r="K391" s="38" t="str">
        <f t="shared" si="69"/>
        <v/>
      </c>
      <c r="L391" s="38" t="str">
        <f t="shared" si="70"/>
        <v/>
      </c>
      <c r="M391" s="38" t="str">
        <f t="shared" si="71"/>
        <v/>
      </c>
    </row>
    <row r="392" spans="2:13">
      <c r="B392" t="str">
        <f t="shared" si="62"/>
        <v/>
      </c>
      <c r="C392" s="34" t="str">
        <f t="shared" si="63"/>
        <v/>
      </c>
      <c r="D392" s="34" t="str">
        <f t="shared" si="64"/>
        <v/>
      </c>
      <c r="E392" s="34" t="str">
        <f t="shared" si="65"/>
        <v/>
      </c>
      <c r="F392" s="34" t="str">
        <f t="shared" si="66"/>
        <v/>
      </c>
      <c r="I392" t="str">
        <f t="shared" si="72"/>
        <v/>
      </c>
      <c r="J392" s="38" t="str">
        <f t="shared" si="68"/>
        <v/>
      </c>
      <c r="K392" s="38" t="str">
        <f t="shared" si="69"/>
        <v/>
      </c>
      <c r="L392" s="38" t="str">
        <f t="shared" si="70"/>
        <v/>
      </c>
      <c r="M392" s="38" t="str">
        <f t="shared" si="71"/>
        <v/>
      </c>
    </row>
    <row r="393" spans="2:13">
      <c r="B393" t="str">
        <f t="shared" si="62"/>
        <v/>
      </c>
      <c r="C393" s="34" t="str">
        <f t="shared" si="63"/>
        <v/>
      </c>
      <c r="D393" s="34" t="str">
        <f t="shared" si="64"/>
        <v/>
      </c>
      <c r="E393" s="34" t="str">
        <f t="shared" si="65"/>
        <v/>
      </c>
      <c r="F393" s="34" t="str">
        <f t="shared" si="66"/>
        <v/>
      </c>
      <c r="I393" t="str">
        <f t="shared" si="72"/>
        <v/>
      </c>
      <c r="J393" s="38" t="str">
        <f t="shared" si="68"/>
        <v/>
      </c>
      <c r="K393" s="38" t="str">
        <f t="shared" si="69"/>
        <v/>
      </c>
      <c r="L393" s="38" t="str">
        <f t="shared" si="70"/>
        <v/>
      </c>
      <c r="M393" s="38" t="str">
        <f t="shared" si="71"/>
        <v/>
      </c>
    </row>
    <row r="394" spans="2:13">
      <c r="B394" t="str">
        <f t="shared" si="62"/>
        <v/>
      </c>
      <c r="C394" s="34" t="str">
        <f t="shared" si="63"/>
        <v/>
      </c>
      <c r="D394" s="34" t="str">
        <f t="shared" si="64"/>
        <v/>
      </c>
      <c r="E394" s="34" t="str">
        <f t="shared" si="65"/>
        <v/>
      </c>
      <c r="F394" s="34" t="str">
        <f t="shared" si="66"/>
        <v/>
      </c>
      <c r="I394" t="str">
        <f t="shared" si="72"/>
        <v/>
      </c>
      <c r="J394" s="38" t="str">
        <f t="shared" si="68"/>
        <v/>
      </c>
      <c r="K394" s="38" t="str">
        <f t="shared" si="69"/>
        <v/>
      </c>
      <c r="L394" s="38" t="str">
        <f t="shared" si="70"/>
        <v/>
      </c>
      <c r="M394" s="38" t="str">
        <f t="shared" si="71"/>
        <v/>
      </c>
    </row>
    <row r="395" spans="2:13">
      <c r="B395" t="str">
        <f t="shared" si="62"/>
        <v/>
      </c>
      <c r="C395" s="34" t="str">
        <f t="shared" si="63"/>
        <v/>
      </c>
      <c r="D395" s="34" t="str">
        <f t="shared" si="64"/>
        <v/>
      </c>
      <c r="E395" s="34" t="str">
        <f t="shared" si="65"/>
        <v/>
      </c>
      <c r="F395" s="34" t="str">
        <f t="shared" si="66"/>
        <v/>
      </c>
      <c r="I395" t="str">
        <f t="shared" si="72"/>
        <v/>
      </c>
      <c r="J395" s="38" t="str">
        <f t="shared" si="68"/>
        <v/>
      </c>
      <c r="K395" s="38" t="str">
        <f t="shared" si="69"/>
        <v/>
      </c>
      <c r="L395" s="38" t="str">
        <f t="shared" si="70"/>
        <v/>
      </c>
      <c r="M395" s="38" t="str">
        <f t="shared" si="71"/>
        <v/>
      </c>
    </row>
    <row r="396" spans="2:13">
      <c r="B396" t="str">
        <f t="shared" si="62"/>
        <v/>
      </c>
      <c r="C396" s="34" t="str">
        <f t="shared" si="63"/>
        <v/>
      </c>
      <c r="D396" s="34" t="str">
        <f t="shared" si="64"/>
        <v/>
      </c>
      <c r="E396" s="34" t="str">
        <f t="shared" si="65"/>
        <v/>
      </c>
      <c r="F396" s="34" t="str">
        <f t="shared" si="66"/>
        <v/>
      </c>
      <c r="I396" t="str">
        <f t="shared" si="72"/>
        <v/>
      </c>
      <c r="J396" s="38" t="str">
        <f t="shared" si="68"/>
        <v/>
      </c>
      <c r="K396" s="38" t="str">
        <f t="shared" si="69"/>
        <v/>
      </c>
      <c r="L396" s="38" t="str">
        <f t="shared" si="70"/>
        <v/>
      </c>
      <c r="M396" s="38" t="str">
        <f t="shared" si="71"/>
        <v/>
      </c>
    </row>
    <row r="397" spans="2:13">
      <c r="B397" t="str">
        <f t="shared" si="62"/>
        <v/>
      </c>
      <c r="C397" s="34" t="str">
        <f t="shared" si="63"/>
        <v/>
      </c>
      <c r="D397" s="34" t="str">
        <f t="shared" si="64"/>
        <v/>
      </c>
      <c r="E397" s="34" t="str">
        <f t="shared" si="65"/>
        <v/>
      </c>
      <c r="F397" s="34" t="str">
        <f t="shared" si="66"/>
        <v/>
      </c>
      <c r="I397" t="str">
        <f t="shared" si="72"/>
        <v/>
      </c>
      <c r="J397" s="38" t="str">
        <f t="shared" si="68"/>
        <v/>
      </c>
      <c r="K397" s="38" t="str">
        <f t="shared" si="69"/>
        <v/>
      </c>
      <c r="L397" s="38" t="str">
        <f t="shared" si="70"/>
        <v/>
      </c>
      <c r="M397" s="38" t="str">
        <f t="shared" si="71"/>
        <v/>
      </c>
    </row>
    <row r="398" spans="2:13">
      <c r="B398" t="str">
        <f t="shared" si="62"/>
        <v/>
      </c>
      <c r="C398" s="34" t="str">
        <f t="shared" si="63"/>
        <v/>
      </c>
      <c r="D398" s="34" t="str">
        <f t="shared" si="64"/>
        <v/>
      </c>
      <c r="E398" s="34" t="str">
        <f t="shared" si="65"/>
        <v/>
      </c>
      <c r="F398" s="34" t="str">
        <f t="shared" si="66"/>
        <v/>
      </c>
      <c r="I398" t="str">
        <f t="shared" si="72"/>
        <v/>
      </c>
      <c r="J398" s="38" t="str">
        <f t="shared" si="68"/>
        <v/>
      </c>
      <c r="K398" s="38" t="str">
        <f t="shared" si="69"/>
        <v/>
      </c>
      <c r="L398" s="38" t="str">
        <f t="shared" si="70"/>
        <v/>
      </c>
      <c r="M398" s="38" t="str">
        <f t="shared" si="71"/>
        <v/>
      </c>
    </row>
    <row r="399" spans="2:13">
      <c r="B399" t="str">
        <f t="shared" si="62"/>
        <v/>
      </c>
      <c r="C399" s="34" t="str">
        <f t="shared" si="63"/>
        <v/>
      </c>
      <c r="D399" s="34" t="str">
        <f t="shared" si="64"/>
        <v/>
      </c>
      <c r="E399" s="34" t="str">
        <f t="shared" si="65"/>
        <v/>
      </c>
      <c r="F399" s="34" t="str">
        <f t="shared" si="66"/>
        <v/>
      </c>
      <c r="I399" t="str">
        <f t="shared" si="72"/>
        <v/>
      </c>
      <c r="J399" s="38" t="str">
        <f t="shared" si="68"/>
        <v/>
      </c>
      <c r="K399" s="38" t="str">
        <f t="shared" si="69"/>
        <v/>
      </c>
      <c r="L399" s="38" t="str">
        <f t="shared" si="70"/>
        <v/>
      </c>
      <c r="M399" s="38" t="str">
        <f t="shared" si="71"/>
        <v/>
      </c>
    </row>
    <row r="400" spans="2:13">
      <c r="B400" t="str">
        <f t="shared" si="62"/>
        <v/>
      </c>
      <c r="C400" s="34" t="str">
        <f t="shared" si="63"/>
        <v/>
      </c>
      <c r="D400" s="34" t="str">
        <f t="shared" si="64"/>
        <v/>
      </c>
      <c r="E400" s="34" t="str">
        <f t="shared" si="65"/>
        <v/>
      </c>
      <c r="F400" s="34" t="str">
        <f t="shared" si="66"/>
        <v/>
      </c>
      <c r="I400" t="str">
        <f t="shared" si="72"/>
        <v/>
      </c>
      <c r="J400" s="38" t="str">
        <f t="shared" si="68"/>
        <v/>
      </c>
      <c r="K400" s="38" t="str">
        <f t="shared" si="69"/>
        <v/>
      </c>
      <c r="L400" s="38" t="str">
        <f t="shared" si="70"/>
        <v/>
      </c>
      <c r="M400" s="38" t="str">
        <f t="shared" si="71"/>
        <v/>
      </c>
    </row>
    <row r="401" spans="2:13">
      <c r="B401" t="str">
        <f t="shared" si="62"/>
        <v/>
      </c>
      <c r="C401" s="34" t="str">
        <f t="shared" si="63"/>
        <v/>
      </c>
      <c r="D401" s="34" t="str">
        <f t="shared" si="64"/>
        <v/>
      </c>
      <c r="E401" s="34" t="str">
        <f t="shared" si="65"/>
        <v/>
      </c>
      <c r="F401" s="34" t="str">
        <f t="shared" si="66"/>
        <v/>
      </c>
      <c r="I401" t="str">
        <f t="shared" si="72"/>
        <v/>
      </c>
      <c r="J401" s="38" t="str">
        <f t="shared" si="68"/>
        <v/>
      </c>
      <c r="K401" s="38" t="str">
        <f t="shared" si="69"/>
        <v/>
      </c>
      <c r="L401" s="38" t="str">
        <f t="shared" si="70"/>
        <v/>
      </c>
      <c r="M401" s="38" t="str">
        <f t="shared" si="71"/>
        <v/>
      </c>
    </row>
    <row r="402" spans="2:13">
      <c r="B402" t="str">
        <f t="shared" ref="B402:B465" si="73">IF(OR(B401="",B401&gt;=$D$8),"",B401+1)</f>
        <v/>
      </c>
      <c r="C402" s="34" t="str">
        <f t="shared" ref="C402:C465" si="74">IF($B402="","",$D$9)</f>
        <v/>
      </c>
      <c r="D402" s="34" t="str">
        <f t="shared" ref="D402:D465" si="75">IF($B402="","",-1*IPMT($D$5/12,$B402,$D$7*12,$D$4))</f>
        <v/>
      </c>
      <c r="E402" s="34" t="str">
        <f t="shared" ref="E402:E465" si="76">IF($B402="","",-1*PPMT($D$5/12,$B402,$D$7*12,$D$4))</f>
        <v/>
      </c>
      <c r="F402" s="34" t="str">
        <f t="shared" ref="F402:F465" si="77">IF($B402="","",F401-E402)</f>
        <v/>
      </c>
      <c r="I402" t="str">
        <f t="shared" si="72"/>
        <v/>
      </c>
      <c r="J402" s="38" t="str">
        <f t="shared" ref="J402:J465" si="78">IF($I402="","",$K$9)</f>
        <v/>
      </c>
      <c r="K402" s="38" t="str">
        <f t="shared" ref="K402:K465" si="79">IF($I402="","",-1*IPMT($K$5/12,$I402,$K$7*12,$K$4))</f>
        <v/>
      </c>
      <c r="L402" s="38" t="str">
        <f t="shared" ref="L402:L465" si="80">IF($I402="","",-1*PPMT($K$5/12,$I402,$K$7*12,$K$4))</f>
        <v/>
      </c>
      <c r="M402" s="38" t="str">
        <f t="shared" ref="M402:M465" si="81">IF(I402="","",M401-L402)</f>
        <v/>
      </c>
    </row>
    <row r="403" spans="2:13">
      <c r="B403" t="str">
        <f t="shared" si="73"/>
        <v/>
      </c>
      <c r="C403" s="34" t="str">
        <f t="shared" si="74"/>
        <v/>
      </c>
      <c r="D403" s="34" t="str">
        <f t="shared" si="75"/>
        <v/>
      </c>
      <c r="E403" s="34" t="str">
        <f t="shared" si="76"/>
        <v/>
      </c>
      <c r="F403" s="34" t="str">
        <f t="shared" si="77"/>
        <v/>
      </c>
      <c r="I403" t="str">
        <f t="shared" ref="I403:I466" si="82">IF(OR(I402="",I402&gt;=$K$8),"",I402+1)</f>
        <v/>
      </c>
      <c r="J403" s="38" t="str">
        <f t="shared" si="78"/>
        <v/>
      </c>
      <c r="K403" s="38" t="str">
        <f t="shared" si="79"/>
        <v/>
      </c>
      <c r="L403" s="38" t="str">
        <f t="shared" si="80"/>
        <v/>
      </c>
      <c r="M403" s="38" t="str">
        <f t="shared" si="81"/>
        <v/>
      </c>
    </row>
    <row r="404" spans="2:13">
      <c r="B404" t="str">
        <f t="shared" si="73"/>
        <v/>
      </c>
      <c r="C404" s="34" t="str">
        <f t="shared" si="74"/>
        <v/>
      </c>
      <c r="D404" s="34" t="str">
        <f t="shared" si="75"/>
        <v/>
      </c>
      <c r="E404" s="34" t="str">
        <f t="shared" si="76"/>
        <v/>
      </c>
      <c r="F404" s="34" t="str">
        <f t="shared" si="77"/>
        <v/>
      </c>
      <c r="I404" t="str">
        <f t="shared" si="82"/>
        <v/>
      </c>
      <c r="J404" s="38" t="str">
        <f t="shared" si="78"/>
        <v/>
      </c>
      <c r="K404" s="38" t="str">
        <f t="shared" si="79"/>
        <v/>
      </c>
      <c r="L404" s="38" t="str">
        <f t="shared" si="80"/>
        <v/>
      </c>
      <c r="M404" s="38" t="str">
        <f t="shared" si="81"/>
        <v/>
      </c>
    </row>
    <row r="405" spans="2:13">
      <c r="B405" t="str">
        <f t="shared" si="73"/>
        <v/>
      </c>
      <c r="C405" s="34" t="str">
        <f t="shared" si="74"/>
        <v/>
      </c>
      <c r="D405" s="34" t="str">
        <f t="shared" si="75"/>
        <v/>
      </c>
      <c r="E405" s="34" t="str">
        <f t="shared" si="76"/>
        <v/>
      </c>
      <c r="F405" s="34" t="str">
        <f t="shared" si="77"/>
        <v/>
      </c>
      <c r="I405" t="str">
        <f t="shared" si="82"/>
        <v/>
      </c>
      <c r="J405" s="38" t="str">
        <f t="shared" si="78"/>
        <v/>
      </c>
      <c r="K405" s="38" t="str">
        <f t="shared" si="79"/>
        <v/>
      </c>
      <c r="L405" s="38" t="str">
        <f t="shared" si="80"/>
        <v/>
      </c>
      <c r="M405" s="38" t="str">
        <f t="shared" si="81"/>
        <v/>
      </c>
    </row>
    <row r="406" spans="2:13">
      <c r="B406" t="str">
        <f t="shared" si="73"/>
        <v/>
      </c>
      <c r="C406" s="34" t="str">
        <f t="shared" si="74"/>
        <v/>
      </c>
      <c r="D406" s="34" t="str">
        <f t="shared" si="75"/>
        <v/>
      </c>
      <c r="E406" s="34" t="str">
        <f t="shared" si="76"/>
        <v/>
      </c>
      <c r="F406" s="34" t="str">
        <f t="shared" si="77"/>
        <v/>
      </c>
      <c r="I406" t="str">
        <f t="shared" si="82"/>
        <v/>
      </c>
      <c r="J406" s="38" t="str">
        <f t="shared" si="78"/>
        <v/>
      </c>
      <c r="K406" s="38" t="str">
        <f t="shared" si="79"/>
        <v/>
      </c>
      <c r="L406" s="38" t="str">
        <f t="shared" si="80"/>
        <v/>
      </c>
      <c r="M406" s="38" t="str">
        <f t="shared" si="81"/>
        <v/>
      </c>
    </row>
    <row r="407" spans="2:13">
      <c r="B407" t="str">
        <f t="shared" si="73"/>
        <v/>
      </c>
      <c r="C407" s="34" t="str">
        <f t="shared" si="74"/>
        <v/>
      </c>
      <c r="D407" s="34" t="str">
        <f t="shared" si="75"/>
        <v/>
      </c>
      <c r="E407" s="34" t="str">
        <f t="shared" si="76"/>
        <v/>
      </c>
      <c r="F407" s="34" t="str">
        <f t="shared" si="77"/>
        <v/>
      </c>
      <c r="I407" t="str">
        <f t="shared" si="82"/>
        <v/>
      </c>
      <c r="J407" s="38" t="str">
        <f t="shared" si="78"/>
        <v/>
      </c>
      <c r="K407" s="38" t="str">
        <f t="shared" si="79"/>
        <v/>
      </c>
      <c r="L407" s="38" t="str">
        <f t="shared" si="80"/>
        <v/>
      </c>
      <c r="M407" s="38" t="str">
        <f t="shared" si="81"/>
        <v/>
      </c>
    </row>
    <row r="408" spans="2:13">
      <c r="B408" t="str">
        <f t="shared" si="73"/>
        <v/>
      </c>
      <c r="C408" s="34" t="str">
        <f t="shared" si="74"/>
        <v/>
      </c>
      <c r="D408" s="34" t="str">
        <f t="shared" si="75"/>
        <v/>
      </c>
      <c r="E408" s="34" t="str">
        <f t="shared" si="76"/>
        <v/>
      </c>
      <c r="F408" s="34" t="str">
        <f t="shared" si="77"/>
        <v/>
      </c>
      <c r="I408" t="str">
        <f t="shared" si="82"/>
        <v/>
      </c>
      <c r="J408" s="38" t="str">
        <f t="shared" si="78"/>
        <v/>
      </c>
      <c r="K408" s="38" t="str">
        <f t="shared" si="79"/>
        <v/>
      </c>
      <c r="L408" s="38" t="str">
        <f t="shared" si="80"/>
        <v/>
      </c>
      <c r="M408" s="38" t="str">
        <f t="shared" si="81"/>
        <v/>
      </c>
    </row>
    <row r="409" spans="2:13">
      <c r="B409" t="str">
        <f t="shared" si="73"/>
        <v/>
      </c>
      <c r="C409" s="34" t="str">
        <f t="shared" si="74"/>
        <v/>
      </c>
      <c r="D409" s="34" t="str">
        <f t="shared" si="75"/>
        <v/>
      </c>
      <c r="E409" s="34" t="str">
        <f t="shared" si="76"/>
        <v/>
      </c>
      <c r="F409" s="34" t="str">
        <f t="shared" si="77"/>
        <v/>
      </c>
      <c r="I409" t="str">
        <f t="shared" si="82"/>
        <v/>
      </c>
      <c r="J409" s="38" t="str">
        <f t="shared" si="78"/>
        <v/>
      </c>
      <c r="K409" s="38" t="str">
        <f t="shared" si="79"/>
        <v/>
      </c>
      <c r="L409" s="38" t="str">
        <f t="shared" si="80"/>
        <v/>
      </c>
      <c r="M409" s="38" t="str">
        <f t="shared" si="81"/>
        <v/>
      </c>
    </row>
    <row r="410" spans="2:13">
      <c r="B410" t="str">
        <f t="shared" si="73"/>
        <v/>
      </c>
      <c r="C410" s="34" t="str">
        <f t="shared" si="74"/>
        <v/>
      </c>
      <c r="D410" s="34" t="str">
        <f t="shared" si="75"/>
        <v/>
      </c>
      <c r="E410" s="34" t="str">
        <f t="shared" si="76"/>
        <v/>
      </c>
      <c r="F410" s="34" t="str">
        <f t="shared" si="77"/>
        <v/>
      </c>
      <c r="I410" t="str">
        <f t="shared" si="82"/>
        <v/>
      </c>
      <c r="J410" s="38" t="str">
        <f t="shared" si="78"/>
        <v/>
      </c>
      <c r="K410" s="38" t="str">
        <f t="shared" si="79"/>
        <v/>
      </c>
      <c r="L410" s="38" t="str">
        <f t="shared" si="80"/>
        <v/>
      </c>
      <c r="M410" s="38" t="str">
        <f t="shared" si="81"/>
        <v/>
      </c>
    </row>
    <row r="411" spans="2:13">
      <c r="B411" t="str">
        <f t="shared" si="73"/>
        <v/>
      </c>
      <c r="C411" s="34" t="str">
        <f t="shared" si="74"/>
        <v/>
      </c>
      <c r="D411" s="34" t="str">
        <f t="shared" si="75"/>
        <v/>
      </c>
      <c r="E411" s="34" t="str">
        <f t="shared" si="76"/>
        <v/>
      </c>
      <c r="F411" s="34" t="str">
        <f t="shared" si="77"/>
        <v/>
      </c>
      <c r="I411" t="str">
        <f t="shared" si="82"/>
        <v/>
      </c>
      <c r="J411" s="38" t="str">
        <f t="shared" si="78"/>
        <v/>
      </c>
      <c r="K411" s="38" t="str">
        <f t="shared" si="79"/>
        <v/>
      </c>
      <c r="L411" s="38" t="str">
        <f t="shared" si="80"/>
        <v/>
      </c>
      <c r="M411" s="38" t="str">
        <f t="shared" si="81"/>
        <v/>
      </c>
    </row>
    <row r="412" spans="2:13">
      <c r="B412" t="str">
        <f t="shared" si="73"/>
        <v/>
      </c>
      <c r="C412" s="34" t="str">
        <f t="shared" si="74"/>
        <v/>
      </c>
      <c r="D412" s="34" t="str">
        <f t="shared" si="75"/>
        <v/>
      </c>
      <c r="E412" s="34" t="str">
        <f t="shared" si="76"/>
        <v/>
      </c>
      <c r="F412" s="34" t="str">
        <f t="shared" si="77"/>
        <v/>
      </c>
      <c r="I412" t="str">
        <f t="shared" si="82"/>
        <v/>
      </c>
      <c r="J412" s="38" t="str">
        <f t="shared" si="78"/>
        <v/>
      </c>
      <c r="K412" s="38" t="str">
        <f t="shared" si="79"/>
        <v/>
      </c>
      <c r="L412" s="38" t="str">
        <f t="shared" si="80"/>
        <v/>
      </c>
      <c r="M412" s="38" t="str">
        <f t="shared" si="81"/>
        <v/>
      </c>
    </row>
    <row r="413" spans="2:13">
      <c r="B413" t="str">
        <f t="shared" si="73"/>
        <v/>
      </c>
      <c r="C413" s="34" t="str">
        <f t="shared" si="74"/>
        <v/>
      </c>
      <c r="D413" s="34" t="str">
        <f t="shared" si="75"/>
        <v/>
      </c>
      <c r="E413" s="34" t="str">
        <f t="shared" si="76"/>
        <v/>
      </c>
      <c r="F413" s="34" t="str">
        <f t="shared" si="77"/>
        <v/>
      </c>
      <c r="I413" t="str">
        <f t="shared" si="82"/>
        <v/>
      </c>
      <c r="J413" s="38" t="str">
        <f t="shared" si="78"/>
        <v/>
      </c>
      <c r="K413" s="38" t="str">
        <f t="shared" si="79"/>
        <v/>
      </c>
      <c r="L413" s="38" t="str">
        <f t="shared" si="80"/>
        <v/>
      </c>
      <c r="M413" s="38" t="str">
        <f t="shared" si="81"/>
        <v/>
      </c>
    </row>
    <row r="414" spans="2:13">
      <c r="B414" t="str">
        <f t="shared" si="73"/>
        <v/>
      </c>
      <c r="C414" s="34" t="str">
        <f t="shared" si="74"/>
        <v/>
      </c>
      <c r="D414" s="34" t="str">
        <f t="shared" si="75"/>
        <v/>
      </c>
      <c r="E414" s="34" t="str">
        <f t="shared" si="76"/>
        <v/>
      </c>
      <c r="F414" s="34" t="str">
        <f t="shared" si="77"/>
        <v/>
      </c>
      <c r="I414" t="str">
        <f t="shared" si="82"/>
        <v/>
      </c>
      <c r="J414" s="38" t="str">
        <f t="shared" si="78"/>
        <v/>
      </c>
      <c r="K414" s="38" t="str">
        <f t="shared" si="79"/>
        <v/>
      </c>
      <c r="L414" s="38" t="str">
        <f t="shared" si="80"/>
        <v/>
      </c>
      <c r="M414" s="38" t="str">
        <f t="shared" si="81"/>
        <v/>
      </c>
    </row>
    <row r="415" spans="2:13">
      <c r="B415" t="str">
        <f t="shared" si="73"/>
        <v/>
      </c>
      <c r="C415" s="34" t="str">
        <f t="shared" si="74"/>
        <v/>
      </c>
      <c r="D415" s="34" t="str">
        <f t="shared" si="75"/>
        <v/>
      </c>
      <c r="E415" s="34" t="str">
        <f t="shared" si="76"/>
        <v/>
      </c>
      <c r="F415" s="34" t="str">
        <f t="shared" si="77"/>
        <v/>
      </c>
      <c r="I415" t="str">
        <f t="shared" si="82"/>
        <v/>
      </c>
      <c r="J415" s="38" t="str">
        <f t="shared" si="78"/>
        <v/>
      </c>
      <c r="K415" s="38" t="str">
        <f t="shared" si="79"/>
        <v/>
      </c>
      <c r="L415" s="38" t="str">
        <f t="shared" si="80"/>
        <v/>
      </c>
      <c r="M415" s="38" t="str">
        <f t="shared" si="81"/>
        <v/>
      </c>
    </row>
    <row r="416" spans="2:13">
      <c r="B416" t="str">
        <f t="shared" si="73"/>
        <v/>
      </c>
      <c r="C416" s="34" t="str">
        <f t="shared" si="74"/>
        <v/>
      </c>
      <c r="D416" s="34" t="str">
        <f t="shared" si="75"/>
        <v/>
      </c>
      <c r="E416" s="34" t="str">
        <f t="shared" si="76"/>
        <v/>
      </c>
      <c r="F416" s="34" t="str">
        <f t="shared" si="77"/>
        <v/>
      </c>
      <c r="I416" t="str">
        <f t="shared" si="82"/>
        <v/>
      </c>
      <c r="J416" s="38" t="str">
        <f t="shared" si="78"/>
        <v/>
      </c>
      <c r="K416" s="38" t="str">
        <f t="shared" si="79"/>
        <v/>
      </c>
      <c r="L416" s="38" t="str">
        <f t="shared" si="80"/>
        <v/>
      </c>
      <c r="M416" s="38" t="str">
        <f t="shared" si="81"/>
        <v/>
      </c>
    </row>
    <row r="417" spans="2:13">
      <c r="B417" t="str">
        <f t="shared" si="73"/>
        <v/>
      </c>
      <c r="C417" s="34" t="str">
        <f t="shared" si="74"/>
        <v/>
      </c>
      <c r="D417" s="34" t="str">
        <f t="shared" si="75"/>
        <v/>
      </c>
      <c r="E417" s="34" t="str">
        <f t="shared" si="76"/>
        <v/>
      </c>
      <c r="F417" s="34" t="str">
        <f t="shared" si="77"/>
        <v/>
      </c>
      <c r="I417" t="str">
        <f t="shared" si="82"/>
        <v/>
      </c>
      <c r="J417" s="38" t="str">
        <f t="shared" si="78"/>
        <v/>
      </c>
      <c r="K417" s="38" t="str">
        <f t="shared" si="79"/>
        <v/>
      </c>
      <c r="L417" s="38" t="str">
        <f t="shared" si="80"/>
        <v/>
      </c>
      <c r="M417" s="38" t="str">
        <f t="shared" si="81"/>
        <v/>
      </c>
    </row>
    <row r="418" spans="2:13">
      <c r="B418" t="str">
        <f t="shared" si="73"/>
        <v/>
      </c>
      <c r="C418" s="34" t="str">
        <f t="shared" si="74"/>
        <v/>
      </c>
      <c r="D418" s="34" t="str">
        <f t="shared" si="75"/>
        <v/>
      </c>
      <c r="E418" s="34" t="str">
        <f t="shared" si="76"/>
        <v/>
      </c>
      <c r="F418" s="34" t="str">
        <f t="shared" si="77"/>
        <v/>
      </c>
      <c r="I418" t="str">
        <f t="shared" si="82"/>
        <v/>
      </c>
      <c r="J418" s="38" t="str">
        <f t="shared" si="78"/>
        <v/>
      </c>
      <c r="K418" s="38" t="str">
        <f t="shared" si="79"/>
        <v/>
      </c>
      <c r="L418" s="38" t="str">
        <f t="shared" si="80"/>
        <v/>
      </c>
      <c r="M418" s="38" t="str">
        <f t="shared" si="81"/>
        <v/>
      </c>
    </row>
    <row r="419" spans="2:13">
      <c r="B419" t="str">
        <f t="shared" si="73"/>
        <v/>
      </c>
      <c r="C419" s="34" t="str">
        <f t="shared" si="74"/>
        <v/>
      </c>
      <c r="D419" s="34" t="str">
        <f t="shared" si="75"/>
        <v/>
      </c>
      <c r="E419" s="34" t="str">
        <f t="shared" si="76"/>
        <v/>
      </c>
      <c r="F419" s="34" t="str">
        <f t="shared" si="77"/>
        <v/>
      </c>
      <c r="I419" t="str">
        <f t="shared" si="82"/>
        <v/>
      </c>
      <c r="J419" s="38" t="str">
        <f t="shared" si="78"/>
        <v/>
      </c>
      <c r="K419" s="38" t="str">
        <f t="shared" si="79"/>
        <v/>
      </c>
      <c r="L419" s="38" t="str">
        <f t="shared" si="80"/>
        <v/>
      </c>
      <c r="M419" s="38" t="str">
        <f t="shared" si="81"/>
        <v/>
      </c>
    </row>
    <row r="420" spans="2:13">
      <c r="B420" t="str">
        <f t="shared" si="73"/>
        <v/>
      </c>
      <c r="C420" s="34" t="str">
        <f t="shared" si="74"/>
        <v/>
      </c>
      <c r="D420" s="34" t="str">
        <f t="shared" si="75"/>
        <v/>
      </c>
      <c r="E420" s="34" t="str">
        <f t="shared" si="76"/>
        <v/>
      </c>
      <c r="F420" s="34" t="str">
        <f t="shared" si="77"/>
        <v/>
      </c>
      <c r="I420" t="str">
        <f t="shared" si="82"/>
        <v/>
      </c>
      <c r="J420" s="38" t="str">
        <f t="shared" si="78"/>
        <v/>
      </c>
      <c r="K420" s="38" t="str">
        <f t="shared" si="79"/>
        <v/>
      </c>
      <c r="L420" s="38" t="str">
        <f t="shared" si="80"/>
        <v/>
      </c>
      <c r="M420" s="38" t="str">
        <f t="shared" si="81"/>
        <v/>
      </c>
    </row>
    <row r="421" spans="2:13">
      <c r="B421" t="str">
        <f t="shared" si="73"/>
        <v/>
      </c>
      <c r="C421" s="34" t="str">
        <f t="shared" si="74"/>
        <v/>
      </c>
      <c r="D421" s="34" t="str">
        <f t="shared" si="75"/>
        <v/>
      </c>
      <c r="E421" s="34" t="str">
        <f t="shared" si="76"/>
        <v/>
      </c>
      <c r="F421" s="34" t="str">
        <f t="shared" si="77"/>
        <v/>
      </c>
      <c r="I421" t="str">
        <f t="shared" si="82"/>
        <v/>
      </c>
      <c r="J421" s="38" t="str">
        <f t="shared" si="78"/>
        <v/>
      </c>
      <c r="K421" s="38" t="str">
        <f t="shared" si="79"/>
        <v/>
      </c>
      <c r="L421" s="38" t="str">
        <f t="shared" si="80"/>
        <v/>
      </c>
      <c r="M421" s="38" t="str">
        <f t="shared" si="81"/>
        <v/>
      </c>
    </row>
    <row r="422" spans="2:13">
      <c r="B422" t="str">
        <f t="shared" si="73"/>
        <v/>
      </c>
      <c r="C422" s="34" t="str">
        <f t="shared" si="74"/>
        <v/>
      </c>
      <c r="D422" s="34" t="str">
        <f t="shared" si="75"/>
        <v/>
      </c>
      <c r="E422" s="34" t="str">
        <f t="shared" si="76"/>
        <v/>
      </c>
      <c r="F422" s="34" t="str">
        <f t="shared" si="77"/>
        <v/>
      </c>
      <c r="I422" t="str">
        <f t="shared" si="82"/>
        <v/>
      </c>
      <c r="J422" s="38" t="str">
        <f t="shared" si="78"/>
        <v/>
      </c>
      <c r="K422" s="38" t="str">
        <f t="shared" si="79"/>
        <v/>
      </c>
      <c r="L422" s="38" t="str">
        <f t="shared" si="80"/>
        <v/>
      </c>
      <c r="M422" s="38" t="str">
        <f t="shared" si="81"/>
        <v/>
      </c>
    </row>
    <row r="423" spans="2:13">
      <c r="B423" t="str">
        <f t="shared" si="73"/>
        <v/>
      </c>
      <c r="C423" s="34" t="str">
        <f t="shared" si="74"/>
        <v/>
      </c>
      <c r="D423" s="34" t="str">
        <f t="shared" si="75"/>
        <v/>
      </c>
      <c r="E423" s="34" t="str">
        <f t="shared" si="76"/>
        <v/>
      </c>
      <c r="F423" s="34" t="str">
        <f t="shared" si="77"/>
        <v/>
      </c>
      <c r="I423" t="str">
        <f t="shared" si="82"/>
        <v/>
      </c>
      <c r="J423" s="38" t="str">
        <f t="shared" si="78"/>
        <v/>
      </c>
      <c r="K423" s="38" t="str">
        <f t="shared" si="79"/>
        <v/>
      </c>
      <c r="L423" s="38" t="str">
        <f t="shared" si="80"/>
        <v/>
      </c>
      <c r="M423" s="38" t="str">
        <f t="shared" si="81"/>
        <v/>
      </c>
    </row>
    <row r="424" spans="2:13">
      <c r="B424" t="str">
        <f t="shared" si="73"/>
        <v/>
      </c>
      <c r="C424" s="34" t="str">
        <f t="shared" si="74"/>
        <v/>
      </c>
      <c r="D424" s="34" t="str">
        <f t="shared" si="75"/>
        <v/>
      </c>
      <c r="E424" s="34" t="str">
        <f t="shared" si="76"/>
        <v/>
      </c>
      <c r="F424" s="34" t="str">
        <f t="shared" si="77"/>
        <v/>
      </c>
      <c r="I424" t="str">
        <f t="shared" si="82"/>
        <v/>
      </c>
      <c r="J424" s="38" t="str">
        <f t="shared" si="78"/>
        <v/>
      </c>
      <c r="K424" s="38" t="str">
        <f t="shared" si="79"/>
        <v/>
      </c>
      <c r="L424" s="38" t="str">
        <f t="shared" si="80"/>
        <v/>
      </c>
      <c r="M424" s="38" t="str">
        <f t="shared" si="81"/>
        <v/>
      </c>
    </row>
    <row r="425" spans="2:13">
      <c r="B425" t="str">
        <f t="shared" si="73"/>
        <v/>
      </c>
      <c r="C425" s="34" t="str">
        <f t="shared" si="74"/>
        <v/>
      </c>
      <c r="D425" s="34" t="str">
        <f t="shared" si="75"/>
        <v/>
      </c>
      <c r="E425" s="34" t="str">
        <f t="shared" si="76"/>
        <v/>
      </c>
      <c r="F425" s="34" t="str">
        <f t="shared" si="77"/>
        <v/>
      </c>
      <c r="I425" t="str">
        <f t="shared" si="82"/>
        <v/>
      </c>
      <c r="J425" s="38" t="str">
        <f t="shared" si="78"/>
        <v/>
      </c>
      <c r="K425" s="38" t="str">
        <f t="shared" si="79"/>
        <v/>
      </c>
      <c r="L425" s="38" t="str">
        <f t="shared" si="80"/>
        <v/>
      </c>
      <c r="M425" s="38" t="str">
        <f t="shared" si="81"/>
        <v/>
      </c>
    </row>
    <row r="426" spans="2:13">
      <c r="B426" t="str">
        <f t="shared" si="73"/>
        <v/>
      </c>
      <c r="C426" s="34" t="str">
        <f t="shared" si="74"/>
        <v/>
      </c>
      <c r="D426" s="34" t="str">
        <f t="shared" si="75"/>
        <v/>
      </c>
      <c r="E426" s="34" t="str">
        <f t="shared" si="76"/>
        <v/>
      </c>
      <c r="F426" s="34" t="str">
        <f t="shared" si="77"/>
        <v/>
      </c>
      <c r="I426" t="str">
        <f t="shared" si="82"/>
        <v/>
      </c>
      <c r="J426" s="38" t="str">
        <f t="shared" si="78"/>
        <v/>
      </c>
      <c r="K426" s="38" t="str">
        <f t="shared" si="79"/>
        <v/>
      </c>
      <c r="L426" s="38" t="str">
        <f t="shared" si="80"/>
        <v/>
      </c>
      <c r="M426" s="38" t="str">
        <f t="shared" si="81"/>
        <v/>
      </c>
    </row>
    <row r="427" spans="2:13">
      <c r="B427" t="str">
        <f t="shared" si="73"/>
        <v/>
      </c>
      <c r="C427" s="34" t="str">
        <f t="shared" si="74"/>
        <v/>
      </c>
      <c r="D427" s="34" t="str">
        <f t="shared" si="75"/>
        <v/>
      </c>
      <c r="E427" s="34" t="str">
        <f t="shared" si="76"/>
        <v/>
      </c>
      <c r="F427" s="34" t="str">
        <f t="shared" si="77"/>
        <v/>
      </c>
      <c r="I427" t="str">
        <f t="shared" si="82"/>
        <v/>
      </c>
      <c r="J427" s="38" t="str">
        <f t="shared" si="78"/>
        <v/>
      </c>
      <c r="K427" s="38" t="str">
        <f t="shared" si="79"/>
        <v/>
      </c>
      <c r="L427" s="38" t="str">
        <f t="shared" si="80"/>
        <v/>
      </c>
      <c r="M427" s="38" t="str">
        <f t="shared" si="81"/>
        <v/>
      </c>
    </row>
    <row r="428" spans="2:13">
      <c r="B428" t="str">
        <f t="shared" si="73"/>
        <v/>
      </c>
      <c r="C428" s="34" t="str">
        <f t="shared" si="74"/>
        <v/>
      </c>
      <c r="D428" s="34" t="str">
        <f t="shared" si="75"/>
        <v/>
      </c>
      <c r="E428" s="34" t="str">
        <f t="shared" si="76"/>
        <v/>
      </c>
      <c r="F428" s="34" t="str">
        <f t="shared" si="77"/>
        <v/>
      </c>
      <c r="I428" t="str">
        <f t="shared" si="82"/>
        <v/>
      </c>
      <c r="J428" s="38" t="str">
        <f t="shared" si="78"/>
        <v/>
      </c>
      <c r="K428" s="38" t="str">
        <f t="shared" si="79"/>
        <v/>
      </c>
      <c r="L428" s="38" t="str">
        <f t="shared" si="80"/>
        <v/>
      </c>
      <c r="M428" s="38" t="str">
        <f t="shared" si="81"/>
        <v/>
      </c>
    </row>
    <row r="429" spans="2:13">
      <c r="B429" t="str">
        <f t="shared" si="73"/>
        <v/>
      </c>
      <c r="C429" s="34" t="str">
        <f t="shared" si="74"/>
        <v/>
      </c>
      <c r="D429" s="34" t="str">
        <f t="shared" si="75"/>
        <v/>
      </c>
      <c r="E429" s="34" t="str">
        <f t="shared" si="76"/>
        <v/>
      </c>
      <c r="F429" s="34" t="str">
        <f t="shared" si="77"/>
        <v/>
      </c>
      <c r="I429" t="str">
        <f t="shared" si="82"/>
        <v/>
      </c>
      <c r="J429" s="38" t="str">
        <f t="shared" si="78"/>
        <v/>
      </c>
      <c r="K429" s="38" t="str">
        <f t="shared" si="79"/>
        <v/>
      </c>
      <c r="L429" s="38" t="str">
        <f t="shared" si="80"/>
        <v/>
      </c>
      <c r="M429" s="38" t="str">
        <f t="shared" si="81"/>
        <v/>
      </c>
    </row>
    <row r="430" spans="2:13">
      <c r="B430" t="str">
        <f t="shared" si="73"/>
        <v/>
      </c>
      <c r="C430" s="34" t="str">
        <f t="shared" si="74"/>
        <v/>
      </c>
      <c r="D430" s="34" t="str">
        <f t="shared" si="75"/>
        <v/>
      </c>
      <c r="E430" s="34" t="str">
        <f t="shared" si="76"/>
        <v/>
      </c>
      <c r="F430" s="34" t="str">
        <f t="shared" si="77"/>
        <v/>
      </c>
      <c r="I430" t="str">
        <f t="shared" si="82"/>
        <v/>
      </c>
      <c r="J430" s="38" t="str">
        <f t="shared" si="78"/>
        <v/>
      </c>
      <c r="K430" s="38" t="str">
        <f t="shared" si="79"/>
        <v/>
      </c>
      <c r="L430" s="38" t="str">
        <f t="shared" si="80"/>
        <v/>
      </c>
      <c r="M430" s="38" t="str">
        <f t="shared" si="81"/>
        <v/>
      </c>
    </row>
    <row r="431" spans="2:13">
      <c r="B431" t="str">
        <f t="shared" si="73"/>
        <v/>
      </c>
      <c r="C431" s="34" t="str">
        <f t="shared" si="74"/>
        <v/>
      </c>
      <c r="D431" s="34" t="str">
        <f t="shared" si="75"/>
        <v/>
      </c>
      <c r="E431" s="34" t="str">
        <f t="shared" si="76"/>
        <v/>
      </c>
      <c r="F431" s="34" t="str">
        <f t="shared" si="77"/>
        <v/>
      </c>
      <c r="I431" t="str">
        <f t="shared" si="82"/>
        <v/>
      </c>
      <c r="J431" s="38" t="str">
        <f t="shared" si="78"/>
        <v/>
      </c>
      <c r="K431" s="38" t="str">
        <f t="shared" si="79"/>
        <v/>
      </c>
      <c r="L431" s="38" t="str">
        <f t="shared" si="80"/>
        <v/>
      </c>
      <c r="M431" s="38" t="str">
        <f t="shared" si="81"/>
        <v/>
      </c>
    </row>
    <row r="432" spans="2:13">
      <c r="B432" t="str">
        <f t="shared" si="73"/>
        <v/>
      </c>
      <c r="C432" s="34" t="str">
        <f t="shared" si="74"/>
        <v/>
      </c>
      <c r="D432" s="34" t="str">
        <f t="shared" si="75"/>
        <v/>
      </c>
      <c r="E432" s="34" t="str">
        <f t="shared" si="76"/>
        <v/>
      </c>
      <c r="F432" s="34" t="str">
        <f t="shared" si="77"/>
        <v/>
      </c>
      <c r="I432" t="str">
        <f t="shared" si="82"/>
        <v/>
      </c>
      <c r="J432" s="38" t="str">
        <f t="shared" si="78"/>
        <v/>
      </c>
      <c r="K432" s="38" t="str">
        <f t="shared" si="79"/>
        <v/>
      </c>
      <c r="L432" s="38" t="str">
        <f t="shared" si="80"/>
        <v/>
      </c>
      <c r="M432" s="38" t="str">
        <f t="shared" si="81"/>
        <v/>
      </c>
    </row>
    <row r="433" spans="2:13">
      <c r="B433" t="str">
        <f t="shared" si="73"/>
        <v/>
      </c>
      <c r="C433" s="34" t="str">
        <f t="shared" si="74"/>
        <v/>
      </c>
      <c r="D433" s="34" t="str">
        <f t="shared" si="75"/>
        <v/>
      </c>
      <c r="E433" s="34" t="str">
        <f t="shared" si="76"/>
        <v/>
      </c>
      <c r="F433" s="34" t="str">
        <f t="shared" si="77"/>
        <v/>
      </c>
      <c r="I433" t="str">
        <f t="shared" si="82"/>
        <v/>
      </c>
      <c r="J433" s="38" t="str">
        <f t="shared" si="78"/>
        <v/>
      </c>
      <c r="K433" s="38" t="str">
        <f t="shared" si="79"/>
        <v/>
      </c>
      <c r="L433" s="38" t="str">
        <f t="shared" si="80"/>
        <v/>
      </c>
      <c r="M433" s="38" t="str">
        <f t="shared" si="81"/>
        <v/>
      </c>
    </row>
    <row r="434" spans="2:13">
      <c r="B434" t="str">
        <f t="shared" si="73"/>
        <v/>
      </c>
      <c r="C434" s="34" t="str">
        <f t="shared" si="74"/>
        <v/>
      </c>
      <c r="D434" s="34" t="str">
        <f t="shared" si="75"/>
        <v/>
      </c>
      <c r="E434" s="34" t="str">
        <f t="shared" si="76"/>
        <v/>
      </c>
      <c r="F434" s="34" t="str">
        <f t="shared" si="77"/>
        <v/>
      </c>
      <c r="I434" t="str">
        <f t="shared" si="82"/>
        <v/>
      </c>
      <c r="J434" s="38" t="str">
        <f t="shared" si="78"/>
        <v/>
      </c>
      <c r="K434" s="38" t="str">
        <f t="shared" si="79"/>
        <v/>
      </c>
      <c r="L434" s="38" t="str">
        <f t="shared" si="80"/>
        <v/>
      </c>
      <c r="M434" s="38" t="str">
        <f t="shared" si="81"/>
        <v/>
      </c>
    </row>
    <row r="435" spans="2:13">
      <c r="B435" t="str">
        <f t="shared" si="73"/>
        <v/>
      </c>
      <c r="C435" s="34" t="str">
        <f t="shared" si="74"/>
        <v/>
      </c>
      <c r="D435" s="34" t="str">
        <f t="shared" si="75"/>
        <v/>
      </c>
      <c r="E435" s="34" t="str">
        <f t="shared" si="76"/>
        <v/>
      </c>
      <c r="F435" s="34" t="str">
        <f t="shared" si="77"/>
        <v/>
      </c>
      <c r="I435" t="str">
        <f t="shared" si="82"/>
        <v/>
      </c>
      <c r="J435" s="38" t="str">
        <f t="shared" si="78"/>
        <v/>
      </c>
      <c r="K435" s="38" t="str">
        <f t="shared" si="79"/>
        <v/>
      </c>
      <c r="L435" s="38" t="str">
        <f t="shared" si="80"/>
        <v/>
      </c>
      <c r="M435" s="38" t="str">
        <f t="shared" si="81"/>
        <v/>
      </c>
    </row>
    <row r="436" spans="2:13">
      <c r="B436" t="str">
        <f t="shared" si="73"/>
        <v/>
      </c>
      <c r="C436" s="34" t="str">
        <f t="shared" si="74"/>
        <v/>
      </c>
      <c r="D436" s="34" t="str">
        <f t="shared" si="75"/>
        <v/>
      </c>
      <c r="E436" s="34" t="str">
        <f t="shared" si="76"/>
        <v/>
      </c>
      <c r="F436" s="34" t="str">
        <f t="shared" si="77"/>
        <v/>
      </c>
      <c r="I436" t="str">
        <f t="shared" si="82"/>
        <v/>
      </c>
      <c r="J436" s="38" t="str">
        <f t="shared" si="78"/>
        <v/>
      </c>
      <c r="K436" s="38" t="str">
        <f t="shared" si="79"/>
        <v/>
      </c>
      <c r="L436" s="38" t="str">
        <f t="shared" si="80"/>
        <v/>
      </c>
      <c r="M436" s="38" t="str">
        <f t="shared" si="81"/>
        <v/>
      </c>
    </row>
    <row r="437" spans="2:13">
      <c r="B437" t="str">
        <f t="shared" si="73"/>
        <v/>
      </c>
      <c r="C437" s="34" t="str">
        <f t="shared" si="74"/>
        <v/>
      </c>
      <c r="D437" s="34" t="str">
        <f t="shared" si="75"/>
        <v/>
      </c>
      <c r="E437" s="34" t="str">
        <f t="shared" si="76"/>
        <v/>
      </c>
      <c r="F437" s="34" t="str">
        <f t="shared" si="77"/>
        <v/>
      </c>
      <c r="I437" t="str">
        <f t="shared" si="82"/>
        <v/>
      </c>
      <c r="J437" s="38" t="str">
        <f t="shared" si="78"/>
        <v/>
      </c>
      <c r="K437" s="38" t="str">
        <f t="shared" si="79"/>
        <v/>
      </c>
      <c r="L437" s="38" t="str">
        <f t="shared" si="80"/>
        <v/>
      </c>
      <c r="M437" s="38" t="str">
        <f t="shared" si="81"/>
        <v/>
      </c>
    </row>
    <row r="438" spans="2:13">
      <c r="B438" t="str">
        <f t="shared" si="73"/>
        <v/>
      </c>
      <c r="C438" s="34" t="str">
        <f t="shared" si="74"/>
        <v/>
      </c>
      <c r="D438" s="34" t="str">
        <f t="shared" si="75"/>
        <v/>
      </c>
      <c r="E438" s="34" t="str">
        <f t="shared" si="76"/>
        <v/>
      </c>
      <c r="F438" s="34" t="str">
        <f t="shared" si="77"/>
        <v/>
      </c>
      <c r="I438" t="str">
        <f t="shared" si="82"/>
        <v/>
      </c>
      <c r="J438" s="38" t="str">
        <f t="shared" si="78"/>
        <v/>
      </c>
      <c r="K438" s="38" t="str">
        <f t="shared" si="79"/>
        <v/>
      </c>
      <c r="L438" s="38" t="str">
        <f t="shared" si="80"/>
        <v/>
      </c>
      <c r="M438" s="38" t="str">
        <f t="shared" si="81"/>
        <v/>
      </c>
    </row>
    <row r="439" spans="2:13">
      <c r="B439" t="str">
        <f t="shared" si="73"/>
        <v/>
      </c>
      <c r="C439" s="34" t="str">
        <f t="shared" si="74"/>
        <v/>
      </c>
      <c r="D439" s="34" t="str">
        <f t="shared" si="75"/>
        <v/>
      </c>
      <c r="E439" s="34" t="str">
        <f t="shared" si="76"/>
        <v/>
      </c>
      <c r="F439" s="34" t="str">
        <f t="shared" si="77"/>
        <v/>
      </c>
      <c r="I439" t="str">
        <f t="shared" si="82"/>
        <v/>
      </c>
      <c r="J439" s="38" t="str">
        <f t="shared" si="78"/>
        <v/>
      </c>
      <c r="K439" s="38" t="str">
        <f t="shared" si="79"/>
        <v/>
      </c>
      <c r="L439" s="38" t="str">
        <f t="shared" si="80"/>
        <v/>
      </c>
      <c r="M439" s="38" t="str">
        <f t="shared" si="81"/>
        <v/>
      </c>
    </row>
    <row r="440" spans="2:13">
      <c r="B440" t="str">
        <f t="shared" si="73"/>
        <v/>
      </c>
      <c r="C440" s="34" t="str">
        <f t="shared" si="74"/>
        <v/>
      </c>
      <c r="D440" s="34" t="str">
        <f t="shared" si="75"/>
        <v/>
      </c>
      <c r="E440" s="34" t="str">
        <f t="shared" si="76"/>
        <v/>
      </c>
      <c r="F440" s="34" t="str">
        <f t="shared" si="77"/>
        <v/>
      </c>
      <c r="I440" t="str">
        <f t="shared" si="82"/>
        <v/>
      </c>
      <c r="J440" s="38" t="str">
        <f t="shared" si="78"/>
        <v/>
      </c>
      <c r="K440" s="38" t="str">
        <f t="shared" si="79"/>
        <v/>
      </c>
      <c r="L440" s="38" t="str">
        <f t="shared" si="80"/>
        <v/>
      </c>
      <c r="M440" s="38" t="str">
        <f t="shared" si="81"/>
        <v/>
      </c>
    </row>
    <row r="441" spans="2:13">
      <c r="B441" t="str">
        <f t="shared" si="73"/>
        <v/>
      </c>
      <c r="C441" s="34" t="str">
        <f t="shared" si="74"/>
        <v/>
      </c>
      <c r="D441" s="34" t="str">
        <f t="shared" si="75"/>
        <v/>
      </c>
      <c r="E441" s="34" t="str">
        <f t="shared" si="76"/>
        <v/>
      </c>
      <c r="F441" s="34" t="str">
        <f t="shared" si="77"/>
        <v/>
      </c>
      <c r="I441" t="str">
        <f t="shared" si="82"/>
        <v/>
      </c>
      <c r="J441" s="38" t="str">
        <f t="shared" si="78"/>
        <v/>
      </c>
      <c r="K441" s="38" t="str">
        <f t="shared" si="79"/>
        <v/>
      </c>
      <c r="L441" s="38" t="str">
        <f t="shared" si="80"/>
        <v/>
      </c>
      <c r="M441" s="38" t="str">
        <f t="shared" si="81"/>
        <v/>
      </c>
    </row>
    <row r="442" spans="2:13">
      <c r="B442" t="str">
        <f t="shared" si="73"/>
        <v/>
      </c>
      <c r="C442" s="34" t="str">
        <f t="shared" si="74"/>
        <v/>
      </c>
      <c r="D442" s="34" t="str">
        <f t="shared" si="75"/>
        <v/>
      </c>
      <c r="E442" s="34" t="str">
        <f t="shared" si="76"/>
        <v/>
      </c>
      <c r="F442" s="34" t="str">
        <f t="shared" si="77"/>
        <v/>
      </c>
      <c r="I442" t="str">
        <f t="shared" si="82"/>
        <v/>
      </c>
      <c r="J442" s="38" t="str">
        <f t="shared" si="78"/>
        <v/>
      </c>
      <c r="K442" s="38" t="str">
        <f t="shared" si="79"/>
        <v/>
      </c>
      <c r="L442" s="38" t="str">
        <f t="shared" si="80"/>
        <v/>
      </c>
      <c r="M442" s="38" t="str">
        <f t="shared" si="81"/>
        <v/>
      </c>
    </row>
    <row r="443" spans="2:13">
      <c r="B443" t="str">
        <f t="shared" si="73"/>
        <v/>
      </c>
      <c r="C443" s="34" t="str">
        <f t="shared" si="74"/>
        <v/>
      </c>
      <c r="D443" s="34" t="str">
        <f t="shared" si="75"/>
        <v/>
      </c>
      <c r="E443" s="34" t="str">
        <f t="shared" si="76"/>
        <v/>
      </c>
      <c r="F443" s="34" t="str">
        <f t="shared" si="77"/>
        <v/>
      </c>
      <c r="I443" t="str">
        <f t="shared" si="82"/>
        <v/>
      </c>
      <c r="J443" s="38" t="str">
        <f t="shared" si="78"/>
        <v/>
      </c>
      <c r="K443" s="38" t="str">
        <f t="shared" si="79"/>
        <v/>
      </c>
      <c r="L443" s="38" t="str">
        <f t="shared" si="80"/>
        <v/>
      </c>
      <c r="M443" s="38" t="str">
        <f t="shared" si="81"/>
        <v/>
      </c>
    </row>
    <row r="444" spans="2:13">
      <c r="B444" t="str">
        <f t="shared" si="73"/>
        <v/>
      </c>
      <c r="C444" s="34" t="str">
        <f t="shared" si="74"/>
        <v/>
      </c>
      <c r="D444" s="34" t="str">
        <f t="shared" si="75"/>
        <v/>
      </c>
      <c r="E444" s="34" t="str">
        <f t="shared" si="76"/>
        <v/>
      </c>
      <c r="F444" s="34" t="str">
        <f t="shared" si="77"/>
        <v/>
      </c>
      <c r="I444" t="str">
        <f t="shared" si="82"/>
        <v/>
      </c>
      <c r="J444" s="38" t="str">
        <f t="shared" si="78"/>
        <v/>
      </c>
      <c r="K444" s="38" t="str">
        <f t="shared" si="79"/>
        <v/>
      </c>
      <c r="L444" s="38" t="str">
        <f t="shared" si="80"/>
        <v/>
      </c>
      <c r="M444" s="38" t="str">
        <f t="shared" si="81"/>
        <v/>
      </c>
    </row>
    <row r="445" spans="2:13">
      <c r="B445" t="str">
        <f t="shared" si="73"/>
        <v/>
      </c>
      <c r="C445" s="34" t="str">
        <f t="shared" si="74"/>
        <v/>
      </c>
      <c r="D445" s="34" t="str">
        <f t="shared" si="75"/>
        <v/>
      </c>
      <c r="E445" s="34" t="str">
        <f t="shared" si="76"/>
        <v/>
      </c>
      <c r="F445" s="34" t="str">
        <f t="shared" si="77"/>
        <v/>
      </c>
      <c r="I445" t="str">
        <f t="shared" si="82"/>
        <v/>
      </c>
      <c r="J445" s="38" t="str">
        <f t="shared" si="78"/>
        <v/>
      </c>
      <c r="K445" s="38" t="str">
        <f t="shared" si="79"/>
        <v/>
      </c>
      <c r="L445" s="38" t="str">
        <f t="shared" si="80"/>
        <v/>
      </c>
      <c r="M445" s="38" t="str">
        <f t="shared" si="81"/>
        <v/>
      </c>
    </row>
    <row r="446" spans="2:13">
      <c r="B446" t="str">
        <f t="shared" si="73"/>
        <v/>
      </c>
      <c r="C446" s="34" t="str">
        <f t="shared" si="74"/>
        <v/>
      </c>
      <c r="D446" s="34" t="str">
        <f t="shared" si="75"/>
        <v/>
      </c>
      <c r="E446" s="34" t="str">
        <f t="shared" si="76"/>
        <v/>
      </c>
      <c r="F446" s="34" t="str">
        <f t="shared" si="77"/>
        <v/>
      </c>
      <c r="I446" t="str">
        <f t="shared" si="82"/>
        <v/>
      </c>
      <c r="J446" s="38" t="str">
        <f t="shared" si="78"/>
        <v/>
      </c>
      <c r="K446" s="38" t="str">
        <f t="shared" si="79"/>
        <v/>
      </c>
      <c r="L446" s="38" t="str">
        <f t="shared" si="80"/>
        <v/>
      </c>
      <c r="M446" s="38" t="str">
        <f t="shared" si="81"/>
        <v/>
      </c>
    </row>
    <row r="447" spans="2:13">
      <c r="B447" t="str">
        <f t="shared" si="73"/>
        <v/>
      </c>
      <c r="C447" s="34" t="str">
        <f t="shared" si="74"/>
        <v/>
      </c>
      <c r="D447" s="34" t="str">
        <f t="shared" si="75"/>
        <v/>
      </c>
      <c r="E447" s="34" t="str">
        <f t="shared" si="76"/>
        <v/>
      </c>
      <c r="F447" s="34" t="str">
        <f t="shared" si="77"/>
        <v/>
      </c>
      <c r="I447" t="str">
        <f t="shared" si="82"/>
        <v/>
      </c>
      <c r="J447" s="38" t="str">
        <f t="shared" si="78"/>
        <v/>
      </c>
      <c r="K447" s="38" t="str">
        <f t="shared" si="79"/>
        <v/>
      </c>
      <c r="L447" s="38" t="str">
        <f t="shared" si="80"/>
        <v/>
      </c>
      <c r="M447" s="38" t="str">
        <f t="shared" si="81"/>
        <v/>
      </c>
    </row>
    <row r="448" spans="2:13">
      <c r="B448" t="str">
        <f t="shared" si="73"/>
        <v/>
      </c>
      <c r="C448" s="34" t="str">
        <f t="shared" si="74"/>
        <v/>
      </c>
      <c r="D448" s="34" t="str">
        <f t="shared" si="75"/>
        <v/>
      </c>
      <c r="E448" s="34" t="str">
        <f t="shared" si="76"/>
        <v/>
      </c>
      <c r="F448" s="34" t="str">
        <f t="shared" si="77"/>
        <v/>
      </c>
      <c r="I448" t="str">
        <f t="shared" si="82"/>
        <v/>
      </c>
      <c r="J448" s="38" t="str">
        <f t="shared" si="78"/>
        <v/>
      </c>
      <c r="K448" s="38" t="str">
        <f t="shared" si="79"/>
        <v/>
      </c>
      <c r="L448" s="38" t="str">
        <f t="shared" si="80"/>
        <v/>
      </c>
      <c r="M448" s="38" t="str">
        <f t="shared" si="81"/>
        <v/>
      </c>
    </row>
    <row r="449" spans="2:13">
      <c r="B449" t="str">
        <f t="shared" si="73"/>
        <v/>
      </c>
      <c r="C449" s="34" t="str">
        <f t="shared" si="74"/>
        <v/>
      </c>
      <c r="D449" s="34" t="str">
        <f t="shared" si="75"/>
        <v/>
      </c>
      <c r="E449" s="34" t="str">
        <f t="shared" si="76"/>
        <v/>
      </c>
      <c r="F449" s="34" t="str">
        <f t="shared" si="77"/>
        <v/>
      </c>
      <c r="I449" t="str">
        <f t="shared" si="82"/>
        <v/>
      </c>
      <c r="J449" s="38" t="str">
        <f t="shared" si="78"/>
        <v/>
      </c>
      <c r="K449" s="38" t="str">
        <f t="shared" si="79"/>
        <v/>
      </c>
      <c r="L449" s="38" t="str">
        <f t="shared" si="80"/>
        <v/>
      </c>
      <c r="M449" s="38" t="str">
        <f t="shared" si="81"/>
        <v/>
      </c>
    </row>
    <row r="450" spans="2:13">
      <c r="B450" t="str">
        <f t="shared" si="73"/>
        <v/>
      </c>
      <c r="C450" s="34" t="str">
        <f t="shared" si="74"/>
        <v/>
      </c>
      <c r="D450" s="34" t="str">
        <f t="shared" si="75"/>
        <v/>
      </c>
      <c r="E450" s="34" t="str">
        <f t="shared" si="76"/>
        <v/>
      </c>
      <c r="F450" s="34" t="str">
        <f t="shared" si="77"/>
        <v/>
      </c>
      <c r="I450" t="str">
        <f t="shared" si="82"/>
        <v/>
      </c>
      <c r="J450" s="38" t="str">
        <f t="shared" si="78"/>
        <v/>
      </c>
      <c r="K450" s="38" t="str">
        <f t="shared" si="79"/>
        <v/>
      </c>
      <c r="L450" s="38" t="str">
        <f t="shared" si="80"/>
        <v/>
      </c>
      <c r="M450" s="38" t="str">
        <f t="shared" si="81"/>
        <v/>
      </c>
    </row>
    <row r="451" spans="2:13">
      <c r="B451" t="str">
        <f t="shared" si="73"/>
        <v/>
      </c>
      <c r="C451" s="34" t="str">
        <f t="shared" si="74"/>
        <v/>
      </c>
      <c r="D451" s="34" t="str">
        <f t="shared" si="75"/>
        <v/>
      </c>
      <c r="E451" s="34" t="str">
        <f t="shared" si="76"/>
        <v/>
      </c>
      <c r="F451" s="34" t="str">
        <f t="shared" si="77"/>
        <v/>
      </c>
      <c r="I451" t="str">
        <f t="shared" si="82"/>
        <v/>
      </c>
      <c r="J451" s="38" t="str">
        <f t="shared" si="78"/>
        <v/>
      </c>
      <c r="K451" s="38" t="str">
        <f t="shared" si="79"/>
        <v/>
      </c>
      <c r="L451" s="38" t="str">
        <f t="shared" si="80"/>
        <v/>
      </c>
      <c r="M451" s="38" t="str">
        <f t="shared" si="81"/>
        <v/>
      </c>
    </row>
    <row r="452" spans="2:13">
      <c r="B452" t="str">
        <f t="shared" si="73"/>
        <v/>
      </c>
      <c r="C452" s="34" t="str">
        <f t="shared" si="74"/>
        <v/>
      </c>
      <c r="D452" s="34" t="str">
        <f t="shared" si="75"/>
        <v/>
      </c>
      <c r="E452" s="34" t="str">
        <f t="shared" si="76"/>
        <v/>
      </c>
      <c r="F452" s="34" t="str">
        <f t="shared" si="77"/>
        <v/>
      </c>
      <c r="I452" t="str">
        <f t="shared" si="82"/>
        <v/>
      </c>
      <c r="J452" s="38" t="str">
        <f t="shared" si="78"/>
        <v/>
      </c>
      <c r="K452" s="38" t="str">
        <f t="shared" si="79"/>
        <v/>
      </c>
      <c r="L452" s="38" t="str">
        <f t="shared" si="80"/>
        <v/>
      </c>
      <c r="M452" s="38" t="str">
        <f t="shared" si="81"/>
        <v/>
      </c>
    </row>
    <row r="453" spans="2:13">
      <c r="B453" t="str">
        <f t="shared" si="73"/>
        <v/>
      </c>
      <c r="C453" s="34" t="str">
        <f t="shared" si="74"/>
        <v/>
      </c>
      <c r="D453" s="34" t="str">
        <f t="shared" si="75"/>
        <v/>
      </c>
      <c r="E453" s="34" t="str">
        <f t="shared" si="76"/>
        <v/>
      </c>
      <c r="F453" s="34" t="str">
        <f t="shared" si="77"/>
        <v/>
      </c>
      <c r="I453" t="str">
        <f t="shared" si="82"/>
        <v/>
      </c>
      <c r="J453" s="38" t="str">
        <f t="shared" si="78"/>
        <v/>
      </c>
      <c r="K453" s="38" t="str">
        <f t="shared" si="79"/>
        <v/>
      </c>
      <c r="L453" s="38" t="str">
        <f t="shared" si="80"/>
        <v/>
      </c>
      <c r="M453" s="38" t="str">
        <f t="shared" si="81"/>
        <v/>
      </c>
    </row>
    <row r="454" spans="2:13">
      <c r="B454" t="str">
        <f t="shared" si="73"/>
        <v/>
      </c>
      <c r="C454" s="34" t="str">
        <f t="shared" si="74"/>
        <v/>
      </c>
      <c r="D454" s="34" t="str">
        <f t="shared" si="75"/>
        <v/>
      </c>
      <c r="E454" s="34" t="str">
        <f t="shared" si="76"/>
        <v/>
      </c>
      <c r="F454" s="34" t="str">
        <f t="shared" si="77"/>
        <v/>
      </c>
      <c r="I454" t="str">
        <f t="shared" si="82"/>
        <v/>
      </c>
      <c r="J454" s="38" t="str">
        <f t="shared" si="78"/>
        <v/>
      </c>
      <c r="K454" s="38" t="str">
        <f t="shared" si="79"/>
        <v/>
      </c>
      <c r="L454" s="38" t="str">
        <f t="shared" si="80"/>
        <v/>
      </c>
      <c r="M454" s="38" t="str">
        <f t="shared" si="81"/>
        <v/>
      </c>
    </row>
    <row r="455" spans="2:13">
      <c r="B455" t="str">
        <f t="shared" si="73"/>
        <v/>
      </c>
      <c r="C455" s="34" t="str">
        <f t="shared" si="74"/>
        <v/>
      </c>
      <c r="D455" s="34" t="str">
        <f t="shared" si="75"/>
        <v/>
      </c>
      <c r="E455" s="34" t="str">
        <f t="shared" si="76"/>
        <v/>
      </c>
      <c r="F455" s="34" t="str">
        <f t="shared" si="77"/>
        <v/>
      </c>
      <c r="I455" t="str">
        <f t="shared" si="82"/>
        <v/>
      </c>
      <c r="J455" s="38" t="str">
        <f t="shared" si="78"/>
        <v/>
      </c>
      <c r="K455" s="38" t="str">
        <f t="shared" si="79"/>
        <v/>
      </c>
      <c r="L455" s="38" t="str">
        <f t="shared" si="80"/>
        <v/>
      </c>
      <c r="M455" s="38" t="str">
        <f t="shared" si="81"/>
        <v/>
      </c>
    </row>
    <row r="456" spans="2:13">
      <c r="B456" t="str">
        <f t="shared" si="73"/>
        <v/>
      </c>
      <c r="C456" s="34" t="str">
        <f t="shared" si="74"/>
        <v/>
      </c>
      <c r="D456" s="34" t="str">
        <f t="shared" si="75"/>
        <v/>
      </c>
      <c r="E456" s="34" t="str">
        <f t="shared" si="76"/>
        <v/>
      </c>
      <c r="F456" s="34" t="str">
        <f t="shared" si="77"/>
        <v/>
      </c>
      <c r="I456" t="str">
        <f t="shared" si="82"/>
        <v/>
      </c>
      <c r="J456" s="38" t="str">
        <f t="shared" si="78"/>
        <v/>
      </c>
      <c r="K456" s="38" t="str">
        <f t="shared" si="79"/>
        <v/>
      </c>
      <c r="L456" s="38" t="str">
        <f t="shared" si="80"/>
        <v/>
      </c>
      <c r="M456" s="38" t="str">
        <f t="shared" si="81"/>
        <v/>
      </c>
    </row>
    <row r="457" spans="2:13">
      <c r="B457" t="str">
        <f t="shared" si="73"/>
        <v/>
      </c>
      <c r="C457" s="34" t="str">
        <f t="shared" si="74"/>
        <v/>
      </c>
      <c r="D457" s="34" t="str">
        <f t="shared" si="75"/>
        <v/>
      </c>
      <c r="E457" s="34" t="str">
        <f t="shared" si="76"/>
        <v/>
      </c>
      <c r="F457" s="34" t="str">
        <f t="shared" si="77"/>
        <v/>
      </c>
      <c r="I457" t="str">
        <f t="shared" si="82"/>
        <v/>
      </c>
      <c r="J457" s="38" t="str">
        <f t="shared" si="78"/>
        <v/>
      </c>
      <c r="K457" s="38" t="str">
        <f t="shared" si="79"/>
        <v/>
      </c>
      <c r="L457" s="38" t="str">
        <f t="shared" si="80"/>
        <v/>
      </c>
      <c r="M457" s="38" t="str">
        <f t="shared" si="81"/>
        <v/>
      </c>
    </row>
    <row r="458" spans="2:13">
      <c r="B458" t="str">
        <f t="shared" si="73"/>
        <v/>
      </c>
      <c r="C458" s="34" t="str">
        <f t="shared" si="74"/>
        <v/>
      </c>
      <c r="D458" s="34" t="str">
        <f t="shared" si="75"/>
        <v/>
      </c>
      <c r="E458" s="34" t="str">
        <f t="shared" si="76"/>
        <v/>
      </c>
      <c r="F458" s="34" t="str">
        <f t="shared" si="77"/>
        <v/>
      </c>
      <c r="I458" t="str">
        <f t="shared" si="82"/>
        <v/>
      </c>
      <c r="J458" s="38" t="str">
        <f t="shared" si="78"/>
        <v/>
      </c>
      <c r="K458" s="38" t="str">
        <f t="shared" si="79"/>
        <v/>
      </c>
      <c r="L458" s="38" t="str">
        <f t="shared" si="80"/>
        <v/>
      </c>
      <c r="M458" s="38" t="str">
        <f t="shared" si="81"/>
        <v/>
      </c>
    </row>
    <row r="459" spans="2:13">
      <c r="B459" t="str">
        <f t="shared" si="73"/>
        <v/>
      </c>
      <c r="C459" s="34" t="str">
        <f t="shared" si="74"/>
        <v/>
      </c>
      <c r="D459" s="34" t="str">
        <f t="shared" si="75"/>
        <v/>
      </c>
      <c r="E459" s="34" t="str">
        <f t="shared" si="76"/>
        <v/>
      </c>
      <c r="F459" s="34" t="str">
        <f t="shared" si="77"/>
        <v/>
      </c>
      <c r="I459" t="str">
        <f t="shared" si="82"/>
        <v/>
      </c>
      <c r="J459" s="38" t="str">
        <f t="shared" si="78"/>
        <v/>
      </c>
      <c r="K459" s="38" t="str">
        <f t="shared" si="79"/>
        <v/>
      </c>
      <c r="L459" s="38" t="str">
        <f t="shared" si="80"/>
        <v/>
      </c>
      <c r="M459" s="38" t="str">
        <f t="shared" si="81"/>
        <v/>
      </c>
    </row>
    <row r="460" spans="2:13">
      <c r="B460" t="str">
        <f t="shared" si="73"/>
        <v/>
      </c>
      <c r="C460" s="34" t="str">
        <f t="shared" si="74"/>
        <v/>
      </c>
      <c r="D460" s="34" t="str">
        <f t="shared" si="75"/>
        <v/>
      </c>
      <c r="E460" s="34" t="str">
        <f t="shared" si="76"/>
        <v/>
      </c>
      <c r="F460" s="34" t="str">
        <f t="shared" si="77"/>
        <v/>
      </c>
      <c r="I460" t="str">
        <f t="shared" si="82"/>
        <v/>
      </c>
      <c r="J460" s="38" t="str">
        <f t="shared" si="78"/>
        <v/>
      </c>
      <c r="K460" s="38" t="str">
        <f t="shared" si="79"/>
        <v/>
      </c>
      <c r="L460" s="38" t="str">
        <f t="shared" si="80"/>
        <v/>
      </c>
      <c r="M460" s="38" t="str">
        <f t="shared" si="81"/>
        <v/>
      </c>
    </row>
    <row r="461" spans="2:13">
      <c r="B461" t="str">
        <f t="shared" si="73"/>
        <v/>
      </c>
      <c r="C461" s="34" t="str">
        <f t="shared" si="74"/>
        <v/>
      </c>
      <c r="D461" s="34" t="str">
        <f t="shared" si="75"/>
        <v/>
      </c>
      <c r="E461" s="34" t="str">
        <f t="shared" si="76"/>
        <v/>
      </c>
      <c r="F461" s="34" t="str">
        <f t="shared" si="77"/>
        <v/>
      </c>
      <c r="I461" t="str">
        <f t="shared" si="82"/>
        <v/>
      </c>
      <c r="J461" s="38" t="str">
        <f t="shared" si="78"/>
        <v/>
      </c>
      <c r="K461" s="38" t="str">
        <f t="shared" si="79"/>
        <v/>
      </c>
      <c r="L461" s="38" t="str">
        <f t="shared" si="80"/>
        <v/>
      </c>
      <c r="M461" s="38" t="str">
        <f t="shared" si="81"/>
        <v/>
      </c>
    </row>
    <row r="462" spans="2:13">
      <c r="B462" t="str">
        <f t="shared" si="73"/>
        <v/>
      </c>
      <c r="C462" s="34" t="str">
        <f t="shared" si="74"/>
        <v/>
      </c>
      <c r="D462" s="34" t="str">
        <f t="shared" si="75"/>
        <v/>
      </c>
      <c r="E462" s="34" t="str">
        <f t="shared" si="76"/>
        <v/>
      </c>
      <c r="F462" s="34" t="str">
        <f t="shared" si="77"/>
        <v/>
      </c>
      <c r="I462" t="str">
        <f t="shared" si="82"/>
        <v/>
      </c>
      <c r="J462" s="38" t="str">
        <f t="shared" si="78"/>
        <v/>
      </c>
      <c r="K462" s="38" t="str">
        <f t="shared" si="79"/>
        <v/>
      </c>
      <c r="L462" s="38" t="str">
        <f t="shared" si="80"/>
        <v/>
      </c>
      <c r="M462" s="38" t="str">
        <f t="shared" si="81"/>
        <v/>
      </c>
    </row>
    <row r="463" spans="2:13">
      <c r="B463" t="str">
        <f t="shared" si="73"/>
        <v/>
      </c>
      <c r="C463" s="34" t="str">
        <f t="shared" si="74"/>
        <v/>
      </c>
      <c r="D463" s="34" t="str">
        <f t="shared" si="75"/>
        <v/>
      </c>
      <c r="E463" s="34" t="str">
        <f t="shared" si="76"/>
        <v/>
      </c>
      <c r="F463" s="34" t="str">
        <f t="shared" si="77"/>
        <v/>
      </c>
      <c r="I463" t="str">
        <f t="shared" si="82"/>
        <v/>
      </c>
      <c r="J463" s="38" t="str">
        <f t="shared" si="78"/>
        <v/>
      </c>
      <c r="K463" s="38" t="str">
        <f t="shared" si="79"/>
        <v/>
      </c>
      <c r="L463" s="38" t="str">
        <f t="shared" si="80"/>
        <v/>
      </c>
      <c r="M463" s="38" t="str">
        <f t="shared" si="81"/>
        <v/>
      </c>
    </row>
    <row r="464" spans="2:13">
      <c r="B464" t="str">
        <f t="shared" si="73"/>
        <v/>
      </c>
      <c r="C464" s="34" t="str">
        <f t="shared" si="74"/>
        <v/>
      </c>
      <c r="D464" s="34" t="str">
        <f t="shared" si="75"/>
        <v/>
      </c>
      <c r="E464" s="34" t="str">
        <f t="shared" si="76"/>
        <v/>
      </c>
      <c r="F464" s="34" t="str">
        <f t="shared" si="77"/>
        <v/>
      </c>
      <c r="I464" t="str">
        <f t="shared" si="82"/>
        <v/>
      </c>
      <c r="J464" s="38" t="str">
        <f t="shared" si="78"/>
        <v/>
      </c>
      <c r="K464" s="38" t="str">
        <f t="shared" si="79"/>
        <v/>
      </c>
      <c r="L464" s="38" t="str">
        <f t="shared" si="80"/>
        <v/>
      </c>
      <c r="M464" s="38" t="str">
        <f t="shared" si="81"/>
        <v/>
      </c>
    </row>
    <row r="465" spans="2:13">
      <c r="B465" t="str">
        <f t="shared" si="73"/>
        <v/>
      </c>
      <c r="C465" s="34" t="str">
        <f t="shared" si="74"/>
        <v/>
      </c>
      <c r="D465" s="34" t="str">
        <f t="shared" si="75"/>
        <v/>
      </c>
      <c r="E465" s="34" t="str">
        <f t="shared" si="76"/>
        <v/>
      </c>
      <c r="F465" s="34" t="str">
        <f t="shared" si="77"/>
        <v/>
      </c>
      <c r="I465" t="str">
        <f t="shared" si="82"/>
        <v/>
      </c>
      <c r="J465" s="38" t="str">
        <f t="shared" si="78"/>
        <v/>
      </c>
      <c r="K465" s="38" t="str">
        <f t="shared" si="79"/>
        <v/>
      </c>
      <c r="L465" s="38" t="str">
        <f t="shared" si="80"/>
        <v/>
      </c>
      <c r="M465" s="38" t="str">
        <f t="shared" si="81"/>
        <v/>
      </c>
    </row>
    <row r="466" spans="2:13">
      <c r="B466" t="str">
        <f t="shared" ref="B466:B529" si="83">IF(OR(B465="",B465&gt;=$D$8),"",B465+1)</f>
        <v/>
      </c>
      <c r="C466" s="34" t="str">
        <f t="shared" ref="C466:C529" si="84">IF($B466="","",$D$9)</f>
        <v/>
      </c>
      <c r="D466" s="34" t="str">
        <f t="shared" ref="D466:D529" si="85">IF($B466="","",-1*IPMT($D$5/12,$B466,$D$7*12,$D$4))</f>
        <v/>
      </c>
      <c r="E466" s="34" t="str">
        <f t="shared" ref="E466:E529" si="86">IF($B466="","",-1*PPMT($D$5/12,$B466,$D$7*12,$D$4))</f>
        <v/>
      </c>
      <c r="F466" s="34" t="str">
        <f t="shared" ref="F466:F529" si="87">IF($B466="","",F465-E466)</f>
        <v/>
      </c>
      <c r="I466" t="str">
        <f t="shared" si="82"/>
        <v/>
      </c>
      <c r="J466" s="38" t="str">
        <f t="shared" ref="J466:J529" si="88">IF($I466="","",$K$9)</f>
        <v/>
      </c>
      <c r="K466" s="38" t="str">
        <f t="shared" ref="K466:K529" si="89">IF($I466="","",-1*IPMT($K$5/12,$I466,$K$7*12,$K$4))</f>
        <v/>
      </c>
      <c r="L466" s="38" t="str">
        <f t="shared" ref="L466:L529" si="90">IF($I466="","",-1*PPMT($K$5/12,$I466,$K$7*12,$K$4))</f>
        <v/>
      </c>
      <c r="M466" s="38" t="str">
        <f t="shared" ref="M466:M529" si="91">IF(I466="","",M465-L466)</f>
        <v/>
      </c>
    </row>
    <row r="467" spans="2:13">
      <c r="B467" t="str">
        <f t="shared" si="83"/>
        <v/>
      </c>
      <c r="C467" s="34" t="str">
        <f t="shared" si="84"/>
        <v/>
      </c>
      <c r="D467" s="34" t="str">
        <f t="shared" si="85"/>
        <v/>
      </c>
      <c r="E467" s="34" t="str">
        <f t="shared" si="86"/>
        <v/>
      </c>
      <c r="F467" s="34" t="str">
        <f t="shared" si="87"/>
        <v/>
      </c>
      <c r="I467" t="str">
        <f t="shared" ref="I467:I530" si="92">IF(OR(I466="",I466&gt;=$K$8),"",I466+1)</f>
        <v/>
      </c>
      <c r="J467" s="38" t="str">
        <f t="shared" si="88"/>
        <v/>
      </c>
      <c r="K467" s="38" t="str">
        <f t="shared" si="89"/>
        <v/>
      </c>
      <c r="L467" s="38" t="str">
        <f t="shared" si="90"/>
        <v/>
      </c>
      <c r="M467" s="38" t="str">
        <f t="shared" si="91"/>
        <v/>
      </c>
    </row>
    <row r="468" spans="2:13">
      <c r="B468" t="str">
        <f t="shared" si="83"/>
        <v/>
      </c>
      <c r="C468" s="34" t="str">
        <f t="shared" si="84"/>
        <v/>
      </c>
      <c r="D468" s="34" t="str">
        <f t="shared" si="85"/>
        <v/>
      </c>
      <c r="E468" s="34" t="str">
        <f t="shared" si="86"/>
        <v/>
      </c>
      <c r="F468" s="34" t="str">
        <f t="shared" si="87"/>
        <v/>
      </c>
      <c r="I468" t="str">
        <f t="shared" si="92"/>
        <v/>
      </c>
      <c r="J468" s="38" t="str">
        <f t="shared" si="88"/>
        <v/>
      </c>
      <c r="K468" s="38" t="str">
        <f t="shared" si="89"/>
        <v/>
      </c>
      <c r="L468" s="38" t="str">
        <f t="shared" si="90"/>
        <v/>
      </c>
      <c r="M468" s="38" t="str">
        <f t="shared" si="91"/>
        <v/>
      </c>
    </row>
    <row r="469" spans="2:13">
      <c r="B469" t="str">
        <f t="shared" si="83"/>
        <v/>
      </c>
      <c r="C469" s="34" t="str">
        <f t="shared" si="84"/>
        <v/>
      </c>
      <c r="D469" s="34" t="str">
        <f t="shared" si="85"/>
        <v/>
      </c>
      <c r="E469" s="34" t="str">
        <f t="shared" si="86"/>
        <v/>
      </c>
      <c r="F469" s="34" t="str">
        <f t="shared" si="87"/>
        <v/>
      </c>
      <c r="I469" t="str">
        <f t="shared" si="92"/>
        <v/>
      </c>
      <c r="J469" s="38" t="str">
        <f t="shared" si="88"/>
        <v/>
      </c>
      <c r="K469" s="38" t="str">
        <f t="shared" si="89"/>
        <v/>
      </c>
      <c r="L469" s="38" t="str">
        <f t="shared" si="90"/>
        <v/>
      </c>
      <c r="M469" s="38" t="str">
        <f t="shared" si="91"/>
        <v/>
      </c>
    </row>
    <row r="470" spans="2:13">
      <c r="B470" t="str">
        <f t="shared" si="83"/>
        <v/>
      </c>
      <c r="C470" s="34" t="str">
        <f t="shared" si="84"/>
        <v/>
      </c>
      <c r="D470" s="34" t="str">
        <f t="shared" si="85"/>
        <v/>
      </c>
      <c r="E470" s="34" t="str">
        <f t="shared" si="86"/>
        <v/>
      </c>
      <c r="F470" s="34" t="str">
        <f t="shared" si="87"/>
        <v/>
      </c>
      <c r="I470" t="str">
        <f t="shared" si="92"/>
        <v/>
      </c>
      <c r="J470" s="38" t="str">
        <f t="shared" si="88"/>
        <v/>
      </c>
      <c r="K470" s="38" t="str">
        <f t="shared" si="89"/>
        <v/>
      </c>
      <c r="L470" s="38" t="str">
        <f t="shared" si="90"/>
        <v/>
      </c>
      <c r="M470" s="38" t="str">
        <f t="shared" si="91"/>
        <v/>
      </c>
    </row>
    <row r="471" spans="2:13">
      <c r="B471" t="str">
        <f t="shared" si="83"/>
        <v/>
      </c>
      <c r="C471" s="34" t="str">
        <f t="shared" si="84"/>
        <v/>
      </c>
      <c r="D471" s="34" t="str">
        <f t="shared" si="85"/>
        <v/>
      </c>
      <c r="E471" s="34" t="str">
        <f t="shared" si="86"/>
        <v/>
      </c>
      <c r="F471" s="34" t="str">
        <f t="shared" si="87"/>
        <v/>
      </c>
      <c r="I471" t="str">
        <f t="shared" si="92"/>
        <v/>
      </c>
      <c r="J471" s="38" t="str">
        <f t="shared" si="88"/>
        <v/>
      </c>
      <c r="K471" s="38" t="str">
        <f t="shared" si="89"/>
        <v/>
      </c>
      <c r="L471" s="38" t="str">
        <f t="shared" si="90"/>
        <v/>
      </c>
      <c r="M471" s="38" t="str">
        <f t="shared" si="91"/>
        <v/>
      </c>
    </row>
    <row r="472" spans="2:13">
      <c r="B472" t="str">
        <f t="shared" si="83"/>
        <v/>
      </c>
      <c r="C472" s="34" t="str">
        <f t="shared" si="84"/>
        <v/>
      </c>
      <c r="D472" s="34" t="str">
        <f t="shared" si="85"/>
        <v/>
      </c>
      <c r="E472" s="34" t="str">
        <f t="shared" si="86"/>
        <v/>
      </c>
      <c r="F472" s="34" t="str">
        <f t="shared" si="87"/>
        <v/>
      </c>
      <c r="I472" t="str">
        <f t="shared" si="92"/>
        <v/>
      </c>
      <c r="J472" s="38" t="str">
        <f t="shared" si="88"/>
        <v/>
      </c>
      <c r="K472" s="38" t="str">
        <f t="shared" si="89"/>
        <v/>
      </c>
      <c r="L472" s="38" t="str">
        <f t="shared" si="90"/>
        <v/>
      </c>
      <c r="M472" s="38" t="str">
        <f t="shared" si="91"/>
        <v/>
      </c>
    </row>
    <row r="473" spans="2:13">
      <c r="B473" t="str">
        <f t="shared" si="83"/>
        <v/>
      </c>
      <c r="C473" s="34" t="str">
        <f t="shared" si="84"/>
        <v/>
      </c>
      <c r="D473" s="34" t="str">
        <f t="shared" si="85"/>
        <v/>
      </c>
      <c r="E473" s="34" t="str">
        <f t="shared" si="86"/>
        <v/>
      </c>
      <c r="F473" s="34" t="str">
        <f t="shared" si="87"/>
        <v/>
      </c>
      <c r="I473" t="str">
        <f t="shared" si="92"/>
        <v/>
      </c>
      <c r="J473" s="38" t="str">
        <f t="shared" si="88"/>
        <v/>
      </c>
      <c r="K473" s="38" t="str">
        <f t="shared" si="89"/>
        <v/>
      </c>
      <c r="L473" s="38" t="str">
        <f t="shared" si="90"/>
        <v/>
      </c>
      <c r="M473" s="38" t="str">
        <f t="shared" si="91"/>
        <v/>
      </c>
    </row>
    <row r="474" spans="2:13">
      <c r="B474" t="str">
        <f t="shared" si="83"/>
        <v/>
      </c>
      <c r="C474" s="34" t="str">
        <f t="shared" si="84"/>
        <v/>
      </c>
      <c r="D474" s="34" t="str">
        <f t="shared" si="85"/>
        <v/>
      </c>
      <c r="E474" s="34" t="str">
        <f t="shared" si="86"/>
        <v/>
      </c>
      <c r="F474" s="34" t="str">
        <f t="shared" si="87"/>
        <v/>
      </c>
      <c r="I474" t="str">
        <f t="shared" si="92"/>
        <v/>
      </c>
      <c r="J474" s="38" t="str">
        <f t="shared" si="88"/>
        <v/>
      </c>
      <c r="K474" s="38" t="str">
        <f t="shared" si="89"/>
        <v/>
      </c>
      <c r="L474" s="38" t="str">
        <f t="shared" si="90"/>
        <v/>
      </c>
      <c r="M474" s="38" t="str">
        <f t="shared" si="91"/>
        <v/>
      </c>
    </row>
    <row r="475" spans="2:13">
      <c r="B475" t="str">
        <f t="shared" si="83"/>
        <v/>
      </c>
      <c r="C475" s="34" t="str">
        <f t="shared" si="84"/>
        <v/>
      </c>
      <c r="D475" s="34" t="str">
        <f t="shared" si="85"/>
        <v/>
      </c>
      <c r="E475" s="34" t="str">
        <f t="shared" si="86"/>
        <v/>
      </c>
      <c r="F475" s="34" t="str">
        <f t="shared" si="87"/>
        <v/>
      </c>
      <c r="I475" t="str">
        <f t="shared" si="92"/>
        <v/>
      </c>
      <c r="J475" s="38" t="str">
        <f t="shared" si="88"/>
        <v/>
      </c>
      <c r="K475" s="38" t="str">
        <f t="shared" si="89"/>
        <v/>
      </c>
      <c r="L475" s="38" t="str">
        <f t="shared" si="90"/>
        <v/>
      </c>
      <c r="M475" s="38" t="str">
        <f t="shared" si="91"/>
        <v/>
      </c>
    </row>
    <row r="476" spans="2:13">
      <c r="B476" t="str">
        <f t="shared" si="83"/>
        <v/>
      </c>
      <c r="C476" s="34" t="str">
        <f t="shared" si="84"/>
        <v/>
      </c>
      <c r="D476" s="34" t="str">
        <f t="shared" si="85"/>
        <v/>
      </c>
      <c r="E476" s="34" t="str">
        <f t="shared" si="86"/>
        <v/>
      </c>
      <c r="F476" s="34" t="str">
        <f t="shared" si="87"/>
        <v/>
      </c>
      <c r="I476" t="str">
        <f t="shared" si="92"/>
        <v/>
      </c>
      <c r="J476" s="38" t="str">
        <f t="shared" si="88"/>
        <v/>
      </c>
      <c r="K476" s="38" t="str">
        <f t="shared" si="89"/>
        <v/>
      </c>
      <c r="L476" s="38" t="str">
        <f t="shared" si="90"/>
        <v/>
      </c>
      <c r="M476" s="38" t="str">
        <f t="shared" si="91"/>
        <v/>
      </c>
    </row>
    <row r="477" spans="2:13">
      <c r="B477" t="str">
        <f t="shared" si="83"/>
        <v/>
      </c>
      <c r="C477" s="34" t="str">
        <f t="shared" si="84"/>
        <v/>
      </c>
      <c r="D477" s="34" t="str">
        <f t="shared" si="85"/>
        <v/>
      </c>
      <c r="E477" s="34" t="str">
        <f t="shared" si="86"/>
        <v/>
      </c>
      <c r="F477" s="34" t="str">
        <f t="shared" si="87"/>
        <v/>
      </c>
      <c r="I477" t="str">
        <f t="shared" si="92"/>
        <v/>
      </c>
      <c r="J477" s="38" t="str">
        <f t="shared" si="88"/>
        <v/>
      </c>
      <c r="K477" s="38" t="str">
        <f t="shared" si="89"/>
        <v/>
      </c>
      <c r="L477" s="38" t="str">
        <f t="shared" si="90"/>
        <v/>
      </c>
      <c r="M477" s="38" t="str">
        <f t="shared" si="91"/>
        <v/>
      </c>
    </row>
    <row r="478" spans="2:13">
      <c r="B478" t="str">
        <f t="shared" si="83"/>
        <v/>
      </c>
      <c r="C478" s="34" t="str">
        <f t="shared" si="84"/>
        <v/>
      </c>
      <c r="D478" s="34" t="str">
        <f t="shared" si="85"/>
        <v/>
      </c>
      <c r="E478" s="34" t="str">
        <f t="shared" si="86"/>
        <v/>
      </c>
      <c r="F478" s="34" t="str">
        <f t="shared" si="87"/>
        <v/>
      </c>
      <c r="I478" t="str">
        <f t="shared" si="92"/>
        <v/>
      </c>
      <c r="J478" s="38" t="str">
        <f t="shared" si="88"/>
        <v/>
      </c>
      <c r="K478" s="38" t="str">
        <f t="shared" si="89"/>
        <v/>
      </c>
      <c r="L478" s="38" t="str">
        <f t="shared" si="90"/>
        <v/>
      </c>
      <c r="M478" s="38" t="str">
        <f t="shared" si="91"/>
        <v/>
      </c>
    </row>
    <row r="479" spans="2:13">
      <c r="B479" t="str">
        <f t="shared" si="83"/>
        <v/>
      </c>
      <c r="C479" s="34" t="str">
        <f t="shared" si="84"/>
        <v/>
      </c>
      <c r="D479" s="34" t="str">
        <f t="shared" si="85"/>
        <v/>
      </c>
      <c r="E479" s="34" t="str">
        <f t="shared" si="86"/>
        <v/>
      </c>
      <c r="F479" s="34" t="str">
        <f t="shared" si="87"/>
        <v/>
      </c>
      <c r="I479" t="str">
        <f t="shared" si="92"/>
        <v/>
      </c>
      <c r="J479" s="38" t="str">
        <f t="shared" si="88"/>
        <v/>
      </c>
      <c r="K479" s="38" t="str">
        <f t="shared" si="89"/>
        <v/>
      </c>
      <c r="L479" s="38" t="str">
        <f t="shared" si="90"/>
        <v/>
      </c>
      <c r="M479" s="38" t="str">
        <f t="shared" si="91"/>
        <v/>
      </c>
    </row>
    <row r="480" spans="2:13">
      <c r="B480" t="str">
        <f t="shared" si="83"/>
        <v/>
      </c>
      <c r="C480" s="34" t="str">
        <f t="shared" si="84"/>
        <v/>
      </c>
      <c r="D480" s="34" t="str">
        <f t="shared" si="85"/>
        <v/>
      </c>
      <c r="E480" s="34" t="str">
        <f t="shared" si="86"/>
        <v/>
      </c>
      <c r="F480" s="34" t="str">
        <f t="shared" si="87"/>
        <v/>
      </c>
      <c r="I480" t="str">
        <f t="shared" si="92"/>
        <v/>
      </c>
      <c r="J480" s="38" t="str">
        <f t="shared" si="88"/>
        <v/>
      </c>
      <c r="K480" s="38" t="str">
        <f t="shared" si="89"/>
        <v/>
      </c>
      <c r="L480" s="38" t="str">
        <f t="shared" si="90"/>
        <v/>
      </c>
      <c r="M480" s="38" t="str">
        <f t="shared" si="91"/>
        <v/>
      </c>
    </row>
    <row r="481" spans="2:13">
      <c r="B481" t="str">
        <f t="shared" si="83"/>
        <v/>
      </c>
      <c r="C481" s="34" t="str">
        <f t="shared" si="84"/>
        <v/>
      </c>
      <c r="D481" s="34" t="str">
        <f t="shared" si="85"/>
        <v/>
      </c>
      <c r="E481" s="34" t="str">
        <f t="shared" si="86"/>
        <v/>
      </c>
      <c r="F481" s="34" t="str">
        <f t="shared" si="87"/>
        <v/>
      </c>
      <c r="I481" t="str">
        <f t="shared" si="92"/>
        <v/>
      </c>
      <c r="J481" s="38" t="str">
        <f t="shared" si="88"/>
        <v/>
      </c>
      <c r="K481" s="38" t="str">
        <f t="shared" si="89"/>
        <v/>
      </c>
      <c r="L481" s="38" t="str">
        <f t="shared" si="90"/>
        <v/>
      </c>
      <c r="M481" s="38" t="str">
        <f t="shared" si="91"/>
        <v/>
      </c>
    </row>
    <row r="482" spans="2:13">
      <c r="B482" t="str">
        <f t="shared" si="83"/>
        <v/>
      </c>
      <c r="C482" s="34" t="str">
        <f t="shared" si="84"/>
        <v/>
      </c>
      <c r="D482" s="34" t="str">
        <f t="shared" si="85"/>
        <v/>
      </c>
      <c r="E482" s="34" t="str">
        <f t="shared" si="86"/>
        <v/>
      </c>
      <c r="F482" s="34" t="str">
        <f t="shared" si="87"/>
        <v/>
      </c>
      <c r="I482" t="str">
        <f t="shared" si="92"/>
        <v/>
      </c>
      <c r="J482" s="38" t="str">
        <f t="shared" si="88"/>
        <v/>
      </c>
      <c r="K482" s="38" t="str">
        <f t="shared" si="89"/>
        <v/>
      </c>
      <c r="L482" s="38" t="str">
        <f t="shared" si="90"/>
        <v/>
      </c>
      <c r="M482" s="38" t="str">
        <f t="shared" si="91"/>
        <v/>
      </c>
    </row>
    <row r="483" spans="2:13">
      <c r="B483" t="str">
        <f t="shared" si="83"/>
        <v/>
      </c>
      <c r="C483" s="34" t="str">
        <f t="shared" si="84"/>
        <v/>
      </c>
      <c r="D483" s="34" t="str">
        <f t="shared" si="85"/>
        <v/>
      </c>
      <c r="E483" s="34" t="str">
        <f t="shared" si="86"/>
        <v/>
      </c>
      <c r="F483" s="34" t="str">
        <f t="shared" si="87"/>
        <v/>
      </c>
      <c r="I483" t="str">
        <f t="shared" si="92"/>
        <v/>
      </c>
      <c r="J483" s="38" t="str">
        <f t="shared" si="88"/>
        <v/>
      </c>
      <c r="K483" s="38" t="str">
        <f t="shared" si="89"/>
        <v/>
      </c>
      <c r="L483" s="38" t="str">
        <f t="shared" si="90"/>
        <v/>
      </c>
      <c r="M483" s="38" t="str">
        <f t="shared" si="91"/>
        <v/>
      </c>
    </row>
    <row r="484" spans="2:13">
      <c r="B484" t="str">
        <f t="shared" si="83"/>
        <v/>
      </c>
      <c r="C484" s="34" t="str">
        <f t="shared" si="84"/>
        <v/>
      </c>
      <c r="D484" s="34" t="str">
        <f t="shared" si="85"/>
        <v/>
      </c>
      <c r="E484" s="34" t="str">
        <f t="shared" si="86"/>
        <v/>
      </c>
      <c r="F484" s="34" t="str">
        <f t="shared" si="87"/>
        <v/>
      </c>
      <c r="I484" t="str">
        <f t="shared" si="92"/>
        <v/>
      </c>
      <c r="J484" s="38" t="str">
        <f t="shared" si="88"/>
        <v/>
      </c>
      <c r="K484" s="38" t="str">
        <f t="shared" si="89"/>
        <v/>
      </c>
      <c r="L484" s="38" t="str">
        <f t="shared" si="90"/>
        <v/>
      </c>
      <c r="M484" s="38" t="str">
        <f t="shared" si="91"/>
        <v/>
      </c>
    </row>
    <row r="485" spans="2:13">
      <c r="B485" t="str">
        <f t="shared" si="83"/>
        <v/>
      </c>
      <c r="C485" s="34" t="str">
        <f t="shared" si="84"/>
        <v/>
      </c>
      <c r="D485" s="34" t="str">
        <f t="shared" si="85"/>
        <v/>
      </c>
      <c r="E485" s="34" t="str">
        <f t="shared" si="86"/>
        <v/>
      </c>
      <c r="F485" s="34" t="str">
        <f t="shared" si="87"/>
        <v/>
      </c>
      <c r="I485" t="str">
        <f t="shared" si="92"/>
        <v/>
      </c>
      <c r="J485" s="38" t="str">
        <f t="shared" si="88"/>
        <v/>
      </c>
      <c r="K485" s="38" t="str">
        <f t="shared" si="89"/>
        <v/>
      </c>
      <c r="L485" s="38" t="str">
        <f t="shared" si="90"/>
        <v/>
      </c>
      <c r="M485" s="38" t="str">
        <f t="shared" si="91"/>
        <v/>
      </c>
    </row>
    <row r="486" spans="2:13">
      <c r="B486" t="str">
        <f t="shared" si="83"/>
        <v/>
      </c>
      <c r="C486" s="34" t="str">
        <f t="shared" si="84"/>
        <v/>
      </c>
      <c r="D486" s="34" t="str">
        <f t="shared" si="85"/>
        <v/>
      </c>
      <c r="E486" s="34" t="str">
        <f t="shared" si="86"/>
        <v/>
      </c>
      <c r="F486" s="34" t="str">
        <f t="shared" si="87"/>
        <v/>
      </c>
      <c r="I486" t="str">
        <f t="shared" si="92"/>
        <v/>
      </c>
      <c r="J486" s="38" t="str">
        <f t="shared" si="88"/>
        <v/>
      </c>
      <c r="K486" s="38" t="str">
        <f t="shared" si="89"/>
        <v/>
      </c>
      <c r="L486" s="38" t="str">
        <f t="shared" si="90"/>
        <v/>
      </c>
      <c r="M486" s="38" t="str">
        <f t="shared" si="91"/>
        <v/>
      </c>
    </row>
    <row r="487" spans="2:13">
      <c r="B487" t="str">
        <f t="shared" si="83"/>
        <v/>
      </c>
      <c r="C487" s="34" t="str">
        <f t="shared" si="84"/>
        <v/>
      </c>
      <c r="D487" s="34" t="str">
        <f t="shared" si="85"/>
        <v/>
      </c>
      <c r="E487" s="34" t="str">
        <f t="shared" si="86"/>
        <v/>
      </c>
      <c r="F487" s="34" t="str">
        <f t="shared" si="87"/>
        <v/>
      </c>
      <c r="I487" t="str">
        <f t="shared" si="92"/>
        <v/>
      </c>
      <c r="J487" s="38" t="str">
        <f t="shared" si="88"/>
        <v/>
      </c>
      <c r="K487" s="38" t="str">
        <f t="shared" si="89"/>
        <v/>
      </c>
      <c r="L487" s="38" t="str">
        <f t="shared" si="90"/>
        <v/>
      </c>
      <c r="M487" s="38" t="str">
        <f t="shared" si="91"/>
        <v/>
      </c>
    </row>
    <row r="488" spans="2:13">
      <c r="B488" t="str">
        <f t="shared" si="83"/>
        <v/>
      </c>
      <c r="C488" s="34" t="str">
        <f t="shared" si="84"/>
        <v/>
      </c>
      <c r="D488" s="34" t="str">
        <f t="shared" si="85"/>
        <v/>
      </c>
      <c r="E488" s="34" t="str">
        <f t="shared" si="86"/>
        <v/>
      </c>
      <c r="F488" s="34" t="str">
        <f t="shared" si="87"/>
        <v/>
      </c>
      <c r="I488" t="str">
        <f t="shared" si="92"/>
        <v/>
      </c>
      <c r="J488" s="38" t="str">
        <f t="shared" si="88"/>
        <v/>
      </c>
      <c r="K488" s="38" t="str">
        <f t="shared" si="89"/>
        <v/>
      </c>
      <c r="L488" s="38" t="str">
        <f t="shared" si="90"/>
        <v/>
      </c>
      <c r="M488" s="38" t="str">
        <f t="shared" si="91"/>
        <v/>
      </c>
    </row>
    <row r="489" spans="2:13">
      <c r="B489" t="str">
        <f t="shared" si="83"/>
        <v/>
      </c>
      <c r="C489" s="34" t="str">
        <f t="shared" si="84"/>
        <v/>
      </c>
      <c r="D489" s="34" t="str">
        <f t="shared" si="85"/>
        <v/>
      </c>
      <c r="E489" s="34" t="str">
        <f t="shared" si="86"/>
        <v/>
      </c>
      <c r="F489" s="34" t="str">
        <f t="shared" si="87"/>
        <v/>
      </c>
      <c r="I489" t="str">
        <f t="shared" si="92"/>
        <v/>
      </c>
      <c r="J489" s="38" t="str">
        <f t="shared" si="88"/>
        <v/>
      </c>
      <c r="K489" s="38" t="str">
        <f t="shared" si="89"/>
        <v/>
      </c>
      <c r="L489" s="38" t="str">
        <f t="shared" si="90"/>
        <v/>
      </c>
      <c r="M489" s="38" t="str">
        <f t="shared" si="91"/>
        <v/>
      </c>
    </row>
    <row r="490" spans="2:13">
      <c r="B490" t="str">
        <f t="shared" si="83"/>
        <v/>
      </c>
      <c r="C490" s="34" t="str">
        <f t="shared" si="84"/>
        <v/>
      </c>
      <c r="D490" s="34" t="str">
        <f t="shared" si="85"/>
        <v/>
      </c>
      <c r="E490" s="34" t="str">
        <f t="shared" si="86"/>
        <v/>
      </c>
      <c r="F490" s="34" t="str">
        <f t="shared" si="87"/>
        <v/>
      </c>
      <c r="I490" t="str">
        <f t="shared" si="92"/>
        <v/>
      </c>
      <c r="J490" s="38" t="str">
        <f t="shared" si="88"/>
        <v/>
      </c>
      <c r="K490" s="38" t="str">
        <f t="shared" si="89"/>
        <v/>
      </c>
      <c r="L490" s="38" t="str">
        <f t="shared" si="90"/>
        <v/>
      </c>
      <c r="M490" s="38" t="str">
        <f t="shared" si="91"/>
        <v/>
      </c>
    </row>
    <row r="491" spans="2:13">
      <c r="B491" t="str">
        <f t="shared" si="83"/>
        <v/>
      </c>
      <c r="C491" s="34" t="str">
        <f t="shared" si="84"/>
        <v/>
      </c>
      <c r="D491" s="34" t="str">
        <f t="shared" si="85"/>
        <v/>
      </c>
      <c r="E491" s="34" t="str">
        <f t="shared" si="86"/>
        <v/>
      </c>
      <c r="F491" s="34" t="str">
        <f t="shared" si="87"/>
        <v/>
      </c>
      <c r="I491" t="str">
        <f t="shared" si="92"/>
        <v/>
      </c>
      <c r="J491" s="38" t="str">
        <f t="shared" si="88"/>
        <v/>
      </c>
      <c r="K491" s="38" t="str">
        <f t="shared" si="89"/>
        <v/>
      </c>
      <c r="L491" s="38" t="str">
        <f t="shared" si="90"/>
        <v/>
      </c>
      <c r="M491" s="38" t="str">
        <f t="shared" si="91"/>
        <v/>
      </c>
    </row>
    <row r="492" spans="2:13">
      <c r="B492" t="str">
        <f t="shared" si="83"/>
        <v/>
      </c>
      <c r="C492" s="34" t="str">
        <f t="shared" si="84"/>
        <v/>
      </c>
      <c r="D492" s="34" t="str">
        <f t="shared" si="85"/>
        <v/>
      </c>
      <c r="E492" s="34" t="str">
        <f t="shared" si="86"/>
        <v/>
      </c>
      <c r="F492" s="34" t="str">
        <f t="shared" si="87"/>
        <v/>
      </c>
      <c r="I492" t="str">
        <f t="shared" si="92"/>
        <v/>
      </c>
      <c r="J492" s="38" t="str">
        <f t="shared" si="88"/>
        <v/>
      </c>
      <c r="K492" s="38" t="str">
        <f t="shared" si="89"/>
        <v/>
      </c>
      <c r="L492" s="38" t="str">
        <f t="shared" si="90"/>
        <v/>
      </c>
      <c r="M492" s="38" t="str">
        <f t="shared" si="91"/>
        <v/>
      </c>
    </row>
    <row r="493" spans="2:13">
      <c r="B493" t="str">
        <f t="shared" si="83"/>
        <v/>
      </c>
      <c r="C493" s="34" t="str">
        <f t="shared" si="84"/>
        <v/>
      </c>
      <c r="D493" s="34" t="str">
        <f t="shared" si="85"/>
        <v/>
      </c>
      <c r="E493" s="34" t="str">
        <f t="shared" si="86"/>
        <v/>
      </c>
      <c r="F493" s="34" t="str">
        <f t="shared" si="87"/>
        <v/>
      </c>
      <c r="I493" t="str">
        <f t="shared" si="92"/>
        <v/>
      </c>
      <c r="J493" s="38" t="str">
        <f t="shared" si="88"/>
        <v/>
      </c>
      <c r="K493" s="38" t="str">
        <f t="shared" si="89"/>
        <v/>
      </c>
      <c r="L493" s="38" t="str">
        <f t="shared" si="90"/>
        <v/>
      </c>
      <c r="M493" s="38" t="str">
        <f t="shared" si="91"/>
        <v/>
      </c>
    </row>
    <row r="494" spans="2:13">
      <c r="B494" t="str">
        <f t="shared" si="83"/>
        <v/>
      </c>
      <c r="C494" s="34" t="str">
        <f t="shared" si="84"/>
        <v/>
      </c>
      <c r="D494" s="34" t="str">
        <f t="shared" si="85"/>
        <v/>
      </c>
      <c r="E494" s="34" t="str">
        <f t="shared" si="86"/>
        <v/>
      </c>
      <c r="F494" s="34" t="str">
        <f t="shared" si="87"/>
        <v/>
      </c>
      <c r="I494" t="str">
        <f t="shared" si="92"/>
        <v/>
      </c>
      <c r="J494" s="38" t="str">
        <f t="shared" si="88"/>
        <v/>
      </c>
      <c r="K494" s="38" t="str">
        <f t="shared" si="89"/>
        <v/>
      </c>
      <c r="L494" s="38" t="str">
        <f t="shared" si="90"/>
        <v/>
      </c>
      <c r="M494" s="38" t="str">
        <f t="shared" si="91"/>
        <v/>
      </c>
    </row>
    <row r="495" spans="2:13">
      <c r="B495" t="str">
        <f t="shared" si="83"/>
        <v/>
      </c>
      <c r="C495" s="34" t="str">
        <f t="shared" si="84"/>
        <v/>
      </c>
      <c r="D495" s="34" t="str">
        <f t="shared" si="85"/>
        <v/>
      </c>
      <c r="E495" s="34" t="str">
        <f t="shared" si="86"/>
        <v/>
      </c>
      <c r="F495" s="34" t="str">
        <f t="shared" si="87"/>
        <v/>
      </c>
      <c r="I495" t="str">
        <f t="shared" si="92"/>
        <v/>
      </c>
      <c r="J495" s="38" t="str">
        <f t="shared" si="88"/>
        <v/>
      </c>
      <c r="K495" s="38" t="str">
        <f t="shared" si="89"/>
        <v/>
      </c>
      <c r="L495" s="38" t="str">
        <f t="shared" si="90"/>
        <v/>
      </c>
      <c r="M495" s="38" t="str">
        <f t="shared" si="91"/>
        <v/>
      </c>
    </row>
    <row r="496" spans="2:13">
      <c r="B496" t="str">
        <f t="shared" si="83"/>
        <v/>
      </c>
      <c r="C496" s="34" t="str">
        <f t="shared" si="84"/>
        <v/>
      </c>
      <c r="D496" s="34" t="str">
        <f t="shared" si="85"/>
        <v/>
      </c>
      <c r="E496" s="34" t="str">
        <f t="shared" si="86"/>
        <v/>
      </c>
      <c r="F496" s="34" t="str">
        <f t="shared" si="87"/>
        <v/>
      </c>
      <c r="I496" t="str">
        <f t="shared" si="92"/>
        <v/>
      </c>
      <c r="J496" s="38" t="str">
        <f t="shared" si="88"/>
        <v/>
      </c>
      <c r="K496" s="38" t="str">
        <f t="shared" si="89"/>
        <v/>
      </c>
      <c r="L496" s="38" t="str">
        <f t="shared" si="90"/>
        <v/>
      </c>
      <c r="M496" s="38" t="str">
        <f t="shared" si="91"/>
        <v/>
      </c>
    </row>
    <row r="497" spans="2:13">
      <c r="B497" t="str">
        <f t="shared" si="83"/>
        <v/>
      </c>
      <c r="C497" s="34" t="str">
        <f t="shared" si="84"/>
        <v/>
      </c>
      <c r="D497" s="34" t="str">
        <f t="shared" si="85"/>
        <v/>
      </c>
      <c r="E497" s="34" t="str">
        <f t="shared" si="86"/>
        <v/>
      </c>
      <c r="F497" s="34" t="str">
        <f t="shared" si="87"/>
        <v/>
      </c>
      <c r="I497" t="str">
        <f t="shared" si="92"/>
        <v/>
      </c>
      <c r="J497" s="38" t="str">
        <f t="shared" si="88"/>
        <v/>
      </c>
      <c r="K497" s="38" t="str">
        <f t="shared" si="89"/>
        <v/>
      </c>
      <c r="L497" s="38" t="str">
        <f t="shared" si="90"/>
        <v/>
      </c>
      <c r="M497" s="38" t="str">
        <f t="shared" si="91"/>
        <v/>
      </c>
    </row>
    <row r="498" spans="2:13">
      <c r="B498" t="str">
        <f t="shared" si="83"/>
        <v/>
      </c>
      <c r="C498" s="34" t="str">
        <f t="shared" si="84"/>
        <v/>
      </c>
      <c r="D498" s="34" t="str">
        <f t="shared" si="85"/>
        <v/>
      </c>
      <c r="E498" s="34" t="str">
        <f t="shared" si="86"/>
        <v/>
      </c>
      <c r="F498" s="34" t="str">
        <f t="shared" si="87"/>
        <v/>
      </c>
      <c r="I498" t="str">
        <f t="shared" si="92"/>
        <v/>
      </c>
      <c r="J498" s="38" t="str">
        <f t="shared" si="88"/>
        <v/>
      </c>
      <c r="K498" s="38" t="str">
        <f t="shared" si="89"/>
        <v/>
      </c>
      <c r="L498" s="38" t="str">
        <f t="shared" si="90"/>
        <v/>
      </c>
      <c r="M498" s="38" t="str">
        <f t="shared" si="91"/>
        <v/>
      </c>
    </row>
    <row r="499" spans="2:13">
      <c r="B499" t="str">
        <f t="shared" si="83"/>
        <v/>
      </c>
      <c r="C499" s="34" t="str">
        <f t="shared" si="84"/>
        <v/>
      </c>
      <c r="D499" s="34" t="str">
        <f t="shared" si="85"/>
        <v/>
      </c>
      <c r="E499" s="34" t="str">
        <f t="shared" si="86"/>
        <v/>
      </c>
      <c r="F499" s="34" t="str">
        <f t="shared" si="87"/>
        <v/>
      </c>
      <c r="I499" t="str">
        <f t="shared" si="92"/>
        <v/>
      </c>
      <c r="J499" s="38" t="str">
        <f t="shared" si="88"/>
        <v/>
      </c>
      <c r="K499" s="38" t="str">
        <f t="shared" si="89"/>
        <v/>
      </c>
      <c r="L499" s="38" t="str">
        <f t="shared" si="90"/>
        <v/>
      </c>
      <c r="M499" s="38" t="str">
        <f t="shared" si="91"/>
        <v/>
      </c>
    </row>
    <row r="500" spans="2:13">
      <c r="B500" t="str">
        <f t="shared" si="83"/>
        <v/>
      </c>
      <c r="C500" s="34" t="str">
        <f t="shared" si="84"/>
        <v/>
      </c>
      <c r="D500" s="34" t="str">
        <f t="shared" si="85"/>
        <v/>
      </c>
      <c r="E500" s="34" t="str">
        <f t="shared" si="86"/>
        <v/>
      </c>
      <c r="F500" s="34" t="str">
        <f t="shared" si="87"/>
        <v/>
      </c>
      <c r="I500" t="str">
        <f t="shared" si="92"/>
        <v/>
      </c>
      <c r="J500" s="38" t="str">
        <f t="shared" si="88"/>
        <v/>
      </c>
      <c r="K500" s="38" t="str">
        <f t="shared" si="89"/>
        <v/>
      </c>
      <c r="L500" s="38" t="str">
        <f t="shared" si="90"/>
        <v/>
      </c>
      <c r="M500" s="38" t="str">
        <f t="shared" si="91"/>
        <v/>
      </c>
    </row>
    <row r="501" spans="2:13">
      <c r="B501" t="str">
        <f t="shared" si="83"/>
        <v/>
      </c>
      <c r="C501" s="34" t="str">
        <f t="shared" si="84"/>
        <v/>
      </c>
      <c r="D501" s="34" t="str">
        <f t="shared" si="85"/>
        <v/>
      </c>
      <c r="E501" s="34" t="str">
        <f t="shared" si="86"/>
        <v/>
      </c>
      <c r="F501" s="34" t="str">
        <f t="shared" si="87"/>
        <v/>
      </c>
      <c r="I501" t="str">
        <f t="shared" si="92"/>
        <v/>
      </c>
      <c r="J501" s="38" t="str">
        <f t="shared" si="88"/>
        <v/>
      </c>
      <c r="K501" s="38" t="str">
        <f t="shared" si="89"/>
        <v/>
      </c>
      <c r="L501" s="38" t="str">
        <f t="shared" si="90"/>
        <v/>
      </c>
      <c r="M501" s="38" t="str">
        <f t="shared" si="91"/>
        <v/>
      </c>
    </row>
    <row r="502" spans="2:13">
      <c r="B502" t="str">
        <f t="shared" si="83"/>
        <v/>
      </c>
      <c r="C502" s="34" t="str">
        <f t="shared" si="84"/>
        <v/>
      </c>
      <c r="D502" s="34" t="str">
        <f t="shared" si="85"/>
        <v/>
      </c>
      <c r="E502" s="34" t="str">
        <f t="shared" si="86"/>
        <v/>
      </c>
      <c r="F502" s="34" t="str">
        <f t="shared" si="87"/>
        <v/>
      </c>
      <c r="I502" t="str">
        <f t="shared" si="92"/>
        <v/>
      </c>
      <c r="J502" s="38" t="str">
        <f t="shared" si="88"/>
        <v/>
      </c>
      <c r="K502" s="38" t="str">
        <f t="shared" si="89"/>
        <v/>
      </c>
      <c r="L502" s="38" t="str">
        <f t="shared" si="90"/>
        <v/>
      </c>
      <c r="M502" s="38" t="str">
        <f t="shared" si="91"/>
        <v/>
      </c>
    </row>
    <row r="503" spans="2:13">
      <c r="B503" t="str">
        <f t="shared" si="83"/>
        <v/>
      </c>
      <c r="C503" s="34" t="str">
        <f t="shared" si="84"/>
        <v/>
      </c>
      <c r="D503" s="34" t="str">
        <f t="shared" si="85"/>
        <v/>
      </c>
      <c r="E503" s="34" t="str">
        <f t="shared" si="86"/>
        <v/>
      </c>
      <c r="F503" s="34" t="str">
        <f t="shared" si="87"/>
        <v/>
      </c>
      <c r="I503" t="str">
        <f t="shared" si="92"/>
        <v/>
      </c>
      <c r="J503" s="38" t="str">
        <f t="shared" si="88"/>
        <v/>
      </c>
      <c r="K503" s="38" t="str">
        <f t="shared" si="89"/>
        <v/>
      </c>
      <c r="L503" s="38" t="str">
        <f t="shared" si="90"/>
        <v/>
      </c>
      <c r="M503" s="38" t="str">
        <f t="shared" si="91"/>
        <v/>
      </c>
    </row>
    <row r="504" spans="2:13">
      <c r="B504" t="str">
        <f t="shared" si="83"/>
        <v/>
      </c>
      <c r="C504" s="34" t="str">
        <f t="shared" si="84"/>
        <v/>
      </c>
      <c r="D504" s="34" t="str">
        <f t="shared" si="85"/>
        <v/>
      </c>
      <c r="E504" s="34" t="str">
        <f t="shared" si="86"/>
        <v/>
      </c>
      <c r="F504" s="34" t="str">
        <f t="shared" si="87"/>
        <v/>
      </c>
      <c r="I504" t="str">
        <f t="shared" si="92"/>
        <v/>
      </c>
      <c r="J504" s="38" t="str">
        <f t="shared" si="88"/>
        <v/>
      </c>
      <c r="K504" s="38" t="str">
        <f t="shared" si="89"/>
        <v/>
      </c>
      <c r="L504" s="38" t="str">
        <f t="shared" si="90"/>
        <v/>
      </c>
      <c r="M504" s="38" t="str">
        <f t="shared" si="91"/>
        <v/>
      </c>
    </row>
    <row r="505" spans="2:13">
      <c r="B505" t="str">
        <f t="shared" si="83"/>
        <v/>
      </c>
      <c r="C505" s="34" t="str">
        <f t="shared" si="84"/>
        <v/>
      </c>
      <c r="D505" s="34" t="str">
        <f t="shared" si="85"/>
        <v/>
      </c>
      <c r="E505" s="34" t="str">
        <f t="shared" si="86"/>
        <v/>
      </c>
      <c r="F505" s="34" t="str">
        <f t="shared" si="87"/>
        <v/>
      </c>
      <c r="I505" t="str">
        <f t="shared" si="92"/>
        <v/>
      </c>
      <c r="J505" s="38" t="str">
        <f t="shared" si="88"/>
        <v/>
      </c>
      <c r="K505" s="38" t="str">
        <f t="shared" si="89"/>
        <v/>
      </c>
      <c r="L505" s="38" t="str">
        <f t="shared" si="90"/>
        <v/>
      </c>
      <c r="M505" s="38" t="str">
        <f t="shared" si="91"/>
        <v/>
      </c>
    </row>
    <row r="506" spans="2:13">
      <c r="B506" t="str">
        <f t="shared" si="83"/>
        <v/>
      </c>
      <c r="C506" s="34" t="str">
        <f t="shared" si="84"/>
        <v/>
      </c>
      <c r="D506" s="34" t="str">
        <f t="shared" si="85"/>
        <v/>
      </c>
      <c r="E506" s="34" t="str">
        <f t="shared" si="86"/>
        <v/>
      </c>
      <c r="F506" s="34" t="str">
        <f t="shared" si="87"/>
        <v/>
      </c>
      <c r="I506" t="str">
        <f t="shared" si="92"/>
        <v/>
      </c>
      <c r="J506" s="38" t="str">
        <f t="shared" si="88"/>
        <v/>
      </c>
      <c r="K506" s="38" t="str">
        <f t="shared" si="89"/>
        <v/>
      </c>
      <c r="L506" s="38" t="str">
        <f t="shared" si="90"/>
        <v/>
      </c>
      <c r="M506" s="38" t="str">
        <f t="shared" si="91"/>
        <v/>
      </c>
    </row>
    <row r="507" spans="2:13">
      <c r="B507" t="str">
        <f t="shared" si="83"/>
        <v/>
      </c>
      <c r="C507" s="34" t="str">
        <f t="shared" si="84"/>
        <v/>
      </c>
      <c r="D507" s="34" t="str">
        <f t="shared" si="85"/>
        <v/>
      </c>
      <c r="E507" s="34" t="str">
        <f t="shared" si="86"/>
        <v/>
      </c>
      <c r="F507" s="34" t="str">
        <f t="shared" si="87"/>
        <v/>
      </c>
      <c r="I507" t="str">
        <f t="shared" si="92"/>
        <v/>
      </c>
      <c r="J507" s="38" t="str">
        <f t="shared" si="88"/>
        <v/>
      </c>
      <c r="K507" s="38" t="str">
        <f t="shared" si="89"/>
        <v/>
      </c>
      <c r="L507" s="38" t="str">
        <f t="shared" si="90"/>
        <v/>
      </c>
      <c r="M507" s="38" t="str">
        <f t="shared" si="91"/>
        <v/>
      </c>
    </row>
    <row r="508" spans="2:13">
      <c r="B508" t="str">
        <f t="shared" si="83"/>
        <v/>
      </c>
      <c r="C508" s="34" t="str">
        <f t="shared" si="84"/>
        <v/>
      </c>
      <c r="D508" s="34" t="str">
        <f t="shared" si="85"/>
        <v/>
      </c>
      <c r="E508" s="34" t="str">
        <f t="shared" si="86"/>
        <v/>
      </c>
      <c r="F508" s="34" t="str">
        <f t="shared" si="87"/>
        <v/>
      </c>
      <c r="I508" t="str">
        <f t="shared" si="92"/>
        <v/>
      </c>
      <c r="J508" s="38" t="str">
        <f t="shared" si="88"/>
        <v/>
      </c>
      <c r="K508" s="38" t="str">
        <f t="shared" si="89"/>
        <v/>
      </c>
      <c r="L508" s="38" t="str">
        <f t="shared" si="90"/>
        <v/>
      </c>
      <c r="M508" s="38" t="str">
        <f t="shared" si="91"/>
        <v/>
      </c>
    </row>
    <row r="509" spans="2:13">
      <c r="B509" t="str">
        <f t="shared" si="83"/>
        <v/>
      </c>
      <c r="C509" s="34" t="str">
        <f t="shared" si="84"/>
        <v/>
      </c>
      <c r="D509" s="34" t="str">
        <f t="shared" si="85"/>
        <v/>
      </c>
      <c r="E509" s="34" t="str">
        <f t="shared" si="86"/>
        <v/>
      </c>
      <c r="F509" s="34" t="str">
        <f t="shared" si="87"/>
        <v/>
      </c>
      <c r="I509" t="str">
        <f t="shared" si="92"/>
        <v/>
      </c>
      <c r="J509" s="38" t="str">
        <f t="shared" si="88"/>
        <v/>
      </c>
      <c r="K509" s="38" t="str">
        <f t="shared" si="89"/>
        <v/>
      </c>
      <c r="L509" s="38" t="str">
        <f t="shared" si="90"/>
        <v/>
      </c>
      <c r="M509" s="38" t="str">
        <f t="shared" si="91"/>
        <v/>
      </c>
    </row>
    <row r="510" spans="2:13">
      <c r="B510" t="str">
        <f t="shared" si="83"/>
        <v/>
      </c>
      <c r="C510" s="34" t="str">
        <f t="shared" si="84"/>
        <v/>
      </c>
      <c r="D510" s="34" t="str">
        <f t="shared" si="85"/>
        <v/>
      </c>
      <c r="E510" s="34" t="str">
        <f t="shared" si="86"/>
        <v/>
      </c>
      <c r="F510" s="34" t="str">
        <f t="shared" si="87"/>
        <v/>
      </c>
      <c r="I510" t="str">
        <f t="shared" si="92"/>
        <v/>
      </c>
      <c r="J510" s="38" t="str">
        <f t="shared" si="88"/>
        <v/>
      </c>
      <c r="K510" s="38" t="str">
        <f t="shared" si="89"/>
        <v/>
      </c>
      <c r="L510" s="38" t="str">
        <f t="shared" si="90"/>
        <v/>
      </c>
      <c r="M510" s="38" t="str">
        <f t="shared" si="91"/>
        <v/>
      </c>
    </row>
    <row r="511" spans="2:13">
      <c r="B511" t="str">
        <f t="shared" si="83"/>
        <v/>
      </c>
      <c r="C511" s="34" t="str">
        <f t="shared" si="84"/>
        <v/>
      </c>
      <c r="D511" s="34" t="str">
        <f t="shared" si="85"/>
        <v/>
      </c>
      <c r="E511" s="34" t="str">
        <f t="shared" si="86"/>
        <v/>
      </c>
      <c r="F511" s="34" t="str">
        <f t="shared" si="87"/>
        <v/>
      </c>
      <c r="I511" t="str">
        <f t="shared" si="92"/>
        <v/>
      </c>
      <c r="J511" s="38" t="str">
        <f t="shared" si="88"/>
        <v/>
      </c>
      <c r="K511" s="38" t="str">
        <f t="shared" si="89"/>
        <v/>
      </c>
      <c r="L511" s="38" t="str">
        <f t="shared" si="90"/>
        <v/>
      </c>
      <c r="M511" s="38" t="str">
        <f t="shared" si="91"/>
        <v/>
      </c>
    </row>
    <row r="512" spans="2:13">
      <c r="B512" t="str">
        <f t="shared" si="83"/>
        <v/>
      </c>
      <c r="C512" s="34" t="str">
        <f t="shared" si="84"/>
        <v/>
      </c>
      <c r="D512" s="34" t="str">
        <f t="shared" si="85"/>
        <v/>
      </c>
      <c r="E512" s="34" t="str">
        <f t="shared" si="86"/>
        <v/>
      </c>
      <c r="F512" s="34" t="str">
        <f t="shared" si="87"/>
        <v/>
      </c>
      <c r="I512" t="str">
        <f t="shared" si="92"/>
        <v/>
      </c>
      <c r="J512" s="38" t="str">
        <f t="shared" si="88"/>
        <v/>
      </c>
      <c r="K512" s="38" t="str">
        <f t="shared" si="89"/>
        <v/>
      </c>
      <c r="L512" s="38" t="str">
        <f t="shared" si="90"/>
        <v/>
      </c>
      <c r="M512" s="38" t="str">
        <f t="shared" si="91"/>
        <v/>
      </c>
    </row>
    <row r="513" spans="2:13">
      <c r="B513" t="str">
        <f t="shared" si="83"/>
        <v/>
      </c>
      <c r="C513" s="34" t="str">
        <f t="shared" si="84"/>
        <v/>
      </c>
      <c r="D513" s="34" t="str">
        <f t="shared" si="85"/>
        <v/>
      </c>
      <c r="E513" s="34" t="str">
        <f t="shared" si="86"/>
        <v/>
      </c>
      <c r="F513" s="34" t="str">
        <f t="shared" si="87"/>
        <v/>
      </c>
      <c r="I513" t="str">
        <f t="shared" si="92"/>
        <v/>
      </c>
      <c r="J513" s="38" t="str">
        <f t="shared" si="88"/>
        <v/>
      </c>
      <c r="K513" s="38" t="str">
        <f t="shared" si="89"/>
        <v/>
      </c>
      <c r="L513" s="38" t="str">
        <f t="shared" si="90"/>
        <v/>
      </c>
      <c r="M513" s="38" t="str">
        <f t="shared" si="91"/>
        <v/>
      </c>
    </row>
    <row r="514" spans="2:13">
      <c r="B514" t="str">
        <f t="shared" si="83"/>
        <v/>
      </c>
      <c r="C514" s="34" t="str">
        <f t="shared" si="84"/>
        <v/>
      </c>
      <c r="D514" s="34" t="str">
        <f t="shared" si="85"/>
        <v/>
      </c>
      <c r="E514" s="34" t="str">
        <f t="shared" si="86"/>
        <v/>
      </c>
      <c r="F514" s="34" t="str">
        <f t="shared" si="87"/>
        <v/>
      </c>
      <c r="I514" t="str">
        <f t="shared" si="92"/>
        <v/>
      </c>
      <c r="J514" s="38" t="str">
        <f t="shared" si="88"/>
        <v/>
      </c>
      <c r="K514" s="38" t="str">
        <f t="shared" si="89"/>
        <v/>
      </c>
      <c r="L514" s="38" t="str">
        <f t="shared" si="90"/>
        <v/>
      </c>
      <c r="M514" s="38" t="str">
        <f t="shared" si="91"/>
        <v/>
      </c>
    </row>
    <row r="515" spans="2:13">
      <c r="B515" t="str">
        <f t="shared" si="83"/>
        <v/>
      </c>
      <c r="C515" s="34" t="str">
        <f t="shared" si="84"/>
        <v/>
      </c>
      <c r="D515" s="34" t="str">
        <f t="shared" si="85"/>
        <v/>
      </c>
      <c r="E515" s="34" t="str">
        <f t="shared" si="86"/>
        <v/>
      </c>
      <c r="F515" s="34" t="str">
        <f t="shared" si="87"/>
        <v/>
      </c>
      <c r="I515" t="str">
        <f t="shared" si="92"/>
        <v/>
      </c>
      <c r="J515" s="38" t="str">
        <f t="shared" si="88"/>
        <v/>
      </c>
      <c r="K515" s="38" t="str">
        <f t="shared" si="89"/>
        <v/>
      </c>
      <c r="L515" s="38" t="str">
        <f t="shared" si="90"/>
        <v/>
      </c>
      <c r="M515" s="38" t="str">
        <f t="shared" si="91"/>
        <v/>
      </c>
    </row>
    <row r="516" spans="2:13">
      <c r="B516" t="str">
        <f t="shared" si="83"/>
        <v/>
      </c>
      <c r="C516" s="34" t="str">
        <f t="shared" si="84"/>
        <v/>
      </c>
      <c r="D516" s="34" t="str">
        <f t="shared" si="85"/>
        <v/>
      </c>
      <c r="E516" s="34" t="str">
        <f t="shared" si="86"/>
        <v/>
      </c>
      <c r="F516" s="34" t="str">
        <f t="shared" si="87"/>
        <v/>
      </c>
      <c r="I516" t="str">
        <f t="shared" si="92"/>
        <v/>
      </c>
      <c r="J516" s="38" t="str">
        <f t="shared" si="88"/>
        <v/>
      </c>
      <c r="K516" s="38" t="str">
        <f t="shared" si="89"/>
        <v/>
      </c>
      <c r="L516" s="38" t="str">
        <f t="shared" si="90"/>
        <v/>
      </c>
      <c r="M516" s="38" t="str">
        <f t="shared" si="91"/>
        <v/>
      </c>
    </row>
    <row r="517" spans="2:13">
      <c r="B517" t="str">
        <f t="shared" si="83"/>
        <v/>
      </c>
      <c r="C517" s="34" t="str">
        <f t="shared" si="84"/>
        <v/>
      </c>
      <c r="D517" s="34" t="str">
        <f t="shared" si="85"/>
        <v/>
      </c>
      <c r="E517" s="34" t="str">
        <f t="shared" si="86"/>
        <v/>
      </c>
      <c r="F517" s="34" t="str">
        <f t="shared" si="87"/>
        <v/>
      </c>
      <c r="I517" t="str">
        <f t="shared" si="92"/>
        <v/>
      </c>
      <c r="J517" s="38" t="str">
        <f t="shared" si="88"/>
        <v/>
      </c>
      <c r="K517" s="38" t="str">
        <f t="shared" si="89"/>
        <v/>
      </c>
      <c r="L517" s="38" t="str">
        <f t="shared" si="90"/>
        <v/>
      </c>
      <c r="M517" s="38" t="str">
        <f t="shared" si="91"/>
        <v/>
      </c>
    </row>
    <row r="518" spans="2:13">
      <c r="B518" t="str">
        <f t="shared" si="83"/>
        <v/>
      </c>
      <c r="C518" s="34" t="str">
        <f t="shared" si="84"/>
        <v/>
      </c>
      <c r="D518" s="34" t="str">
        <f t="shared" si="85"/>
        <v/>
      </c>
      <c r="E518" s="34" t="str">
        <f t="shared" si="86"/>
        <v/>
      </c>
      <c r="F518" s="34" t="str">
        <f t="shared" si="87"/>
        <v/>
      </c>
      <c r="I518" t="str">
        <f t="shared" si="92"/>
        <v/>
      </c>
      <c r="J518" s="38" t="str">
        <f t="shared" si="88"/>
        <v/>
      </c>
      <c r="K518" s="38" t="str">
        <f t="shared" si="89"/>
        <v/>
      </c>
      <c r="L518" s="38" t="str">
        <f t="shared" si="90"/>
        <v/>
      </c>
      <c r="M518" s="38" t="str">
        <f t="shared" si="91"/>
        <v/>
      </c>
    </row>
    <row r="519" spans="2:13">
      <c r="B519" t="str">
        <f t="shared" si="83"/>
        <v/>
      </c>
      <c r="C519" s="34" t="str">
        <f t="shared" si="84"/>
        <v/>
      </c>
      <c r="D519" s="34" t="str">
        <f t="shared" si="85"/>
        <v/>
      </c>
      <c r="E519" s="34" t="str">
        <f t="shared" si="86"/>
        <v/>
      </c>
      <c r="F519" s="34" t="str">
        <f t="shared" si="87"/>
        <v/>
      </c>
      <c r="I519" t="str">
        <f t="shared" si="92"/>
        <v/>
      </c>
      <c r="J519" s="38" t="str">
        <f t="shared" si="88"/>
        <v/>
      </c>
      <c r="K519" s="38" t="str">
        <f t="shared" si="89"/>
        <v/>
      </c>
      <c r="L519" s="38" t="str">
        <f t="shared" si="90"/>
        <v/>
      </c>
      <c r="M519" s="38" t="str">
        <f t="shared" si="91"/>
        <v/>
      </c>
    </row>
    <row r="520" spans="2:13">
      <c r="B520" t="str">
        <f t="shared" si="83"/>
        <v/>
      </c>
      <c r="C520" s="34" t="str">
        <f t="shared" si="84"/>
        <v/>
      </c>
      <c r="D520" s="34" t="str">
        <f t="shared" si="85"/>
        <v/>
      </c>
      <c r="E520" s="34" t="str">
        <f t="shared" si="86"/>
        <v/>
      </c>
      <c r="F520" s="34" t="str">
        <f t="shared" si="87"/>
        <v/>
      </c>
      <c r="I520" t="str">
        <f t="shared" si="92"/>
        <v/>
      </c>
      <c r="J520" s="38" t="str">
        <f t="shared" si="88"/>
        <v/>
      </c>
      <c r="K520" s="38" t="str">
        <f t="shared" si="89"/>
        <v/>
      </c>
      <c r="L520" s="38" t="str">
        <f t="shared" si="90"/>
        <v/>
      </c>
      <c r="M520" s="38" t="str">
        <f t="shared" si="91"/>
        <v/>
      </c>
    </row>
    <row r="521" spans="2:13">
      <c r="B521" t="str">
        <f t="shared" si="83"/>
        <v/>
      </c>
      <c r="C521" s="34" t="str">
        <f t="shared" si="84"/>
        <v/>
      </c>
      <c r="D521" s="34" t="str">
        <f t="shared" si="85"/>
        <v/>
      </c>
      <c r="E521" s="34" t="str">
        <f t="shared" si="86"/>
        <v/>
      </c>
      <c r="F521" s="34" t="str">
        <f t="shared" si="87"/>
        <v/>
      </c>
      <c r="I521" t="str">
        <f t="shared" si="92"/>
        <v/>
      </c>
      <c r="J521" s="38" t="str">
        <f t="shared" si="88"/>
        <v/>
      </c>
      <c r="K521" s="38" t="str">
        <f t="shared" si="89"/>
        <v/>
      </c>
      <c r="L521" s="38" t="str">
        <f t="shared" si="90"/>
        <v/>
      </c>
      <c r="M521" s="38" t="str">
        <f t="shared" si="91"/>
        <v/>
      </c>
    </row>
    <row r="522" spans="2:13">
      <c r="B522" t="str">
        <f t="shared" si="83"/>
        <v/>
      </c>
      <c r="C522" s="34" t="str">
        <f t="shared" si="84"/>
        <v/>
      </c>
      <c r="D522" s="34" t="str">
        <f t="shared" si="85"/>
        <v/>
      </c>
      <c r="E522" s="34" t="str">
        <f t="shared" si="86"/>
        <v/>
      </c>
      <c r="F522" s="34" t="str">
        <f t="shared" si="87"/>
        <v/>
      </c>
      <c r="I522" t="str">
        <f t="shared" si="92"/>
        <v/>
      </c>
      <c r="J522" s="38" t="str">
        <f t="shared" si="88"/>
        <v/>
      </c>
      <c r="K522" s="38" t="str">
        <f t="shared" si="89"/>
        <v/>
      </c>
      <c r="L522" s="38" t="str">
        <f t="shared" si="90"/>
        <v/>
      </c>
      <c r="M522" s="38" t="str">
        <f t="shared" si="91"/>
        <v/>
      </c>
    </row>
    <row r="523" spans="2:13">
      <c r="B523" t="str">
        <f t="shared" si="83"/>
        <v/>
      </c>
      <c r="C523" s="34" t="str">
        <f t="shared" si="84"/>
        <v/>
      </c>
      <c r="D523" s="34" t="str">
        <f t="shared" si="85"/>
        <v/>
      </c>
      <c r="E523" s="34" t="str">
        <f t="shared" si="86"/>
        <v/>
      </c>
      <c r="F523" s="34" t="str">
        <f t="shared" si="87"/>
        <v/>
      </c>
      <c r="I523" t="str">
        <f t="shared" si="92"/>
        <v/>
      </c>
      <c r="J523" s="38" t="str">
        <f t="shared" si="88"/>
        <v/>
      </c>
      <c r="K523" s="38" t="str">
        <f t="shared" si="89"/>
        <v/>
      </c>
      <c r="L523" s="38" t="str">
        <f t="shared" si="90"/>
        <v/>
      </c>
      <c r="M523" s="38" t="str">
        <f t="shared" si="91"/>
        <v/>
      </c>
    </row>
    <row r="524" spans="2:13">
      <c r="B524" t="str">
        <f t="shared" si="83"/>
        <v/>
      </c>
      <c r="C524" s="34" t="str">
        <f t="shared" si="84"/>
        <v/>
      </c>
      <c r="D524" s="34" t="str">
        <f t="shared" si="85"/>
        <v/>
      </c>
      <c r="E524" s="34" t="str">
        <f t="shared" si="86"/>
        <v/>
      </c>
      <c r="F524" s="34" t="str">
        <f t="shared" si="87"/>
        <v/>
      </c>
      <c r="I524" t="str">
        <f t="shared" si="92"/>
        <v/>
      </c>
      <c r="J524" s="38" t="str">
        <f t="shared" si="88"/>
        <v/>
      </c>
      <c r="K524" s="38" t="str">
        <f t="shared" si="89"/>
        <v/>
      </c>
      <c r="L524" s="38" t="str">
        <f t="shared" si="90"/>
        <v/>
      </c>
      <c r="M524" s="38" t="str">
        <f t="shared" si="91"/>
        <v/>
      </c>
    </row>
    <row r="525" spans="2:13">
      <c r="B525" t="str">
        <f t="shared" si="83"/>
        <v/>
      </c>
      <c r="C525" s="34" t="str">
        <f t="shared" si="84"/>
        <v/>
      </c>
      <c r="D525" s="34" t="str">
        <f t="shared" si="85"/>
        <v/>
      </c>
      <c r="E525" s="34" t="str">
        <f t="shared" si="86"/>
        <v/>
      </c>
      <c r="F525" s="34" t="str">
        <f t="shared" si="87"/>
        <v/>
      </c>
      <c r="I525" t="str">
        <f t="shared" si="92"/>
        <v/>
      </c>
      <c r="J525" s="38" t="str">
        <f t="shared" si="88"/>
        <v/>
      </c>
      <c r="K525" s="38" t="str">
        <f t="shared" si="89"/>
        <v/>
      </c>
      <c r="L525" s="38" t="str">
        <f t="shared" si="90"/>
        <v/>
      </c>
      <c r="M525" s="38" t="str">
        <f t="shared" si="91"/>
        <v/>
      </c>
    </row>
    <row r="526" spans="2:13">
      <c r="B526" t="str">
        <f t="shared" si="83"/>
        <v/>
      </c>
      <c r="C526" s="34" t="str">
        <f t="shared" si="84"/>
        <v/>
      </c>
      <c r="D526" s="34" t="str">
        <f t="shared" si="85"/>
        <v/>
      </c>
      <c r="E526" s="34" t="str">
        <f t="shared" si="86"/>
        <v/>
      </c>
      <c r="F526" s="34" t="str">
        <f t="shared" si="87"/>
        <v/>
      </c>
      <c r="I526" t="str">
        <f t="shared" si="92"/>
        <v/>
      </c>
      <c r="J526" s="38" t="str">
        <f t="shared" si="88"/>
        <v/>
      </c>
      <c r="K526" s="38" t="str">
        <f t="shared" si="89"/>
        <v/>
      </c>
      <c r="L526" s="38" t="str">
        <f t="shared" si="90"/>
        <v/>
      </c>
      <c r="M526" s="38" t="str">
        <f t="shared" si="91"/>
        <v/>
      </c>
    </row>
    <row r="527" spans="2:13">
      <c r="B527" t="str">
        <f t="shared" si="83"/>
        <v/>
      </c>
      <c r="C527" s="34" t="str">
        <f t="shared" si="84"/>
        <v/>
      </c>
      <c r="D527" s="34" t="str">
        <f t="shared" si="85"/>
        <v/>
      </c>
      <c r="E527" s="34" t="str">
        <f t="shared" si="86"/>
        <v/>
      </c>
      <c r="F527" s="34" t="str">
        <f t="shared" si="87"/>
        <v/>
      </c>
      <c r="I527" t="str">
        <f t="shared" si="92"/>
        <v/>
      </c>
      <c r="J527" s="38" t="str">
        <f t="shared" si="88"/>
        <v/>
      </c>
      <c r="K527" s="38" t="str">
        <f t="shared" si="89"/>
        <v/>
      </c>
      <c r="L527" s="38" t="str">
        <f t="shared" si="90"/>
        <v/>
      </c>
      <c r="M527" s="38" t="str">
        <f t="shared" si="91"/>
        <v/>
      </c>
    </row>
    <row r="528" spans="2:13">
      <c r="B528" t="str">
        <f t="shared" si="83"/>
        <v/>
      </c>
      <c r="C528" s="34" t="str">
        <f t="shared" si="84"/>
        <v/>
      </c>
      <c r="D528" s="34" t="str">
        <f t="shared" si="85"/>
        <v/>
      </c>
      <c r="E528" s="34" t="str">
        <f t="shared" si="86"/>
        <v/>
      </c>
      <c r="F528" s="34" t="str">
        <f t="shared" si="87"/>
        <v/>
      </c>
      <c r="I528" t="str">
        <f t="shared" si="92"/>
        <v/>
      </c>
      <c r="J528" s="38" t="str">
        <f t="shared" si="88"/>
        <v/>
      </c>
      <c r="K528" s="38" t="str">
        <f t="shared" si="89"/>
        <v/>
      </c>
      <c r="L528" s="38" t="str">
        <f t="shared" si="90"/>
        <v/>
      </c>
      <c r="M528" s="38" t="str">
        <f t="shared" si="91"/>
        <v/>
      </c>
    </row>
    <row r="529" spans="2:13">
      <c r="B529" t="str">
        <f t="shared" si="83"/>
        <v/>
      </c>
      <c r="C529" s="34" t="str">
        <f t="shared" si="84"/>
        <v/>
      </c>
      <c r="D529" s="34" t="str">
        <f t="shared" si="85"/>
        <v/>
      </c>
      <c r="E529" s="34" t="str">
        <f t="shared" si="86"/>
        <v/>
      </c>
      <c r="F529" s="34" t="str">
        <f t="shared" si="87"/>
        <v/>
      </c>
      <c r="I529" t="str">
        <f t="shared" si="92"/>
        <v/>
      </c>
      <c r="J529" s="38" t="str">
        <f t="shared" si="88"/>
        <v/>
      </c>
      <c r="K529" s="38" t="str">
        <f t="shared" si="89"/>
        <v/>
      </c>
      <c r="L529" s="38" t="str">
        <f t="shared" si="90"/>
        <v/>
      </c>
      <c r="M529" s="38" t="str">
        <f t="shared" si="91"/>
        <v/>
      </c>
    </row>
    <row r="530" spans="2:13">
      <c r="B530" t="str">
        <f t="shared" ref="B530:B593" si="93">IF(OR(B529="",B529&gt;=$D$8),"",B529+1)</f>
        <v/>
      </c>
      <c r="C530" s="34" t="str">
        <f t="shared" ref="C530:C593" si="94">IF($B530="","",$D$9)</f>
        <v/>
      </c>
      <c r="D530" s="34" t="str">
        <f t="shared" ref="D530:D593" si="95">IF($B530="","",-1*IPMT($D$5/12,$B530,$D$7*12,$D$4))</f>
        <v/>
      </c>
      <c r="E530" s="34" t="str">
        <f t="shared" ref="E530:E593" si="96">IF($B530="","",-1*PPMT($D$5/12,$B530,$D$7*12,$D$4))</f>
        <v/>
      </c>
      <c r="F530" s="34" t="str">
        <f t="shared" ref="F530:F593" si="97">IF($B530="","",F529-E530)</f>
        <v/>
      </c>
      <c r="I530" t="str">
        <f t="shared" si="92"/>
        <v/>
      </c>
      <c r="J530" s="38" t="str">
        <f t="shared" ref="J530:J593" si="98">IF($I530="","",$K$9)</f>
        <v/>
      </c>
      <c r="K530" s="38" t="str">
        <f t="shared" ref="K530:K593" si="99">IF($I530="","",-1*IPMT($K$5/12,$I530,$K$7*12,$K$4))</f>
        <v/>
      </c>
      <c r="L530" s="38" t="str">
        <f t="shared" ref="L530:L593" si="100">IF($I530="","",-1*PPMT($K$5/12,$I530,$K$7*12,$K$4))</f>
        <v/>
      </c>
      <c r="M530" s="38" t="str">
        <f t="shared" ref="M530:M593" si="101">IF(I530="","",M529-L530)</f>
        <v/>
      </c>
    </row>
    <row r="531" spans="2:13">
      <c r="B531" t="str">
        <f t="shared" si="93"/>
        <v/>
      </c>
      <c r="C531" s="34" t="str">
        <f t="shared" si="94"/>
        <v/>
      </c>
      <c r="D531" s="34" t="str">
        <f t="shared" si="95"/>
        <v/>
      </c>
      <c r="E531" s="34" t="str">
        <f t="shared" si="96"/>
        <v/>
      </c>
      <c r="F531" s="34" t="str">
        <f t="shared" si="97"/>
        <v/>
      </c>
      <c r="I531" t="str">
        <f t="shared" ref="I531:I594" si="102">IF(OR(I530="",I530&gt;=$K$8),"",I530+1)</f>
        <v/>
      </c>
      <c r="J531" s="38" t="str">
        <f t="shared" si="98"/>
        <v/>
      </c>
      <c r="K531" s="38" t="str">
        <f t="shared" si="99"/>
        <v/>
      </c>
      <c r="L531" s="38" t="str">
        <f t="shared" si="100"/>
        <v/>
      </c>
      <c r="M531" s="38" t="str">
        <f t="shared" si="101"/>
        <v/>
      </c>
    </row>
    <row r="532" spans="2:13">
      <c r="B532" t="str">
        <f t="shared" si="93"/>
        <v/>
      </c>
      <c r="C532" s="34" t="str">
        <f t="shared" si="94"/>
        <v/>
      </c>
      <c r="D532" s="34" t="str">
        <f t="shared" si="95"/>
        <v/>
      </c>
      <c r="E532" s="34" t="str">
        <f t="shared" si="96"/>
        <v/>
      </c>
      <c r="F532" s="34" t="str">
        <f t="shared" si="97"/>
        <v/>
      </c>
      <c r="I532" t="str">
        <f t="shared" si="102"/>
        <v/>
      </c>
      <c r="J532" s="38" t="str">
        <f t="shared" si="98"/>
        <v/>
      </c>
      <c r="K532" s="38" t="str">
        <f t="shared" si="99"/>
        <v/>
      </c>
      <c r="L532" s="38" t="str">
        <f t="shared" si="100"/>
        <v/>
      </c>
      <c r="M532" s="38" t="str">
        <f t="shared" si="101"/>
        <v/>
      </c>
    </row>
    <row r="533" spans="2:13">
      <c r="B533" t="str">
        <f t="shared" si="93"/>
        <v/>
      </c>
      <c r="C533" s="34" t="str">
        <f t="shared" si="94"/>
        <v/>
      </c>
      <c r="D533" s="34" t="str">
        <f t="shared" si="95"/>
        <v/>
      </c>
      <c r="E533" s="34" t="str">
        <f t="shared" si="96"/>
        <v/>
      </c>
      <c r="F533" s="34" t="str">
        <f t="shared" si="97"/>
        <v/>
      </c>
      <c r="I533" t="str">
        <f t="shared" si="102"/>
        <v/>
      </c>
      <c r="J533" s="38" t="str">
        <f t="shared" si="98"/>
        <v/>
      </c>
      <c r="K533" s="38" t="str">
        <f t="shared" si="99"/>
        <v/>
      </c>
      <c r="L533" s="38" t="str">
        <f t="shared" si="100"/>
        <v/>
      </c>
      <c r="M533" s="38" t="str">
        <f t="shared" si="101"/>
        <v/>
      </c>
    </row>
    <row r="534" spans="2:13">
      <c r="B534" t="str">
        <f t="shared" si="93"/>
        <v/>
      </c>
      <c r="C534" s="34" t="str">
        <f t="shared" si="94"/>
        <v/>
      </c>
      <c r="D534" s="34" t="str">
        <f t="shared" si="95"/>
        <v/>
      </c>
      <c r="E534" s="34" t="str">
        <f t="shared" si="96"/>
        <v/>
      </c>
      <c r="F534" s="34" t="str">
        <f t="shared" si="97"/>
        <v/>
      </c>
      <c r="I534" t="str">
        <f t="shared" si="102"/>
        <v/>
      </c>
      <c r="J534" s="38" t="str">
        <f t="shared" si="98"/>
        <v/>
      </c>
      <c r="K534" s="38" t="str">
        <f t="shared" si="99"/>
        <v/>
      </c>
      <c r="L534" s="38" t="str">
        <f t="shared" si="100"/>
        <v/>
      </c>
      <c r="M534" s="38" t="str">
        <f t="shared" si="101"/>
        <v/>
      </c>
    </row>
    <row r="535" spans="2:13">
      <c r="B535" t="str">
        <f t="shared" si="93"/>
        <v/>
      </c>
      <c r="C535" s="34" t="str">
        <f t="shared" si="94"/>
        <v/>
      </c>
      <c r="D535" s="34" t="str">
        <f t="shared" si="95"/>
        <v/>
      </c>
      <c r="E535" s="34" t="str">
        <f t="shared" si="96"/>
        <v/>
      </c>
      <c r="F535" s="34" t="str">
        <f t="shared" si="97"/>
        <v/>
      </c>
      <c r="I535" t="str">
        <f t="shared" si="102"/>
        <v/>
      </c>
      <c r="J535" s="38" t="str">
        <f t="shared" si="98"/>
        <v/>
      </c>
      <c r="K535" s="38" t="str">
        <f t="shared" si="99"/>
        <v/>
      </c>
      <c r="L535" s="38" t="str">
        <f t="shared" si="100"/>
        <v/>
      </c>
      <c r="M535" s="38" t="str">
        <f t="shared" si="101"/>
        <v/>
      </c>
    </row>
    <row r="536" spans="2:13">
      <c r="B536" t="str">
        <f t="shared" si="93"/>
        <v/>
      </c>
      <c r="C536" s="34" t="str">
        <f t="shared" si="94"/>
        <v/>
      </c>
      <c r="D536" s="34" t="str">
        <f t="shared" si="95"/>
        <v/>
      </c>
      <c r="E536" s="34" t="str">
        <f t="shared" si="96"/>
        <v/>
      </c>
      <c r="F536" s="34" t="str">
        <f t="shared" si="97"/>
        <v/>
      </c>
      <c r="I536" t="str">
        <f t="shared" si="102"/>
        <v/>
      </c>
      <c r="J536" s="38" t="str">
        <f t="shared" si="98"/>
        <v/>
      </c>
      <c r="K536" s="38" t="str">
        <f t="shared" si="99"/>
        <v/>
      </c>
      <c r="L536" s="38" t="str">
        <f t="shared" si="100"/>
        <v/>
      </c>
      <c r="M536" s="38" t="str">
        <f t="shared" si="101"/>
        <v/>
      </c>
    </row>
    <row r="537" spans="2:13">
      <c r="B537" t="str">
        <f t="shared" si="93"/>
        <v/>
      </c>
      <c r="C537" s="34" t="str">
        <f t="shared" si="94"/>
        <v/>
      </c>
      <c r="D537" s="34" t="str">
        <f t="shared" si="95"/>
        <v/>
      </c>
      <c r="E537" s="34" t="str">
        <f t="shared" si="96"/>
        <v/>
      </c>
      <c r="F537" s="34" t="str">
        <f t="shared" si="97"/>
        <v/>
      </c>
      <c r="I537" t="str">
        <f t="shared" si="102"/>
        <v/>
      </c>
      <c r="J537" s="38" t="str">
        <f t="shared" si="98"/>
        <v/>
      </c>
      <c r="K537" s="38" t="str">
        <f t="shared" si="99"/>
        <v/>
      </c>
      <c r="L537" s="38" t="str">
        <f t="shared" si="100"/>
        <v/>
      </c>
      <c r="M537" s="38" t="str">
        <f t="shared" si="101"/>
        <v/>
      </c>
    </row>
    <row r="538" spans="2:13">
      <c r="B538" t="str">
        <f t="shared" si="93"/>
        <v/>
      </c>
      <c r="C538" s="34" t="str">
        <f t="shared" si="94"/>
        <v/>
      </c>
      <c r="D538" s="34" t="str">
        <f t="shared" si="95"/>
        <v/>
      </c>
      <c r="E538" s="34" t="str">
        <f t="shared" si="96"/>
        <v/>
      </c>
      <c r="F538" s="34" t="str">
        <f t="shared" si="97"/>
        <v/>
      </c>
      <c r="I538" t="str">
        <f t="shared" si="102"/>
        <v/>
      </c>
      <c r="J538" s="38" t="str">
        <f t="shared" si="98"/>
        <v/>
      </c>
      <c r="K538" s="38" t="str">
        <f t="shared" si="99"/>
        <v/>
      </c>
      <c r="L538" s="38" t="str">
        <f t="shared" si="100"/>
        <v/>
      </c>
      <c r="M538" s="38" t="str">
        <f t="shared" si="101"/>
        <v/>
      </c>
    </row>
    <row r="539" spans="2:13">
      <c r="B539" t="str">
        <f t="shared" si="93"/>
        <v/>
      </c>
      <c r="C539" s="34" t="str">
        <f t="shared" si="94"/>
        <v/>
      </c>
      <c r="D539" s="34" t="str">
        <f t="shared" si="95"/>
        <v/>
      </c>
      <c r="E539" s="34" t="str">
        <f t="shared" si="96"/>
        <v/>
      </c>
      <c r="F539" s="34" t="str">
        <f t="shared" si="97"/>
        <v/>
      </c>
      <c r="I539" t="str">
        <f t="shared" si="102"/>
        <v/>
      </c>
      <c r="J539" s="38" t="str">
        <f t="shared" si="98"/>
        <v/>
      </c>
      <c r="K539" s="38" t="str">
        <f t="shared" si="99"/>
        <v/>
      </c>
      <c r="L539" s="38" t="str">
        <f t="shared" si="100"/>
        <v/>
      </c>
      <c r="M539" s="38" t="str">
        <f t="shared" si="101"/>
        <v/>
      </c>
    </row>
    <row r="540" spans="2:13">
      <c r="B540" t="str">
        <f t="shared" si="93"/>
        <v/>
      </c>
      <c r="C540" s="34" t="str">
        <f t="shared" si="94"/>
        <v/>
      </c>
      <c r="D540" s="34" t="str">
        <f t="shared" si="95"/>
        <v/>
      </c>
      <c r="E540" s="34" t="str">
        <f t="shared" si="96"/>
        <v/>
      </c>
      <c r="F540" s="34" t="str">
        <f t="shared" si="97"/>
        <v/>
      </c>
      <c r="I540" t="str">
        <f t="shared" si="102"/>
        <v/>
      </c>
      <c r="J540" s="38" t="str">
        <f t="shared" si="98"/>
        <v/>
      </c>
      <c r="K540" s="38" t="str">
        <f t="shared" si="99"/>
        <v/>
      </c>
      <c r="L540" s="38" t="str">
        <f t="shared" si="100"/>
        <v/>
      </c>
      <c r="M540" s="38" t="str">
        <f t="shared" si="101"/>
        <v/>
      </c>
    </row>
    <row r="541" spans="2:13">
      <c r="B541" t="str">
        <f t="shared" si="93"/>
        <v/>
      </c>
      <c r="C541" s="34" t="str">
        <f t="shared" si="94"/>
        <v/>
      </c>
      <c r="D541" s="34" t="str">
        <f t="shared" si="95"/>
        <v/>
      </c>
      <c r="E541" s="34" t="str">
        <f t="shared" si="96"/>
        <v/>
      </c>
      <c r="F541" s="34" t="str">
        <f t="shared" si="97"/>
        <v/>
      </c>
      <c r="I541" t="str">
        <f t="shared" si="102"/>
        <v/>
      </c>
      <c r="J541" s="38" t="str">
        <f t="shared" si="98"/>
        <v/>
      </c>
      <c r="K541" s="38" t="str">
        <f t="shared" si="99"/>
        <v/>
      </c>
      <c r="L541" s="38" t="str">
        <f t="shared" si="100"/>
        <v/>
      </c>
      <c r="M541" s="38" t="str">
        <f t="shared" si="101"/>
        <v/>
      </c>
    </row>
    <row r="542" spans="2:13">
      <c r="B542" t="str">
        <f t="shared" si="93"/>
        <v/>
      </c>
      <c r="C542" s="34" t="str">
        <f t="shared" si="94"/>
        <v/>
      </c>
      <c r="D542" s="34" t="str">
        <f t="shared" si="95"/>
        <v/>
      </c>
      <c r="E542" s="34" t="str">
        <f t="shared" si="96"/>
        <v/>
      </c>
      <c r="F542" s="34" t="str">
        <f t="shared" si="97"/>
        <v/>
      </c>
      <c r="I542" t="str">
        <f t="shared" si="102"/>
        <v/>
      </c>
      <c r="J542" s="38" t="str">
        <f t="shared" si="98"/>
        <v/>
      </c>
      <c r="K542" s="38" t="str">
        <f t="shared" si="99"/>
        <v/>
      </c>
      <c r="L542" s="38" t="str">
        <f t="shared" si="100"/>
        <v/>
      </c>
      <c r="M542" s="38" t="str">
        <f t="shared" si="101"/>
        <v/>
      </c>
    </row>
    <row r="543" spans="2:13">
      <c r="B543" t="str">
        <f t="shared" si="93"/>
        <v/>
      </c>
      <c r="C543" s="34" t="str">
        <f t="shared" si="94"/>
        <v/>
      </c>
      <c r="D543" s="34" t="str">
        <f t="shared" si="95"/>
        <v/>
      </c>
      <c r="E543" s="34" t="str">
        <f t="shared" si="96"/>
        <v/>
      </c>
      <c r="F543" s="34" t="str">
        <f t="shared" si="97"/>
        <v/>
      </c>
      <c r="I543" t="str">
        <f t="shared" si="102"/>
        <v/>
      </c>
      <c r="J543" s="38" t="str">
        <f t="shared" si="98"/>
        <v/>
      </c>
      <c r="K543" s="38" t="str">
        <f t="shared" si="99"/>
        <v/>
      </c>
      <c r="L543" s="38" t="str">
        <f t="shared" si="100"/>
        <v/>
      </c>
      <c r="M543" s="38" t="str">
        <f t="shared" si="101"/>
        <v/>
      </c>
    </row>
    <row r="544" spans="2:13">
      <c r="B544" t="str">
        <f t="shared" si="93"/>
        <v/>
      </c>
      <c r="C544" s="34" t="str">
        <f t="shared" si="94"/>
        <v/>
      </c>
      <c r="D544" s="34" t="str">
        <f t="shared" si="95"/>
        <v/>
      </c>
      <c r="E544" s="34" t="str">
        <f t="shared" si="96"/>
        <v/>
      </c>
      <c r="F544" s="34" t="str">
        <f t="shared" si="97"/>
        <v/>
      </c>
      <c r="I544" t="str">
        <f t="shared" si="102"/>
        <v/>
      </c>
      <c r="J544" s="38" t="str">
        <f t="shared" si="98"/>
        <v/>
      </c>
      <c r="K544" s="38" t="str">
        <f t="shared" si="99"/>
        <v/>
      </c>
      <c r="L544" s="38" t="str">
        <f t="shared" si="100"/>
        <v/>
      </c>
      <c r="M544" s="38" t="str">
        <f t="shared" si="101"/>
        <v/>
      </c>
    </row>
    <row r="545" spans="2:13">
      <c r="B545" t="str">
        <f t="shared" si="93"/>
        <v/>
      </c>
      <c r="C545" s="34" t="str">
        <f t="shared" si="94"/>
        <v/>
      </c>
      <c r="D545" s="34" t="str">
        <f t="shared" si="95"/>
        <v/>
      </c>
      <c r="E545" s="34" t="str">
        <f t="shared" si="96"/>
        <v/>
      </c>
      <c r="F545" s="34" t="str">
        <f t="shared" si="97"/>
        <v/>
      </c>
      <c r="I545" t="str">
        <f t="shared" si="102"/>
        <v/>
      </c>
      <c r="J545" s="38" t="str">
        <f t="shared" si="98"/>
        <v/>
      </c>
      <c r="K545" s="38" t="str">
        <f t="shared" si="99"/>
        <v/>
      </c>
      <c r="L545" s="38" t="str">
        <f t="shared" si="100"/>
        <v/>
      </c>
      <c r="M545" s="38" t="str">
        <f t="shared" si="101"/>
        <v/>
      </c>
    </row>
    <row r="546" spans="2:13">
      <c r="B546" t="str">
        <f t="shared" si="93"/>
        <v/>
      </c>
      <c r="C546" s="34" t="str">
        <f t="shared" si="94"/>
        <v/>
      </c>
      <c r="D546" s="34" t="str">
        <f t="shared" si="95"/>
        <v/>
      </c>
      <c r="E546" s="34" t="str">
        <f t="shared" si="96"/>
        <v/>
      </c>
      <c r="F546" s="34" t="str">
        <f t="shared" si="97"/>
        <v/>
      </c>
      <c r="I546" t="str">
        <f t="shared" si="102"/>
        <v/>
      </c>
      <c r="J546" s="38" t="str">
        <f t="shared" si="98"/>
        <v/>
      </c>
      <c r="K546" s="38" t="str">
        <f t="shared" si="99"/>
        <v/>
      </c>
      <c r="L546" s="38" t="str">
        <f t="shared" si="100"/>
        <v/>
      </c>
      <c r="M546" s="38" t="str">
        <f t="shared" si="101"/>
        <v/>
      </c>
    </row>
    <row r="547" spans="2:13">
      <c r="B547" t="str">
        <f t="shared" si="93"/>
        <v/>
      </c>
      <c r="C547" s="34" t="str">
        <f t="shared" si="94"/>
        <v/>
      </c>
      <c r="D547" s="34" t="str">
        <f t="shared" si="95"/>
        <v/>
      </c>
      <c r="E547" s="34" t="str">
        <f t="shared" si="96"/>
        <v/>
      </c>
      <c r="F547" s="34" t="str">
        <f t="shared" si="97"/>
        <v/>
      </c>
      <c r="I547" t="str">
        <f t="shared" si="102"/>
        <v/>
      </c>
      <c r="J547" s="38" t="str">
        <f t="shared" si="98"/>
        <v/>
      </c>
      <c r="K547" s="38" t="str">
        <f t="shared" si="99"/>
        <v/>
      </c>
      <c r="L547" s="38" t="str">
        <f t="shared" si="100"/>
        <v/>
      </c>
      <c r="M547" s="38" t="str">
        <f t="shared" si="101"/>
        <v/>
      </c>
    </row>
    <row r="548" spans="2:13">
      <c r="B548" t="str">
        <f t="shared" si="93"/>
        <v/>
      </c>
      <c r="C548" s="34" t="str">
        <f t="shared" si="94"/>
        <v/>
      </c>
      <c r="D548" s="34" t="str">
        <f t="shared" si="95"/>
        <v/>
      </c>
      <c r="E548" s="34" t="str">
        <f t="shared" si="96"/>
        <v/>
      </c>
      <c r="F548" s="34" t="str">
        <f t="shared" si="97"/>
        <v/>
      </c>
      <c r="I548" t="str">
        <f t="shared" si="102"/>
        <v/>
      </c>
      <c r="J548" s="38" t="str">
        <f t="shared" si="98"/>
        <v/>
      </c>
      <c r="K548" s="38" t="str">
        <f t="shared" si="99"/>
        <v/>
      </c>
      <c r="L548" s="38" t="str">
        <f t="shared" si="100"/>
        <v/>
      </c>
      <c r="M548" s="38" t="str">
        <f t="shared" si="101"/>
        <v/>
      </c>
    </row>
    <row r="549" spans="2:13">
      <c r="B549" t="str">
        <f t="shared" si="93"/>
        <v/>
      </c>
      <c r="C549" s="34" t="str">
        <f t="shared" si="94"/>
        <v/>
      </c>
      <c r="D549" s="34" t="str">
        <f t="shared" si="95"/>
        <v/>
      </c>
      <c r="E549" s="34" t="str">
        <f t="shared" si="96"/>
        <v/>
      </c>
      <c r="F549" s="34" t="str">
        <f t="shared" si="97"/>
        <v/>
      </c>
      <c r="I549" t="str">
        <f t="shared" si="102"/>
        <v/>
      </c>
      <c r="J549" s="38" t="str">
        <f t="shared" si="98"/>
        <v/>
      </c>
      <c r="K549" s="38" t="str">
        <f t="shared" si="99"/>
        <v/>
      </c>
      <c r="L549" s="38" t="str">
        <f t="shared" si="100"/>
        <v/>
      </c>
      <c r="M549" s="38" t="str">
        <f t="shared" si="101"/>
        <v/>
      </c>
    </row>
    <row r="550" spans="2:13">
      <c r="B550" t="str">
        <f t="shared" si="93"/>
        <v/>
      </c>
      <c r="C550" s="34" t="str">
        <f t="shared" si="94"/>
        <v/>
      </c>
      <c r="D550" s="34" t="str">
        <f t="shared" si="95"/>
        <v/>
      </c>
      <c r="E550" s="34" t="str">
        <f t="shared" si="96"/>
        <v/>
      </c>
      <c r="F550" s="34" t="str">
        <f t="shared" si="97"/>
        <v/>
      </c>
      <c r="I550" t="str">
        <f t="shared" si="102"/>
        <v/>
      </c>
      <c r="J550" s="38" t="str">
        <f t="shared" si="98"/>
        <v/>
      </c>
      <c r="K550" s="38" t="str">
        <f t="shared" si="99"/>
        <v/>
      </c>
      <c r="L550" s="38" t="str">
        <f t="shared" si="100"/>
        <v/>
      </c>
      <c r="M550" s="38" t="str">
        <f t="shared" si="101"/>
        <v/>
      </c>
    </row>
    <row r="551" spans="2:13">
      <c r="B551" t="str">
        <f t="shared" si="93"/>
        <v/>
      </c>
      <c r="C551" s="34" t="str">
        <f t="shared" si="94"/>
        <v/>
      </c>
      <c r="D551" s="34" t="str">
        <f t="shared" si="95"/>
        <v/>
      </c>
      <c r="E551" s="34" t="str">
        <f t="shared" si="96"/>
        <v/>
      </c>
      <c r="F551" s="34" t="str">
        <f t="shared" si="97"/>
        <v/>
      </c>
      <c r="I551" t="str">
        <f t="shared" si="102"/>
        <v/>
      </c>
      <c r="J551" s="38" t="str">
        <f t="shared" si="98"/>
        <v/>
      </c>
      <c r="K551" s="38" t="str">
        <f t="shared" si="99"/>
        <v/>
      </c>
      <c r="L551" s="38" t="str">
        <f t="shared" si="100"/>
        <v/>
      </c>
      <c r="M551" s="38" t="str">
        <f t="shared" si="101"/>
        <v/>
      </c>
    </row>
    <row r="552" spans="2:13">
      <c r="B552" t="str">
        <f t="shared" si="93"/>
        <v/>
      </c>
      <c r="C552" s="34" t="str">
        <f t="shared" si="94"/>
        <v/>
      </c>
      <c r="D552" s="34" t="str">
        <f t="shared" si="95"/>
        <v/>
      </c>
      <c r="E552" s="34" t="str">
        <f t="shared" si="96"/>
        <v/>
      </c>
      <c r="F552" s="34" t="str">
        <f t="shared" si="97"/>
        <v/>
      </c>
      <c r="I552" t="str">
        <f t="shared" si="102"/>
        <v/>
      </c>
      <c r="J552" s="38" t="str">
        <f t="shared" si="98"/>
        <v/>
      </c>
      <c r="K552" s="38" t="str">
        <f t="shared" si="99"/>
        <v/>
      </c>
      <c r="L552" s="38" t="str">
        <f t="shared" si="100"/>
        <v/>
      </c>
      <c r="M552" s="38" t="str">
        <f t="shared" si="101"/>
        <v/>
      </c>
    </row>
    <row r="553" spans="2:13">
      <c r="B553" t="str">
        <f t="shared" si="93"/>
        <v/>
      </c>
      <c r="C553" s="34" t="str">
        <f t="shared" si="94"/>
        <v/>
      </c>
      <c r="D553" s="34" t="str">
        <f t="shared" si="95"/>
        <v/>
      </c>
      <c r="E553" s="34" t="str">
        <f t="shared" si="96"/>
        <v/>
      </c>
      <c r="F553" s="34" t="str">
        <f t="shared" si="97"/>
        <v/>
      </c>
      <c r="I553" t="str">
        <f t="shared" si="102"/>
        <v/>
      </c>
      <c r="J553" s="38" t="str">
        <f t="shared" si="98"/>
        <v/>
      </c>
      <c r="K553" s="38" t="str">
        <f t="shared" si="99"/>
        <v/>
      </c>
      <c r="L553" s="38" t="str">
        <f t="shared" si="100"/>
        <v/>
      </c>
      <c r="M553" s="38" t="str">
        <f t="shared" si="101"/>
        <v/>
      </c>
    </row>
    <row r="554" spans="2:13">
      <c r="B554" t="str">
        <f t="shared" si="93"/>
        <v/>
      </c>
      <c r="C554" s="34" t="str">
        <f t="shared" si="94"/>
        <v/>
      </c>
      <c r="D554" s="34" t="str">
        <f t="shared" si="95"/>
        <v/>
      </c>
      <c r="E554" s="34" t="str">
        <f t="shared" si="96"/>
        <v/>
      </c>
      <c r="F554" s="34" t="str">
        <f t="shared" si="97"/>
        <v/>
      </c>
      <c r="I554" t="str">
        <f t="shared" si="102"/>
        <v/>
      </c>
      <c r="J554" s="38" t="str">
        <f t="shared" si="98"/>
        <v/>
      </c>
      <c r="K554" s="38" t="str">
        <f t="shared" si="99"/>
        <v/>
      </c>
      <c r="L554" s="38" t="str">
        <f t="shared" si="100"/>
        <v/>
      </c>
      <c r="M554" s="38" t="str">
        <f t="shared" si="101"/>
        <v/>
      </c>
    </row>
    <row r="555" spans="2:13">
      <c r="B555" t="str">
        <f t="shared" si="93"/>
        <v/>
      </c>
      <c r="C555" s="34" t="str">
        <f t="shared" si="94"/>
        <v/>
      </c>
      <c r="D555" s="34" t="str">
        <f t="shared" si="95"/>
        <v/>
      </c>
      <c r="E555" s="34" t="str">
        <f t="shared" si="96"/>
        <v/>
      </c>
      <c r="F555" s="34" t="str">
        <f t="shared" si="97"/>
        <v/>
      </c>
      <c r="I555" t="str">
        <f t="shared" si="102"/>
        <v/>
      </c>
      <c r="J555" s="38" t="str">
        <f t="shared" si="98"/>
        <v/>
      </c>
      <c r="K555" s="38" t="str">
        <f t="shared" si="99"/>
        <v/>
      </c>
      <c r="L555" s="38" t="str">
        <f t="shared" si="100"/>
        <v/>
      </c>
      <c r="M555" s="38" t="str">
        <f t="shared" si="101"/>
        <v/>
      </c>
    </row>
    <row r="556" spans="2:13">
      <c r="B556" t="str">
        <f t="shared" si="93"/>
        <v/>
      </c>
      <c r="C556" s="34" t="str">
        <f t="shared" si="94"/>
        <v/>
      </c>
      <c r="D556" s="34" t="str">
        <f t="shared" si="95"/>
        <v/>
      </c>
      <c r="E556" s="34" t="str">
        <f t="shared" si="96"/>
        <v/>
      </c>
      <c r="F556" s="34" t="str">
        <f t="shared" si="97"/>
        <v/>
      </c>
      <c r="I556" t="str">
        <f t="shared" si="102"/>
        <v/>
      </c>
      <c r="J556" s="38" t="str">
        <f t="shared" si="98"/>
        <v/>
      </c>
      <c r="K556" s="38" t="str">
        <f t="shared" si="99"/>
        <v/>
      </c>
      <c r="L556" s="38" t="str">
        <f t="shared" si="100"/>
        <v/>
      </c>
      <c r="M556" s="38" t="str">
        <f t="shared" si="101"/>
        <v/>
      </c>
    </row>
    <row r="557" spans="2:13">
      <c r="B557" t="str">
        <f t="shared" si="93"/>
        <v/>
      </c>
      <c r="C557" s="34" t="str">
        <f t="shared" si="94"/>
        <v/>
      </c>
      <c r="D557" s="34" t="str">
        <f t="shared" si="95"/>
        <v/>
      </c>
      <c r="E557" s="34" t="str">
        <f t="shared" si="96"/>
        <v/>
      </c>
      <c r="F557" s="34" t="str">
        <f t="shared" si="97"/>
        <v/>
      </c>
      <c r="I557" t="str">
        <f t="shared" si="102"/>
        <v/>
      </c>
      <c r="J557" s="38" t="str">
        <f t="shared" si="98"/>
        <v/>
      </c>
      <c r="K557" s="38" t="str">
        <f t="shared" si="99"/>
        <v/>
      </c>
      <c r="L557" s="38" t="str">
        <f t="shared" si="100"/>
        <v/>
      </c>
      <c r="M557" s="38" t="str">
        <f t="shared" si="101"/>
        <v/>
      </c>
    </row>
    <row r="558" spans="2:13">
      <c r="B558" t="str">
        <f t="shared" si="93"/>
        <v/>
      </c>
      <c r="C558" s="34" t="str">
        <f t="shared" si="94"/>
        <v/>
      </c>
      <c r="D558" s="34" t="str">
        <f t="shared" si="95"/>
        <v/>
      </c>
      <c r="E558" s="34" t="str">
        <f t="shared" si="96"/>
        <v/>
      </c>
      <c r="F558" s="34" t="str">
        <f t="shared" si="97"/>
        <v/>
      </c>
      <c r="I558" t="str">
        <f t="shared" si="102"/>
        <v/>
      </c>
      <c r="J558" s="38" t="str">
        <f t="shared" si="98"/>
        <v/>
      </c>
      <c r="K558" s="38" t="str">
        <f t="shared" si="99"/>
        <v/>
      </c>
      <c r="L558" s="38" t="str">
        <f t="shared" si="100"/>
        <v/>
      </c>
      <c r="M558" s="38" t="str">
        <f t="shared" si="101"/>
        <v/>
      </c>
    </row>
    <row r="559" spans="2:13">
      <c r="B559" t="str">
        <f t="shared" si="93"/>
        <v/>
      </c>
      <c r="C559" s="34" t="str">
        <f t="shared" si="94"/>
        <v/>
      </c>
      <c r="D559" s="34" t="str">
        <f t="shared" si="95"/>
        <v/>
      </c>
      <c r="E559" s="34" t="str">
        <f t="shared" si="96"/>
        <v/>
      </c>
      <c r="F559" s="34" t="str">
        <f t="shared" si="97"/>
        <v/>
      </c>
      <c r="I559" t="str">
        <f t="shared" si="102"/>
        <v/>
      </c>
      <c r="J559" s="38" t="str">
        <f t="shared" si="98"/>
        <v/>
      </c>
      <c r="K559" s="38" t="str">
        <f t="shared" si="99"/>
        <v/>
      </c>
      <c r="L559" s="38" t="str">
        <f t="shared" si="100"/>
        <v/>
      </c>
      <c r="M559" s="38" t="str">
        <f t="shared" si="101"/>
        <v/>
      </c>
    </row>
    <row r="560" spans="2:13">
      <c r="B560" t="str">
        <f t="shared" si="93"/>
        <v/>
      </c>
      <c r="C560" s="34" t="str">
        <f t="shared" si="94"/>
        <v/>
      </c>
      <c r="D560" s="34" t="str">
        <f t="shared" si="95"/>
        <v/>
      </c>
      <c r="E560" s="34" t="str">
        <f t="shared" si="96"/>
        <v/>
      </c>
      <c r="F560" s="34" t="str">
        <f t="shared" si="97"/>
        <v/>
      </c>
      <c r="I560" t="str">
        <f t="shared" si="102"/>
        <v/>
      </c>
      <c r="J560" s="38" t="str">
        <f t="shared" si="98"/>
        <v/>
      </c>
      <c r="K560" s="38" t="str">
        <f t="shared" si="99"/>
        <v/>
      </c>
      <c r="L560" s="38" t="str">
        <f t="shared" si="100"/>
        <v/>
      </c>
      <c r="M560" s="38" t="str">
        <f t="shared" si="101"/>
        <v/>
      </c>
    </row>
    <row r="561" spans="2:13">
      <c r="B561" t="str">
        <f t="shared" si="93"/>
        <v/>
      </c>
      <c r="C561" s="34" t="str">
        <f t="shared" si="94"/>
        <v/>
      </c>
      <c r="D561" s="34" t="str">
        <f t="shared" si="95"/>
        <v/>
      </c>
      <c r="E561" s="34" t="str">
        <f t="shared" si="96"/>
        <v/>
      </c>
      <c r="F561" s="34" t="str">
        <f t="shared" si="97"/>
        <v/>
      </c>
      <c r="I561" t="str">
        <f t="shared" si="102"/>
        <v/>
      </c>
      <c r="J561" s="38" t="str">
        <f t="shared" si="98"/>
        <v/>
      </c>
      <c r="K561" s="38" t="str">
        <f t="shared" si="99"/>
        <v/>
      </c>
      <c r="L561" s="38" t="str">
        <f t="shared" si="100"/>
        <v/>
      </c>
      <c r="M561" s="38" t="str">
        <f t="shared" si="101"/>
        <v/>
      </c>
    </row>
    <row r="562" spans="2:13">
      <c r="B562" t="str">
        <f t="shared" si="93"/>
        <v/>
      </c>
      <c r="C562" s="34" t="str">
        <f t="shared" si="94"/>
        <v/>
      </c>
      <c r="D562" s="34" t="str">
        <f t="shared" si="95"/>
        <v/>
      </c>
      <c r="E562" s="34" t="str">
        <f t="shared" si="96"/>
        <v/>
      </c>
      <c r="F562" s="34" t="str">
        <f t="shared" si="97"/>
        <v/>
      </c>
      <c r="I562" t="str">
        <f t="shared" si="102"/>
        <v/>
      </c>
      <c r="J562" s="38" t="str">
        <f t="shared" si="98"/>
        <v/>
      </c>
      <c r="K562" s="38" t="str">
        <f t="shared" si="99"/>
        <v/>
      </c>
      <c r="L562" s="38" t="str">
        <f t="shared" si="100"/>
        <v/>
      </c>
      <c r="M562" s="38" t="str">
        <f t="shared" si="101"/>
        <v/>
      </c>
    </row>
    <row r="563" spans="2:13">
      <c r="B563" t="str">
        <f t="shared" si="93"/>
        <v/>
      </c>
      <c r="C563" s="34" t="str">
        <f t="shared" si="94"/>
        <v/>
      </c>
      <c r="D563" s="34" t="str">
        <f t="shared" si="95"/>
        <v/>
      </c>
      <c r="E563" s="34" t="str">
        <f t="shared" si="96"/>
        <v/>
      </c>
      <c r="F563" s="34" t="str">
        <f t="shared" si="97"/>
        <v/>
      </c>
      <c r="I563" t="str">
        <f t="shared" si="102"/>
        <v/>
      </c>
      <c r="J563" s="38" t="str">
        <f t="shared" si="98"/>
        <v/>
      </c>
      <c r="K563" s="38" t="str">
        <f t="shared" si="99"/>
        <v/>
      </c>
      <c r="L563" s="38" t="str">
        <f t="shared" si="100"/>
        <v/>
      </c>
      <c r="M563" s="38" t="str">
        <f t="shared" si="101"/>
        <v/>
      </c>
    </row>
    <row r="564" spans="2:13">
      <c r="B564" t="str">
        <f t="shared" si="93"/>
        <v/>
      </c>
      <c r="C564" s="34" t="str">
        <f t="shared" si="94"/>
        <v/>
      </c>
      <c r="D564" s="34" t="str">
        <f t="shared" si="95"/>
        <v/>
      </c>
      <c r="E564" s="34" t="str">
        <f t="shared" si="96"/>
        <v/>
      </c>
      <c r="F564" s="34" t="str">
        <f t="shared" si="97"/>
        <v/>
      </c>
      <c r="I564" t="str">
        <f t="shared" si="102"/>
        <v/>
      </c>
      <c r="J564" s="38" t="str">
        <f t="shared" si="98"/>
        <v/>
      </c>
      <c r="K564" s="38" t="str">
        <f t="shared" si="99"/>
        <v/>
      </c>
      <c r="L564" s="38" t="str">
        <f t="shared" si="100"/>
        <v/>
      </c>
      <c r="M564" s="38" t="str">
        <f t="shared" si="101"/>
        <v/>
      </c>
    </row>
    <row r="565" spans="2:13">
      <c r="B565" t="str">
        <f t="shared" si="93"/>
        <v/>
      </c>
      <c r="C565" s="34" t="str">
        <f t="shared" si="94"/>
        <v/>
      </c>
      <c r="D565" s="34" t="str">
        <f t="shared" si="95"/>
        <v/>
      </c>
      <c r="E565" s="34" t="str">
        <f t="shared" si="96"/>
        <v/>
      </c>
      <c r="F565" s="34" t="str">
        <f t="shared" si="97"/>
        <v/>
      </c>
      <c r="I565" t="str">
        <f t="shared" si="102"/>
        <v/>
      </c>
      <c r="J565" s="38" t="str">
        <f t="shared" si="98"/>
        <v/>
      </c>
      <c r="K565" s="38" t="str">
        <f t="shared" si="99"/>
        <v/>
      </c>
      <c r="L565" s="38" t="str">
        <f t="shared" si="100"/>
        <v/>
      </c>
      <c r="M565" s="38" t="str">
        <f t="shared" si="101"/>
        <v/>
      </c>
    </row>
    <row r="566" spans="2:13">
      <c r="B566" t="str">
        <f t="shared" si="93"/>
        <v/>
      </c>
      <c r="C566" s="34" t="str">
        <f t="shared" si="94"/>
        <v/>
      </c>
      <c r="D566" s="34" t="str">
        <f t="shared" si="95"/>
        <v/>
      </c>
      <c r="E566" s="34" t="str">
        <f t="shared" si="96"/>
        <v/>
      </c>
      <c r="F566" s="34" t="str">
        <f t="shared" si="97"/>
        <v/>
      </c>
      <c r="I566" t="str">
        <f t="shared" si="102"/>
        <v/>
      </c>
      <c r="J566" s="38" t="str">
        <f t="shared" si="98"/>
        <v/>
      </c>
      <c r="K566" s="38" t="str">
        <f t="shared" si="99"/>
        <v/>
      </c>
      <c r="L566" s="38" t="str">
        <f t="shared" si="100"/>
        <v/>
      </c>
      <c r="M566" s="38" t="str">
        <f t="shared" si="101"/>
        <v/>
      </c>
    </row>
    <row r="567" spans="2:13">
      <c r="B567" t="str">
        <f t="shared" si="93"/>
        <v/>
      </c>
      <c r="C567" s="34" t="str">
        <f t="shared" si="94"/>
        <v/>
      </c>
      <c r="D567" s="34" t="str">
        <f t="shared" si="95"/>
        <v/>
      </c>
      <c r="E567" s="34" t="str">
        <f t="shared" si="96"/>
        <v/>
      </c>
      <c r="F567" s="34" t="str">
        <f t="shared" si="97"/>
        <v/>
      </c>
      <c r="I567" t="str">
        <f t="shared" si="102"/>
        <v/>
      </c>
      <c r="J567" s="38" t="str">
        <f t="shared" si="98"/>
        <v/>
      </c>
      <c r="K567" s="38" t="str">
        <f t="shared" si="99"/>
        <v/>
      </c>
      <c r="L567" s="38" t="str">
        <f t="shared" si="100"/>
        <v/>
      </c>
      <c r="M567" s="38" t="str">
        <f t="shared" si="101"/>
        <v/>
      </c>
    </row>
    <row r="568" spans="2:13">
      <c r="B568" t="str">
        <f t="shared" si="93"/>
        <v/>
      </c>
      <c r="C568" s="34" t="str">
        <f t="shared" si="94"/>
        <v/>
      </c>
      <c r="D568" s="34" t="str">
        <f t="shared" si="95"/>
        <v/>
      </c>
      <c r="E568" s="34" t="str">
        <f t="shared" si="96"/>
        <v/>
      </c>
      <c r="F568" s="34" t="str">
        <f t="shared" si="97"/>
        <v/>
      </c>
      <c r="I568" t="str">
        <f t="shared" si="102"/>
        <v/>
      </c>
      <c r="J568" s="38" t="str">
        <f t="shared" si="98"/>
        <v/>
      </c>
      <c r="K568" s="38" t="str">
        <f t="shared" si="99"/>
        <v/>
      </c>
      <c r="L568" s="38" t="str">
        <f t="shared" si="100"/>
        <v/>
      </c>
      <c r="M568" s="38" t="str">
        <f t="shared" si="101"/>
        <v/>
      </c>
    </row>
    <row r="569" spans="2:13">
      <c r="B569" t="str">
        <f t="shared" si="93"/>
        <v/>
      </c>
      <c r="C569" s="34" t="str">
        <f t="shared" si="94"/>
        <v/>
      </c>
      <c r="D569" s="34" t="str">
        <f t="shared" si="95"/>
        <v/>
      </c>
      <c r="E569" s="34" t="str">
        <f t="shared" si="96"/>
        <v/>
      </c>
      <c r="F569" s="34" t="str">
        <f t="shared" si="97"/>
        <v/>
      </c>
      <c r="I569" t="str">
        <f t="shared" si="102"/>
        <v/>
      </c>
      <c r="J569" s="38" t="str">
        <f t="shared" si="98"/>
        <v/>
      </c>
      <c r="K569" s="38" t="str">
        <f t="shared" si="99"/>
        <v/>
      </c>
      <c r="L569" s="38" t="str">
        <f t="shared" si="100"/>
        <v/>
      </c>
      <c r="M569" s="38" t="str">
        <f t="shared" si="101"/>
        <v/>
      </c>
    </row>
    <row r="570" spans="2:13">
      <c r="B570" t="str">
        <f t="shared" si="93"/>
        <v/>
      </c>
      <c r="C570" s="34" t="str">
        <f t="shared" si="94"/>
        <v/>
      </c>
      <c r="D570" s="34" t="str">
        <f t="shared" si="95"/>
        <v/>
      </c>
      <c r="E570" s="34" t="str">
        <f t="shared" si="96"/>
        <v/>
      </c>
      <c r="F570" s="34" t="str">
        <f t="shared" si="97"/>
        <v/>
      </c>
      <c r="I570" t="str">
        <f t="shared" si="102"/>
        <v/>
      </c>
      <c r="J570" s="38" t="str">
        <f t="shared" si="98"/>
        <v/>
      </c>
      <c r="K570" s="38" t="str">
        <f t="shared" si="99"/>
        <v/>
      </c>
      <c r="L570" s="38" t="str">
        <f t="shared" si="100"/>
        <v/>
      </c>
      <c r="M570" s="38" t="str">
        <f t="shared" si="101"/>
        <v/>
      </c>
    </row>
    <row r="571" spans="2:13">
      <c r="B571" t="str">
        <f t="shared" si="93"/>
        <v/>
      </c>
      <c r="C571" s="34" t="str">
        <f t="shared" si="94"/>
        <v/>
      </c>
      <c r="D571" s="34" t="str">
        <f t="shared" si="95"/>
        <v/>
      </c>
      <c r="E571" s="34" t="str">
        <f t="shared" si="96"/>
        <v/>
      </c>
      <c r="F571" s="34" t="str">
        <f t="shared" si="97"/>
        <v/>
      </c>
      <c r="I571" t="str">
        <f t="shared" si="102"/>
        <v/>
      </c>
      <c r="J571" s="38" t="str">
        <f t="shared" si="98"/>
        <v/>
      </c>
      <c r="K571" s="38" t="str">
        <f t="shared" si="99"/>
        <v/>
      </c>
      <c r="L571" s="38" t="str">
        <f t="shared" si="100"/>
        <v/>
      </c>
      <c r="M571" s="38" t="str">
        <f t="shared" si="101"/>
        <v/>
      </c>
    </row>
    <row r="572" spans="2:13">
      <c r="B572" t="str">
        <f t="shared" si="93"/>
        <v/>
      </c>
      <c r="C572" s="34" t="str">
        <f t="shared" si="94"/>
        <v/>
      </c>
      <c r="D572" s="34" t="str">
        <f t="shared" si="95"/>
        <v/>
      </c>
      <c r="E572" s="34" t="str">
        <f t="shared" si="96"/>
        <v/>
      </c>
      <c r="F572" s="34" t="str">
        <f t="shared" si="97"/>
        <v/>
      </c>
      <c r="I572" t="str">
        <f t="shared" si="102"/>
        <v/>
      </c>
      <c r="J572" s="38" t="str">
        <f t="shared" si="98"/>
        <v/>
      </c>
      <c r="K572" s="38" t="str">
        <f t="shared" si="99"/>
        <v/>
      </c>
      <c r="L572" s="38" t="str">
        <f t="shared" si="100"/>
        <v/>
      </c>
      <c r="M572" s="38" t="str">
        <f t="shared" si="101"/>
        <v/>
      </c>
    </row>
    <row r="573" spans="2:13">
      <c r="B573" t="str">
        <f t="shared" si="93"/>
        <v/>
      </c>
      <c r="C573" s="34" t="str">
        <f t="shared" si="94"/>
        <v/>
      </c>
      <c r="D573" s="34" t="str">
        <f t="shared" si="95"/>
        <v/>
      </c>
      <c r="E573" s="34" t="str">
        <f t="shared" si="96"/>
        <v/>
      </c>
      <c r="F573" s="34" t="str">
        <f t="shared" si="97"/>
        <v/>
      </c>
      <c r="I573" t="str">
        <f t="shared" si="102"/>
        <v/>
      </c>
      <c r="J573" s="38" t="str">
        <f t="shared" si="98"/>
        <v/>
      </c>
      <c r="K573" s="38" t="str">
        <f t="shared" si="99"/>
        <v/>
      </c>
      <c r="L573" s="38" t="str">
        <f t="shared" si="100"/>
        <v/>
      </c>
      <c r="M573" s="38" t="str">
        <f t="shared" si="101"/>
        <v/>
      </c>
    </row>
    <row r="574" spans="2:13">
      <c r="B574" t="str">
        <f t="shared" si="93"/>
        <v/>
      </c>
      <c r="C574" s="34" t="str">
        <f t="shared" si="94"/>
        <v/>
      </c>
      <c r="D574" s="34" t="str">
        <f t="shared" si="95"/>
        <v/>
      </c>
      <c r="E574" s="34" t="str">
        <f t="shared" si="96"/>
        <v/>
      </c>
      <c r="F574" s="34" t="str">
        <f t="shared" si="97"/>
        <v/>
      </c>
      <c r="I574" t="str">
        <f t="shared" si="102"/>
        <v/>
      </c>
      <c r="J574" s="38" t="str">
        <f t="shared" si="98"/>
        <v/>
      </c>
      <c r="K574" s="38" t="str">
        <f t="shared" si="99"/>
        <v/>
      </c>
      <c r="L574" s="38" t="str">
        <f t="shared" si="100"/>
        <v/>
      </c>
      <c r="M574" s="38" t="str">
        <f t="shared" si="101"/>
        <v/>
      </c>
    </row>
    <row r="575" spans="2:13">
      <c r="B575" t="str">
        <f t="shared" si="93"/>
        <v/>
      </c>
      <c r="C575" s="34" t="str">
        <f t="shared" si="94"/>
        <v/>
      </c>
      <c r="D575" s="34" t="str">
        <f t="shared" si="95"/>
        <v/>
      </c>
      <c r="E575" s="34" t="str">
        <f t="shared" si="96"/>
        <v/>
      </c>
      <c r="F575" s="34" t="str">
        <f t="shared" si="97"/>
        <v/>
      </c>
      <c r="I575" t="str">
        <f t="shared" si="102"/>
        <v/>
      </c>
      <c r="J575" s="38" t="str">
        <f t="shared" si="98"/>
        <v/>
      </c>
      <c r="K575" s="38" t="str">
        <f t="shared" si="99"/>
        <v/>
      </c>
      <c r="L575" s="38" t="str">
        <f t="shared" si="100"/>
        <v/>
      </c>
      <c r="M575" s="38" t="str">
        <f t="shared" si="101"/>
        <v/>
      </c>
    </row>
    <row r="576" spans="2:13">
      <c r="B576" t="str">
        <f t="shared" si="93"/>
        <v/>
      </c>
      <c r="C576" s="34" t="str">
        <f t="shared" si="94"/>
        <v/>
      </c>
      <c r="D576" s="34" t="str">
        <f t="shared" si="95"/>
        <v/>
      </c>
      <c r="E576" s="34" t="str">
        <f t="shared" si="96"/>
        <v/>
      </c>
      <c r="F576" s="34" t="str">
        <f t="shared" si="97"/>
        <v/>
      </c>
      <c r="I576" t="str">
        <f t="shared" si="102"/>
        <v/>
      </c>
      <c r="J576" s="38" t="str">
        <f t="shared" si="98"/>
        <v/>
      </c>
      <c r="K576" s="38" t="str">
        <f t="shared" si="99"/>
        <v/>
      </c>
      <c r="L576" s="38" t="str">
        <f t="shared" si="100"/>
        <v/>
      </c>
      <c r="M576" s="38" t="str">
        <f t="shared" si="101"/>
        <v/>
      </c>
    </row>
    <row r="577" spans="2:13">
      <c r="B577" t="str">
        <f t="shared" si="93"/>
        <v/>
      </c>
      <c r="C577" s="34" t="str">
        <f t="shared" si="94"/>
        <v/>
      </c>
      <c r="D577" s="34" t="str">
        <f t="shared" si="95"/>
        <v/>
      </c>
      <c r="E577" s="34" t="str">
        <f t="shared" si="96"/>
        <v/>
      </c>
      <c r="F577" s="34" t="str">
        <f t="shared" si="97"/>
        <v/>
      </c>
      <c r="I577" t="str">
        <f t="shared" si="102"/>
        <v/>
      </c>
      <c r="J577" s="38" t="str">
        <f t="shared" si="98"/>
        <v/>
      </c>
      <c r="K577" s="38" t="str">
        <f t="shared" si="99"/>
        <v/>
      </c>
      <c r="L577" s="38" t="str">
        <f t="shared" si="100"/>
        <v/>
      </c>
      <c r="M577" s="38" t="str">
        <f t="shared" si="101"/>
        <v/>
      </c>
    </row>
    <row r="578" spans="2:13">
      <c r="B578" t="str">
        <f t="shared" si="93"/>
        <v/>
      </c>
      <c r="C578" s="34" t="str">
        <f t="shared" si="94"/>
        <v/>
      </c>
      <c r="D578" s="34" t="str">
        <f t="shared" si="95"/>
        <v/>
      </c>
      <c r="E578" s="34" t="str">
        <f t="shared" si="96"/>
        <v/>
      </c>
      <c r="F578" s="34" t="str">
        <f t="shared" si="97"/>
        <v/>
      </c>
      <c r="I578" t="str">
        <f t="shared" si="102"/>
        <v/>
      </c>
      <c r="J578" s="38" t="str">
        <f t="shared" si="98"/>
        <v/>
      </c>
      <c r="K578" s="38" t="str">
        <f t="shared" si="99"/>
        <v/>
      </c>
      <c r="L578" s="38" t="str">
        <f t="shared" si="100"/>
        <v/>
      </c>
      <c r="M578" s="38" t="str">
        <f t="shared" si="101"/>
        <v/>
      </c>
    </row>
    <row r="579" spans="2:13">
      <c r="B579" t="str">
        <f t="shared" si="93"/>
        <v/>
      </c>
      <c r="C579" s="34" t="str">
        <f t="shared" si="94"/>
        <v/>
      </c>
      <c r="D579" s="34" t="str">
        <f t="shared" si="95"/>
        <v/>
      </c>
      <c r="E579" s="34" t="str">
        <f t="shared" si="96"/>
        <v/>
      </c>
      <c r="F579" s="34" t="str">
        <f t="shared" si="97"/>
        <v/>
      </c>
      <c r="I579" t="str">
        <f t="shared" si="102"/>
        <v/>
      </c>
      <c r="J579" s="38" t="str">
        <f t="shared" si="98"/>
        <v/>
      </c>
      <c r="K579" s="38" t="str">
        <f t="shared" si="99"/>
        <v/>
      </c>
      <c r="L579" s="38" t="str">
        <f t="shared" si="100"/>
        <v/>
      </c>
      <c r="M579" s="38" t="str">
        <f t="shared" si="101"/>
        <v/>
      </c>
    </row>
    <row r="580" spans="2:13">
      <c r="B580" t="str">
        <f t="shared" si="93"/>
        <v/>
      </c>
      <c r="C580" s="34" t="str">
        <f t="shared" si="94"/>
        <v/>
      </c>
      <c r="D580" s="34" t="str">
        <f t="shared" si="95"/>
        <v/>
      </c>
      <c r="E580" s="34" t="str">
        <f t="shared" si="96"/>
        <v/>
      </c>
      <c r="F580" s="34" t="str">
        <f t="shared" si="97"/>
        <v/>
      </c>
      <c r="I580" t="str">
        <f t="shared" si="102"/>
        <v/>
      </c>
      <c r="J580" s="38" t="str">
        <f t="shared" si="98"/>
        <v/>
      </c>
      <c r="K580" s="38" t="str">
        <f t="shared" si="99"/>
        <v/>
      </c>
      <c r="L580" s="38" t="str">
        <f t="shared" si="100"/>
        <v/>
      </c>
      <c r="M580" s="38" t="str">
        <f t="shared" si="101"/>
        <v/>
      </c>
    </row>
    <row r="581" spans="2:13">
      <c r="B581" t="str">
        <f t="shared" si="93"/>
        <v/>
      </c>
      <c r="C581" s="34" t="str">
        <f t="shared" si="94"/>
        <v/>
      </c>
      <c r="D581" s="34" t="str">
        <f t="shared" si="95"/>
        <v/>
      </c>
      <c r="E581" s="34" t="str">
        <f t="shared" si="96"/>
        <v/>
      </c>
      <c r="F581" s="34" t="str">
        <f t="shared" si="97"/>
        <v/>
      </c>
      <c r="I581" t="str">
        <f t="shared" si="102"/>
        <v/>
      </c>
      <c r="J581" s="38" t="str">
        <f t="shared" si="98"/>
        <v/>
      </c>
      <c r="K581" s="38" t="str">
        <f t="shared" si="99"/>
        <v/>
      </c>
      <c r="L581" s="38" t="str">
        <f t="shared" si="100"/>
        <v/>
      </c>
      <c r="M581" s="38" t="str">
        <f t="shared" si="101"/>
        <v/>
      </c>
    </row>
    <row r="582" spans="2:13">
      <c r="B582" t="str">
        <f t="shared" si="93"/>
        <v/>
      </c>
      <c r="C582" s="34" t="str">
        <f t="shared" si="94"/>
        <v/>
      </c>
      <c r="D582" s="34" t="str">
        <f t="shared" si="95"/>
        <v/>
      </c>
      <c r="E582" s="34" t="str">
        <f t="shared" si="96"/>
        <v/>
      </c>
      <c r="F582" s="34" t="str">
        <f t="shared" si="97"/>
        <v/>
      </c>
      <c r="I582" t="str">
        <f t="shared" si="102"/>
        <v/>
      </c>
      <c r="J582" s="38" t="str">
        <f t="shared" si="98"/>
        <v/>
      </c>
      <c r="K582" s="38" t="str">
        <f t="shared" si="99"/>
        <v/>
      </c>
      <c r="L582" s="38" t="str">
        <f t="shared" si="100"/>
        <v/>
      </c>
      <c r="M582" s="38" t="str">
        <f t="shared" si="101"/>
        <v/>
      </c>
    </row>
    <row r="583" spans="2:13">
      <c r="B583" t="str">
        <f t="shared" si="93"/>
        <v/>
      </c>
      <c r="C583" s="34" t="str">
        <f t="shared" si="94"/>
        <v/>
      </c>
      <c r="D583" s="34" t="str">
        <f t="shared" si="95"/>
        <v/>
      </c>
      <c r="E583" s="34" t="str">
        <f t="shared" si="96"/>
        <v/>
      </c>
      <c r="F583" s="34" t="str">
        <f t="shared" si="97"/>
        <v/>
      </c>
      <c r="I583" t="str">
        <f t="shared" si="102"/>
        <v/>
      </c>
      <c r="J583" s="38" t="str">
        <f t="shared" si="98"/>
        <v/>
      </c>
      <c r="K583" s="38" t="str">
        <f t="shared" si="99"/>
        <v/>
      </c>
      <c r="L583" s="38" t="str">
        <f t="shared" si="100"/>
        <v/>
      </c>
      <c r="M583" s="38" t="str">
        <f t="shared" si="101"/>
        <v/>
      </c>
    </row>
    <row r="584" spans="2:13">
      <c r="B584" t="str">
        <f t="shared" si="93"/>
        <v/>
      </c>
      <c r="C584" s="34" t="str">
        <f t="shared" si="94"/>
        <v/>
      </c>
      <c r="D584" s="34" t="str">
        <f t="shared" si="95"/>
        <v/>
      </c>
      <c r="E584" s="34" t="str">
        <f t="shared" si="96"/>
        <v/>
      </c>
      <c r="F584" s="34" t="str">
        <f t="shared" si="97"/>
        <v/>
      </c>
      <c r="I584" t="str">
        <f t="shared" si="102"/>
        <v/>
      </c>
      <c r="J584" s="38" t="str">
        <f t="shared" si="98"/>
        <v/>
      </c>
      <c r="K584" s="38" t="str">
        <f t="shared" si="99"/>
        <v/>
      </c>
      <c r="L584" s="38" t="str">
        <f t="shared" si="100"/>
        <v/>
      </c>
      <c r="M584" s="38" t="str">
        <f t="shared" si="101"/>
        <v/>
      </c>
    </row>
    <row r="585" spans="2:13">
      <c r="B585" t="str">
        <f t="shared" si="93"/>
        <v/>
      </c>
      <c r="C585" s="34" t="str">
        <f t="shared" si="94"/>
        <v/>
      </c>
      <c r="D585" s="34" t="str">
        <f t="shared" si="95"/>
        <v/>
      </c>
      <c r="E585" s="34" t="str">
        <f t="shared" si="96"/>
        <v/>
      </c>
      <c r="F585" s="34" t="str">
        <f t="shared" si="97"/>
        <v/>
      </c>
      <c r="I585" t="str">
        <f t="shared" si="102"/>
        <v/>
      </c>
      <c r="J585" s="38" t="str">
        <f t="shared" si="98"/>
        <v/>
      </c>
      <c r="K585" s="38" t="str">
        <f t="shared" si="99"/>
        <v/>
      </c>
      <c r="L585" s="38" t="str">
        <f t="shared" si="100"/>
        <v/>
      </c>
      <c r="M585" s="38" t="str">
        <f t="shared" si="101"/>
        <v/>
      </c>
    </row>
    <row r="586" spans="2:13">
      <c r="B586" t="str">
        <f t="shared" si="93"/>
        <v/>
      </c>
      <c r="C586" s="34" t="str">
        <f t="shared" si="94"/>
        <v/>
      </c>
      <c r="D586" s="34" t="str">
        <f t="shared" si="95"/>
        <v/>
      </c>
      <c r="E586" s="34" t="str">
        <f t="shared" si="96"/>
        <v/>
      </c>
      <c r="F586" s="34" t="str">
        <f t="shared" si="97"/>
        <v/>
      </c>
      <c r="I586" t="str">
        <f t="shared" si="102"/>
        <v/>
      </c>
      <c r="J586" s="38" t="str">
        <f t="shared" si="98"/>
        <v/>
      </c>
      <c r="K586" s="38" t="str">
        <f t="shared" si="99"/>
        <v/>
      </c>
      <c r="L586" s="38" t="str">
        <f t="shared" si="100"/>
        <v/>
      </c>
      <c r="M586" s="38" t="str">
        <f t="shared" si="101"/>
        <v/>
      </c>
    </row>
    <row r="587" spans="2:13">
      <c r="B587" t="str">
        <f t="shared" si="93"/>
        <v/>
      </c>
      <c r="C587" s="34" t="str">
        <f t="shared" si="94"/>
        <v/>
      </c>
      <c r="D587" s="34" t="str">
        <f t="shared" si="95"/>
        <v/>
      </c>
      <c r="E587" s="34" t="str">
        <f t="shared" si="96"/>
        <v/>
      </c>
      <c r="F587" s="34" t="str">
        <f t="shared" si="97"/>
        <v/>
      </c>
      <c r="I587" t="str">
        <f t="shared" si="102"/>
        <v/>
      </c>
      <c r="J587" s="38" t="str">
        <f t="shared" si="98"/>
        <v/>
      </c>
      <c r="K587" s="38" t="str">
        <f t="shared" si="99"/>
        <v/>
      </c>
      <c r="L587" s="38" t="str">
        <f t="shared" si="100"/>
        <v/>
      </c>
      <c r="M587" s="38" t="str">
        <f t="shared" si="101"/>
        <v/>
      </c>
    </row>
    <row r="588" spans="2:13">
      <c r="B588" t="str">
        <f t="shared" si="93"/>
        <v/>
      </c>
      <c r="C588" s="34" t="str">
        <f t="shared" si="94"/>
        <v/>
      </c>
      <c r="D588" s="34" t="str">
        <f t="shared" si="95"/>
        <v/>
      </c>
      <c r="E588" s="34" t="str">
        <f t="shared" si="96"/>
        <v/>
      </c>
      <c r="F588" s="34" t="str">
        <f t="shared" si="97"/>
        <v/>
      </c>
      <c r="I588" t="str">
        <f t="shared" si="102"/>
        <v/>
      </c>
      <c r="J588" s="38" t="str">
        <f t="shared" si="98"/>
        <v/>
      </c>
      <c r="K588" s="38" t="str">
        <f t="shared" si="99"/>
        <v/>
      </c>
      <c r="L588" s="38" t="str">
        <f t="shared" si="100"/>
        <v/>
      </c>
      <c r="M588" s="38" t="str">
        <f t="shared" si="101"/>
        <v/>
      </c>
    </row>
    <row r="589" spans="2:13">
      <c r="B589" t="str">
        <f t="shared" si="93"/>
        <v/>
      </c>
      <c r="C589" s="34" t="str">
        <f t="shared" si="94"/>
        <v/>
      </c>
      <c r="D589" s="34" t="str">
        <f t="shared" si="95"/>
        <v/>
      </c>
      <c r="E589" s="34" t="str">
        <f t="shared" si="96"/>
        <v/>
      </c>
      <c r="F589" s="34" t="str">
        <f t="shared" si="97"/>
        <v/>
      </c>
      <c r="I589" t="str">
        <f t="shared" si="102"/>
        <v/>
      </c>
      <c r="J589" s="38" t="str">
        <f t="shared" si="98"/>
        <v/>
      </c>
      <c r="K589" s="38" t="str">
        <f t="shared" si="99"/>
        <v/>
      </c>
      <c r="L589" s="38" t="str">
        <f t="shared" si="100"/>
        <v/>
      </c>
      <c r="M589" s="38" t="str">
        <f t="shared" si="101"/>
        <v/>
      </c>
    </row>
    <row r="590" spans="2:13">
      <c r="B590" t="str">
        <f t="shared" si="93"/>
        <v/>
      </c>
      <c r="C590" s="34" t="str">
        <f t="shared" si="94"/>
        <v/>
      </c>
      <c r="D590" s="34" t="str">
        <f t="shared" si="95"/>
        <v/>
      </c>
      <c r="E590" s="34" t="str">
        <f t="shared" si="96"/>
        <v/>
      </c>
      <c r="F590" s="34" t="str">
        <f t="shared" si="97"/>
        <v/>
      </c>
      <c r="I590" t="str">
        <f t="shared" si="102"/>
        <v/>
      </c>
      <c r="J590" s="38" t="str">
        <f t="shared" si="98"/>
        <v/>
      </c>
      <c r="K590" s="38" t="str">
        <f t="shared" si="99"/>
        <v/>
      </c>
      <c r="L590" s="38" t="str">
        <f t="shared" si="100"/>
        <v/>
      </c>
      <c r="M590" s="38" t="str">
        <f t="shared" si="101"/>
        <v/>
      </c>
    </row>
    <row r="591" spans="2:13">
      <c r="B591" t="str">
        <f t="shared" si="93"/>
        <v/>
      </c>
      <c r="C591" s="34" t="str">
        <f t="shared" si="94"/>
        <v/>
      </c>
      <c r="D591" s="34" t="str">
        <f t="shared" si="95"/>
        <v/>
      </c>
      <c r="E591" s="34" t="str">
        <f t="shared" si="96"/>
        <v/>
      </c>
      <c r="F591" s="34" t="str">
        <f t="shared" si="97"/>
        <v/>
      </c>
      <c r="I591" t="str">
        <f t="shared" si="102"/>
        <v/>
      </c>
      <c r="J591" s="38" t="str">
        <f t="shared" si="98"/>
        <v/>
      </c>
      <c r="K591" s="38" t="str">
        <f t="shared" si="99"/>
        <v/>
      </c>
      <c r="L591" s="38" t="str">
        <f t="shared" si="100"/>
        <v/>
      </c>
      <c r="M591" s="38" t="str">
        <f t="shared" si="101"/>
        <v/>
      </c>
    </row>
    <row r="592" spans="2:13">
      <c r="B592" t="str">
        <f t="shared" si="93"/>
        <v/>
      </c>
      <c r="C592" s="34" t="str">
        <f t="shared" si="94"/>
        <v/>
      </c>
      <c r="D592" s="34" t="str">
        <f t="shared" si="95"/>
        <v/>
      </c>
      <c r="E592" s="34" t="str">
        <f t="shared" si="96"/>
        <v/>
      </c>
      <c r="F592" s="34" t="str">
        <f t="shared" si="97"/>
        <v/>
      </c>
      <c r="I592" t="str">
        <f t="shared" si="102"/>
        <v/>
      </c>
      <c r="J592" s="38" t="str">
        <f t="shared" si="98"/>
        <v/>
      </c>
      <c r="K592" s="38" t="str">
        <f t="shared" si="99"/>
        <v/>
      </c>
      <c r="L592" s="38" t="str">
        <f t="shared" si="100"/>
        <v/>
      </c>
      <c r="M592" s="38" t="str">
        <f t="shared" si="101"/>
        <v/>
      </c>
    </row>
    <row r="593" spans="2:13">
      <c r="B593" t="str">
        <f t="shared" si="93"/>
        <v/>
      </c>
      <c r="C593" s="34" t="str">
        <f t="shared" si="94"/>
        <v/>
      </c>
      <c r="D593" s="34" t="str">
        <f t="shared" si="95"/>
        <v/>
      </c>
      <c r="E593" s="34" t="str">
        <f t="shared" si="96"/>
        <v/>
      </c>
      <c r="F593" s="34" t="str">
        <f t="shared" si="97"/>
        <v/>
      </c>
      <c r="I593" t="str">
        <f t="shared" si="102"/>
        <v/>
      </c>
      <c r="J593" s="38" t="str">
        <f t="shared" si="98"/>
        <v/>
      </c>
      <c r="K593" s="38" t="str">
        <f t="shared" si="99"/>
        <v/>
      </c>
      <c r="L593" s="38" t="str">
        <f t="shared" si="100"/>
        <v/>
      </c>
      <c r="M593" s="38" t="str">
        <f t="shared" si="101"/>
        <v/>
      </c>
    </row>
    <row r="594" spans="2:13">
      <c r="B594" t="str">
        <f t="shared" ref="B594:B657" si="103">IF(OR(B593="",B593&gt;=$D$8),"",B593+1)</f>
        <v/>
      </c>
      <c r="C594" s="34" t="str">
        <f t="shared" ref="C594:C657" si="104">IF($B594="","",$D$9)</f>
        <v/>
      </c>
      <c r="D594" s="34" t="str">
        <f t="shared" ref="D594:D657" si="105">IF($B594="","",-1*IPMT($D$5/12,$B594,$D$7*12,$D$4))</f>
        <v/>
      </c>
      <c r="E594" s="34" t="str">
        <f t="shared" ref="E594:E657" si="106">IF($B594="","",-1*PPMT($D$5/12,$B594,$D$7*12,$D$4))</f>
        <v/>
      </c>
      <c r="F594" s="34" t="str">
        <f t="shared" ref="F594:F657" si="107">IF($B594="","",F593-E594)</f>
        <v/>
      </c>
      <c r="I594" t="str">
        <f t="shared" si="102"/>
        <v/>
      </c>
      <c r="J594" s="38" t="str">
        <f t="shared" ref="J594:J657" si="108">IF($I594="","",$K$9)</f>
        <v/>
      </c>
      <c r="K594" s="38" t="str">
        <f t="shared" ref="K594:K657" si="109">IF($I594="","",-1*IPMT($K$5/12,$I594,$K$7*12,$K$4))</f>
        <v/>
      </c>
      <c r="L594" s="38" t="str">
        <f t="shared" ref="L594:L657" si="110">IF($I594="","",-1*PPMT($K$5/12,$I594,$K$7*12,$K$4))</f>
        <v/>
      </c>
      <c r="M594" s="38" t="str">
        <f t="shared" ref="M594:M657" si="111">IF(I594="","",M593-L594)</f>
        <v/>
      </c>
    </row>
    <row r="595" spans="2:13">
      <c r="B595" t="str">
        <f t="shared" si="103"/>
        <v/>
      </c>
      <c r="C595" s="34" t="str">
        <f t="shared" si="104"/>
        <v/>
      </c>
      <c r="D595" s="34" t="str">
        <f t="shared" si="105"/>
        <v/>
      </c>
      <c r="E595" s="34" t="str">
        <f t="shared" si="106"/>
        <v/>
      </c>
      <c r="F595" s="34" t="str">
        <f t="shared" si="107"/>
        <v/>
      </c>
      <c r="I595" t="str">
        <f t="shared" ref="I595:I658" si="112">IF(OR(I594="",I594&gt;=$K$8),"",I594+1)</f>
        <v/>
      </c>
      <c r="J595" s="38" t="str">
        <f t="shared" si="108"/>
        <v/>
      </c>
      <c r="K595" s="38" t="str">
        <f t="shared" si="109"/>
        <v/>
      </c>
      <c r="L595" s="38" t="str">
        <f t="shared" si="110"/>
        <v/>
      </c>
      <c r="M595" s="38" t="str">
        <f t="shared" si="111"/>
        <v/>
      </c>
    </row>
    <row r="596" spans="2:13">
      <c r="B596" t="str">
        <f t="shared" si="103"/>
        <v/>
      </c>
      <c r="C596" s="34" t="str">
        <f t="shared" si="104"/>
        <v/>
      </c>
      <c r="D596" s="34" t="str">
        <f t="shared" si="105"/>
        <v/>
      </c>
      <c r="E596" s="34" t="str">
        <f t="shared" si="106"/>
        <v/>
      </c>
      <c r="F596" s="34" t="str">
        <f t="shared" si="107"/>
        <v/>
      </c>
      <c r="I596" t="str">
        <f t="shared" si="112"/>
        <v/>
      </c>
      <c r="J596" s="38" t="str">
        <f t="shared" si="108"/>
        <v/>
      </c>
      <c r="K596" s="38" t="str">
        <f t="shared" si="109"/>
        <v/>
      </c>
      <c r="L596" s="38" t="str">
        <f t="shared" si="110"/>
        <v/>
      </c>
      <c r="M596" s="38" t="str">
        <f t="shared" si="111"/>
        <v/>
      </c>
    </row>
    <row r="597" spans="2:13">
      <c r="B597" t="str">
        <f t="shared" si="103"/>
        <v/>
      </c>
      <c r="C597" s="34" t="str">
        <f t="shared" si="104"/>
        <v/>
      </c>
      <c r="D597" s="34" t="str">
        <f t="shared" si="105"/>
        <v/>
      </c>
      <c r="E597" s="34" t="str">
        <f t="shared" si="106"/>
        <v/>
      </c>
      <c r="F597" s="34" t="str">
        <f t="shared" si="107"/>
        <v/>
      </c>
      <c r="I597" t="str">
        <f t="shared" si="112"/>
        <v/>
      </c>
      <c r="J597" s="38" t="str">
        <f t="shared" si="108"/>
        <v/>
      </c>
      <c r="K597" s="38" t="str">
        <f t="shared" si="109"/>
        <v/>
      </c>
      <c r="L597" s="38" t="str">
        <f t="shared" si="110"/>
        <v/>
      </c>
      <c r="M597" s="38" t="str">
        <f t="shared" si="111"/>
        <v/>
      </c>
    </row>
    <row r="598" spans="2:13">
      <c r="B598" t="str">
        <f t="shared" si="103"/>
        <v/>
      </c>
      <c r="C598" s="34" t="str">
        <f t="shared" si="104"/>
        <v/>
      </c>
      <c r="D598" s="34" t="str">
        <f t="shared" si="105"/>
        <v/>
      </c>
      <c r="E598" s="34" t="str">
        <f t="shared" si="106"/>
        <v/>
      </c>
      <c r="F598" s="34" t="str">
        <f t="shared" si="107"/>
        <v/>
      </c>
      <c r="I598" t="str">
        <f t="shared" si="112"/>
        <v/>
      </c>
      <c r="J598" s="38" t="str">
        <f t="shared" si="108"/>
        <v/>
      </c>
      <c r="K598" s="38" t="str">
        <f t="shared" si="109"/>
        <v/>
      </c>
      <c r="L598" s="38" t="str">
        <f t="shared" si="110"/>
        <v/>
      </c>
      <c r="M598" s="38" t="str">
        <f t="shared" si="111"/>
        <v/>
      </c>
    </row>
    <row r="599" spans="2:13">
      <c r="B599" t="str">
        <f t="shared" si="103"/>
        <v/>
      </c>
      <c r="C599" s="34" t="str">
        <f t="shared" si="104"/>
        <v/>
      </c>
      <c r="D599" s="34" t="str">
        <f t="shared" si="105"/>
        <v/>
      </c>
      <c r="E599" s="34" t="str">
        <f t="shared" si="106"/>
        <v/>
      </c>
      <c r="F599" s="34" t="str">
        <f t="shared" si="107"/>
        <v/>
      </c>
      <c r="I599" t="str">
        <f t="shared" si="112"/>
        <v/>
      </c>
      <c r="J599" s="38" t="str">
        <f t="shared" si="108"/>
        <v/>
      </c>
      <c r="K599" s="38" t="str">
        <f t="shared" si="109"/>
        <v/>
      </c>
      <c r="L599" s="38" t="str">
        <f t="shared" si="110"/>
        <v/>
      </c>
      <c r="M599" s="38" t="str">
        <f t="shared" si="111"/>
        <v/>
      </c>
    </row>
    <row r="600" spans="2:13">
      <c r="B600" t="str">
        <f t="shared" si="103"/>
        <v/>
      </c>
      <c r="C600" s="34" t="str">
        <f t="shared" si="104"/>
        <v/>
      </c>
      <c r="D600" s="34" t="str">
        <f t="shared" si="105"/>
        <v/>
      </c>
      <c r="E600" s="34" t="str">
        <f t="shared" si="106"/>
        <v/>
      </c>
      <c r="F600" s="34" t="str">
        <f t="shared" si="107"/>
        <v/>
      </c>
      <c r="I600" t="str">
        <f t="shared" si="112"/>
        <v/>
      </c>
      <c r="J600" s="38" t="str">
        <f t="shared" si="108"/>
        <v/>
      </c>
      <c r="K600" s="38" t="str">
        <f t="shared" si="109"/>
        <v/>
      </c>
      <c r="L600" s="38" t="str">
        <f t="shared" si="110"/>
        <v/>
      </c>
      <c r="M600" s="38" t="str">
        <f t="shared" si="111"/>
        <v/>
      </c>
    </row>
    <row r="601" spans="2:13">
      <c r="B601" t="str">
        <f t="shared" si="103"/>
        <v/>
      </c>
      <c r="C601" s="34" t="str">
        <f t="shared" si="104"/>
        <v/>
      </c>
      <c r="D601" s="34" t="str">
        <f t="shared" si="105"/>
        <v/>
      </c>
      <c r="E601" s="34" t="str">
        <f t="shared" si="106"/>
        <v/>
      </c>
      <c r="F601" s="34" t="str">
        <f t="shared" si="107"/>
        <v/>
      </c>
      <c r="I601" t="str">
        <f t="shared" si="112"/>
        <v/>
      </c>
      <c r="J601" s="38" t="str">
        <f t="shared" si="108"/>
        <v/>
      </c>
      <c r="K601" s="38" t="str">
        <f t="shared" si="109"/>
        <v/>
      </c>
      <c r="L601" s="38" t="str">
        <f t="shared" si="110"/>
        <v/>
      </c>
      <c r="M601" s="38" t="str">
        <f t="shared" si="111"/>
        <v/>
      </c>
    </row>
    <row r="602" spans="2:13">
      <c r="B602" t="str">
        <f t="shared" si="103"/>
        <v/>
      </c>
      <c r="C602" s="34" t="str">
        <f t="shared" si="104"/>
        <v/>
      </c>
      <c r="D602" s="34" t="str">
        <f t="shared" si="105"/>
        <v/>
      </c>
      <c r="E602" s="34" t="str">
        <f t="shared" si="106"/>
        <v/>
      </c>
      <c r="F602" s="34" t="str">
        <f t="shared" si="107"/>
        <v/>
      </c>
      <c r="I602" t="str">
        <f t="shared" si="112"/>
        <v/>
      </c>
      <c r="J602" s="38" t="str">
        <f t="shared" si="108"/>
        <v/>
      </c>
      <c r="K602" s="38" t="str">
        <f t="shared" si="109"/>
        <v/>
      </c>
      <c r="L602" s="38" t="str">
        <f t="shared" si="110"/>
        <v/>
      </c>
      <c r="M602" s="38" t="str">
        <f t="shared" si="111"/>
        <v/>
      </c>
    </row>
    <row r="603" spans="2:13">
      <c r="B603" t="str">
        <f t="shared" si="103"/>
        <v/>
      </c>
      <c r="C603" s="34" t="str">
        <f t="shared" si="104"/>
        <v/>
      </c>
      <c r="D603" s="34" t="str">
        <f t="shared" si="105"/>
        <v/>
      </c>
      <c r="E603" s="34" t="str">
        <f t="shared" si="106"/>
        <v/>
      </c>
      <c r="F603" s="34" t="str">
        <f t="shared" si="107"/>
        <v/>
      </c>
      <c r="I603" t="str">
        <f t="shared" si="112"/>
        <v/>
      </c>
      <c r="J603" s="38" t="str">
        <f t="shared" si="108"/>
        <v/>
      </c>
      <c r="K603" s="38" t="str">
        <f t="shared" si="109"/>
        <v/>
      </c>
      <c r="L603" s="38" t="str">
        <f t="shared" si="110"/>
        <v/>
      </c>
      <c r="M603" s="38" t="str">
        <f t="shared" si="111"/>
        <v/>
      </c>
    </row>
    <row r="604" spans="2:13">
      <c r="B604" t="str">
        <f t="shared" si="103"/>
        <v/>
      </c>
      <c r="C604" s="34" t="str">
        <f t="shared" si="104"/>
        <v/>
      </c>
      <c r="D604" s="34" t="str">
        <f t="shared" si="105"/>
        <v/>
      </c>
      <c r="E604" s="34" t="str">
        <f t="shared" si="106"/>
        <v/>
      </c>
      <c r="F604" s="34" t="str">
        <f t="shared" si="107"/>
        <v/>
      </c>
      <c r="I604" t="str">
        <f t="shared" si="112"/>
        <v/>
      </c>
      <c r="J604" s="38" t="str">
        <f t="shared" si="108"/>
        <v/>
      </c>
      <c r="K604" s="38" t="str">
        <f t="shared" si="109"/>
        <v/>
      </c>
      <c r="L604" s="38" t="str">
        <f t="shared" si="110"/>
        <v/>
      </c>
      <c r="M604" s="38" t="str">
        <f t="shared" si="111"/>
        <v/>
      </c>
    </row>
    <row r="605" spans="2:13">
      <c r="B605" t="str">
        <f t="shared" si="103"/>
        <v/>
      </c>
      <c r="C605" s="34" t="str">
        <f t="shared" si="104"/>
        <v/>
      </c>
      <c r="D605" s="34" t="str">
        <f t="shared" si="105"/>
        <v/>
      </c>
      <c r="E605" s="34" t="str">
        <f t="shared" si="106"/>
        <v/>
      </c>
      <c r="F605" s="34" t="str">
        <f t="shared" si="107"/>
        <v/>
      </c>
      <c r="I605" t="str">
        <f t="shared" si="112"/>
        <v/>
      </c>
      <c r="J605" s="38" t="str">
        <f t="shared" si="108"/>
        <v/>
      </c>
      <c r="K605" s="38" t="str">
        <f t="shared" si="109"/>
        <v/>
      </c>
      <c r="L605" s="38" t="str">
        <f t="shared" si="110"/>
        <v/>
      </c>
      <c r="M605" s="38" t="str">
        <f t="shared" si="111"/>
        <v/>
      </c>
    </row>
    <row r="606" spans="2:13">
      <c r="B606" t="str">
        <f t="shared" si="103"/>
        <v/>
      </c>
      <c r="C606" s="34" t="str">
        <f t="shared" si="104"/>
        <v/>
      </c>
      <c r="D606" s="34" t="str">
        <f t="shared" si="105"/>
        <v/>
      </c>
      <c r="E606" s="34" t="str">
        <f t="shared" si="106"/>
        <v/>
      </c>
      <c r="F606" s="34" t="str">
        <f t="shared" si="107"/>
        <v/>
      </c>
      <c r="I606" t="str">
        <f t="shared" si="112"/>
        <v/>
      </c>
      <c r="J606" s="38" t="str">
        <f t="shared" si="108"/>
        <v/>
      </c>
      <c r="K606" s="38" t="str">
        <f t="shared" si="109"/>
        <v/>
      </c>
      <c r="L606" s="38" t="str">
        <f t="shared" si="110"/>
        <v/>
      </c>
      <c r="M606" s="38" t="str">
        <f t="shared" si="111"/>
        <v/>
      </c>
    </row>
    <row r="607" spans="2:13">
      <c r="B607" t="str">
        <f t="shared" si="103"/>
        <v/>
      </c>
      <c r="C607" s="34" t="str">
        <f t="shared" si="104"/>
        <v/>
      </c>
      <c r="D607" s="34" t="str">
        <f t="shared" si="105"/>
        <v/>
      </c>
      <c r="E607" s="34" t="str">
        <f t="shared" si="106"/>
        <v/>
      </c>
      <c r="F607" s="34" t="str">
        <f t="shared" si="107"/>
        <v/>
      </c>
      <c r="I607" t="str">
        <f t="shared" si="112"/>
        <v/>
      </c>
      <c r="J607" s="38" t="str">
        <f t="shared" si="108"/>
        <v/>
      </c>
      <c r="K607" s="38" t="str">
        <f t="shared" si="109"/>
        <v/>
      </c>
      <c r="L607" s="38" t="str">
        <f t="shared" si="110"/>
        <v/>
      </c>
      <c r="M607" s="38" t="str">
        <f t="shared" si="111"/>
        <v/>
      </c>
    </row>
    <row r="608" spans="2:13">
      <c r="B608" t="str">
        <f t="shared" si="103"/>
        <v/>
      </c>
      <c r="C608" s="34" t="str">
        <f t="shared" si="104"/>
        <v/>
      </c>
      <c r="D608" s="34" t="str">
        <f t="shared" si="105"/>
        <v/>
      </c>
      <c r="E608" s="34" t="str">
        <f t="shared" si="106"/>
        <v/>
      </c>
      <c r="F608" s="34" t="str">
        <f t="shared" si="107"/>
        <v/>
      </c>
      <c r="I608" t="str">
        <f t="shared" si="112"/>
        <v/>
      </c>
      <c r="J608" s="38" t="str">
        <f t="shared" si="108"/>
        <v/>
      </c>
      <c r="K608" s="38" t="str">
        <f t="shared" si="109"/>
        <v/>
      </c>
      <c r="L608" s="38" t="str">
        <f t="shared" si="110"/>
        <v/>
      </c>
      <c r="M608" s="38" t="str">
        <f t="shared" si="111"/>
        <v/>
      </c>
    </row>
    <row r="609" spans="2:13">
      <c r="B609" t="str">
        <f t="shared" si="103"/>
        <v/>
      </c>
      <c r="C609" s="34" t="str">
        <f t="shared" si="104"/>
        <v/>
      </c>
      <c r="D609" s="34" t="str">
        <f t="shared" si="105"/>
        <v/>
      </c>
      <c r="E609" s="34" t="str">
        <f t="shared" si="106"/>
        <v/>
      </c>
      <c r="F609" s="34" t="str">
        <f t="shared" si="107"/>
        <v/>
      </c>
      <c r="I609" t="str">
        <f t="shared" si="112"/>
        <v/>
      </c>
      <c r="J609" s="38" t="str">
        <f t="shared" si="108"/>
        <v/>
      </c>
      <c r="K609" s="38" t="str">
        <f t="shared" si="109"/>
        <v/>
      </c>
      <c r="L609" s="38" t="str">
        <f t="shared" si="110"/>
        <v/>
      </c>
      <c r="M609" s="38" t="str">
        <f t="shared" si="111"/>
        <v/>
      </c>
    </row>
    <row r="610" spans="2:13">
      <c r="B610" t="str">
        <f t="shared" si="103"/>
        <v/>
      </c>
      <c r="C610" s="34" t="str">
        <f t="shared" si="104"/>
        <v/>
      </c>
      <c r="D610" s="34" t="str">
        <f t="shared" si="105"/>
        <v/>
      </c>
      <c r="E610" s="34" t="str">
        <f t="shared" si="106"/>
        <v/>
      </c>
      <c r="F610" s="34" t="str">
        <f t="shared" si="107"/>
        <v/>
      </c>
      <c r="I610" t="str">
        <f t="shared" si="112"/>
        <v/>
      </c>
      <c r="J610" s="38" t="str">
        <f t="shared" si="108"/>
        <v/>
      </c>
      <c r="K610" s="38" t="str">
        <f t="shared" si="109"/>
        <v/>
      </c>
      <c r="L610" s="38" t="str">
        <f t="shared" si="110"/>
        <v/>
      </c>
      <c r="M610" s="38" t="str">
        <f t="shared" si="111"/>
        <v/>
      </c>
    </row>
    <row r="611" spans="2:13">
      <c r="B611" t="str">
        <f t="shared" si="103"/>
        <v/>
      </c>
      <c r="C611" s="34" t="str">
        <f t="shared" si="104"/>
        <v/>
      </c>
      <c r="D611" s="34" t="str">
        <f t="shared" si="105"/>
        <v/>
      </c>
      <c r="E611" s="34" t="str">
        <f t="shared" si="106"/>
        <v/>
      </c>
      <c r="F611" s="34" t="str">
        <f t="shared" si="107"/>
        <v/>
      </c>
      <c r="I611" t="str">
        <f t="shared" si="112"/>
        <v/>
      </c>
      <c r="J611" s="38" t="str">
        <f t="shared" si="108"/>
        <v/>
      </c>
      <c r="K611" s="38" t="str">
        <f t="shared" si="109"/>
        <v/>
      </c>
      <c r="L611" s="38" t="str">
        <f t="shared" si="110"/>
        <v/>
      </c>
      <c r="M611" s="38" t="str">
        <f t="shared" si="111"/>
        <v/>
      </c>
    </row>
    <row r="612" spans="2:13">
      <c r="B612" t="str">
        <f t="shared" si="103"/>
        <v/>
      </c>
      <c r="C612" s="34" t="str">
        <f t="shared" si="104"/>
        <v/>
      </c>
      <c r="D612" s="34" t="str">
        <f t="shared" si="105"/>
        <v/>
      </c>
      <c r="E612" s="34" t="str">
        <f t="shared" si="106"/>
        <v/>
      </c>
      <c r="F612" s="34" t="str">
        <f t="shared" si="107"/>
        <v/>
      </c>
      <c r="I612" t="str">
        <f t="shared" si="112"/>
        <v/>
      </c>
      <c r="J612" s="38" t="str">
        <f t="shared" si="108"/>
        <v/>
      </c>
      <c r="K612" s="38" t="str">
        <f t="shared" si="109"/>
        <v/>
      </c>
      <c r="L612" s="38" t="str">
        <f t="shared" si="110"/>
        <v/>
      </c>
      <c r="M612" s="38" t="str">
        <f t="shared" si="111"/>
        <v/>
      </c>
    </row>
    <row r="613" spans="2:13">
      <c r="B613" t="str">
        <f t="shared" si="103"/>
        <v/>
      </c>
      <c r="C613" s="34" t="str">
        <f t="shared" si="104"/>
        <v/>
      </c>
      <c r="D613" s="34" t="str">
        <f t="shared" si="105"/>
        <v/>
      </c>
      <c r="E613" s="34" t="str">
        <f t="shared" si="106"/>
        <v/>
      </c>
      <c r="F613" s="34" t="str">
        <f t="shared" si="107"/>
        <v/>
      </c>
      <c r="I613" t="str">
        <f t="shared" si="112"/>
        <v/>
      </c>
      <c r="J613" s="38" t="str">
        <f t="shared" si="108"/>
        <v/>
      </c>
      <c r="K613" s="38" t="str">
        <f t="shared" si="109"/>
        <v/>
      </c>
      <c r="L613" s="38" t="str">
        <f t="shared" si="110"/>
        <v/>
      </c>
      <c r="M613" s="38" t="str">
        <f t="shared" si="111"/>
        <v/>
      </c>
    </row>
    <row r="614" spans="2:13">
      <c r="B614" t="str">
        <f t="shared" si="103"/>
        <v/>
      </c>
      <c r="C614" s="34" t="str">
        <f t="shared" si="104"/>
        <v/>
      </c>
      <c r="D614" s="34" t="str">
        <f t="shared" si="105"/>
        <v/>
      </c>
      <c r="E614" s="34" t="str">
        <f t="shared" si="106"/>
        <v/>
      </c>
      <c r="F614" s="34" t="str">
        <f t="shared" si="107"/>
        <v/>
      </c>
      <c r="I614" t="str">
        <f t="shared" si="112"/>
        <v/>
      </c>
      <c r="J614" s="38" t="str">
        <f t="shared" si="108"/>
        <v/>
      </c>
      <c r="K614" s="38" t="str">
        <f t="shared" si="109"/>
        <v/>
      </c>
      <c r="L614" s="38" t="str">
        <f t="shared" si="110"/>
        <v/>
      </c>
      <c r="M614" s="38" t="str">
        <f t="shared" si="111"/>
        <v/>
      </c>
    </row>
    <row r="615" spans="2:13">
      <c r="B615" t="str">
        <f t="shared" si="103"/>
        <v/>
      </c>
      <c r="C615" s="34" t="str">
        <f t="shared" si="104"/>
        <v/>
      </c>
      <c r="D615" s="34" t="str">
        <f t="shared" si="105"/>
        <v/>
      </c>
      <c r="E615" s="34" t="str">
        <f t="shared" si="106"/>
        <v/>
      </c>
      <c r="F615" s="34" t="str">
        <f t="shared" si="107"/>
        <v/>
      </c>
      <c r="I615" t="str">
        <f t="shared" si="112"/>
        <v/>
      </c>
      <c r="J615" s="38" t="str">
        <f t="shared" si="108"/>
        <v/>
      </c>
      <c r="K615" s="38" t="str">
        <f t="shared" si="109"/>
        <v/>
      </c>
      <c r="L615" s="38" t="str">
        <f t="shared" si="110"/>
        <v/>
      </c>
      <c r="M615" s="38" t="str">
        <f t="shared" si="111"/>
        <v/>
      </c>
    </row>
    <row r="616" spans="2:13">
      <c r="B616" t="str">
        <f t="shared" si="103"/>
        <v/>
      </c>
      <c r="C616" s="34" t="str">
        <f t="shared" si="104"/>
        <v/>
      </c>
      <c r="D616" s="34" t="str">
        <f t="shared" si="105"/>
        <v/>
      </c>
      <c r="E616" s="34" t="str">
        <f t="shared" si="106"/>
        <v/>
      </c>
      <c r="F616" s="34" t="str">
        <f t="shared" si="107"/>
        <v/>
      </c>
      <c r="I616" t="str">
        <f t="shared" si="112"/>
        <v/>
      </c>
      <c r="J616" s="38" t="str">
        <f t="shared" si="108"/>
        <v/>
      </c>
      <c r="K616" s="38" t="str">
        <f t="shared" si="109"/>
        <v/>
      </c>
      <c r="L616" s="38" t="str">
        <f t="shared" si="110"/>
        <v/>
      </c>
      <c r="M616" s="38" t="str">
        <f t="shared" si="111"/>
        <v/>
      </c>
    </row>
    <row r="617" spans="2:13">
      <c r="B617" t="str">
        <f t="shared" si="103"/>
        <v/>
      </c>
      <c r="C617" s="34" t="str">
        <f t="shared" si="104"/>
        <v/>
      </c>
      <c r="D617" s="34" t="str">
        <f t="shared" si="105"/>
        <v/>
      </c>
      <c r="E617" s="34" t="str">
        <f t="shared" si="106"/>
        <v/>
      </c>
      <c r="F617" s="34" t="str">
        <f t="shared" si="107"/>
        <v/>
      </c>
      <c r="I617" t="str">
        <f t="shared" si="112"/>
        <v/>
      </c>
      <c r="J617" s="38" t="str">
        <f t="shared" si="108"/>
        <v/>
      </c>
      <c r="K617" s="38" t="str">
        <f t="shared" si="109"/>
        <v/>
      </c>
      <c r="L617" s="38" t="str">
        <f t="shared" si="110"/>
        <v/>
      </c>
      <c r="M617" s="38" t="str">
        <f t="shared" si="111"/>
        <v/>
      </c>
    </row>
    <row r="618" spans="2:13">
      <c r="B618" t="str">
        <f t="shared" si="103"/>
        <v/>
      </c>
      <c r="C618" s="34" t="str">
        <f t="shared" si="104"/>
        <v/>
      </c>
      <c r="D618" s="34" t="str">
        <f t="shared" si="105"/>
        <v/>
      </c>
      <c r="E618" s="34" t="str">
        <f t="shared" si="106"/>
        <v/>
      </c>
      <c r="F618" s="34" t="str">
        <f t="shared" si="107"/>
        <v/>
      </c>
      <c r="I618" t="str">
        <f t="shared" si="112"/>
        <v/>
      </c>
      <c r="J618" s="38" t="str">
        <f t="shared" si="108"/>
        <v/>
      </c>
      <c r="K618" s="38" t="str">
        <f t="shared" si="109"/>
        <v/>
      </c>
      <c r="L618" s="38" t="str">
        <f t="shared" si="110"/>
        <v/>
      </c>
      <c r="M618" s="38" t="str">
        <f t="shared" si="111"/>
        <v/>
      </c>
    </row>
    <row r="619" spans="2:13">
      <c r="B619" t="str">
        <f t="shared" si="103"/>
        <v/>
      </c>
      <c r="C619" s="34" t="str">
        <f t="shared" si="104"/>
        <v/>
      </c>
      <c r="D619" s="34" t="str">
        <f t="shared" si="105"/>
        <v/>
      </c>
      <c r="E619" s="34" t="str">
        <f t="shared" si="106"/>
        <v/>
      </c>
      <c r="F619" s="34" t="str">
        <f t="shared" si="107"/>
        <v/>
      </c>
      <c r="I619" t="str">
        <f t="shared" si="112"/>
        <v/>
      </c>
      <c r="J619" s="38" t="str">
        <f t="shared" si="108"/>
        <v/>
      </c>
      <c r="K619" s="38" t="str">
        <f t="shared" si="109"/>
        <v/>
      </c>
      <c r="L619" s="38" t="str">
        <f t="shared" si="110"/>
        <v/>
      </c>
      <c r="M619" s="38" t="str">
        <f t="shared" si="111"/>
        <v/>
      </c>
    </row>
    <row r="620" spans="2:13">
      <c r="B620" t="str">
        <f t="shared" si="103"/>
        <v/>
      </c>
      <c r="C620" s="34" t="str">
        <f t="shared" si="104"/>
        <v/>
      </c>
      <c r="D620" s="34" t="str">
        <f t="shared" si="105"/>
        <v/>
      </c>
      <c r="E620" s="34" t="str">
        <f t="shared" si="106"/>
        <v/>
      </c>
      <c r="F620" s="34" t="str">
        <f t="shared" si="107"/>
        <v/>
      </c>
      <c r="I620" t="str">
        <f t="shared" si="112"/>
        <v/>
      </c>
      <c r="J620" s="38" t="str">
        <f t="shared" si="108"/>
        <v/>
      </c>
      <c r="K620" s="38" t="str">
        <f t="shared" si="109"/>
        <v/>
      </c>
      <c r="L620" s="38" t="str">
        <f t="shared" si="110"/>
        <v/>
      </c>
      <c r="M620" s="38" t="str">
        <f t="shared" si="111"/>
        <v/>
      </c>
    </row>
    <row r="621" spans="2:13">
      <c r="B621" t="str">
        <f t="shared" si="103"/>
        <v/>
      </c>
      <c r="C621" s="34" t="str">
        <f t="shared" si="104"/>
        <v/>
      </c>
      <c r="D621" s="34" t="str">
        <f t="shared" si="105"/>
        <v/>
      </c>
      <c r="E621" s="34" t="str">
        <f t="shared" si="106"/>
        <v/>
      </c>
      <c r="F621" s="34" t="str">
        <f t="shared" si="107"/>
        <v/>
      </c>
      <c r="I621" t="str">
        <f t="shared" si="112"/>
        <v/>
      </c>
      <c r="J621" s="38" t="str">
        <f t="shared" si="108"/>
        <v/>
      </c>
      <c r="K621" s="38" t="str">
        <f t="shared" si="109"/>
        <v/>
      </c>
      <c r="L621" s="38" t="str">
        <f t="shared" si="110"/>
        <v/>
      </c>
      <c r="M621" s="38" t="str">
        <f t="shared" si="111"/>
        <v/>
      </c>
    </row>
    <row r="622" spans="2:13">
      <c r="B622" t="str">
        <f t="shared" si="103"/>
        <v/>
      </c>
      <c r="C622" s="34" t="str">
        <f t="shared" si="104"/>
        <v/>
      </c>
      <c r="D622" s="34" t="str">
        <f t="shared" si="105"/>
        <v/>
      </c>
      <c r="E622" s="34" t="str">
        <f t="shared" si="106"/>
        <v/>
      </c>
      <c r="F622" s="34" t="str">
        <f t="shared" si="107"/>
        <v/>
      </c>
      <c r="I622" t="str">
        <f t="shared" si="112"/>
        <v/>
      </c>
      <c r="J622" s="38" t="str">
        <f t="shared" si="108"/>
        <v/>
      </c>
      <c r="K622" s="38" t="str">
        <f t="shared" si="109"/>
        <v/>
      </c>
      <c r="L622" s="38" t="str">
        <f t="shared" si="110"/>
        <v/>
      </c>
      <c r="M622" s="38" t="str">
        <f t="shared" si="111"/>
        <v/>
      </c>
    </row>
    <row r="623" spans="2:13">
      <c r="B623" t="str">
        <f t="shared" si="103"/>
        <v/>
      </c>
      <c r="C623" s="34" t="str">
        <f t="shared" si="104"/>
        <v/>
      </c>
      <c r="D623" s="34" t="str">
        <f t="shared" si="105"/>
        <v/>
      </c>
      <c r="E623" s="34" t="str">
        <f t="shared" si="106"/>
        <v/>
      </c>
      <c r="F623" s="34" t="str">
        <f t="shared" si="107"/>
        <v/>
      </c>
      <c r="I623" t="str">
        <f t="shared" si="112"/>
        <v/>
      </c>
      <c r="J623" s="38" t="str">
        <f t="shared" si="108"/>
        <v/>
      </c>
      <c r="K623" s="38" t="str">
        <f t="shared" si="109"/>
        <v/>
      </c>
      <c r="L623" s="38" t="str">
        <f t="shared" si="110"/>
        <v/>
      </c>
      <c r="M623" s="38" t="str">
        <f t="shared" si="111"/>
        <v/>
      </c>
    </row>
    <row r="624" spans="2:13">
      <c r="B624" t="str">
        <f t="shared" si="103"/>
        <v/>
      </c>
      <c r="C624" s="34" t="str">
        <f t="shared" si="104"/>
        <v/>
      </c>
      <c r="D624" s="34" t="str">
        <f t="shared" si="105"/>
        <v/>
      </c>
      <c r="E624" s="34" t="str">
        <f t="shared" si="106"/>
        <v/>
      </c>
      <c r="F624" s="34" t="str">
        <f t="shared" si="107"/>
        <v/>
      </c>
      <c r="I624" t="str">
        <f t="shared" si="112"/>
        <v/>
      </c>
      <c r="J624" s="38" t="str">
        <f t="shared" si="108"/>
        <v/>
      </c>
      <c r="K624" s="38" t="str">
        <f t="shared" si="109"/>
        <v/>
      </c>
      <c r="L624" s="38" t="str">
        <f t="shared" si="110"/>
        <v/>
      </c>
      <c r="M624" s="38" t="str">
        <f t="shared" si="111"/>
        <v/>
      </c>
    </row>
    <row r="625" spans="2:13">
      <c r="B625" t="str">
        <f t="shared" si="103"/>
        <v/>
      </c>
      <c r="C625" s="34" t="str">
        <f t="shared" si="104"/>
        <v/>
      </c>
      <c r="D625" s="34" t="str">
        <f t="shared" si="105"/>
        <v/>
      </c>
      <c r="E625" s="34" t="str">
        <f t="shared" si="106"/>
        <v/>
      </c>
      <c r="F625" s="34" t="str">
        <f t="shared" si="107"/>
        <v/>
      </c>
      <c r="I625" t="str">
        <f t="shared" si="112"/>
        <v/>
      </c>
      <c r="J625" s="38" t="str">
        <f t="shared" si="108"/>
        <v/>
      </c>
      <c r="K625" s="38" t="str">
        <f t="shared" si="109"/>
        <v/>
      </c>
      <c r="L625" s="38" t="str">
        <f t="shared" si="110"/>
        <v/>
      </c>
      <c r="M625" s="38" t="str">
        <f t="shared" si="111"/>
        <v/>
      </c>
    </row>
    <row r="626" spans="2:13">
      <c r="B626" t="str">
        <f t="shared" si="103"/>
        <v/>
      </c>
      <c r="C626" s="34" t="str">
        <f t="shared" si="104"/>
        <v/>
      </c>
      <c r="D626" s="34" t="str">
        <f t="shared" si="105"/>
        <v/>
      </c>
      <c r="E626" s="34" t="str">
        <f t="shared" si="106"/>
        <v/>
      </c>
      <c r="F626" s="34" t="str">
        <f t="shared" si="107"/>
        <v/>
      </c>
      <c r="I626" t="str">
        <f t="shared" si="112"/>
        <v/>
      </c>
      <c r="J626" s="38" t="str">
        <f t="shared" si="108"/>
        <v/>
      </c>
      <c r="K626" s="38" t="str">
        <f t="shared" si="109"/>
        <v/>
      </c>
      <c r="L626" s="38" t="str">
        <f t="shared" si="110"/>
        <v/>
      </c>
      <c r="M626" s="38" t="str">
        <f t="shared" si="111"/>
        <v/>
      </c>
    </row>
    <row r="627" spans="2:13">
      <c r="B627" t="str">
        <f t="shared" si="103"/>
        <v/>
      </c>
      <c r="C627" s="34" t="str">
        <f t="shared" si="104"/>
        <v/>
      </c>
      <c r="D627" s="34" t="str">
        <f t="shared" si="105"/>
        <v/>
      </c>
      <c r="E627" s="34" t="str">
        <f t="shared" si="106"/>
        <v/>
      </c>
      <c r="F627" s="34" t="str">
        <f t="shared" si="107"/>
        <v/>
      </c>
      <c r="I627" t="str">
        <f t="shared" si="112"/>
        <v/>
      </c>
      <c r="J627" s="38" t="str">
        <f t="shared" si="108"/>
        <v/>
      </c>
      <c r="K627" s="38" t="str">
        <f t="shared" si="109"/>
        <v/>
      </c>
      <c r="L627" s="38" t="str">
        <f t="shared" si="110"/>
        <v/>
      </c>
      <c r="M627" s="38" t="str">
        <f t="shared" si="111"/>
        <v/>
      </c>
    </row>
    <row r="628" spans="2:13">
      <c r="B628" t="str">
        <f t="shared" si="103"/>
        <v/>
      </c>
      <c r="C628" s="34" t="str">
        <f t="shared" si="104"/>
        <v/>
      </c>
      <c r="D628" s="34" t="str">
        <f t="shared" si="105"/>
        <v/>
      </c>
      <c r="E628" s="34" t="str">
        <f t="shared" si="106"/>
        <v/>
      </c>
      <c r="F628" s="34" t="str">
        <f t="shared" si="107"/>
        <v/>
      </c>
      <c r="I628" t="str">
        <f t="shared" si="112"/>
        <v/>
      </c>
      <c r="J628" s="38" t="str">
        <f t="shared" si="108"/>
        <v/>
      </c>
      <c r="K628" s="38" t="str">
        <f t="shared" si="109"/>
        <v/>
      </c>
      <c r="L628" s="38" t="str">
        <f t="shared" si="110"/>
        <v/>
      </c>
      <c r="M628" s="38" t="str">
        <f t="shared" si="111"/>
        <v/>
      </c>
    </row>
    <row r="629" spans="2:13">
      <c r="B629" t="str">
        <f t="shared" si="103"/>
        <v/>
      </c>
      <c r="C629" s="34" t="str">
        <f t="shared" si="104"/>
        <v/>
      </c>
      <c r="D629" s="34" t="str">
        <f t="shared" si="105"/>
        <v/>
      </c>
      <c r="E629" s="34" t="str">
        <f t="shared" si="106"/>
        <v/>
      </c>
      <c r="F629" s="34" t="str">
        <f t="shared" si="107"/>
        <v/>
      </c>
      <c r="I629" t="str">
        <f t="shared" si="112"/>
        <v/>
      </c>
      <c r="J629" s="38" t="str">
        <f t="shared" si="108"/>
        <v/>
      </c>
      <c r="K629" s="38" t="str">
        <f t="shared" si="109"/>
        <v/>
      </c>
      <c r="L629" s="38" t="str">
        <f t="shared" si="110"/>
        <v/>
      </c>
      <c r="M629" s="38" t="str">
        <f t="shared" si="111"/>
        <v/>
      </c>
    </row>
    <row r="630" spans="2:13">
      <c r="B630" t="str">
        <f t="shared" si="103"/>
        <v/>
      </c>
      <c r="C630" s="34" t="str">
        <f t="shared" si="104"/>
        <v/>
      </c>
      <c r="D630" s="34" t="str">
        <f t="shared" si="105"/>
        <v/>
      </c>
      <c r="E630" s="34" t="str">
        <f t="shared" si="106"/>
        <v/>
      </c>
      <c r="F630" s="34" t="str">
        <f t="shared" si="107"/>
        <v/>
      </c>
      <c r="I630" t="str">
        <f t="shared" si="112"/>
        <v/>
      </c>
      <c r="J630" s="38" t="str">
        <f t="shared" si="108"/>
        <v/>
      </c>
      <c r="K630" s="38" t="str">
        <f t="shared" si="109"/>
        <v/>
      </c>
      <c r="L630" s="38" t="str">
        <f t="shared" si="110"/>
        <v/>
      </c>
      <c r="M630" s="38" t="str">
        <f t="shared" si="111"/>
        <v/>
      </c>
    </row>
    <row r="631" spans="2:13">
      <c r="B631" t="str">
        <f t="shared" si="103"/>
        <v/>
      </c>
      <c r="C631" s="34" t="str">
        <f t="shared" si="104"/>
        <v/>
      </c>
      <c r="D631" s="34" t="str">
        <f t="shared" si="105"/>
        <v/>
      </c>
      <c r="E631" s="34" t="str">
        <f t="shared" si="106"/>
        <v/>
      </c>
      <c r="F631" s="34" t="str">
        <f t="shared" si="107"/>
        <v/>
      </c>
      <c r="I631" t="str">
        <f t="shared" si="112"/>
        <v/>
      </c>
      <c r="J631" s="38" t="str">
        <f t="shared" si="108"/>
        <v/>
      </c>
      <c r="K631" s="38" t="str">
        <f t="shared" si="109"/>
        <v/>
      </c>
      <c r="L631" s="38" t="str">
        <f t="shared" si="110"/>
        <v/>
      </c>
      <c r="M631" s="38" t="str">
        <f t="shared" si="111"/>
        <v/>
      </c>
    </row>
    <row r="632" spans="2:13">
      <c r="B632" t="str">
        <f t="shared" si="103"/>
        <v/>
      </c>
      <c r="C632" s="34" t="str">
        <f t="shared" si="104"/>
        <v/>
      </c>
      <c r="D632" s="34" t="str">
        <f t="shared" si="105"/>
        <v/>
      </c>
      <c r="E632" s="34" t="str">
        <f t="shared" si="106"/>
        <v/>
      </c>
      <c r="F632" s="34" t="str">
        <f t="shared" si="107"/>
        <v/>
      </c>
      <c r="I632" t="str">
        <f t="shared" si="112"/>
        <v/>
      </c>
      <c r="J632" s="38" t="str">
        <f t="shared" si="108"/>
        <v/>
      </c>
      <c r="K632" s="38" t="str">
        <f t="shared" si="109"/>
        <v/>
      </c>
      <c r="L632" s="38" t="str">
        <f t="shared" si="110"/>
        <v/>
      </c>
      <c r="M632" s="38" t="str">
        <f t="shared" si="111"/>
        <v/>
      </c>
    </row>
    <row r="633" spans="2:13">
      <c r="B633" t="str">
        <f t="shared" si="103"/>
        <v/>
      </c>
      <c r="C633" s="34" t="str">
        <f t="shared" si="104"/>
        <v/>
      </c>
      <c r="D633" s="34" t="str">
        <f t="shared" si="105"/>
        <v/>
      </c>
      <c r="E633" s="34" t="str">
        <f t="shared" si="106"/>
        <v/>
      </c>
      <c r="F633" s="34" t="str">
        <f t="shared" si="107"/>
        <v/>
      </c>
      <c r="I633" t="str">
        <f t="shared" si="112"/>
        <v/>
      </c>
      <c r="J633" s="38" t="str">
        <f t="shared" si="108"/>
        <v/>
      </c>
      <c r="K633" s="38" t="str">
        <f t="shared" si="109"/>
        <v/>
      </c>
      <c r="L633" s="38" t="str">
        <f t="shared" si="110"/>
        <v/>
      </c>
      <c r="M633" s="38" t="str">
        <f t="shared" si="111"/>
        <v/>
      </c>
    </row>
    <row r="634" spans="2:13">
      <c r="B634" t="str">
        <f t="shared" si="103"/>
        <v/>
      </c>
      <c r="C634" s="34" t="str">
        <f t="shared" si="104"/>
        <v/>
      </c>
      <c r="D634" s="34" t="str">
        <f t="shared" si="105"/>
        <v/>
      </c>
      <c r="E634" s="34" t="str">
        <f t="shared" si="106"/>
        <v/>
      </c>
      <c r="F634" s="34" t="str">
        <f t="shared" si="107"/>
        <v/>
      </c>
      <c r="I634" t="str">
        <f t="shared" si="112"/>
        <v/>
      </c>
      <c r="J634" s="38" t="str">
        <f t="shared" si="108"/>
        <v/>
      </c>
      <c r="K634" s="38" t="str">
        <f t="shared" si="109"/>
        <v/>
      </c>
      <c r="L634" s="38" t="str">
        <f t="shared" si="110"/>
        <v/>
      </c>
      <c r="M634" s="38" t="str">
        <f t="shared" si="111"/>
        <v/>
      </c>
    </row>
    <row r="635" spans="2:13">
      <c r="B635" t="str">
        <f t="shared" si="103"/>
        <v/>
      </c>
      <c r="C635" s="34" t="str">
        <f t="shared" si="104"/>
        <v/>
      </c>
      <c r="D635" s="34" t="str">
        <f t="shared" si="105"/>
        <v/>
      </c>
      <c r="E635" s="34" t="str">
        <f t="shared" si="106"/>
        <v/>
      </c>
      <c r="F635" s="34" t="str">
        <f t="shared" si="107"/>
        <v/>
      </c>
      <c r="I635" t="str">
        <f t="shared" si="112"/>
        <v/>
      </c>
      <c r="J635" s="38" t="str">
        <f t="shared" si="108"/>
        <v/>
      </c>
      <c r="K635" s="38" t="str">
        <f t="shared" si="109"/>
        <v/>
      </c>
      <c r="L635" s="38" t="str">
        <f t="shared" si="110"/>
        <v/>
      </c>
      <c r="M635" s="38" t="str">
        <f t="shared" si="111"/>
        <v/>
      </c>
    </row>
    <row r="636" spans="2:13">
      <c r="B636" t="str">
        <f t="shared" si="103"/>
        <v/>
      </c>
      <c r="C636" s="34" t="str">
        <f t="shared" si="104"/>
        <v/>
      </c>
      <c r="D636" s="34" t="str">
        <f t="shared" si="105"/>
        <v/>
      </c>
      <c r="E636" s="34" t="str">
        <f t="shared" si="106"/>
        <v/>
      </c>
      <c r="F636" s="34" t="str">
        <f t="shared" si="107"/>
        <v/>
      </c>
      <c r="I636" t="str">
        <f t="shared" si="112"/>
        <v/>
      </c>
      <c r="J636" s="38" t="str">
        <f t="shared" si="108"/>
        <v/>
      </c>
      <c r="K636" s="38" t="str">
        <f t="shared" si="109"/>
        <v/>
      </c>
      <c r="L636" s="38" t="str">
        <f t="shared" si="110"/>
        <v/>
      </c>
      <c r="M636" s="38" t="str">
        <f t="shared" si="111"/>
        <v/>
      </c>
    </row>
    <row r="637" spans="2:13">
      <c r="B637" t="str">
        <f t="shared" si="103"/>
        <v/>
      </c>
      <c r="C637" s="34" t="str">
        <f t="shared" si="104"/>
        <v/>
      </c>
      <c r="D637" s="34" t="str">
        <f t="shared" si="105"/>
        <v/>
      </c>
      <c r="E637" s="34" t="str">
        <f t="shared" si="106"/>
        <v/>
      </c>
      <c r="F637" s="34" t="str">
        <f t="shared" si="107"/>
        <v/>
      </c>
      <c r="I637" t="str">
        <f t="shared" si="112"/>
        <v/>
      </c>
      <c r="J637" s="38" t="str">
        <f t="shared" si="108"/>
        <v/>
      </c>
      <c r="K637" s="38" t="str">
        <f t="shared" si="109"/>
        <v/>
      </c>
      <c r="L637" s="38" t="str">
        <f t="shared" si="110"/>
        <v/>
      </c>
      <c r="M637" s="38" t="str">
        <f t="shared" si="111"/>
        <v/>
      </c>
    </row>
    <row r="638" spans="2:13">
      <c r="B638" t="str">
        <f t="shared" si="103"/>
        <v/>
      </c>
      <c r="C638" s="34" t="str">
        <f t="shared" si="104"/>
        <v/>
      </c>
      <c r="D638" s="34" t="str">
        <f t="shared" si="105"/>
        <v/>
      </c>
      <c r="E638" s="34" t="str">
        <f t="shared" si="106"/>
        <v/>
      </c>
      <c r="F638" s="34" t="str">
        <f t="shared" si="107"/>
        <v/>
      </c>
      <c r="I638" t="str">
        <f t="shared" si="112"/>
        <v/>
      </c>
      <c r="J638" s="38" t="str">
        <f t="shared" si="108"/>
        <v/>
      </c>
      <c r="K638" s="38" t="str">
        <f t="shared" si="109"/>
        <v/>
      </c>
      <c r="L638" s="38" t="str">
        <f t="shared" si="110"/>
        <v/>
      </c>
      <c r="M638" s="38" t="str">
        <f t="shared" si="111"/>
        <v/>
      </c>
    </row>
    <row r="639" spans="2:13">
      <c r="B639" t="str">
        <f t="shared" si="103"/>
        <v/>
      </c>
      <c r="C639" s="34" t="str">
        <f t="shared" si="104"/>
        <v/>
      </c>
      <c r="D639" s="34" t="str">
        <f t="shared" si="105"/>
        <v/>
      </c>
      <c r="E639" s="34" t="str">
        <f t="shared" si="106"/>
        <v/>
      </c>
      <c r="F639" s="34" t="str">
        <f t="shared" si="107"/>
        <v/>
      </c>
      <c r="I639" t="str">
        <f t="shared" si="112"/>
        <v/>
      </c>
      <c r="J639" s="38" t="str">
        <f t="shared" si="108"/>
        <v/>
      </c>
      <c r="K639" s="38" t="str">
        <f t="shared" si="109"/>
        <v/>
      </c>
      <c r="L639" s="38" t="str">
        <f t="shared" si="110"/>
        <v/>
      </c>
      <c r="M639" s="38" t="str">
        <f t="shared" si="111"/>
        <v/>
      </c>
    </row>
    <row r="640" spans="2:13">
      <c r="B640" t="str">
        <f t="shared" si="103"/>
        <v/>
      </c>
      <c r="C640" s="34" t="str">
        <f t="shared" si="104"/>
        <v/>
      </c>
      <c r="D640" s="34" t="str">
        <f t="shared" si="105"/>
        <v/>
      </c>
      <c r="E640" s="34" t="str">
        <f t="shared" si="106"/>
        <v/>
      </c>
      <c r="F640" s="34" t="str">
        <f t="shared" si="107"/>
        <v/>
      </c>
      <c r="I640" t="str">
        <f t="shared" si="112"/>
        <v/>
      </c>
      <c r="J640" s="38" t="str">
        <f t="shared" si="108"/>
        <v/>
      </c>
      <c r="K640" s="38" t="str">
        <f t="shared" si="109"/>
        <v/>
      </c>
      <c r="L640" s="38" t="str">
        <f t="shared" si="110"/>
        <v/>
      </c>
      <c r="M640" s="38" t="str">
        <f t="shared" si="111"/>
        <v/>
      </c>
    </row>
    <row r="641" spans="2:13">
      <c r="B641" t="str">
        <f t="shared" si="103"/>
        <v/>
      </c>
      <c r="C641" s="34" t="str">
        <f t="shared" si="104"/>
        <v/>
      </c>
      <c r="D641" s="34" t="str">
        <f t="shared" si="105"/>
        <v/>
      </c>
      <c r="E641" s="34" t="str">
        <f t="shared" si="106"/>
        <v/>
      </c>
      <c r="F641" s="34" t="str">
        <f t="shared" si="107"/>
        <v/>
      </c>
      <c r="I641" t="str">
        <f t="shared" si="112"/>
        <v/>
      </c>
      <c r="J641" s="38" t="str">
        <f t="shared" si="108"/>
        <v/>
      </c>
      <c r="K641" s="38" t="str">
        <f t="shared" si="109"/>
        <v/>
      </c>
      <c r="L641" s="38" t="str">
        <f t="shared" si="110"/>
        <v/>
      </c>
      <c r="M641" s="38" t="str">
        <f t="shared" si="111"/>
        <v/>
      </c>
    </row>
    <row r="642" spans="2:13">
      <c r="B642" t="str">
        <f t="shared" si="103"/>
        <v/>
      </c>
      <c r="C642" s="34" t="str">
        <f t="shared" si="104"/>
        <v/>
      </c>
      <c r="D642" s="34" t="str">
        <f t="shared" si="105"/>
        <v/>
      </c>
      <c r="E642" s="34" t="str">
        <f t="shared" si="106"/>
        <v/>
      </c>
      <c r="F642" s="34" t="str">
        <f t="shared" si="107"/>
        <v/>
      </c>
      <c r="I642" t="str">
        <f t="shared" si="112"/>
        <v/>
      </c>
      <c r="J642" s="38" t="str">
        <f t="shared" si="108"/>
        <v/>
      </c>
      <c r="K642" s="38" t="str">
        <f t="shared" si="109"/>
        <v/>
      </c>
      <c r="L642" s="38" t="str">
        <f t="shared" si="110"/>
        <v/>
      </c>
      <c r="M642" s="38" t="str">
        <f t="shared" si="111"/>
        <v/>
      </c>
    </row>
    <row r="643" spans="2:13">
      <c r="B643" t="str">
        <f t="shared" si="103"/>
        <v/>
      </c>
      <c r="C643" s="34" t="str">
        <f t="shared" si="104"/>
        <v/>
      </c>
      <c r="D643" s="34" t="str">
        <f t="shared" si="105"/>
        <v/>
      </c>
      <c r="E643" s="34" t="str">
        <f t="shared" si="106"/>
        <v/>
      </c>
      <c r="F643" s="34" t="str">
        <f t="shared" si="107"/>
        <v/>
      </c>
      <c r="I643" t="str">
        <f t="shared" si="112"/>
        <v/>
      </c>
      <c r="J643" s="38" t="str">
        <f t="shared" si="108"/>
        <v/>
      </c>
      <c r="K643" s="38" t="str">
        <f t="shared" si="109"/>
        <v/>
      </c>
      <c r="L643" s="38" t="str">
        <f t="shared" si="110"/>
        <v/>
      </c>
      <c r="M643" s="38" t="str">
        <f t="shared" si="111"/>
        <v/>
      </c>
    </row>
    <row r="644" spans="2:13">
      <c r="B644" t="str">
        <f t="shared" si="103"/>
        <v/>
      </c>
      <c r="C644" s="34" t="str">
        <f t="shared" si="104"/>
        <v/>
      </c>
      <c r="D644" s="34" t="str">
        <f t="shared" si="105"/>
        <v/>
      </c>
      <c r="E644" s="34" t="str">
        <f t="shared" si="106"/>
        <v/>
      </c>
      <c r="F644" s="34" t="str">
        <f t="shared" si="107"/>
        <v/>
      </c>
      <c r="I644" t="str">
        <f t="shared" si="112"/>
        <v/>
      </c>
      <c r="J644" s="38" t="str">
        <f t="shared" si="108"/>
        <v/>
      </c>
      <c r="K644" s="38" t="str">
        <f t="shared" si="109"/>
        <v/>
      </c>
      <c r="L644" s="38" t="str">
        <f t="shared" si="110"/>
        <v/>
      </c>
      <c r="M644" s="38" t="str">
        <f t="shared" si="111"/>
        <v/>
      </c>
    </row>
    <row r="645" spans="2:13">
      <c r="B645" t="str">
        <f t="shared" si="103"/>
        <v/>
      </c>
      <c r="C645" s="34" t="str">
        <f t="shared" si="104"/>
        <v/>
      </c>
      <c r="D645" s="34" t="str">
        <f t="shared" si="105"/>
        <v/>
      </c>
      <c r="E645" s="34" t="str">
        <f t="shared" si="106"/>
        <v/>
      </c>
      <c r="F645" s="34" t="str">
        <f t="shared" si="107"/>
        <v/>
      </c>
      <c r="I645" t="str">
        <f t="shared" si="112"/>
        <v/>
      </c>
      <c r="J645" s="38" t="str">
        <f t="shared" si="108"/>
        <v/>
      </c>
      <c r="K645" s="38" t="str">
        <f t="shared" si="109"/>
        <v/>
      </c>
      <c r="L645" s="38" t="str">
        <f t="shared" si="110"/>
        <v/>
      </c>
      <c r="M645" s="38" t="str">
        <f t="shared" si="111"/>
        <v/>
      </c>
    </row>
    <row r="646" spans="2:13">
      <c r="B646" t="str">
        <f t="shared" si="103"/>
        <v/>
      </c>
      <c r="C646" s="34" t="str">
        <f t="shared" si="104"/>
        <v/>
      </c>
      <c r="D646" s="34" t="str">
        <f t="shared" si="105"/>
        <v/>
      </c>
      <c r="E646" s="34" t="str">
        <f t="shared" si="106"/>
        <v/>
      </c>
      <c r="F646" s="34" t="str">
        <f t="shared" si="107"/>
        <v/>
      </c>
      <c r="I646" t="str">
        <f t="shared" si="112"/>
        <v/>
      </c>
      <c r="J646" s="38" t="str">
        <f t="shared" si="108"/>
        <v/>
      </c>
      <c r="K646" s="38" t="str">
        <f t="shared" si="109"/>
        <v/>
      </c>
      <c r="L646" s="38" t="str">
        <f t="shared" si="110"/>
        <v/>
      </c>
      <c r="M646" s="38" t="str">
        <f t="shared" si="111"/>
        <v/>
      </c>
    </row>
    <row r="647" spans="2:13">
      <c r="B647" t="str">
        <f t="shared" si="103"/>
        <v/>
      </c>
      <c r="C647" s="34" t="str">
        <f t="shared" si="104"/>
        <v/>
      </c>
      <c r="D647" s="34" t="str">
        <f t="shared" si="105"/>
        <v/>
      </c>
      <c r="E647" s="34" t="str">
        <f t="shared" si="106"/>
        <v/>
      </c>
      <c r="F647" s="34" t="str">
        <f t="shared" si="107"/>
        <v/>
      </c>
      <c r="I647" t="str">
        <f t="shared" si="112"/>
        <v/>
      </c>
      <c r="J647" s="38" t="str">
        <f t="shared" si="108"/>
        <v/>
      </c>
      <c r="K647" s="38" t="str">
        <f t="shared" si="109"/>
        <v/>
      </c>
      <c r="L647" s="38" t="str">
        <f t="shared" si="110"/>
        <v/>
      </c>
      <c r="M647" s="38" t="str">
        <f t="shared" si="111"/>
        <v/>
      </c>
    </row>
    <row r="648" spans="2:13">
      <c r="B648" t="str">
        <f t="shared" si="103"/>
        <v/>
      </c>
      <c r="C648" s="34" t="str">
        <f t="shared" si="104"/>
        <v/>
      </c>
      <c r="D648" s="34" t="str">
        <f t="shared" si="105"/>
        <v/>
      </c>
      <c r="E648" s="34" t="str">
        <f t="shared" si="106"/>
        <v/>
      </c>
      <c r="F648" s="34" t="str">
        <f t="shared" si="107"/>
        <v/>
      </c>
      <c r="I648" t="str">
        <f t="shared" si="112"/>
        <v/>
      </c>
      <c r="J648" s="38" t="str">
        <f t="shared" si="108"/>
        <v/>
      </c>
      <c r="K648" s="38" t="str">
        <f t="shared" si="109"/>
        <v/>
      </c>
      <c r="L648" s="38" t="str">
        <f t="shared" si="110"/>
        <v/>
      </c>
      <c r="M648" s="38" t="str">
        <f t="shared" si="111"/>
        <v/>
      </c>
    </row>
    <row r="649" spans="2:13">
      <c r="B649" t="str">
        <f t="shared" si="103"/>
        <v/>
      </c>
      <c r="C649" s="34" t="str">
        <f t="shared" si="104"/>
        <v/>
      </c>
      <c r="D649" s="34" t="str">
        <f t="shared" si="105"/>
        <v/>
      </c>
      <c r="E649" s="34" t="str">
        <f t="shared" si="106"/>
        <v/>
      </c>
      <c r="F649" s="34" t="str">
        <f t="shared" si="107"/>
        <v/>
      </c>
      <c r="I649" t="str">
        <f t="shared" si="112"/>
        <v/>
      </c>
      <c r="J649" s="38" t="str">
        <f t="shared" si="108"/>
        <v/>
      </c>
      <c r="K649" s="38" t="str">
        <f t="shared" si="109"/>
        <v/>
      </c>
      <c r="L649" s="38" t="str">
        <f t="shared" si="110"/>
        <v/>
      </c>
      <c r="M649" s="38" t="str">
        <f t="shared" si="111"/>
        <v/>
      </c>
    </row>
    <row r="650" spans="2:13">
      <c r="B650" t="str">
        <f t="shared" si="103"/>
        <v/>
      </c>
      <c r="C650" s="34" t="str">
        <f t="shared" si="104"/>
        <v/>
      </c>
      <c r="D650" s="34" t="str">
        <f t="shared" si="105"/>
        <v/>
      </c>
      <c r="E650" s="34" t="str">
        <f t="shared" si="106"/>
        <v/>
      </c>
      <c r="F650" s="34" t="str">
        <f t="shared" si="107"/>
        <v/>
      </c>
      <c r="I650" t="str">
        <f t="shared" si="112"/>
        <v/>
      </c>
      <c r="J650" s="38" t="str">
        <f t="shared" si="108"/>
        <v/>
      </c>
      <c r="K650" s="38" t="str">
        <f t="shared" si="109"/>
        <v/>
      </c>
      <c r="L650" s="38" t="str">
        <f t="shared" si="110"/>
        <v/>
      </c>
      <c r="M650" s="38" t="str">
        <f t="shared" si="111"/>
        <v/>
      </c>
    </row>
    <row r="651" spans="2:13">
      <c r="B651" t="str">
        <f t="shared" si="103"/>
        <v/>
      </c>
      <c r="C651" s="34" t="str">
        <f t="shared" si="104"/>
        <v/>
      </c>
      <c r="D651" s="34" t="str">
        <f t="shared" si="105"/>
        <v/>
      </c>
      <c r="E651" s="34" t="str">
        <f t="shared" si="106"/>
        <v/>
      </c>
      <c r="F651" s="34" t="str">
        <f t="shared" si="107"/>
        <v/>
      </c>
      <c r="I651" t="str">
        <f t="shared" si="112"/>
        <v/>
      </c>
      <c r="J651" s="38" t="str">
        <f t="shared" si="108"/>
        <v/>
      </c>
      <c r="K651" s="38" t="str">
        <f t="shared" si="109"/>
        <v/>
      </c>
      <c r="L651" s="38" t="str">
        <f t="shared" si="110"/>
        <v/>
      </c>
      <c r="M651" s="38" t="str">
        <f t="shared" si="111"/>
        <v/>
      </c>
    </row>
    <row r="652" spans="2:13">
      <c r="B652" t="str">
        <f t="shared" si="103"/>
        <v/>
      </c>
      <c r="C652" s="34" t="str">
        <f t="shared" si="104"/>
        <v/>
      </c>
      <c r="D652" s="34" t="str">
        <f t="shared" si="105"/>
        <v/>
      </c>
      <c r="E652" s="34" t="str">
        <f t="shared" si="106"/>
        <v/>
      </c>
      <c r="F652" s="34" t="str">
        <f t="shared" si="107"/>
        <v/>
      </c>
      <c r="I652" t="str">
        <f t="shared" si="112"/>
        <v/>
      </c>
      <c r="J652" s="38" t="str">
        <f t="shared" si="108"/>
        <v/>
      </c>
      <c r="K652" s="38" t="str">
        <f t="shared" si="109"/>
        <v/>
      </c>
      <c r="L652" s="38" t="str">
        <f t="shared" si="110"/>
        <v/>
      </c>
      <c r="M652" s="38" t="str">
        <f t="shared" si="111"/>
        <v/>
      </c>
    </row>
    <row r="653" spans="2:13">
      <c r="B653" t="str">
        <f t="shared" si="103"/>
        <v/>
      </c>
      <c r="C653" s="34" t="str">
        <f t="shared" si="104"/>
        <v/>
      </c>
      <c r="D653" s="34" t="str">
        <f t="shared" si="105"/>
        <v/>
      </c>
      <c r="E653" s="34" t="str">
        <f t="shared" si="106"/>
        <v/>
      </c>
      <c r="F653" s="34" t="str">
        <f t="shared" si="107"/>
        <v/>
      </c>
      <c r="I653" t="str">
        <f t="shared" si="112"/>
        <v/>
      </c>
      <c r="J653" s="38" t="str">
        <f t="shared" si="108"/>
        <v/>
      </c>
      <c r="K653" s="38" t="str">
        <f t="shared" si="109"/>
        <v/>
      </c>
      <c r="L653" s="38" t="str">
        <f t="shared" si="110"/>
        <v/>
      </c>
      <c r="M653" s="38" t="str">
        <f t="shared" si="111"/>
        <v/>
      </c>
    </row>
    <row r="654" spans="2:13">
      <c r="B654" t="str">
        <f t="shared" si="103"/>
        <v/>
      </c>
      <c r="C654" s="34" t="str">
        <f t="shared" si="104"/>
        <v/>
      </c>
      <c r="D654" s="34" t="str">
        <f t="shared" si="105"/>
        <v/>
      </c>
      <c r="E654" s="34" t="str">
        <f t="shared" si="106"/>
        <v/>
      </c>
      <c r="F654" s="34" t="str">
        <f t="shared" si="107"/>
        <v/>
      </c>
      <c r="I654" t="str">
        <f t="shared" si="112"/>
        <v/>
      </c>
      <c r="J654" s="38" t="str">
        <f t="shared" si="108"/>
        <v/>
      </c>
      <c r="K654" s="38" t="str">
        <f t="shared" si="109"/>
        <v/>
      </c>
      <c r="L654" s="38" t="str">
        <f t="shared" si="110"/>
        <v/>
      </c>
      <c r="M654" s="38" t="str">
        <f t="shared" si="111"/>
        <v/>
      </c>
    </row>
    <row r="655" spans="2:13">
      <c r="B655" t="str">
        <f t="shared" si="103"/>
        <v/>
      </c>
      <c r="C655" s="34" t="str">
        <f t="shared" si="104"/>
        <v/>
      </c>
      <c r="D655" s="34" t="str">
        <f t="shared" si="105"/>
        <v/>
      </c>
      <c r="E655" s="34" t="str">
        <f t="shared" si="106"/>
        <v/>
      </c>
      <c r="F655" s="34" t="str">
        <f t="shared" si="107"/>
        <v/>
      </c>
      <c r="I655" t="str">
        <f t="shared" si="112"/>
        <v/>
      </c>
      <c r="J655" s="38" t="str">
        <f t="shared" si="108"/>
        <v/>
      </c>
      <c r="K655" s="38" t="str">
        <f t="shared" si="109"/>
        <v/>
      </c>
      <c r="L655" s="38" t="str">
        <f t="shared" si="110"/>
        <v/>
      </c>
      <c r="M655" s="38" t="str">
        <f t="shared" si="111"/>
        <v/>
      </c>
    </row>
    <row r="656" spans="2:13">
      <c r="B656" t="str">
        <f t="shared" si="103"/>
        <v/>
      </c>
      <c r="C656" s="34" t="str">
        <f t="shared" si="104"/>
        <v/>
      </c>
      <c r="D656" s="34" t="str">
        <f t="shared" si="105"/>
        <v/>
      </c>
      <c r="E656" s="34" t="str">
        <f t="shared" si="106"/>
        <v/>
      </c>
      <c r="F656" s="34" t="str">
        <f t="shared" si="107"/>
        <v/>
      </c>
      <c r="I656" t="str">
        <f t="shared" si="112"/>
        <v/>
      </c>
      <c r="J656" s="38" t="str">
        <f t="shared" si="108"/>
        <v/>
      </c>
      <c r="K656" s="38" t="str">
        <f t="shared" si="109"/>
        <v/>
      </c>
      <c r="L656" s="38" t="str">
        <f t="shared" si="110"/>
        <v/>
      </c>
      <c r="M656" s="38" t="str">
        <f t="shared" si="111"/>
        <v/>
      </c>
    </row>
    <row r="657" spans="2:13">
      <c r="B657" t="str">
        <f t="shared" si="103"/>
        <v/>
      </c>
      <c r="C657" s="34" t="str">
        <f t="shared" si="104"/>
        <v/>
      </c>
      <c r="D657" s="34" t="str">
        <f t="shared" si="105"/>
        <v/>
      </c>
      <c r="E657" s="34" t="str">
        <f t="shared" si="106"/>
        <v/>
      </c>
      <c r="F657" s="34" t="str">
        <f t="shared" si="107"/>
        <v/>
      </c>
      <c r="I657" t="str">
        <f t="shared" si="112"/>
        <v/>
      </c>
      <c r="J657" s="38" t="str">
        <f t="shared" si="108"/>
        <v/>
      </c>
      <c r="K657" s="38" t="str">
        <f t="shared" si="109"/>
        <v/>
      </c>
      <c r="L657" s="38" t="str">
        <f t="shared" si="110"/>
        <v/>
      </c>
      <c r="M657" s="38" t="str">
        <f t="shared" si="111"/>
        <v/>
      </c>
    </row>
    <row r="658" spans="2:13">
      <c r="B658" t="str">
        <f t="shared" ref="B658:B721" si="113">IF(OR(B657="",B657&gt;=$D$8),"",B657+1)</f>
        <v/>
      </c>
      <c r="C658" s="34" t="str">
        <f t="shared" ref="C658:C721" si="114">IF($B658="","",$D$9)</f>
        <v/>
      </c>
      <c r="D658" s="34" t="str">
        <f t="shared" ref="D658:D721" si="115">IF($B658="","",-1*IPMT($D$5/12,$B658,$D$7*12,$D$4))</f>
        <v/>
      </c>
      <c r="E658" s="34" t="str">
        <f t="shared" ref="E658:E721" si="116">IF($B658="","",-1*PPMT($D$5/12,$B658,$D$7*12,$D$4))</f>
        <v/>
      </c>
      <c r="F658" s="34" t="str">
        <f t="shared" ref="F658:F721" si="117">IF($B658="","",F657-E658)</f>
        <v/>
      </c>
      <c r="I658" t="str">
        <f t="shared" si="112"/>
        <v/>
      </c>
      <c r="J658" s="38" t="str">
        <f t="shared" ref="J658:J721" si="118">IF($I658="","",$K$9)</f>
        <v/>
      </c>
      <c r="K658" s="38" t="str">
        <f t="shared" ref="K658:K721" si="119">IF($I658="","",-1*IPMT($K$5/12,$I658,$K$7*12,$K$4))</f>
        <v/>
      </c>
      <c r="L658" s="38" t="str">
        <f t="shared" ref="L658:L721" si="120">IF($I658="","",-1*PPMT($K$5/12,$I658,$K$7*12,$K$4))</f>
        <v/>
      </c>
      <c r="M658" s="38" t="str">
        <f t="shared" ref="M658:M721" si="121">IF(I658="","",M657-L658)</f>
        <v/>
      </c>
    </row>
    <row r="659" spans="2:13">
      <c r="B659" t="str">
        <f t="shared" si="113"/>
        <v/>
      </c>
      <c r="C659" s="34" t="str">
        <f t="shared" si="114"/>
        <v/>
      </c>
      <c r="D659" s="34" t="str">
        <f t="shared" si="115"/>
        <v/>
      </c>
      <c r="E659" s="34" t="str">
        <f t="shared" si="116"/>
        <v/>
      </c>
      <c r="F659" s="34" t="str">
        <f t="shared" si="117"/>
        <v/>
      </c>
      <c r="I659" t="str">
        <f t="shared" ref="I659:I722" si="122">IF(OR(I658="",I658&gt;=$K$8),"",I658+1)</f>
        <v/>
      </c>
      <c r="J659" s="38" t="str">
        <f t="shared" si="118"/>
        <v/>
      </c>
      <c r="K659" s="38" t="str">
        <f t="shared" si="119"/>
        <v/>
      </c>
      <c r="L659" s="38" t="str">
        <f t="shared" si="120"/>
        <v/>
      </c>
      <c r="M659" s="38" t="str">
        <f t="shared" si="121"/>
        <v/>
      </c>
    </row>
    <row r="660" spans="2:13">
      <c r="B660" t="str">
        <f t="shared" si="113"/>
        <v/>
      </c>
      <c r="C660" s="34" t="str">
        <f t="shared" si="114"/>
        <v/>
      </c>
      <c r="D660" s="34" t="str">
        <f t="shared" si="115"/>
        <v/>
      </c>
      <c r="E660" s="34" t="str">
        <f t="shared" si="116"/>
        <v/>
      </c>
      <c r="F660" s="34" t="str">
        <f t="shared" si="117"/>
        <v/>
      </c>
      <c r="I660" t="str">
        <f t="shared" si="122"/>
        <v/>
      </c>
      <c r="J660" s="38" t="str">
        <f t="shared" si="118"/>
        <v/>
      </c>
      <c r="K660" s="38" t="str">
        <f t="shared" si="119"/>
        <v/>
      </c>
      <c r="L660" s="38" t="str">
        <f t="shared" si="120"/>
        <v/>
      </c>
      <c r="M660" s="38" t="str">
        <f t="shared" si="121"/>
        <v/>
      </c>
    </row>
    <row r="661" spans="2:13">
      <c r="B661" t="str">
        <f t="shared" si="113"/>
        <v/>
      </c>
      <c r="C661" s="34" t="str">
        <f t="shared" si="114"/>
        <v/>
      </c>
      <c r="D661" s="34" t="str">
        <f t="shared" si="115"/>
        <v/>
      </c>
      <c r="E661" s="34" t="str">
        <f t="shared" si="116"/>
        <v/>
      </c>
      <c r="F661" s="34" t="str">
        <f t="shared" si="117"/>
        <v/>
      </c>
      <c r="I661" t="str">
        <f t="shared" si="122"/>
        <v/>
      </c>
      <c r="J661" s="38" t="str">
        <f t="shared" si="118"/>
        <v/>
      </c>
      <c r="K661" s="38" t="str">
        <f t="shared" si="119"/>
        <v/>
      </c>
      <c r="L661" s="38" t="str">
        <f t="shared" si="120"/>
        <v/>
      </c>
      <c r="M661" s="38" t="str">
        <f t="shared" si="121"/>
        <v/>
      </c>
    </row>
    <row r="662" spans="2:13">
      <c r="B662" t="str">
        <f t="shared" si="113"/>
        <v/>
      </c>
      <c r="C662" s="34" t="str">
        <f t="shared" si="114"/>
        <v/>
      </c>
      <c r="D662" s="34" t="str">
        <f t="shared" si="115"/>
        <v/>
      </c>
      <c r="E662" s="34" t="str">
        <f t="shared" si="116"/>
        <v/>
      </c>
      <c r="F662" s="34" t="str">
        <f t="shared" si="117"/>
        <v/>
      </c>
      <c r="I662" t="str">
        <f t="shared" si="122"/>
        <v/>
      </c>
      <c r="J662" s="38" t="str">
        <f t="shared" si="118"/>
        <v/>
      </c>
      <c r="K662" s="38" t="str">
        <f t="shared" si="119"/>
        <v/>
      </c>
      <c r="L662" s="38" t="str">
        <f t="shared" si="120"/>
        <v/>
      </c>
      <c r="M662" s="38" t="str">
        <f t="shared" si="121"/>
        <v/>
      </c>
    </row>
    <row r="663" spans="2:13">
      <c r="B663" t="str">
        <f t="shared" si="113"/>
        <v/>
      </c>
      <c r="C663" s="34" t="str">
        <f t="shared" si="114"/>
        <v/>
      </c>
      <c r="D663" s="34" t="str">
        <f t="shared" si="115"/>
        <v/>
      </c>
      <c r="E663" s="34" t="str">
        <f t="shared" si="116"/>
        <v/>
      </c>
      <c r="F663" s="34" t="str">
        <f t="shared" si="117"/>
        <v/>
      </c>
      <c r="I663" t="str">
        <f t="shared" si="122"/>
        <v/>
      </c>
      <c r="J663" s="38" t="str">
        <f t="shared" si="118"/>
        <v/>
      </c>
      <c r="K663" s="38" t="str">
        <f t="shared" si="119"/>
        <v/>
      </c>
      <c r="L663" s="38" t="str">
        <f t="shared" si="120"/>
        <v/>
      </c>
      <c r="M663" s="38" t="str">
        <f t="shared" si="121"/>
        <v/>
      </c>
    </row>
    <row r="664" spans="2:13">
      <c r="B664" t="str">
        <f t="shared" si="113"/>
        <v/>
      </c>
      <c r="C664" s="34" t="str">
        <f t="shared" si="114"/>
        <v/>
      </c>
      <c r="D664" s="34" t="str">
        <f t="shared" si="115"/>
        <v/>
      </c>
      <c r="E664" s="34" t="str">
        <f t="shared" si="116"/>
        <v/>
      </c>
      <c r="F664" s="34" t="str">
        <f t="shared" si="117"/>
        <v/>
      </c>
      <c r="I664" t="str">
        <f t="shared" si="122"/>
        <v/>
      </c>
      <c r="J664" s="38" t="str">
        <f t="shared" si="118"/>
        <v/>
      </c>
      <c r="K664" s="38" t="str">
        <f t="shared" si="119"/>
        <v/>
      </c>
      <c r="L664" s="38" t="str">
        <f t="shared" si="120"/>
        <v/>
      </c>
      <c r="M664" s="38" t="str">
        <f t="shared" si="121"/>
        <v/>
      </c>
    </row>
    <row r="665" spans="2:13">
      <c r="B665" t="str">
        <f t="shared" si="113"/>
        <v/>
      </c>
      <c r="C665" s="34" t="str">
        <f t="shared" si="114"/>
        <v/>
      </c>
      <c r="D665" s="34" t="str">
        <f t="shared" si="115"/>
        <v/>
      </c>
      <c r="E665" s="34" t="str">
        <f t="shared" si="116"/>
        <v/>
      </c>
      <c r="F665" s="34" t="str">
        <f t="shared" si="117"/>
        <v/>
      </c>
      <c r="I665" t="str">
        <f t="shared" si="122"/>
        <v/>
      </c>
      <c r="J665" s="38" t="str">
        <f t="shared" si="118"/>
        <v/>
      </c>
      <c r="K665" s="38" t="str">
        <f t="shared" si="119"/>
        <v/>
      </c>
      <c r="L665" s="38" t="str">
        <f t="shared" si="120"/>
        <v/>
      </c>
      <c r="M665" s="38" t="str">
        <f t="shared" si="121"/>
        <v/>
      </c>
    </row>
    <row r="666" spans="2:13">
      <c r="B666" t="str">
        <f t="shared" si="113"/>
        <v/>
      </c>
      <c r="C666" s="34" t="str">
        <f t="shared" si="114"/>
        <v/>
      </c>
      <c r="D666" s="34" t="str">
        <f t="shared" si="115"/>
        <v/>
      </c>
      <c r="E666" s="34" t="str">
        <f t="shared" si="116"/>
        <v/>
      </c>
      <c r="F666" s="34" t="str">
        <f t="shared" si="117"/>
        <v/>
      </c>
      <c r="I666" t="str">
        <f t="shared" si="122"/>
        <v/>
      </c>
      <c r="J666" s="38" t="str">
        <f t="shared" si="118"/>
        <v/>
      </c>
      <c r="K666" s="38" t="str">
        <f t="shared" si="119"/>
        <v/>
      </c>
      <c r="L666" s="38" t="str">
        <f t="shared" si="120"/>
        <v/>
      </c>
      <c r="M666" s="38" t="str">
        <f t="shared" si="121"/>
        <v/>
      </c>
    </row>
    <row r="667" spans="2:13">
      <c r="B667" t="str">
        <f t="shared" si="113"/>
        <v/>
      </c>
      <c r="C667" s="34" t="str">
        <f t="shared" si="114"/>
        <v/>
      </c>
      <c r="D667" s="34" t="str">
        <f t="shared" si="115"/>
        <v/>
      </c>
      <c r="E667" s="34" t="str">
        <f t="shared" si="116"/>
        <v/>
      </c>
      <c r="F667" s="34" t="str">
        <f t="shared" si="117"/>
        <v/>
      </c>
      <c r="I667" t="str">
        <f t="shared" si="122"/>
        <v/>
      </c>
      <c r="J667" s="38" t="str">
        <f t="shared" si="118"/>
        <v/>
      </c>
      <c r="K667" s="38" t="str">
        <f t="shared" si="119"/>
        <v/>
      </c>
      <c r="L667" s="38" t="str">
        <f t="shared" si="120"/>
        <v/>
      </c>
      <c r="M667" s="38" t="str">
        <f t="shared" si="121"/>
        <v/>
      </c>
    </row>
    <row r="668" spans="2:13">
      <c r="B668" t="str">
        <f t="shared" si="113"/>
        <v/>
      </c>
      <c r="C668" s="34" t="str">
        <f t="shared" si="114"/>
        <v/>
      </c>
      <c r="D668" s="34" t="str">
        <f t="shared" si="115"/>
        <v/>
      </c>
      <c r="E668" s="34" t="str">
        <f t="shared" si="116"/>
        <v/>
      </c>
      <c r="F668" s="34" t="str">
        <f t="shared" si="117"/>
        <v/>
      </c>
      <c r="I668" t="str">
        <f t="shared" si="122"/>
        <v/>
      </c>
      <c r="J668" s="38" t="str">
        <f t="shared" si="118"/>
        <v/>
      </c>
      <c r="K668" s="38" t="str">
        <f t="shared" si="119"/>
        <v/>
      </c>
      <c r="L668" s="38" t="str">
        <f t="shared" si="120"/>
        <v/>
      </c>
      <c r="M668" s="38" t="str">
        <f t="shared" si="121"/>
        <v/>
      </c>
    </row>
    <row r="669" spans="2:13">
      <c r="B669" t="str">
        <f t="shared" si="113"/>
        <v/>
      </c>
      <c r="C669" s="34" t="str">
        <f t="shared" si="114"/>
        <v/>
      </c>
      <c r="D669" s="34" t="str">
        <f t="shared" si="115"/>
        <v/>
      </c>
      <c r="E669" s="34" t="str">
        <f t="shared" si="116"/>
        <v/>
      </c>
      <c r="F669" s="34" t="str">
        <f t="shared" si="117"/>
        <v/>
      </c>
      <c r="I669" t="str">
        <f t="shared" si="122"/>
        <v/>
      </c>
      <c r="J669" s="38" t="str">
        <f t="shared" si="118"/>
        <v/>
      </c>
      <c r="K669" s="38" t="str">
        <f t="shared" si="119"/>
        <v/>
      </c>
      <c r="L669" s="38" t="str">
        <f t="shared" si="120"/>
        <v/>
      </c>
      <c r="M669" s="38" t="str">
        <f t="shared" si="121"/>
        <v/>
      </c>
    </row>
    <row r="670" spans="2:13">
      <c r="B670" t="str">
        <f t="shared" si="113"/>
        <v/>
      </c>
      <c r="C670" s="34" t="str">
        <f t="shared" si="114"/>
        <v/>
      </c>
      <c r="D670" s="34" t="str">
        <f t="shared" si="115"/>
        <v/>
      </c>
      <c r="E670" s="34" t="str">
        <f t="shared" si="116"/>
        <v/>
      </c>
      <c r="F670" s="34" t="str">
        <f t="shared" si="117"/>
        <v/>
      </c>
      <c r="I670" t="str">
        <f t="shared" si="122"/>
        <v/>
      </c>
      <c r="J670" s="38" t="str">
        <f t="shared" si="118"/>
        <v/>
      </c>
      <c r="K670" s="38" t="str">
        <f t="shared" si="119"/>
        <v/>
      </c>
      <c r="L670" s="38" t="str">
        <f t="shared" si="120"/>
        <v/>
      </c>
      <c r="M670" s="38" t="str">
        <f t="shared" si="121"/>
        <v/>
      </c>
    </row>
    <row r="671" spans="2:13">
      <c r="B671" t="str">
        <f t="shared" si="113"/>
        <v/>
      </c>
      <c r="C671" s="34" t="str">
        <f t="shared" si="114"/>
        <v/>
      </c>
      <c r="D671" s="34" t="str">
        <f t="shared" si="115"/>
        <v/>
      </c>
      <c r="E671" s="34" t="str">
        <f t="shared" si="116"/>
        <v/>
      </c>
      <c r="F671" s="34" t="str">
        <f t="shared" si="117"/>
        <v/>
      </c>
      <c r="I671" t="str">
        <f t="shared" si="122"/>
        <v/>
      </c>
      <c r="J671" s="38" t="str">
        <f t="shared" si="118"/>
        <v/>
      </c>
      <c r="K671" s="38" t="str">
        <f t="shared" si="119"/>
        <v/>
      </c>
      <c r="L671" s="38" t="str">
        <f t="shared" si="120"/>
        <v/>
      </c>
      <c r="M671" s="38" t="str">
        <f t="shared" si="121"/>
        <v/>
      </c>
    </row>
    <row r="672" spans="2:13">
      <c r="B672" t="str">
        <f t="shared" si="113"/>
        <v/>
      </c>
      <c r="C672" s="34" t="str">
        <f t="shared" si="114"/>
        <v/>
      </c>
      <c r="D672" s="34" t="str">
        <f t="shared" si="115"/>
        <v/>
      </c>
      <c r="E672" s="34" t="str">
        <f t="shared" si="116"/>
        <v/>
      </c>
      <c r="F672" s="34" t="str">
        <f t="shared" si="117"/>
        <v/>
      </c>
      <c r="I672" t="str">
        <f t="shared" si="122"/>
        <v/>
      </c>
      <c r="J672" s="38" t="str">
        <f t="shared" si="118"/>
        <v/>
      </c>
      <c r="K672" s="38" t="str">
        <f t="shared" si="119"/>
        <v/>
      </c>
      <c r="L672" s="38" t="str">
        <f t="shared" si="120"/>
        <v/>
      </c>
      <c r="M672" s="38" t="str">
        <f t="shared" si="121"/>
        <v/>
      </c>
    </row>
    <row r="673" spans="2:13">
      <c r="B673" t="str">
        <f t="shared" si="113"/>
        <v/>
      </c>
      <c r="C673" s="34" t="str">
        <f t="shared" si="114"/>
        <v/>
      </c>
      <c r="D673" s="34" t="str">
        <f t="shared" si="115"/>
        <v/>
      </c>
      <c r="E673" s="34" t="str">
        <f t="shared" si="116"/>
        <v/>
      </c>
      <c r="F673" s="34" t="str">
        <f t="shared" si="117"/>
        <v/>
      </c>
      <c r="I673" t="str">
        <f t="shared" si="122"/>
        <v/>
      </c>
      <c r="J673" s="38" t="str">
        <f t="shared" si="118"/>
        <v/>
      </c>
      <c r="K673" s="38" t="str">
        <f t="shared" si="119"/>
        <v/>
      </c>
      <c r="L673" s="38" t="str">
        <f t="shared" si="120"/>
        <v/>
      </c>
      <c r="M673" s="38" t="str">
        <f t="shared" si="121"/>
        <v/>
      </c>
    </row>
    <row r="674" spans="2:13">
      <c r="B674" t="str">
        <f t="shared" si="113"/>
        <v/>
      </c>
      <c r="C674" s="34" t="str">
        <f t="shared" si="114"/>
        <v/>
      </c>
      <c r="D674" s="34" t="str">
        <f t="shared" si="115"/>
        <v/>
      </c>
      <c r="E674" s="34" t="str">
        <f t="shared" si="116"/>
        <v/>
      </c>
      <c r="F674" s="34" t="str">
        <f t="shared" si="117"/>
        <v/>
      </c>
      <c r="I674" t="str">
        <f t="shared" si="122"/>
        <v/>
      </c>
      <c r="J674" s="38" t="str">
        <f t="shared" si="118"/>
        <v/>
      </c>
      <c r="K674" s="38" t="str">
        <f t="shared" si="119"/>
        <v/>
      </c>
      <c r="L674" s="38" t="str">
        <f t="shared" si="120"/>
        <v/>
      </c>
      <c r="M674" s="38" t="str">
        <f t="shared" si="121"/>
        <v/>
      </c>
    </row>
    <row r="675" spans="2:13">
      <c r="B675" t="str">
        <f t="shared" si="113"/>
        <v/>
      </c>
      <c r="C675" s="34" t="str">
        <f t="shared" si="114"/>
        <v/>
      </c>
      <c r="D675" s="34" t="str">
        <f t="shared" si="115"/>
        <v/>
      </c>
      <c r="E675" s="34" t="str">
        <f t="shared" si="116"/>
        <v/>
      </c>
      <c r="F675" s="34" t="str">
        <f t="shared" si="117"/>
        <v/>
      </c>
      <c r="I675" t="str">
        <f t="shared" si="122"/>
        <v/>
      </c>
      <c r="J675" s="38" t="str">
        <f t="shared" si="118"/>
        <v/>
      </c>
      <c r="K675" s="38" t="str">
        <f t="shared" si="119"/>
        <v/>
      </c>
      <c r="L675" s="38" t="str">
        <f t="shared" si="120"/>
        <v/>
      </c>
      <c r="M675" s="38" t="str">
        <f t="shared" si="121"/>
        <v/>
      </c>
    </row>
    <row r="676" spans="2:13">
      <c r="B676" t="str">
        <f t="shared" si="113"/>
        <v/>
      </c>
      <c r="C676" s="34" t="str">
        <f t="shared" si="114"/>
        <v/>
      </c>
      <c r="D676" s="34" t="str">
        <f t="shared" si="115"/>
        <v/>
      </c>
      <c r="E676" s="34" t="str">
        <f t="shared" si="116"/>
        <v/>
      </c>
      <c r="F676" s="34" t="str">
        <f t="shared" si="117"/>
        <v/>
      </c>
      <c r="I676" t="str">
        <f t="shared" si="122"/>
        <v/>
      </c>
      <c r="J676" s="38" t="str">
        <f t="shared" si="118"/>
        <v/>
      </c>
      <c r="K676" s="38" t="str">
        <f t="shared" si="119"/>
        <v/>
      </c>
      <c r="L676" s="38" t="str">
        <f t="shared" si="120"/>
        <v/>
      </c>
      <c r="M676" s="38" t="str">
        <f t="shared" si="121"/>
        <v/>
      </c>
    </row>
    <row r="677" spans="2:13">
      <c r="B677" t="str">
        <f t="shared" si="113"/>
        <v/>
      </c>
      <c r="C677" s="34" t="str">
        <f t="shared" si="114"/>
        <v/>
      </c>
      <c r="D677" s="34" t="str">
        <f t="shared" si="115"/>
        <v/>
      </c>
      <c r="E677" s="34" t="str">
        <f t="shared" si="116"/>
        <v/>
      </c>
      <c r="F677" s="34" t="str">
        <f t="shared" si="117"/>
        <v/>
      </c>
      <c r="I677" t="str">
        <f t="shared" si="122"/>
        <v/>
      </c>
      <c r="J677" s="38" t="str">
        <f t="shared" si="118"/>
        <v/>
      </c>
      <c r="K677" s="38" t="str">
        <f t="shared" si="119"/>
        <v/>
      </c>
      <c r="L677" s="38" t="str">
        <f t="shared" si="120"/>
        <v/>
      </c>
      <c r="M677" s="38" t="str">
        <f t="shared" si="121"/>
        <v/>
      </c>
    </row>
    <row r="678" spans="2:13">
      <c r="B678" t="str">
        <f t="shared" si="113"/>
        <v/>
      </c>
      <c r="C678" s="34" t="str">
        <f t="shared" si="114"/>
        <v/>
      </c>
      <c r="D678" s="34" t="str">
        <f t="shared" si="115"/>
        <v/>
      </c>
      <c r="E678" s="34" t="str">
        <f t="shared" si="116"/>
        <v/>
      </c>
      <c r="F678" s="34" t="str">
        <f t="shared" si="117"/>
        <v/>
      </c>
      <c r="I678" t="str">
        <f t="shared" si="122"/>
        <v/>
      </c>
      <c r="J678" s="38" t="str">
        <f t="shared" si="118"/>
        <v/>
      </c>
      <c r="K678" s="38" t="str">
        <f t="shared" si="119"/>
        <v/>
      </c>
      <c r="L678" s="38" t="str">
        <f t="shared" si="120"/>
        <v/>
      </c>
      <c r="M678" s="38" t="str">
        <f t="shared" si="121"/>
        <v/>
      </c>
    </row>
    <row r="679" spans="2:13">
      <c r="B679" t="str">
        <f t="shared" si="113"/>
        <v/>
      </c>
      <c r="C679" s="34" t="str">
        <f t="shared" si="114"/>
        <v/>
      </c>
      <c r="D679" s="34" t="str">
        <f t="shared" si="115"/>
        <v/>
      </c>
      <c r="E679" s="34" t="str">
        <f t="shared" si="116"/>
        <v/>
      </c>
      <c r="F679" s="34" t="str">
        <f t="shared" si="117"/>
        <v/>
      </c>
      <c r="I679" t="str">
        <f t="shared" si="122"/>
        <v/>
      </c>
      <c r="J679" s="38" t="str">
        <f t="shared" si="118"/>
        <v/>
      </c>
      <c r="K679" s="38" t="str">
        <f t="shared" si="119"/>
        <v/>
      </c>
      <c r="L679" s="38" t="str">
        <f t="shared" si="120"/>
        <v/>
      </c>
      <c r="M679" s="38" t="str">
        <f t="shared" si="121"/>
        <v/>
      </c>
    </row>
    <row r="680" spans="2:13">
      <c r="B680" t="str">
        <f t="shared" si="113"/>
        <v/>
      </c>
      <c r="C680" s="34" t="str">
        <f t="shared" si="114"/>
        <v/>
      </c>
      <c r="D680" s="34" t="str">
        <f t="shared" si="115"/>
        <v/>
      </c>
      <c r="E680" s="34" t="str">
        <f t="shared" si="116"/>
        <v/>
      </c>
      <c r="F680" s="34" t="str">
        <f t="shared" si="117"/>
        <v/>
      </c>
      <c r="I680" t="str">
        <f t="shared" si="122"/>
        <v/>
      </c>
      <c r="J680" s="38" t="str">
        <f t="shared" si="118"/>
        <v/>
      </c>
      <c r="K680" s="38" t="str">
        <f t="shared" si="119"/>
        <v/>
      </c>
      <c r="L680" s="38" t="str">
        <f t="shared" si="120"/>
        <v/>
      </c>
      <c r="M680" s="38" t="str">
        <f t="shared" si="121"/>
        <v/>
      </c>
    </row>
    <row r="681" spans="2:13">
      <c r="B681" t="str">
        <f t="shared" si="113"/>
        <v/>
      </c>
      <c r="C681" s="34" t="str">
        <f t="shared" si="114"/>
        <v/>
      </c>
      <c r="D681" s="34" t="str">
        <f t="shared" si="115"/>
        <v/>
      </c>
      <c r="E681" s="34" t="str">
        <f t="shared" si="116"/>
        <v/>
      </c>
      <c r="F681" s="34" t="str">
        <f t="shared" si="117"/>
        <v/>
      </c>
      <c r="I681" t="str">
        <f t="shared" si="122"/>
        <v/>
      </c>
      <c r="J681" s="38" t="str">
        <f t="shared" si="118"/>
        <v/>
      </c>
      <c r="K681" s="38" t="str">
        <f t="shared" si="119"/>
        <v/>
      </c>
      <c r="L681" s="38" t="str">
        <f t="shared" si="120"/>
        <v/>
      </c>
      <c r="M681" s="38" t="str">
        <f t="shared" si="121"/>
        <v/>
      </c>
    </row>
    <row r="682" spans="2:13">
      <c r="B682" t="str">
        <f t="shared" si="113"/>
        <v/>
      </c>
      <c r="C682" s="34" t="str">
        <f t="shared" si="114"/>
        <v/>
      </c>
      <c r="D682" s="34" t="str">
        <f t="shared" si="115"/>
        <v/>
      </c>
      <c r="E682" s="34" t="str">
        <f t="shared" si="116"/>
        <v/>
      </c>
      <c r="F682" s="34" t="str">
        <f t="shared" si="117"/>
        <v/>
      </c>
      <c r="I682" t="str">
        <f t="shared" si="122"/>
        <v/>
      </c>
      <c r="J682" s="38" t="str">
        <f t="shared" si="118"/>
        <v/>
      </c>
      <c r="K682" s="38" t="str">
        <f t="shared" si="119"/>
        <v/>
      </c>
      <c r="L682" s="38" t="str">
        <f t="shared" si="120"/>
        <v/>
      </c>
      <c r="M682" s="38" t="str">
        <f t="shared" si="121"/>
        <v/>
      </c>
    </row>
    <row r="683" spans="2:13">
      <c r="B683" t="str">
        <f t="shared" si="113"/>
        <v/>
      </c>
      <c r="C683" s="34" t="str">
        <f t="shared" si="114"/>
        <v/>
      </c>
      <c r="D683" s="34" t="str">
        <f t="shared" si="115"/>
        <v/>
      </c>
      <c r="E683" s="34" t="str">
        <f t="shared" si="116"/>
        <v/>
      </c>
      <c r="F683" s="34" t="str">
        <f t="shared" si="117"/>
        <v/>
      </c>
      <c r="I683" t="str">
        <f t="shared" si="122"/>
        <v/>
      </c>
      <c r="J683" s="38" t="str">
        <f t="shared" si="118"/>
        <v/>
      </c>
      <c r="K683" s="38" t="str">
        <f t="shared" si="119"/>
        <v/>
      </c>
      <c r="L683" s="38" t="str">
        <f t="shared" si="120"/>
        <v/>
      </c>
      <c r="M683" s="38" t="str">
        <f t="shared" si="121"/>
        <v/>
      </c>
    </row>
    <row r="684" spans="2:13">
      <c r="B684" t="str">
        <f t="shared" si="113"/>
        <v/>
      </c>
      <c r="C684" s="34" t="str">
        <f t="shared" si="114"/>
        <v/>
      </c>
      <c r="D684" s="34" t="str">
        <f t="shared" si="115"/>
        <v/>
      </c>
      <c r="E684" s="34" t="str">
        <f t="shared" si="116"/>
        <v/>
      </c>
      <c r="F684" s="34" t="str">
        <f t="shared" si="117"/>
        <v/>
      </c>
      <c r="I684" t="str">
        <f t="shared" si="122"/>
        <v/>
      </c>
      <c r="J684" s="38" t="str">
        <f t="shared" si="118"/>
        <v/>
      </c>
      <c r="K684" s="38" t="str">
        <f t="shared" si="119"/>
        <v/>
      </c>
      <c r="L684" s="38" t="str">
        <f t="shared" si="120"/>
        <v/>
      </c>
      <c r="M684" s="38" t="str">
        <f t="shared" si="121"/>
        <v/>
      </c>
    </row>
    <row r="685" spans="2:13">
      <c r="B685" t="str">
        <f t="shared" si="113"/>
        <v/>
      </c>
      <c r="C685" s="34" t="str">
        <f t="shared" si="114"/>
        <v/>
      </c>
      <c r="D685" s="34" t="str">
        <f t="shared" si="115"/>
        <v/>
      </c>
      <c r="E685" s="34" t="str">
        <f t="shared" si="116"/>
        <v/>
      </c>
      <c r="F685" s="34" t="str">
        <f t="shared" si="117"/>
        <v/>
      </c>
      <c r="I685" t="str">
        <f t="shared" si="122"/>
        <v/>
      </c>
      <c r="J685" s="38" t="str">
        <f t="shared" si="118"/>
        <v/>
      </c>
      <c r="K685" s="38" t="str">
        <f t="shared" si="119"/>
        <v/>
      </c>
      <c r="L685" s="38" t="str">
        <f t="shared" si="120"/>
        <v/>
      </c>
      <c r="M685" s="38" t="str">
        <f t="shared" si="121"/>
        <v/>
      </c>
    </row>
    <row r="686" spans="2:13">
      <c r="B686" t="str">
        <f t="shared" si="113"/>
        <v/>
      </c>
      <c r="C686" s="34" t="str">
        <f t="shared" si="114"/>
        <v/>
      </c>
      <c r="D686" s="34" t="str">
        <f t="shared" si="115"/>
        <v/>
      </c>
      <c r="E686" s="34" t="str">
        <f t="shared" si="116"/>
        <v/>
      </c>
      <c r="F686" s="34" t="str">
        <f t="shared" si="117"/>
        <v/>
      </c>
      <c r="I686" t="str">
        <f t="shared" si="122"/>
        <v/>
      </c>
      <c r="J686" s="38" t="str">
        <f t="shared" si="118"/>
        <v/>
      </c>
      <c r="K686" s="38" t="str">
        <f t="shared" si="119"/>
        <v/>
      </c>
      <c r="L686" s="38" t="str">
        <f t="shared" si="120"/>
        <v/>
      </c>
      <c r="M686" s="38" t="str">
        <f t="shared" si="121"/>
        <v/>
      </c>
    </row>
    <row r="687" spans="2:13">
      <c r="B687" t="str">
        <f t="shared" si="113"/>
        <v/>
      </c>
      <c r="C687" s="34" t="str">
        <f t="shared" si="114"/>
        <v/>
      </c>
      <c r="D687" s="34" t="str">
        <f t="shared" si="115"/>
        <v/>
      </c>
      <c r="E687" s="34" t="str">
        <f t="shared" si="116"/>
        <v/>
      </c>
      <c r="F687" s="34" t="str">
        <f t="shared" si="117"/>
        <v/>
      </c>
      <c r="I687" t="str">
        <f t="shared" si="122"/>
        <v/>
      </c>
      <c r="J687" s="38" t="str">
        <f t="shared" si="118"/>
        <v/>
      </c>
      <c r="K687" s="38" t="str">
        <f t="shared" si="119"/>
        <v/>
      </c>
      <c r="L687" s="38" t="str">
        <f t="shared" si="120"/>
        <v/>
      </c>
      <c r="M687" s="38" t="str">
        <f t="shared" si="121"/>
        <v/>
      </c>
    </row>
    <row r="688" spans="2:13">
      <c r="B688" t="str">
        <f t="shared" si="113"/>
        <v/>
      </c>
      <c r="C688" s="34" t="str">
        <f t="shared" si="114"/>
        <v/>
      </c>
      <c r="D688" s="34" t="str">
        <f t="shared" si="115"/>
        <v/>
      </c>
      <c r="E688" s="34" t="str">
        <f t="shared" si="116"/>
        <v/>
      </c>
      <c r="F688" s="34" t="str">
        <f t="shared" si="117"/>
        <v/>
      </c>
      <c r="I688" t="str">
        <f t="shared" si="122"/>
        <v/>
      </c>
      <c r="J688" s="38" t="str">
        <f t="shared" si="118"/>
        <v/>
      </c>
      <c r="K688" s="38" t="str">
        <f t="shared" si="119"/>
        <v/>
      </c>
      <c r="L688" s="38" t="str">
        <f t="shared" si="120"/>
        <v/>
      </c>
      <c r="M688" s="38" t="str">
        <f t="shared" si="121"/>
        <v/>
      </c>
    </row>
    <row r="689" spans="2:13">
      <c r="B689" t="str">
        <f t="shared" si="113"/>
        <v/>
      </c>
      <c r="C689" s="34" t="str">
        <f t="shared" si="114"/>
        <v/>
      </c>
      <c r="D689" s="34" t="str">
        <f t="shared" si="115"/>
        <v/>
      </c>
      <c r="E689" s="34" t="str">
        <f t="shared" si="116"/>
        <v/>
      </c>
      <c r="F689" s="34" t="str">
        <f t="shared" si="117"/>
        <v/>
      </c>
      <c r="I689" t="str">
        <f t="shared" si="122"/>
        <v/>
      </c>
      <c r="J689" s="38" t="str">
        <f t="shared" si="118"/>
        <v/>
      </c>
      <c r="K689" s="38" t="str">
        <f t="shared" si="119"/>
        <v/>
      </c>
      <c r="L689" s="38" t="str">
        <f t="shared" si="120"/>
        <v/>
      </c>
      <c r="M689" s="38" t="str">
        <f t="shared" si="121"/>
        <v/>
      </c>
    </row>
    <row r="690" spans="2:13">
      <c r="B690" t="str">
        <f t="shared" si="113"/>
        <v/>
      </c>
      <c r="C690" s="34" t="str">
        <f t="shared" si="114"/>
        <v/>
      </c>
      <c r="D690" s="34" t="str">
        <f t="shared" si="115"/>
        <v/>
      </c>
      <c r="E690" s="34" t="str">
        <f t="shared" si="116"/>
        <v/>
      </c>
      <c r="F690" s="34" t="str">
        <f t="shared" si="117"/>
        <v/>
      </c>
      <c r="I690" t="str">
        <f t="shared" si="122"/>
        <v/>
      </c>
      <c r="J690" s="38" t="str">
        <f t="shared" si="118"/>
        <v/>
      </c>
      <c r="K690" s="38" t="str">
        <f t="shared" si="119"/>
        <v/>
      </c>
      <c r="L690" s="38" t="str">
        <f t="shared" si="120"/>
        <v/>
      </c>
      <c r="M690" s="38" t="str">
        <f t="shared" si="121"/>
        <v/>
      </c>
    </row>
    <row r="691" spans="2:13">
      <c r="B691" t="str">
        <f t="shared" si="113"/>
        <v/>
      </c>
      <c r="C691" s="34" t="str">
        <f t="shared" si="114"/>
        <v/>
      </c>
      <c r="D691" s="34" t="str">
        <f t="shared" si="115"/>
        <v/>
      </c>
      <c r="E691" s="34" t="str">
        <f t="shared" si="116"/>
        <v/>
      </c>
      <c r="F691" s="34" t="str">
        <f t="shared" si="117"/>
        <v/>
      </c>
      <c r="I691" t="str">
        <f t="shared" si="122"/>
        <v/>
      </c>
      <c r="J691" s="38" t="str">
        <f t="shared" si="118"/>
        <v/>
      </c>
      <c r="K691" s="38" t="str">
        <f t="shared" si="119"/>
        <v/>
      </c>
      <c r="L691" s="38" t="str">
        <f t="shared" si="120"/>
        <v/>
      </c>
      <c r="M691" s="38" t="str">
        <f t="shared" si="121"/>
        <v/>
      </c>
    </row>
    <row r="692" spans="2:13">
      <c r="B692" t="str">
        <f t="shared" si="113"/>
        <v/>
      </c>
      <c r="C692" s="34" t="str">
        <f t="shared" si="114"/>
        <v/>
      </c>
      <c r="D692" s="34" t="str">
        <f t="shared" si="115"/>
        <v/>
      </c>
      <c r="E692" s="34" t="str">
        <f t="shared" si="116"/>
        <v/>
      </c>
      <c r="F692" s="34" t="str">
        <f t="shared" si="117"/>
        <v/>
      </c>
      <c r="I692" t="str">
        <f t="shared" si="122"/>
        <v/>
      </c>
      <c r="J692" s="38" t="str">
        <f t="shared" si="118"/>
        <v/>
      </c>
      <c r="K692" s="38" t="str">
        <f t="shared" si="119"/>
        <v/>
      </c>
      <c r="L692" s="38" t="str">
        <f t="shared" si="120"/>
        <v/>
      </c>
      <c r="M692" s="38" t="str">
        <f t="shared" si="121"/>
        <v/>
      </c>
    </row>
    <row r="693" spans="2:13">
      <c r="B693" t="str">
        <f t="shared" si="113"/>
        <v/>
      </c>
      <c r="C693" s="34" t="str">
        <f t="shared" si="114"/>
        <v/>
      </c>
      <c r="D693" s="34" t="str">
        <f t="shared" si="115"/>
        <v/>
      </c>
      <c r="E693" s="34" t="str">
        <f t="shared" si="116"/>
        <v/>
      </c>
      <c r="F693" s="34" t="str">
        <f t="shared" si="117"/>
        <v/>
      </c>
      <c r="I693" t="str">
        <f t="shared" si="122"/>
        <v/>
      </c>
      <c r="J693" s="38" t="str">
        <f t="shared" si="118"/>
        <v/>
      </c>
      <c r="K693" s="38" t="str">
        <f t="shared" si="119"/>
        <v/>
      </c>
      <c r="L693" s="38" t="str">
        <f t="shared" si="120"/>
        <v/>
      </c>
      <c r="M693" s="38" t="str">
        <f t="shared" si="121"/>
        <v/>
      </c>
    </row>
    <row r="694" spans="2:13">
      <c r="B694" t="str">
        <f t="shared" si="113"/>
        <v/>
      </c>
      <c r="C694" s="34" t="str">
        <f t="shared" si="114"/>
        <v/>
      </c>
      <c r="D694" s="34" t="str">
        <f t="shared" si="115"/>
        <v/>
      </c>
      <c r="E694" s="34" t="str">
        <f t="shared" si="116"/>
        <v/>
      </c>
      <c r="F694" s="34" t="str">
        <f t="shared" si="117"/>
        <v/>
      </c>
      <c r="I694" t="str">
        <f t="shared" si="122"/>
        <v/>
      </c>
      <c r="J694" s="38" t="str">
        <f t="shared" si="118"/>
        <v/>
      </c>
      <c r="K694" s="38" t="str">
        <f t="shared" si="119"/>
        <v/>
      </c>
      <c r="L694" s="38" t="str">
        <f t="shared" si="120"/>
        <v/>
      </c>
      <c r="M694" s="38" t="str">
        <f t="shared" si="121"/>
        <v/>
      </c>
    </row>
    <row r="695" spans="2:13">
      <c r="B695" t="str">
        <f t="shared" si="113"/>
        <v/>
      </c>
      <c r="C695" s="34" t="str">
        <f t="shared" si="114"/>
        <v/>
      </c>
      <c r="D695" s="34" t="str">
        <f t="shared" si="115"/>
        <v/>
      </c>
      <c r="E695" s="34" t="str">
        <f t="shared" si="116"/>
        <v/>
      </c>
      <c r="F695" s="34" t="str">
        <f t="shared" si="117"/>
        <v/>
      </c>
      <c r="I695" t="str">
        <f t="shared" si="122"/>
        <v/>
      </c>
      <c r="J695" s="38" t="str">
        <f t="shared" si="118"/>
        <v/>
      </c>
      <c r="K695" s="38" t="str">
        <f t="shared" si="119"/>
        <v/>
      </c>
      <c r="L695" s="38" t="str">
        <f t="shared" si="120"/>
        <v/>
      </c>
      <c r="M695" s="38" t="str">
        <f t="shared" si="121"/>
        <v/>
      </c>
    </row>
    <row r="696" spans="2:13">
      <c r="B696" t="str">
        <f t="shared" si="113"/>
        <v/>
      </c>
      <c r="C696" s="34" t="str">
        <f t="shared" si="114"/>
        <v/>
      </c>
      <c r="D696" s="34" t="str">
        <f t="shared" si="115"/>
        <v/>
      </c>
      <c r="E696" s="34" t="str">
        <f t="shared" si="116"/>
        <v/>
      </c>
      <c r="F696" s="34" t="str">
        <f t="shared" si="117"/>
        <v/>
      </c>
      <c r="I696" t="str">
        <f t="shared" si="122"/>
        <v/>
      </c>
      <c r="J696" s="38" t="str">
        <f t="shared" si="118"/>
        <v/>
      </c>
      <c r="K696" s="38" t="str">
        <f t="shared" si="119"/>
        <v/>
      </c>
      <c r="L696" s="38" t="str">
        <f t="shared" si="120"/>
        <v/>
      </c>
      <c r="M696" s="38" t="str">
        <f t="shared" si="121"/>
        <v/>
      </c>
    </row>
    <row r="697" spans="2:13">
      <c r="B697" t="str">
        <f t="shared" si="113"/>
        <v/>
      </c>
      <c r="C697" s="34" t="str">
        <f t="shared" si="114"/>
        <v/>
      </c>
      <c r="D697" s="34" t="str">
        <f t="shared" si="115"/>
        <v/>
      </c>
      <c r="E697" s="34" t="str">
        <f t="shared" si="116"/>
        <v/>
      </c>
      <c r="F697" s="34" t="str">
        <f t="shared" si="117"/>
        <v/>
      </c>
      <c r="I697" t="str">
        <f t="shared" si="122"/>
        <v/>
      </c>
      <c r="J697" s="38" t="str">
        <f t="shared" si="118"/>
        <v/>
      </c>
      <c r="K697" s="38" t="str">
        <f t="shared" si="119"/>
        <v/>
      </c>
      <c r="L697" s="38" t="str">
        <f t="shared" si="120"/>
        <v/>
      </c>
      <c r="M697" s="38" t="str">
        <f t="shared" si="121"/>
        <v/>
      </c>
    </row>
    <row r="698" spans="2:13">
      <c r="B698" t="str">
        <f t="shared" si="113"/>
        <v/>
      </c>
      <c r="C698" s="34" t="str">
        <f t="shared" si="114"/>
        <v/>
      </c>
      <c r="D698" s="34" t="str">
        <f t="shared" si="115"/>
        <v/>
      </c>
      <c r="E698" s="34" t="str">
        <f t="shared" si="116"/>
        <v/>
      </c>
      <c r="F698" s="34" t="str">
        <f t="shared" si="117"/>
        <v/>
      </c>
      <c r="I698" t="str">
        <f t="shared" si="122"/>
        <v/>
      </c>
      <c r="J698" s="38" t="str">
        <f t="shared" si="118"/>
        <v/>
      </c>
      <c r="K698" s="38" t="str">
        <f t="shared" si="119"/>
        <v/>
      </c>
      <c r="L698" s="38" t="str">
        <f t="shared" si="120"/>
        <v/>
      </c>
      <c r="M698" s="38" t="str">
        <f t="shared" si="121"/>
        <v/>
      </c>
    </row>
    <row r="699" spans="2:13">
      <c r="B699" t="str">
        <f t="shared" si="113"/>
        <v/>
      </c>
      <c r="C699" s="34" t="str">
        <f t="shared" si="114"/>
        <v/>
      </c>
      <c r="D699" s="34" t="str">
        <f t="shared" si="115"/>
        <v/>
      </c>
      <c r="E699" s="34" t="str">
        <f t="shared" si="116"/>
        <v/>
      </c>
      <c r="F699" s="34" t="str">
        <f t="shared" si="117"/>
        <v/>
      </c>
      <c r="I699" t="str">
        <f t="shared" si="122"/>
        <v/>
      </c>
      <c r="J699" s="38" t="str">
        <f t="shared" si="118"/>
        <v/>
      </c>
      <c r="K699" s="38" t="str">
        <f t="shared" si="119"/>
        <v/>
      </c>
      <c r="L699" s="38" t="str">
        <f t="shared" si="120"/>
        <v/>
      </c>
      <c r="M699" s="38" t="str">
        <f t="shared" si="121"/>
        <v/>
      </c>
    </row>
    <row r="700" spans="2:13">
      <c r="B700" t="str">
        <f t="shared" si="113"/>
        <v/>
      </c>
      <c r="C700" s="34" t="str">
        <f t="shared" si="114"/>
        <v/>
      </c>
      <c r="D700" s="34" t="str">
        <f t="shared" si="115"/>
        <v/>
      </c>
      <c r="E700" s="34" t="str">
        <f t="shared" si="116"/>
        <v/>
      </c>
      <c r="F700" s="34" t="str">
        <f t="shared" si="117"/>
        <v/>
      </c>
      <c r="I700" t="str">
        <f t="shared" si="122"/>
        <v/>
      </c>
      <c r="J700" s="38" t="str">
        <f t="shared" si="118"/>
        <v/>
      </c>
      <c r="K700" s="38" t="str">
        <f t="shared" si="119"/>
        <v/>
      </c>
      <c r="L700" s="38" t="str">
        <f t="shared" si="120"/>
        <v/>
      </c>
      <c r="M700" s="38" t="str">
        <f t="shared" si="121"/>
        <v/>
      </c>
    </row>
    <row r="701" spans="2:13">
      <c r="B701" t="str">
        <f t="shared" si="113"/>
        <v/>
      </c>
      <c r="C701" s="34" t="str">
        <f t="shared" si="114"/>
        <v/>
      </c>
      <c r="D701" s="34" t="str">
        <f t="shared" si="115"/>
        <v/>
      </c>
      <c r="E701" s="34" t="str">
        <f t="shared" si="116"/>
        <v/>
      </c>
      <c r="F701" s="34" t="str">
        <f t="shared" si="117"/>
        <v/>
      </c>
      <c r="I701" t="str">
        <f t="shared" si="122"/>
        <v/>
      </c>
      <c r="J701" s="38" t="str">
        <f t="shared" si="118"/>
        <v/>
      </c>
      <c r="K701" s="38" t="str">
        <f t="shared" si="119"/>
        <v/>
      </c>
      <c r="L701" s="38" t="str">
        <f t="shared" si="120"/>
        <v/>
      </c>
      <c r="M701" s="38" t="str">
        <f t="shared" si="121"/>
        <v/>
      </c>
    </row>
    <row r="702" spans="2:13">
      <c r="B702" t="str">
        <f t="shared" si="113"/>
        <v/>
      </c>
      <c r="C702" s="34" t="str">
        <f t="shared" si="114"/>
        <v/>
      </c>
      <c r="D702" s="34" t="str">
        <f t="shared" si="115"/>
        <v/>
      </c>
      <c r="E702" s="34" t="str">
        <f t="shared" si="116"/>
        <v/>
      </c>
      <c r="F702" s="34" t="str">
        <f t="shared" si="117"/>
        <v/>
      </c>
      <c r="I702" t="str">
        <f t="shared" si="122"/>
        <v/>
      </c>
      <c r="J702" s="38" t="str">
        <f t="shared" si="118"/>
        <v/>
      </c>
      <c r="K702" s="38" t="str">
        <f t="shared" si="119"/>
        <v/>
      </c>
      <c r="L702" s="38" t="str">
        <f t="shared" si="120"/>
        <v/>
      </c>
      <c r="M702" s="38" t="str">
        <f t="shared" si="121"/>
        <v/>
      </c>
    </row>
    <row r="703" spans="2:13">
      <c r="B703" t="str">
        <f t="shared" si="113"/>
        <v/>
      </c>
      <c r="C703" s="34" t="str">
        <f t="shared" si="114"/>
        <v/>
      </c>
      <c r="D703" s="34" t="str">
        <f t="shared" si="115"/>
        <v/>
      </c>
      <c r="E703" s="34" t="str">
        <f t="shared" si="116"/>
        <v/>
      </c>
      <c r="F703" s="34" t="str">
        <f t="shared" si="117"/>
        <v/>
      </c>
      <c r="I703" t="str">
        <f t="shared" si="122"/>
        <v/>
      </c>
      <c r="J703" s="38" t="str">
        <f t="shared" si="118"/>
        <v/>
      </c>
      <c r="K703" s="38" t="str">
        <f t="shared" si="119"/>
        <v/>
      </c>
      <c r="L703" s="38" t="str">
        <f t="shared" si="120"/>
        <v/>
      </c>
      <c r="M703" s="38" t="str">
        <f t="shared" si="121"/>
        <v/>
      </c>
    </row>
    <row r="704" spans="2:13">
      <c r="B704" t="str">
        <f t="shared" si="113"/>
        <v/>
      </c>
      <c r="C704" s="34" t="str">
        <f t="shared" si="114"/>
        <v/>
      </c>
      <c r="D704" s="34" t="str">
        <f t="shared" si="115"/>
        <v/>
      </c>
      <c r="E704" s="34" t="str">
        <f t="shared" si="116"/>
        <v/>
      </c>
      <c r="F704" s="34" t="str">
        <f t="shared" si="117"/>
        <v/>
      </c>
      <c r="I704" t="str">
        <f t="shared" si="122"/>
        <v/>
      </c>
      <c r="J704" s="38" t="str">
        <f t="shared" si="118"/>
        <v/>
      </c>
      <c r="K704" s="38" t="str">
        <f t="shared" si="119"/>
        <v/>
      </c>
      <c r="L704" s="38" t="str">
        <f t="shared" si="120"/>
        <v/>
      </c>
      <c r="M704" s="38" t="str">
        <f t="shared" si="121"/>
        <v/>
      </c>
    </row>
    <row r="705" spans="2:13">
      <c r="B705" t="str">
        <f t="shared" si="113"/>
        <v/>
      </c>
      <c r="C705" s="34" t="str">
        <f t="shared" si="114"/>
        <v/>
      </c>
      <c r="D705" s="34" t="str">
        <f t="shared" si="115"/>
        <v/>
      </c>
      <c r="E705" s="34" t="str">
        <f t="shared" si="116"/>
        <v/>
      </c>
      <c r="F705" s="34" t="str">
        <f t="shared" si="117"/>
        <v/>
      </c>
      <c r="I705" t="str">
        <f t="shared" si="122"/>
        <v/>
      </c>
      <c r="J705" s="38" t="str">
        <f t="shared" si="118"/>
        <v/>
      </c>
      <c r="K705" s="38" t="str">
        <f t="shared" si="119"/>
        <v/>
      </c>
      <c r="L705" s="38" t="str">
        <f t="shared" si="120"/>
        <v/>
      </c>
      <c r="M705" s="38" t="str">
        <f t="shared" si="121"/>
        <v/>
      </c>
    </row>
    <row r="706" spans="2:13">
      <c r="B706" t="str">
        <f t="shared" si="113"/>
        <v/>
      </c>
      <c r="C706" s="34" t="str">
        <f t="shared" si="114"/>
        <v/>
      </c>
      <c r="D706" s="34" t="str">
        <f t="shared" si="115"/>
        <v/>
      </c>
      <c r="E706" s="34" t="str">
        <f t="shared" si="116"/>
        <v/>
      </c>
      <c r="F706" s="34" t="str">
        <f t="shared" si="117"/>
        <v/>
      </c>
      <c r="I706" t="str">
        <f t="shared" si="122"/>
        <v/>
      </c>
      <c r="J706" s="38" t="str">
        <f t="shared" si="118"/>
        <v/>
      </c>
      <c r="K706" s="38" t="str">
        <f t="shared" si="119"/>
        <v/>
      </c>
      <c r="L706" s="38" t="str">
        <f t="shared" si="120"/>
        <v/>
      </c>
      <c r="M706" s="38" t="str">
        <f t="shared" si="121"/>
        <v/>
      </c>
    </row>
    <row r="707" spans="2:13">
      <c r="B707" t="str">
        <f t="shared" si="113"/>
        <v/>
      </c>
      <c r="C707" s="34" t="str">
        <f t="shared" si="114"/>
        <v/>
      </c>
      <c r="D707" s="34" t="str">
        <f t="shared" si="115"/>
        <v/>
      </c>
      <c r="E707" s="34" t="str">
        <f t="shared" si="116"/>
        <v/>
      </c>
      <c r="F707" s="34" t="str">
        <f t="shared" si="117"/>
        <v/>
      </c>
      <c r="I707" t="str">
        <f t="shared" si="122"/>
        <v/>
      </c>
      <c r="J707" s="38" t="str">
        <f t="shared" si="118"/>
        <v/>
      </c>
      <c r="K707" s="38" t="str">
        <f t="shared" si="119"/>
        <v/>
      </c>
      <c r="L707" s="38" t="str">
        <f t="shared" si="120"/>
        <v/>
      </c>
      <c r="M707" s="38" t="str">
        <f t="shared" si="121"/>
        <v/>
      </c>
    </row>
    <row r="708" spans="2:13">
      <c r="B708" t="str">
        <f t="shared" si="113"/>
        <v/>
      </c>
      <c r="C708" s="34" t="str">
        <f t="shared" si="114"/>
        <v/>
      </c>
      <c r="D708" s="34" t="str">
        <f t="shared" si="115"/>
        <v/>
      </c>
      <c r="E708" s="34" t="str">
        <f t="shared" si="116"/>
        <v/>
      </c>
      <c r="F708" s="34" t="str">
        <f t="shared" si="117"/>
        <v/>
      </c>
      <c r="I708" t="str">
        <f t="shared" si="122"/>
        <v/>
      </c>
      <c r="J708" s="38" t="str">
        <f t="shared" si="118"/>
        <v/>
      </c>
      <c r="K708" s="38" t="str">
        <f t="shared" si="119"/>
        <v/>
      </c>
      <c r="L708" s="38" t="str">
        <f t="shared" si="120"/>
        <v/>
      </c>
      <c r="M708" s="38" t="str">
        <f t="shared" si="121"/>
        <v/>
      </c>
    </row>
    <row r="709" spans="2:13">
      <c r="B709" t="str">
        <f t="shared" si="113"/>
        <v/>
      </c>
      <c r="C709" s="34" t="str">
        <f t="shared" si="114"/>
        <v/>
      </c>
      <c r="D709" s="34" t="str">
        <f t="shared" si="115"/>
        <v/>
      </c>
      <c r="E709" s="34" t="str">
        <f t="shared" si="116"/>
        <v/>
      </c>
      <c r="F709" s="34" t="str">
        <f t="shared" si="117"/>
        <v/>
      </c>
      <c r="I709" t="str">
        <f t="shared" si="122"/>
        <v/>
      </c>
      <c r="J709" s="38" t="str">
        <f t="shared" si="118"/>
        <v/>
      </c>
      <c r="K709" s="38" t="str">
        <f t="shared" si="119"/>
        <v/>
      </c>
      <c r="L709" s="38" t="str">
        <f t="shared" si="120"/>
        <v/>
      </c>
      <c r="M709" s="38" t="str">
        <f t="shared" si="121"/>
        <v/>
      </c>
    </row>
    <row r="710" spans="2:13">
      <c r="B710" t="str">
        <f t="shared" si="113"/>
        <v/>
      </c>
      <c r="C710" s="34" t="str">
        <f t="shared" si="114"/>
        <v/>
      </c>
      <c r="D710" s="34" t="str">
        <f t="shared" si="115"/>
        <v/>
      </c>
      <c r="E710" s="34" t="str">
        <f t="shared" si="116"/>
        <v/>
      </c>
      <c r="F710" s="34" t="str">
        <f t="shared" si="117"/>
        <v/>
      </c>
      <c r="I710" t="str">
        <f t="shared" si="122"/>
        <v/>
      </c>
      <c r="J710" s="38" t="str">
        <f t="shared" si="118"/>
        <v/>
      </c>
      <c r="K710" s="38" t="str">
        <f t="shared" si="119"/>
        <v/>
      </c>
      <c r="L710" s="38" t="str">
        <f t="shared" si="120"/>
        <v/>
      </c>
      <c r="M710" s="38" t="str">
        <f t="shared" si="121"/>
        <v/>
      </c>
    </row>
    <row r="711" spans="2:13">
      <c r="B711" t="str">
        <f t="shared" si="113"/>
        <v/>
      </c>
      <c r="C711" s="34" t="str">
        <f t="shared" si="114"/>
        <v/>
      </c>
      <c r="D711" s="34" t="str">
        <f t="shared" si="115"/>
        <v/>
      </c>
      <c r="E711" s="34" t="str">
        <f t="shared" si="116"/>
        <v/>
      </c>
      <c r="F711" s="34" t="str">
        <f t="shared" si="117"/>
        <v/>
      </c>
      <c r="I711" t="str">
        <f t="shared" si="122"/>
        <v/>
      </c>
      <c r="J711" s="38" t="str">
        <f t="shared" si="118"/>
        <v/>
      </c>
      <c r="K711" s="38" t="str">
        <f t="shared" si="119"/>
        <v/>
      </c>
      <c r="L711" s="38" t="str">
        <f t="shared" si="120"/>
        <v/>
      </c>
      <c r="M711" s="38" t="str">
        <f t="shared" si="121"/>
        <v/>
      </c>
    </row>
    <row r="712" spans="2:13">
      <c r="B712" t="str">
        <f t="shared" si="113"/>
        <v/>
      </c>
      <c r="C712" s="34" t="str">
        <f t="shared" si="114"/>
        <v/>
      </c>
      <c r="D712" s="34" t="str">
        <f t="shared" si="115"/>
        <v/>
      </c>
      <c r="E712" s="34" t="str">
        <f t="shared" si="116"/>
        <v/>
      </c>
      <c r="F712" s="34" t="str">
        <f t="shared" si="117"/>
        <v/>
      </c>
      <c r="I712" t="str">
        <f t="shared" si="122"/>
        <v/>
      </c>
      <c r="J712" s="38" t="str">
        <f t="shared" si="118"/>
        <v/>
      </c>
      <c r="K712" s="38" t="str">
        <f t="shared" si="119"/>
        <v/>
      </c>
      <c r="L712" s="38" t="str">
        <f t="shared" si="120"/>
        <v/>
      </c>
      <c r="M712" s="38" t="str">
        <f t="shared" si="121"/>
        <v/>
      </c>
    </row>
    <row r="713" spans="2:13">
      <c r="B713" t="str">
        <f t="shared" si="113"/>
        <v/>
      </c>
      <c r="C713" s="34" t="str">
        <f t="shared" si="114"/>
        <v/>
      </c>
      <c r="D713" s="34" t="str">
        <f t="shared" si="115"/>
        <v/>
      </c>
      <c r="E713" s="34" t="str">
        <f t="shared" si="116"/>
        <v/>
      </c>
      <c r="F713" s="34" t="str">
        <f t="shared" si="117"/>
        <v/>
      </c>
      <c r="I713" t="str">
        <f t="shared" si="122"/>
        <v/>
      </c>
      <c r="J713" s="38" t="str">
        <f t="shared" si="118"/>
        <v/>
      </c>
      <c r="K713" s="38" t="str">
        <f t="shared" si="119"/>
        <v/>
      </c>
      <c r="L713" s="38" t="str">
        <f t="shared" si="120"/>
        <v/>
      </c>
      <c r="M713" s="38" t="str">
        <f t="shared" si="121"/>
        <v/>
      </c>
    </row>
    <row r="714" spans="2:13">
      <c r="B714" t="str">
        <f t="shared" si="113"/>
        <v/>
      </c>
      <c r="C714" s="34" t="str">
        <f t="shared" si="114"/>
        <v/>
      </c>
      <c r="D714" s="34" t="str">
        <f t="shared" si="115"/>
        <v/>
      </c>
      <c r="E714" s="34" t="str">
        <f t="shared" si="116"/>
        <v/>
      </c>
      <c r="F714" s="34" t="str">
        <f t="shared" si="117"/>
        <v/>
      </c>
      <c r="I714" t="str">
        <f t="shared" si="122"/>
        <v/>
      </c>
      <c r="J714" s="38" t="str">
        <f t="shared" si="118"/>
        <v/>
      </c>
      <c r="K714" s="38" t="str">
        <f t="shared" si="119"/>
        <v/>
      </c>
      <c r="L714" s="38" t="str">
        <f t="shared" si="120"/>
        <v/>
      </c>
      <c r="M714" s="38" t="str">
        <f t="shared" si="121"/>
        <v/>
      </c>
    </row>
    <row r="715" spans="2:13">
      <c r="B715" t="str">
        <f t="shared" si="113"/>
        <v/>
      </c>
      <c r="C715" s="34" t="str">
        <f t="shared" si="114"/>
        <v/>
      </c>
      <c r="D715" s="34" t="str">
        <f t="shared" si="115"/>
        <v/>
      </c>
      <c r="E715" s="34" t="str">
        <f t="shared" si="116"/>
        <v/>
      </c>
      <c r="F715" s="34" t="str">
        <f t="shared" si="117"/>
        <v/>
      </c>
      <c r="I715" t="str">
        <f t="shared" si="122"/>
        <v/>
      </c>
      <c r="J715" s="38" t="str">
        <f t="shared" si="118"/>
        <v/>
      </c>
      <c r="K715" s="38" t="str">
        <f t="shared" si="119"/>
        <v/>
      </c>
      <c r="L715" s="38" t="str">
        <f t="shared" si="120"/>
        <v/>
      </c>
      <c r="M715" s="38" t="str">
        <f t="shared" si="121"/>
        <v/>
      </c>
    </row>
    <row r="716" spans="2:13">
      <c r="B716" t="str">
        <f t="shared" si="113"/>
        <v/>
      </c>
      <c r="C716" s="34" t="str">
        <f t="shared" si="114"/>
        <v/>
      </c>
      <c r="D716" s="34" t="str">
        <f t="shared" si="115"/>
        <v/>
      </c>
      <c r="E716" s="34" t="str">
        <f t="shared" si="116"/>
        <v/>
      </c>
      <c r="F716" s="34" t="str">
        <f t="shared" si="117"/>
        <v/>
      </c>
      <c r="I716" t="str">
        <f t="shared" si="122"/>
        <v/>
      </c>
      <c r="J716" s="38" t="str">
        <f t="shared" si="118"/>
        <v/>
      </c>
      <c r="K716" s="38" t="str">
        <f t="shared" si="119"/>
        <v/>
      </c>
      <c r="L716" s="38" t="str">
        <f t="shared" si="120"/>
        <v/>
      </c>
      <c r="M716" s="38" t="str">
        <f t="shared" si="121"/>
        <v/>
      </c>
    </row>
    <row r="717" spans="2:13">
      <c r="B717" t="str">
        <f t="shared" si="113"/>
        <v/>
      </c>
      <c r="C717" s="34" t="str">
        <f t="shared" si="114"/>
        <v/>
      </c>
      <c r="D717" s="34" t="str">
        <f t="shared" si="115"/>
        <v/>
      </c>
      <c r="E717" s="34" t="str">
        <f t="shared" si="116"/>
        <v/>
      </c>
      <c r="F717" s="34" t="str">
        <f t="shared" si="117"/>
        <v/>
      </c>
      <c r="I717" t="str">
        <f t="shared" si="122"/>
        <v/>
      </c>
      <c r="J717" s="38" t="str">
        <f t="shared" si="118"/>
        <v/>
      </c>
      <c r="K717" s="38" t="str">
        <f t="shared" si="119"/>
        <v/>
      </c>
      <c r="L717" s="38" t="str">
        <f t="shared" si="120"/>
        <v/>
      </c>
      <c r="M717" s="38" t="str">
        <f t="shared" si="121"/>
        <v/>
      </c>
    </row>
    <row r="718" spans="2:13">
      <c r="B718" t="str">
        <f t="shared" si="113"/>
        <v/>
      </c>
      <c r="C718" s="34" t="str">
        <f t="shared" si="114"/>
        <v/>
      </c>
      <c r="D718" s="34" t="str">
        <f t="shared" si="115"/>
        <v/>
      </c>
      <c r="E718" s="34" t="str">
        <f t="shared" si="116"/>
        <v/>
      </c>
      <c r="F718" s="34" t="str">
        <f t="shared" si="117"/>
        <v/>
      </c>
      <c r="I718" t="str">
        <f t="shared" si="122"/>
        <v/>
      </c>
      <c r="J718" s="38" t="str">
        <f t="shared" si="118"/>
        <v/>
      </c>
      <c r="K718" s="38" t="str">
        <f t="shared" si="119"/>
        <v/>
      </c>
      <c r="L718" s="38" t="str">
        <f t="shared" si="120"/>
        <v/>
      </c>
      <c r="M718" s="38" t="str">
        <f t="shared" si="121"/>
        <v/>
      </c>
    </row>
    <row r="719" spans="2:13">
      <c r="B719" t="str">
        <f t="shared" si="113"/>
        <v/>
      </c>
      <c r="C719" s="34" t="str">
        <f t="shared" si="114"/>
        <v/>
      </c>
      <c r="D719" s="34" t="str">
        <f t="shared" si="115"/>
        <v/>
      </c>
      <c r="E719" s="34" t="str">
        <f t="shared" si="116"/>
        <v/>
      </c>
      <c r="F719" s="34" t="str">
        <f t="shared" si="117"/>
        <v/>
      </c>
      <c r="I719" t="str">
        <f t="shared" si="122"/>
        <v/>
      </c>
      <c r="J719" s="38" t="str">
        <f t="shared" si="118"/>
        <v/>
      </c>
      <c r="K719" s="38" t="str">
        <f t="shared" si="119"/>
        <v/>
      </c>
      <c r="L719" s="38" t="str">
        <f t="shared" si="120"/>
        <v/>
      </c>
      <c r="M719" s="38" t="str">
        <f t="shared" si="121"/>
        <v/>
      </c>
    </row>
    <row r="720" spans="2:13">
      <c r="B720" t="str">
        <f t="shared" si="113"/>
        <v/>
      </c>
      <c r="C720" s="34" t="str">
        <f t="shared" si="114"/>
        <v/>
      </c>
      <c r="D720" s="34" t="str">
        <f t="shared" si="115"/>
        <v/>
      </c>
      <c r="E720" s="34" t="str">
        <f t="shared" si="116"/>
        <v/>
      </c>
      <c r="F720" s="34" t="str">
        <f t="shared" si="117"/>
        <v/>
      </c>
      <c r="I720" t="str">
        <f t="shared" si="122"/>
        <v/>
      </c>
      <c r="J720" s="38" t="str">
        <f t="shared" si="118"/>
        <v/>
      </c>
      <c r="K720" s="38" t="str">
        <f t="shared" si="119"/>
        <v/>
      </c>
      <c r="L720" s="38" t="str">
        <f t="shared" si="120"/>
        <v/>
      </c>
      <c r="M720" s="38" t="str">
        <f t="shared" si="121"/>
        <v/>
      </c>
    </row>
    <row r="721" spans="2:13">
      <c r="B721" t="str">
        <f t="shared" si="113"/>
        <v/>
      </c>
      <c r="C721" s="34" t="str">
        <f t="shared" si="114"/>
        <v/>
      </c>
      <c r="D721" s="34" t="str">
        <f t="shared" si="115"/>
        <v/>
      </c>
      <c r="E721" s="34" t="str">
        <f t="shared" si="116"/>
        <v/>
      </c>
      <c r="F721" s="34" t="str">
        <f t="shared" si="117"/>
        <v/>
      </c>
      <c r="I721" t="str">
        <f t="shared" si="122"/>
        <v/>
      </c>
      <c r="J721" s="38" t="str">
        <f t="shared" si="118"/>
        <v/>
      </c>
      <c r="K721" s="38" t="str">
        <f t="shared" si="119"/>
        <v/>
      </c>
      <c r="L721" s="38" t="str">
        <f t="shared" si="120"/>
        <v/>
      </c>
      <c r="M721" s="38" t="str">
        <f t="shared" si="121"/>
        <v/>
      </c>
    </row>
    <row r="722" spans="2:13">
      <c r="B722" t="str">
        <f t="shared" ref="B722:B785" si="123">IF(OR(B721="",B721&gt;=$D$8),"",B721+1)</f>
        <v/>
      </c>
      <c r="C722" s="34" t="str">
        <f t="shared" ref="C722:C785" si="124">IF($B722="","",$D$9)</f>
        <v/>
      </c>
      <c r="D722" s="34" t="str">
        <f t="shared" ref="D722:D785" si="125">IF($B722="","",-1*IPMT($D$5/12,$B722,$D$7*12,$D$4))</f>
        <v/>
      </c>
      <c r="E722" s="34" t="str">
        <f t="shared" ref="E722:E785" si="126">IF($B722="","",-1*PPMT($D$5/12,$B722,$D$7*12,$D$4))</f>
        <v/>
      </c>
      <c r="F722" s="34" t="str">
        <f t="shared" ref="F722:F785" si="127">IF($B722="","",F721-E722)</f>
        <v/>
      </c>
      <c r="I722" t="str">
        <f t="shared" si="122"/>
        <v/>
      </c>
      <c r="J722" s="38" t="str">
        <f t="shared" ref="J722:J785" si="128">IF($I722="","",$K$9)</f>
        <v/>
      </c>
      <c r="K722" s="38" t="str">
        <f t="shared" ref="K722:K785" si="129">IF($I722="","",-1*IPMT($K$5/12,$I722,$K$7*12,$K$4))</f>
        <v/>
      </c>
      <c r="L722" s="38" t="str">
        <f t="shared" ref="L722:L785" si="130">IF($I722="","",-1*PPMT($K$5/12,$I722,$K$7*12,$K$4))</f>
        <v/>
      </c>
      <c r="M722" s="38" t="str">
        <f t="shared" ref="M722:M785" si="131">IF(I722="","",M721-L722)</f>
        <v/>
      </c>
    </row>
    <row r="723" spans="2:13">
      <c r="B723" t="str">
        <f t="shared" si="123"/>
        <v/>
      </c>
      <c r="C723" s="34" t="str">
        <f t="shared" si="124"/>
        <v/>
      </c>
      <c r="D723" s="34" t="str">
        <f t="shared" si="125"/>
        <v/>
      </c>
      <c r="E723" s="34" t="str">
        <f t="shared" si="126"/>
        <v/>
      </c>
      <c r="F723" s="34" t="str">
        <f t="shared" si="127"/>
        <v/>
      </c>
      <c r="I723" t="str">
        <f t="shared" ref="I723:I786" si="132">IF(OR(I722="",I722&gt;=$K$8),"",I722+1)</f>
        <v/>
      </c>
      <c r="J723" s="38" t="str">
        <f t="shared" si="128"/>
        <v/>
      </c>
      <c r="K723" s="38" t="str">
        <f t="shared" si="129"/>
        <v/>
      </c>
      <c r="L723" s="38" t="str">
        <f t="shared" si="130"/>
        <v/>
      </c>
      <c r="M723" s="38" t="str">
        <f t="shared" si="131"/>
        <v/>
      </c>
    </row>
    <row r="724" spans="2:13">
      <c r="B724" t="str">
        <f t="shared" si="123"/>
        <v/>
      </c>
      <c r="C724" s="34" t="str">
        <f t="shared" si="124"/>
        <v/>
      </c>
      <c r="D724" s="34" t="str">
        <f t="shared" si="125"/>
        <v/>
      </c>
      <c r="E724" s="34" t="str">
        <f t="shared" si="126"/>
        <v/>
      </c>
      <c r="F724" s="34" t="str">
        <f t="shared" si="127"/>
        <v/>
      </c>
      <c r="I724" t="str">
        <f t="shared" si="132"/>
        <v/>
      </c>
      <c r="J724" s="38" t="str">
        <f t="shared" si="128"/>
        <v/>
      </c>
      <c r="K724" s="38" t="str">
        <f t="shared" si="129"/>
        <v/>
      </c>
      <c r="L724" s="38" t="str">
        <f t="shared" si="130"/>
        <v/>
      </c>
      <c r="M724" s="38" t="str">
        <f t="shared" si="131"/>
        <v/>
      </c>
    </row>
    <row r="725" spans="2:13">
      <c r="B725" t="str">
        <f t="shared" si="123"/>
        <v/>
      </c>
      <c r="C725" s="34" t="str">
        <f t="shared" si="124"/>
        <v/>
      </c>
      <c r="D725" s="34" t="str">
        <f t="shared" si="125"/>
        <v/>
      </c>
      <c r="E725" s="34" t="str">
        <f t="shared" si="126"/>
        <v/>
      </c>
      <c r="F725" s="34" t="str">
        <f t="shared" si="127"/>
        <v/>
      </c>
      <c r="I725" t="str">
        <f t="shared" si="132"/>
        <v/>
      </c>
      <c r="J725" s="38" t="str">
        <f t="shared" si="128"/>
        <v/>
      </c>
      <c r="K725" s="38" t="str">
        <f t="shared" si="129"/>
        <v/>
      </c>
      <c r="L725" s="38" t="str">
        <f t="shared" si="130"/>
        <v/>
      </c>
      <c r="M725" s="38" t="str">
        <f t="shared" si="131"/>
        <v/>
      </c>
    </row>
    <row r="726" spans="2:13">
      <c r="B726" t="str">
        <f t="shared" si="123"/>
        <v/>
      </c>
      <c r="C726" s="34" t="str">
        <f t="shared" si="124"/>
        <v/>
      </c>
      <c r="D726" s="34" t="str">
        <f t="shared" si="125"/>
        <v/>
      </c>
      <c r="E726" s="34" t="str">
        <f t="shared" si="126"/>
        <v/>
      </c>
      <c r="F726" s="34" t="str">
        <f t="shared" si="127"/>
        <v/>
      </c>
      <c r="I726" t="str">
        <f t="shared" si="132"/>
        <v/>
      </c>
      <c r="J726" s="38" t="str">
        <f t="shared" si="128"/>
        <v/>
      </c>
      <c r="K726" s="38" t="str">
        <f t="shared" si="129"/>
        <v/>
      </c>
      <c r="L726" s="38" t="str">
        <f t="shared" si="130"/>
        <v/>
      </c>
      <c r="M726" s="38" t="str">
        <f t="shared" si="131"/>
        <v/>
      </c>
    </row>
    <row r="727" spans="2:13">
      <c r="B727" t="str">
        <f t="shared" si="123"/>
        <v/>
      </c>
      <c r="C727" s="34" t="str">
        <f t="shared" si="124"/>
        <v/>
      </c>
      <c r="D727" s="34" t="str">
        <f t="shared" si="125"/>
        <v/>
      </c>
      <c r="E727" s="34" t="str">
        <f t="shared" si="126"/>
        <v/>
      </c>
      <c r="F727" s="34" t="str">
        <f t="shared" si="127"/>
        <v/>
      </c>
      <c r="I727" t="str">
        <f t="shared" si="132"/>
        <v/>
      </c>
      <c r="J727" s="38" t="str">
        <f t="shared" si="128"/>
        <v/>
      </c>
      <c r="K727" s="38" t="str">
        <f t="shared" si="129"/>
        <v/>
      </c>
      <c r="L727" s="38" t="str">
        <f t="shared" si="130"/>
        <v/>
      </c>
      <c r="M727" s="38" t="str">
        <f t="shared" si="131"/>
        <v/>
      </c>
    </row>
    <row r="728" spans="2:13">
      <c r="B728" t="str">
        <f t="shared" si="123"/>
        <v/>
      </c>
      <c r="C728" s="34" t="str">
        <f t="shared" si="124"/>
        <v/>
      </c>
      <c r="D728" s="34" t="str">
        <f t="shared" si="125"/>
        <v/>
      </c>
      <c r="E728" s="34" t="str">
        <f t="shared" si="126"/>
        <v/>
      </c>
      <c r="F728" s="34" t="str">
        <f t="shared" si="127"/>
        <v/>
      </c>
      <c r="I728" t="str">
        <f t="shared" si="132"/>
        <v/>
      </c>
      <c r="J728" s="38" t="str">
        <f t="shared" si="128"/>
        <v/>
      </c>
      <c r="K728" s="38" t="str">
        <f t="shared" si="129"/>
        <v/>
      </c>
      <c r="L728" s="38" t="str">
        <f t="shared" si="130"/>
        <v/>
      </c>
      <c r="M728" s="38" t="str">
        <f t="shared" si="131"/>
        <v/>
      </c>
    </row>
    <row r="729" spans="2:13">
      <c r="B729" t="str">
        <f t="shared" si="123"/>
        <v/>
      </c>
      <c r="C729" s="34" t="str">
        <f t="shared" si="124"/>
        <v/>
      </c>
      <c r="D729" s="34" t="str">
        <f t="shared" si="125"/>
        <v/>
      </c>
      <c r="E729" s="34" t="str">
        <f t="shared" si="126"/>
        <v/>
      </c>
      <c r="F729" s="34" t="str">
        <f t="shared" si="127"/>
        <v/>
      </c>
      <c r="I729" t="str">
        <f t="shared" si="132"/>
        <v/>
      </c>
      <c r="J729" s="38" t="str">
        <f t="shared" si="128"/>
        <v/>
      </c>
      <c r="K729" s="38" t="str">
        <f t="shared" si="129"/>
        <v/>
      </c>
      <c r="L729" s="38" t="str">
        <f t="shared" si="130"/>
        <v/>
      </c>
      <c r="M729" s="38" t="str">
        <f t="shared" si="131"/>
        <v/>
      </c>
    </row>
    <row r="730" spans="2:13">
      <c r="B730" t="str">
        <f t="shared" si="123"/>
        <v/>
      </c>
      <c r="C730" s="34" t="str">
        <f t="shared" si="124"/>
        <v/>
      </c>
      <c r="D730" s="34" t="str">
        <f t="shared" si="125"/>
        <v/>
      </c>
      <c r="E730" s="34" t="str">
        <f t="shared" si="126"/>
        <v/>
      </c>
      <c r="F730" s="34" t="str">
        <f t="shared" si="127"/>
        <v/>
      </c>
      <c r="I730" t="str">
        <f t="shared" si="132"/>
        <v/>
      </c>
      <c r="J730" s="38" t="str">
        <f t="shared" si="128"/>
        <v/>
      </c>
      <c r="K730" s="38" t="str">
        <f t="shared" si="129"/>
        <v/>
      </c>
      <c r="L730" s="38" t="str">
        <f t="shared" si="130"/>
        <v/>
      </c>
      <c r="M730" s="38" t="str">
        <f t="shared" si="131"/>
        <v/>
      </c>
    </row>
    <row r="731" spans="2:13">
      <c r="B731" t="str">
        <f t="shared" si="123"/>
        <v/>
      </c>
      <c r="C731" s="34" t="str">
        <f t="shared" si="124"/>
        <v/>
      </c>
      <c r="D731" s="34" t="str">
        <f t="shared" si="125"/>
        <v/>
      </c>
      <c r="E731" s="34" t="str">
        <f t="shared" si="126"/>
        <v/>
      </c>
      <c r="F731" s="34" t="str">
        <f t="shared" si="127"/>
        <v/>
      </c>
      <c r="I731" t="str">
        <f t="shared" si="132"/>
        <v/>
      </c>
      <c r="J731" s="38" t="str">
        <f t="shared" si="128"/>
        <v/>
      </c>
      <c r="K731" s="38" t="str">
        <f t="shared" si="129"/>
        <v/>
      </c>
      <c r="L731" s="38" t="str">
        <f t="shared" si="130"/>
        <v/>
      </c>
      <c r="M731" s="38" t="str">
        <f t="shared" si="131"/>
        <v/>
      </c>
    </row>
    <row r="732" spans="2:13">
      <c r="B732" t="str">
        <f t="shared" si="123"/>
        <v/>
      </c>
      <c r="C732" s="34" t="str">
        <f t="shared" si="124"/>
        <v/>
      </c>
      <c r="D732" s="34" t="str">
        <f t="shared" si="125"/>
        <v/>
      </c>
      <c r="E732" s="34" t="str">
        <f t="shared" si="126"/>
        <v/>
      </c>
      <c r="F732" s="34" t="str">
        <f t="shared" si="127"/>
        <v/>
      </c>
      <c r="I732" t="str">
        <f t="shared" si="132"/>
        <v/>
      </c>
      <c r="J732" s="38" t="str">
        <f t="shared" si="128"/>
        <v/>
      </c>
      <c r="K732" s="38" t="str">
        <f t="shared" si="129"/>
        <v/>
      </c>
      <c r="L732" s="38" t="str">
        <f t="shared" si="130"/>
        <v/>
      </c>
      <c r="M732" s="38" t="str">
        <f t="shared" si="131"/>
        <v/>
      </c>
    </row>
    <row r="733" spans="2:13">
      <c r="B733" t="str">
        <f t="shared" si="123"/>
        <v/>
      </c>
      <c r="C733" s="34" t="str">
        <f t="shared" si="124"/>
        <v/>
      </c>
      <c r="D733" s="34" t="str">
        <f t="shared" si="125"/>
        <v/>
      </c>
      <c r="E733" s="34" t="str">
        <f t="shared" si="126"/>
        <v/>
      </c>
      <c r="F733" s="34" t="str">
        <f t="shared" si="127"/>
        <v/>
      </c>
      <c r="I733" t="str">
        <f t="shared" si="132"/>
        <v/>
      </c>
      <c r="J733" s="38" t="str">
        <f t="shared" si="128"/>
        <v/>
      </c>
      <c r="K733" s="38" t="str">
        <f t="shared" si="129"/>
        <v/>
      </c>
      <c r="L733" s="38" t="str">
        <f t="shared" si="130"/>
        <v/>
      </c>
      <c r="M733" s="38" t="str">
        <f t="shared" si="131"/>
        <v/>
      </c>
    </row>
    <row r="734" spans="2:13">
      <c r="B734" t="str">
        <f t="shared" si="123"/>
        <v/>
      </c>
      <c r="C734" s="34" t="str">
        <f t="shared" si="124"/>
        <v/>
      </c>
      <c r="D734" s="34" t="str">
        <f t="shared" si="125"/>
        <v/>
      </c>
      <c r="E734" s="34" t="str">
        <f t="shared" si="126"/>
        <v/>
      </c>
      <c r="F734" s="34" t="str">
        <f t="shared" si="127"/>
        <v/>
      </c>
      <c r="I734" t="str">
        <f t="shared" si="132"/>
        <v/>
      </c>
      <c r="J734" s="38" t="str">
        <f t="shared" si="128"/>
        <v/>
      </c>
      <c r="K734" s="38" t="str">
        <f t="shared" si="129"/>
        <v/>
      </c>
      <c r="L734" s="38" t="str">
        <f t="shared" si="130"/>
        <v/>
      </c>
      <c r="M734" s="38" t="str">
        <f t="shared" si="131"/>
        <v/>
      </c>
    </row>
    <row r="735" spans="2:13">
      <c r="B735" t="str">
        <f t="shared" si="123"/>
        <v/>
      </c>
      <c r="C735" s="34" t="str">
        <f t="shared" si="124"/>
        <v/>
      </c>
      <c r="D735" s="34" t="str">
        <f t="shared" si="125"/>
        <v/>
      </c>
      <c r="E735" s="34" t="str">
        <f t="shared" si="126"/>
        <v/>
      </c>
      <c r="F735" s="34" t="str">
        <f t="shared" si="127"/>
        <v/>
      </c>
      <c r="I735" t="str">
        <f t="shared" si="132"/>
        <v/>
      </c>
      <c r="J735" s="38" t="str">
        <f t="shared" si="128"/>
        <v/>
      </c>
      <c r="K735" s="38" t="str">
        <f t="shared" si="129"/>
        <v/>
      </c>
      <c r="L735" s="38" t="str">
        <f t="shared" si="130"/>
        <v/>
      </c>
      <c r="M735" s="38" t="str">
        <f t="shared" si="131"/>
        <v/>
      </c>
    </row>
    <row r="736" spans="2:13">
      <c r="B736" t="str">
        <f t="shared" si="123"/>
        <v/>
      </c>
      <c r="C736" s="34" t="str">
        <f t="shared" si="124"/>
        <v/>
      </c>
      <c r="D736" s="34" t="str">
        <f t="shared" si="125"/>
        <v/>
      </c>
      <c r="E736" s="34" t="str">
        <f t="shared" si="126"/>
        <v/>
      </c>
      <c r="F736" s="34" t="str">
        <f t="shared" si="127"/>
        <v/>
      </c>
      <c r="I736" t="str">
        <f t="shared" si="132"/>
        <v/>
      </c>
      <c r="J736" s="38" t="str">
        <f t="shared" si="128"/>
        <v/>
      </c>
      <c r="K736" s="38" t="str">
        <f t="shared" si="129"/>
        <v/>
      </c>
      <c r="L736" s="38" t="str">
        <f t="shared" si="130"/>
        <v/>
      </c>
      <c r="M736" s="38" t="str">
        <f t="shared" si="131"/>
        <v/>
      </c>
    </row>
    <row r="737" spans="2:13">
      <c r="B737" t="str">
        <f t="shared" si="123"/>
        <v/>
      </c>
      <c r="C737" s="34" t="str">
        <f t="shared" si="124"/>
        <v/>
      </c>
      <c r="D737" s="34" t="str">
        <f t="shared" si="125"/>
        <v/>
      </c>
      <c r="E737" s="34" t="str">
        <f t="shared" si="126"/>
        <v/>
      </c>
      <c r="F737" s="34" t="str">
        <f t="shared" si="127"/>
        <v/>
      </c>
      <c r="I737" t="str">
        <f t="shared" si="132"/>
        <v/>
      </c>
      <c r="J737" s="38" t="str">
        <f t="shared" si="128"/>
        <v/>
      </c>
      <c r="K737" s="38" t="str">
        <f t="shared" si="129"/>
        <v/>
      </c>
      <c r="L737" s="38" t="str">
        <f t="shared" si="130"/>
        <v/>
      </c>
      <c r="M737" s="38" t="str">
        <f t="shared" si="131"/>
        <v/>
      </c>
    </row>
    <row r="738" spans="2:13">
      <c r="B738" t="str">
        <f t="shared" si="123"/>
        <v/>
      </c>
      <c r="C738" s="34" t="str">
        <f t="shared" si="124"/>
        <v/>
      </c>
      <c r="D738" s="34" t="str">
        <f t="shared" si="125"/>
        <v/>
      </c>
      <c r="E738" s="34" t="str">
        <f t="shared" si="126"/>
        <v/>
      </c>
      <c r="F738" s="34" t="str">
        <f t="shared" si="127"/>
        <v/>
      </c>
      <c r="I738" t="str">
        <f t="shared" si="132"/>
        <v/>
      </c>
      <c r="J738" s="38" t="str">
        <f t="shared" si="128"/>
        <v/>
      </c>
      <c r="K738" s="38" t="str">
        <f t="shared" si="129"/>
        <v/>
      </c>
      <c r="L738" s="38" t="str">
        <f t="shared" si="130"/>
        <v/>
      </c>
      <c r="M738" s="38" t="str">
        <f t="shared" si="131"/>
        <v/>
      </c>
    </row>
    <row r="739" spans="2:13">
      <c r="B739" t="str">
        <f t="shared" si="123"/>
        <v/>
      </c>
      <c r="C739" s="34" t="str">
        <f t="shared" si="124"/>
        <v/>
      </c>
      <c r="D739" s="34" t="str">
        <f t="shared" si="125"/>
        <v/>
      </c>
      <c r="E739" s="34" t="str">
        <f t="shared" si="126"/>
        <v/>
      </c>
      <c r="F739" s="34" t="str">
        <f t="shared" si="127"/>
        <v/>
      </c>
      <c r="I739" t="str">
        <f t="shared" si="132"/>
        <v/>
      </c>
      <c r="J739" s="38" t="str">
        <f t="shared" si="128"/>
        <v/>
      </c>
      <c r="K739" s="38" t="str">
        <f t="shared" si="129"/>
        <v/>
      </c>
      <c r="L739" s="38" t="str">
        <f t="shared" si="130"/>
        <v/>
      </c>
      <c r="M739" s="38" t="str">
        <f t="shared" si="131"/>
        <v/>
      </c>
    </row>
    <row r="740" spans="2:13">
      <c r="B740" t="str">
        <f t="shared" si="123"/>
        <v/>
      </c>
      <c r="C740" s="34" t="str">
        <f t="shared" si="124"/>
        <v/>
      </c>
      <c r="D740" s="34" t="str">
        <f t="shared" si="125"/>
        <v/>
      </c>
      <c r="E740" s="34" t="str">
        <f t="shared" si="126"/>
        <v/>
      </c>
      <c r="F740" s="34" t="str">
        <f t="shared" si="127"/>
        <v/>
      </c>
      <c r="I740" t="str">
        <f t="shared" si="132"/>
        <v/>
      </c>
      <c r="J740" s="38" t="str">
        <f t="shared" si="128"/>
        <v/>
      </c>
      <c r="K740" s="38" t="str">
        <f t="shared" si="129"/>
        <v/>
      </c>
      <c r="L740" s="38" t="str">
        <f t="shared" si="130"/>
        <v/>
      </c>
      <c r="M740" s="38" t="str">
        <f t="shared" si="131"/>
        <v/>
      </c>
    </row>
    <row r="741" spans="2:13">
      <c r="B741" t="str">
        <f t="shared" si="123"/>
        <v/>
      </c>
      <c r="C741" s="34" t="str">
        <f t="shared" si="124"/>
        <v/>
      </c>
      <c r="D741" s="34" t="str">
        <f t="shared" si="125"/>
        <v/>
      </c>
      <c r="E741" s="34" t="str">
        <f t="shared" si="126"/>
        <v/>
      </c>
      <c r="F741" s="34" t="str">
        <f t="shared" si="127"/>
        <v/>
      </c>
      <c r="I741" t="str">
        <f t="shared" si="132"/>
        <v/>
      </c>
      <c r="J741" s="38" t="str">
        <f t="shared" si="128"/>
        <v/>
      </c>
      <c r="K741" s="38" t="str">
        <f t="shared" si="129"/>
        <v/>
      </c>
      <c r="L741" s="38" t="str">
        <f t="shared" si="130"/>
        <v/>
      </c>
      <c r="M741" s="38" t="str">
        <f t="shared" si="131"/>
        <v/>
      </c>
    </row>
    <row r="742" spans="2:13">
      <c r="B742" t="str">
        <f t="shared" si="123"/>
        <v/>
      </c>
      <c r="C742" s="34" t="str">
        <f t="shared" si="124"/>
        <v/>
      </c>
      <c r="D742" s="34" t="str">
        <f t="shared" si="125"/>
        <v/>
      </c>
      <c r="E742" s="34" t="str">
        <f t="shared" si="126"/>
        <v/>
      </c>
      <c r="F742" s="34" t="str">
        <f t="shared" si="127"/>
        <v/>
      </c>
      <c r="I742" t="str">
        <f t="shared" si="132"/>
        <v/>
      </c>
      <c r="J742" s="38" t="str">
        <f t="shared" si="128"/>
        <v/>
      </c>
      <c r="K742" s="38" t="str">
        <f t="shared" si="129"/>
        <v/>
      </c>
      <c r="L742" s="38" t="str">
        <f t="shared" si="130"/>
        <v/>
      </c>
      <c r="M742" s="38" t="str">
        <f t="shared" si="131"/>
        <v/>
      </c>
    </row>
    <row r="743" spans="2:13">
      <c r="B743" t="str">
        <f t="shared" si="123"/>
        <v/>
      </c>
      <c r="C743" s="34" t="str">
        <f t="shared" si="124"/>
        <v/>
      </c>
      <c r="D743" s="34" t="str">
        <f t="shared" si="125"/>
        <v/>
      </c>
      <c r="E743" s="34" t="str">
        <f t="shared" si="126"/>
        <v/>
      </c>
      <c r="F743" s="34" t="str">
        <f t="shared" si="127"/>
        <v/>
      </c>
      <c r="I743" t="str">
        <f t="shared" si="132"/>
        <v/>
      </c>
      <c r="J743" s="38" t="str">
        <f t="shared" si="128"/>
        <v/>
      </c>
      <c r="K743" s="38" t="str">
        <f t="shared" si="129"/>
        <v/>
      </c>
      <c r="L743" s="38" t="str">
        <f t="shared" si="130"/>
        <v/>
      </c>
      <c r="M743" s="38" t="str">
        <f t="shared" si="131"/>
        <v/>
      </c>
    </row>
    <row r="744" spans="2:13">
      <c r="B744" t="str">
        <f t="shared" si="123"/>
        <v/>
      </c>
      <c r="C744" s="34" t="str">
        <f t="shared" si="124"/>
        <v/>
      </c>
      <c r="D744" s="34" t="str">
        <f t="shared" si="125"/>
        <v/>
      </c>
      <c r="E744" s="34" t="str">
        <f t="shared" si="126"/>
        <v/>
      </c>
      <c r="F744" s="34" t="str">
        <f t="shared" si="127"/>
        <v/>
      </c>
      <c r="I744" t="str">
        <f t="shared" si="132"/>
        <v/>
      </c>
      <c r="J744" s="38" t="str">
        <f t="shared" si="128"/>
        <v/>
      </c>
      <c r="K744" s="38" t="str">
        <f t="shared" si="129"/>
        <v/>
      </c>
      <c r="L744" s="38" t="str">
        <f t="shared" si="130"/>
        <v/>
      </c>
      <c r="M744" s="38" t="str">
        <f t="shared" si="131"/>
        <v/>
      </c>
    </row>
    <row r="745" spans="2:13">
      <c r="B745" t="str">
        <f t="shared" si="123"/>
        <v/>
      </c>
      <c r="C745" s="34" t="str">
        <f t="shared" si="124"/>
        <v/>
      </c>
      <c r="D745" s="34" t="str">
        <f t="shared" si="125"/>
        <v/>
      </c>
      <c r="E745" s="34" t="str">
        <f t="shared" si="126"/>
        <v/>
      </c>
      <c r="F745" s="34" t="str">
        <f t="shared" si="127"/>
        <v/>
      </c>
      <c r="I745" t="str">
        <f t="shared" si="132"/>
        <v/>
      </c>
      <c r="J745" s="38" t="str">
        <f t="shared" si="128"/>
        <v/>
      </c>
      <c r="K745" s="38" t="str">
        <f t="shared" si="129"/>
        <v/>
      </c>
      <c r="L745" s="38" t="str">
        <f t="shared" si="130"/>
        <v/>
      </c>
      <c r="M745" s="38" t="str">
        <f t="shared" si="131"/>
        <v/>
      </c>
    </row>
    <row r="746" spans="2:13">
      <c r="B746" t="str">
        <f t="shared" si="123"/>
        <v/>
      </c>
      <c r="C746" s="34" t="str">
        <f t="shared" si="124"/>
        <v/>
      </c>
      <c r="D746" s="34" t="str">
        <f t="shared" si="125"/>
        <v/>
      </c>
      <c r="E746" s="34" t="str">
        <f t="shared" si="126"/>
        <v/>
      </c>
      <c r="F746" s="34" t="str">
        <f t="shared" si="127"/>
        <v/>
      </c>
      <c r="I746" t="str">
        <f t="shared" si="132"/>
        <v/>
      </c>
      <c r="J746" s="38" t="str">
        <f t="shared" si="128"/>
        <v/>
      </c>
      <c r="K746" s="38" t="str">
        <f t="shared" si="129"/>
        <v/>
      </c>
      <c r="L746" s="38" t="str">
        <f t="shared" si="130"/>
        <v/>
      </c>
      <c r="M746" s="38" t="str">
        <f t="shared" si="131"/>
        <v/>
      </c>
    </row>
    <row r="747" spans="2:13">
      <c r="B747" t="str">
        <f t="shared" si="123"/>
        <v/>
      </c>
      <c r="C747" s="34" t="str">
        <f t="shared" si="124"/>
        <v/>
      </c>
      <c r="D747" s="34" t="str">
        <f t="shared" si="125"/>
        <v/>
      </c>
      <c r="E747" s="34" t="str">
        <f t="shared" si="126"/>
        <v/>
      </c>
      <c r="F747" s="34" t="str">
        <f t="shared" si="127"/>
        <v/>
      </c>
      <c r="I747" t="str">
        <f t="shared" si="132"/>
        <v/>
      </c>
      <c r="J747" s="38" t="str">
        <f t="shared" si="128"/>
        <v/>
      </c>
      <c r="K747" s="38" t="str">
        <f t="shared" si="129"/>
        <v/>
      </c>
      <c r="L747" s="38" t="str">
        <f t="shared" si="130"/>
        <v/>
      </c>
      <c r="M747" s="38" t="str">
        <f t="shared" si="131"/>
        <v/>
      </c>
    </row>
    <row r="748" spans="2:13">
      <c r="B748" t="str">
        <f t="shared" si="123"/>
        <v/>
      </c>
      <c r="C748" s="34" t="str">
        <f t="shared" si="124"/>
        <v/>
      </c>
      <c r="D748" s="34" t="str">
        <f t="shared" si="125"/>
        <v/>
      </c>
      <c r="E748" s="34" t="str">
        <f t="shared" si="126"/>
        <v/>
      </c>
      <c r="F748" s="34" t="str">
        <f t="shared" si="127"/>
        <v/>
      </c>
      <c r="I748" t="str">
        <f t="shared" si="132"/>
        <v/>
      </c>
      <c r="J748" s="38" t="str">
        <f t="shared" si="128"/>
        <v/>
      </c>
      <c r="K748" s="38" t="str">
        <f t="shared" si="129"/>
        <v/>
      </c>
      <c r="L748" s="38" t="str">
        <f t="shared" si="130"/>
        <v/>
      </c>
      <c r="M748" s="38" t="str">
        <f t="shared" si="131"/>
        <v/>
      </c>
    </row>
    <row r="749" spans="2:13">
      <c r="B749" t="str">
        <f t="shared" si="123"/>
        <v/>
      </c>
      <c r="C749" s="34" t="str">
        <f t="shared" si="124"/>
        <v/>
      </c>
      <c r="D749" s="34" t="str">
        <f t="shared" si="125"/>
        <v/>
      </c>
      <c r="E749" s="34" t="str">
        <f t="shared" si="126"/>
        <v/>
      </c>
      <c r="F749" s="34" t="str">
        <f t="shared" si="127"/>
        <v/>
      </c>
      <c r="I749" t="str">
        <f t="shared" si="132"/>
        <v/>
      </c>
      <c r="J749" s="38" t="str">
        <f t="shared" si="128"/>
        <v/>
      </c>
      <c r="K749" s="38" t="str">
        <f t="shared" si="129"/>
        <v/>
      </c>
      <c r="L749" s="38" t="str">
        <f t="shared" si="130"/>
        <v/>
      </c>
      <c r="M749" s="38" t="str">
        <f t="shared" si="131"/>
        <v/>
      </c>
    </row>
    <row r="750" spans="2:13">
      <c r="B750" t="str">
        <f t="shared" si="123"/>
        <v/>
      </c>
      <c r="C750" s="34" t="str">
        <f t="shared" si="124"/>
        <v/>
      </c>
      <c r="D750" s="34" t="str">
        <f t="shared" si="125"/>
        <v/>
      </c>
      <c r="E750" s="34" t="str">
        <f t="shared" si="126"/>
        <v/>
      </c>
      <c r="F750" s="34" t="str">
        <f t="shared" si="127"/>
        <v/>
      </c>
      <c r="I750" t="str">
        <f t="shared" si="132"/>
        <v/>
      </c>
      <c r="J750" s="38" t="str">
        <f t="shared" si="128"/>
        <v/>
      </c>
      <c r="K750" s="38" t="str">
        <f t="shared" si="129"/>
        <v/>
      </c>
      <c r="L750" s="38" t="str">
        <f t="shared" si="130"/>
        <v/>
      </c>
      <c r="M750" s="38" t="str">
        <f t="shared" si="131"/>
        <v/>
      </c>
    </row>
    <row r="751" spans="2:13">
      <c r="B751" t="str">
        <f t="shared" si="123"/>
        <v/>
      </c>
      <c r="C751" s="34" t="str">
        <f t="shared" si="124"/>
        <v/>
      </c>
      <c r="D751" s="34" t="str">
        <f t="shared" si="125"/>
        <v/>
      </c>
      <c r="E751" s="34" t="str">
        <f t="shared" si="126"/>
        <v/>
      </c>
      <c r="F751" s="34" t="str">
        <f t="shared" si="127"/>
        <v/>
      </c>
      <c r="I751" t="str">
        <f t="shared" si="132"/>
        <v/>
      </c>
      <c r="J751" s="38" t="str">
        <f t="shared" si="128"/>
        <v/>
      </c>
      <c r="K751" s="38" t="str">
        <f t="shared" si="129"/>
        <v/>
      </c>
      <c r="L751" s="38" t="str">
        <f t="shared" si="130"/>
        <v/>
      </c>
      <c r="M751" s="38" t="str">
        <f t="shared" si="131"/>
        <v/>
      </c>
    </row>
    <row r="752" spans="2:13">
      <c r="B752" t="str">
        <f t="shared" si="123"/>
        <v/>
      </c>
      <c r="C752" s="34" t="str">
        <f t="shared" si="124"/>
        <v/>
      </c>
      <c r="D752" s="34" t="str">
        <f t="shared" si="125"/>
        <v/>
      </c>
      <c r="E752" s="34" t="str">
        <f t="shared" si="126"/>
        <v/>
      </c>
      <c r="F752" s="34" t="str">
        <f t="shared" si="127"/>
        <v/>
      </c>
      <c r="I752" t="str">
        <f t="shared" si="132"/>
        <v/>
      </c>
      <c r="J752" s="38" t="str">
        <f t="shared" si="128"/>
        <v/>
      </c>
      <c r="K752" s="38" t="str">
        <f t="shared" si="129"/>
        <v/>
      </c>
      <c r="L752" s="38" t="str">
        <f t="shared" si="130"/>
        <v/>
      </c>
      <c r="M752" s="38" t="str">
        <f t="shared" si="131"/>
        <v/>
      </c>
    </row>
    <row r="753" spans="2:13">
      <c r="B753" t="str">
        <f t="shared" si="123"/>
        <v/>
      </c>
      <c r="C753" s="34" t="str">
        <f t="shared" si="124"/>
        <v/>
      </c>
      <c r="D753" s="34" t="str">
        <f t="shared" si="125"/>
        <v/>
      </c>
      <c r="E753" s="34" t="str">
        <f t="shared" si="126"/>
        <v/>
      </c>
      <c r="F753" s="34" t="str">
        <f t="shared" si="127"/>
        <v/>
      </c>
      <c r="I753" t="str">
        <f t="shared" si="132"/>
        <v/>
      </c>
      <c r="J753" s="38" t="str">
        <f t="shared" si="128"/>
        <v/>
      </c>
      <c r="K753" s="38" t="str">
        <f t="shared" si="129"/>
        <v/>
      </c>
      <c r="L753" s="38" t="str">
        <f t="shared" si="130"/>
        <v/>
      </c>
      <c r="M753" s="38" t="str">
        <f t="shared" si="131"/>
        <v/>
      </c>
    </row>
    <row r="754" spans="2:13">
      <c r="B754" t="str">
        <f t="shared" si="123"/>
        <v/>
      </c>
      <c r="C754" s="34" t="str">
        <f t="shared" si="124"/>
        <v/>
      </c>
      <c r="D754" s="34" t="str">
        <f t="shared" si="125"/>
        <v/>
      </c>
      <c r="E754" s="34" t="str">
        <f t="shared" si="126"/>
        <v/>
      </c>
      <c r="F754" s="34" t="str">
        <f t="shared" si="127"/>
        <v/>
      </c>
      <c r="I754" t="str">
        <f t="shared" si="132"/>
        <v/>
      </c>
      <c r="J754" s="38" t="str">
        <f t="shared" si="128"/>
        <v/>
      </c>
      <c r="K754" s="38" t="str">
        <f t="shared" si="129"/>
        <v/>
      </c>
      <c r="L754" s="38" t="str">
        <f t="shared" si="130"/>
        <v/>
      </c>
      <c r="M754" s="38" t="str">
        <f t="shared" si="131"/>
        <v/>
      </c>
    </row>
    <row r="755" spans="2:13">
      <c r="B755" t="str">
        <f t="shared" si="123"/>
        <v/>
      </c>
      <c r="C755" s="34" t="str">
        <f t="shared" si="124"/>
        <v/>
      </c>
      <c r="D755" s="34" t="str">
        <f t="shared" si="125"/>
        <v/>
      </c>
      <c r="E755" s="34" t="str">
        <f t="shared" si="126"/>
        <v/>
      </c>
      <c r="F755" s="34" t="str">
        <f t="shared" si="127"/>
        <v/>
      </c>
      <c r="I755" t="str">
        <f t="shared" si="132"/>
        <v/>
      </c>
      <c r="J755" s="38" t="str">
        <f t="shared" si="128"/>
        <v/>
      </c>
      <c r="K755" s="38" t="str">
        <f t="shared" si="129"/>
        <v/>
      </c>
      <c r="L755" s="38" t="str">
        <f t="shared" si="130"/>
        <v/>
      </c>
      <c r="M755" s="38" t="str">
        <f t="shared" si="131"/>
        <v/>
      </c>
    </row>
    <row r="756" spans="2:13">
      <c r="B756" t="str">
        <f t="shared" si="123"/>
        <v/>
      </c>
      <c r="C756" s="34" t="str">
        <f t="shared" si="124"/>
        <v/>
      </c>
      <c r="D756" s="34" t="str">
        <f t="shared" si="125"/>
        <v/>
      </c>
      <c r="E756" s="34" t="str">
        <f t="shared" si="126"/>
        <v/>
      </c>
      <c r="F756" s="34" t="str">
        <f t="shared" si="127"/>
        <v/>
      </c>
      <c r="I756" t="str">
        <f t="shared" si="132"/>
        <v/>
      </c>
      <c r="J756" s="38" t="str">
        <f t="shared" si="128"/>
        <v/>
      </c>
      <c r="K756" s="38" t="str">
        <f t="shared" si="129"/>
        <v/>
      </c>
      <c r="L756" s="38" t="str">
        <f t="shared" si="130"/>
        <v/>
      </c>
      <c r="M756" s="38" t="str">
        <f t="shared" si="131"/>
        <v/>
      </c>
    </row>
    <row r="757" spans="2:13">
      <c r="B757" t="str">
        <f t="shared" si="123"/>
        <v/>
      </c>
      <c r="C757" s="34" t="str">
        <f t="shared" si="124"/>
        <v/>
      </c>
      <c r="D757" s="34" t="str">
        <f t="shared" si="125"/>
        <v/>
      </c>
      <c r="E757" s="34" t="str">
        <f t="shared" si="126"/>
        <v/>
      </c>
      <c r="F757" s="34" t="str">
        <f t="shared" si="127"/>
        <v/>
      </c>
      <c r="I757" t="str">
        <f t="shared" si="132"/>
        <v/>
      </c>
      <c r="J757" s="38" t="str">
        <f t="shared" si="128"/>
        <v/>
      </c>
      <c r="K757" s="38" t="str">
        <f t="shared" si="129"/>
        <v/>
      </c>
      <c r="L757" s="38" t="str">
        <f t="shared" si="130"/>
        <v/>
      </c>
      <c r="M757" s="38" t="str">
        <f t="shared" si="131"/>
        <v/>
      </c>
    </row>
    <row r="758" spans="2:13">
      <c r="B758" t="str">
        <f t="shared" si="123"/>
        <v/>
      </c>
      <c r="C758" s="34" t="str">
        <f t="shared" si="124"/>
        <v/>
      </c>
      <c r="D758" s="34" t="str">
        <f t="shared" si="125"/>
        <v/>
      </c>
      <c r="E758" s="34" t="str">
        <f t="shared" si="126"/>
        <v/>
      </c>
      <c r="F758" s="34" t="str">
        <f t="shared" si="127"/>
        <v/>
      </c>
      <c r="I758" t="str">
        <f t="shared" si="132"/>
        <v/>
      </c>
      <c r="J758" s="38" t="str">
        <f t="shared" si="128"/>
        <v/>
      </c>
      <c r="K758" s="38" t="str">
        <f t="shared" si="129"/>
        <v/>
      </c>
      <c r="L758" s="38" t="str">
        <f t="shared" si="130"/>
        <v/>
      </c>
      <c r="M758" s="38" t="str">
        <f t="shared" si="131"/>
        <v/>
      </c>
    </row>
    <row r="759" spans="2:13">
      <c r="B759" t="str">
        <f t="shared" si="123"/>
        <v/>
      </c>
      <c r="C759" s="34" t="str">
        <f t="shared" si="124"/>
        <v/>
      </c>
      <c r="D759" s="34" t="str">
        <f t="shared" si="125"/>
        <v/>
      </c>
      <c r="E759" s="34" t="str">
        <f t="shared" si="126"/>
        <v/>
      </c>
      <c r="F759" s="34" t="str">
        <f t="shared" si="127"/>
        <v/>
      </c>
      <c r="I759" t="str">
        <f t="shared" si="132"/>
        <v/>
      </c>
      <c r="J759" s="38" t="str">
        <f t="shared" si="128"/>
        <v/>
      </c>
      <c r="K759" s="38" t="str">
        <f t="shared" si="129"/>
        <v/>
      </c>
      <c r="L759" s="38" t="str">
        <f t="shared" si="130"/>
        <v/>
      </c>
      <c r="M759" s="38" t="str">
        <f t="shared" si="131"/>
        <v/>
      </c>
    </row>
    <row r="760" spans="2:13">
      <c r="B760" t="str">
        <f t="shared" si="123"/>
        <v/>
      </c>
      <c r="C760" s="34" t="str">
        <f t="shared" si="124"/>
        <v/>
      </c>
      <c r="D760" s="34" t="str">
        <f t="shared" si="125"/>
        <v/>
      </c>
      <c r="E760" s="34" t="str">
        <f t="shared" si="126"/>
        <v/>
      </c>
      <c r="F760" s="34" t="str">
        <f t="shared" si="127"/>
        <v/>
      </c>
      <c r="I760" t="str">
        <f t="shared" si="132"/>
        <v/>
      </c>
      <c r="J760" s="38" t="str">
        <f t="shared" si="128"/>
        <v/>
      </c>
      <c r="K760" s="38" t="str">
        <f t="shared" si="129"/>
        <v/>
      </c>
      <c r="L760" s="38" t="str">
        <f t="shared" si="130"/>
        <v/>
      </c>
      <c r="M760" s="38" t="str">
        <f t="shared" si="131"/>
        <v/>
      </c>
    </row>
    <row r="761" spans="2:13">
      <c r="B761" t="str">
        <f t="shared" si="123"/>
        <v/>
      </c>
      <c r="C761" s="34" t="str">
        <f t="shared" si="124"/>
        <v/>
      </c>
      <c r="D761" s="34" t="str">
        <f t="shared" si="125"/>
        <v/>
      </c>
      <c r="E761" s="34" t="str">
        <f t="shared" si="126"/>
        <v/>
      </c>
      <c r="F761" s="34" t="str">
        <f t="shared" si="127"/>
        <v/>
      </c>
      <c r="I761" t="str">
        <f t="shared" si="132"/>
        <v/>
      </c>
      <c r="J761" s="38" t="str">
        <f t="shared" si="128"/>
        <v/>
      </c>
      <c r="K761" s="38" t="str">
        <f t="shared" si="129"/>
        <v/>
      </c>
      <c r="L761" s="38" t="str">
        <f t="shared" si="130"/>
        <v/>
      </c>
      <c r="M761" s="38" t="str">
        <f t="shared" si="131"/>
        <v/>
      </c>
    </row>
    <row r="762" spans="2:13">
      <c r="B762" t="str">
        <f t="shared" si="123"/>
        <v/>
      </c>
      <c r="C762" s="34" t="str">
        <f t="shared" si="124"/>
        <v/>
      </c>
      <c r="D762" s="34" t="str">
        <f t="shared" si="125"/>
        <v/>
      </c>
      <c r="E762" s="34" t="str">
        <f t="shared" si="126"/>
        <v/>
      </c>
      <c r="F762" s="34" t="str">
        <f t="shared" si="127"/>
        <v/>
      </c>
      <c r="I762" t="str">
        <f t="shared" si="132"/>
        <v/>
      </c>
      <c r="J762" s="38" t="str">
        <f t="shared" si="128"/>
        <v/>
      </c>
      <c r="K762" s="38" t="str">
        <f t="shared" si="129"/>
        <v/>
      </c>
      <c r="L762" s="38" t="str">
        <f t="shared" si="130"/>
        <v/>
      </c>
      <c r="M762" s="38" t="str">
        <f t="shared" si="131"/>
        <v/>
      </c>
    </row>
    <row r="763" spans="2:13">
      <c r="B763" t="str">
        <f t="shared" si="123"/>
        <v/>
      </c>
      <c r="C763" s="34" t="str">
        <f t="shared" si="124"/>
        <v/>
      </c>
      <c r="D763" s="34" t="str">
        <f t="shared" si="125"/>
        <v/>
      </c>
      <c r="E763" s="34" t="str">
        <f t="shared" si="126"/>
        <v/>
      </c>
      <c r="F763" s="34" t="str">
        <f t="shared" si="127"/>
        <v/>
      </c>
      <c r="I763" t="str">
        <f t="shared" si="132"/>
        <v/>
      </c>
      <c r="J763" s="38" t="str">
        <f t="shared" si="128"/>
        <v/>
      </c>
      <c r="K763" s="38" t="str">
        <f t="shared" si="129"/>
        <v/>
      </c>
      <c r="L763" s="38" t="str">
        <f t="shared" si="130"/>
        <v/>
      </c>
      <c r="M763" s="38" t="str">
        <f t="shared" si="131"/>
        <v/>
      </c>
    </row>
    <row r="764" spans="2:13">
      <c r="B764" t="str">
        <f t="shared" si="123"/>
        <v/>
      </c>
      <c r="C764" s="34" t="str">
        <f t="shared" si="124"/>
        <v/>
      </c>
      <c r="D764" s="34" t="str">
        <f t="shared" si="125"/>
        <v/>
      </c>
      <c r="E764" s="34" t="str">
        <f t="shared" si="126"/>
        <v/>
      </c>
      <c r="F764" s="34" t="str">
        <f t="shared" si="127"/>
        <v/>
      </c>
      <c r="I764" t="str">
        <f t="shared" si="132"/>
        <v/>
      </c>
      <c r="J764" s="38" t="str">
        <f t="shared" si="128"/>
        <v/>
      </c>
      <c r="K764" s="38" t="str">
        <f t="shared" si="129"/>
        <v/>
      </c>
      <c r="L764" s="38" t="str">
        <f t="shared" si="130"/>
        <v/>
      </c>
      <c r="M764" s="38" t="str">
        <f t="shared" si="131"/>
        <v/>
      </c>
    </row>
    <row r="765" spans="2:13">
      <c r="B765" t="str">
        <f t="shared" si="123"/>
        <v/>
      </c>
      <c r="C765" s="34" t="str">
        <f t="shared" si="124"/>
        <v/>
      </c>
      <c r="D765" s="34" t="str">
        <f t="shared" si="125"/>
        <v/>
      </c>
      <c r="E765" s="34" t="str">
        <f t="shared" si="126"/>
        <v/>
      </c>
      <c r="F765" s="34" t="str">
        <f t="shared" si="127"/>
        <v/>
      </c>
      <c r="I765" t="str">
        <f t="shared" si="132"/>
        <v/>
      </c>
      <c r="J765" s="38" t="str">
        <f t="shared" si="128"/>
        <v/>
      </c>
      <c r="K765" s="38" t="str">
        <f t="shared" si="129"/>
        <v/>
      </c>
      <c r="L765" s="38" t="str">
        <f t="shared" si="130"/>
        <v/>
      </c>
      <c r="M765" s="38" t="str">
        <f t="shared" si="131"/>
        <v/>
      </c>
    </row>
    <row r="766" spans="2:13">
      <c r="B766" t="str">
        <f t="shared" si="123"/>
        <v/>
      </c>
      <c r="C766" s="34" t="str">
        <f t="shared" si="124"/>
        <v/>
      </c>
      <c r="D766" s="34" t="str">
        <f t="shared" si="125"/>
        <v/>
      </c>
      <c r="E766" s="34" t="str">
        <f t="shared" si="126"/>
        <v/>
      </c>
      <c r="F766" s="34" t="str">
        <f t="shared" si="127"/>
        <v/>
      </c>
      <c r="I766" t="str">
        <f t="shared" si="132"/>
        <v/>
      </c>
      <c r="J766" s="38" t="str">
        <f t="shared" si="128"/>
        <v/>
      </c>
      <c r="K766" s="38" t="str">
        <f t="shared" si="129"/>
        <v/>
      </c>
      <c r="L766" s="38" t="str">
        <f t="shared" si="130"/>
        <v/>
      </c>
      <c r="M766" s="38" t="str">
        <f t="shared" si="131"/>
        <v/>
      </c>
    </row>
    <row r="767" spans="2:13">
      <c r="B767" t="str">
        <f t="shared" si="123"/>
        <v/>
      </c>
      <c r="C767" s="34" t="str">
        <f t="shared" si="124"/>
        <v/>
      </c>
      <c r="D767" s="34" t="str">
        <f t="shared" si="125"/>
        <v/>
      </c>
      <c r="E767" s="34" t="str">
        <f t="shared" si="126"/>
        <v/>
      </c>
      <c r="F767" s="34" t="str">
        <f t="shared" si="127"/>
        <v/>
      </c>
      <c r="I767" t="str">
        <f t="shared" si="132"/>
        <v/>
      </c>
      <c r="J767" s="38" t="str">
        <f t="shared" si="128"/>
        <v/>
      </c>
      <c r="K767" s="38" t="str">
        <f t="shared" si="129"/>
        <v/>
      </c>
      <c r="L767" s="38" t="str">
        <f t="shared" si="130"/>
        <v/>
      </c>
      <c r="M767" s="38" t="str">
        <f t="shared" si="131"/>
        <v/>
      </c>
    </row>
    <row r="768" spans="2:13">
      <c r="B768" t="str">
        <f t="shared" si="123"/>
        <v/>
      </c>
      <c r="C768" s="34" t="str">
        <f t="shared" si="124"/>
        <v/>
      </c>
      <c r="D768" s="34" t="str">
        <f t="shared" si="125"/>
        <v/>
      </c>
      <c r="E768" s="34" t="str">
        <f t="shared" si="126"/>
        <v/>
      </c>
      <c r="F768" s="34" t="str">
        <f t="shared" si="127"/>
        <v/>
      </c>
      <c r="I768" t="str">
        <f t="shared" si="132"/>
        <v/>
      </c>
      <c r="J768" s="38" t="str">
        <f t="shared" si="128"/>
        <v/>
      </c>
      <c r="K768" s="38" t="str">
        <f t="shared" si="129"/>
        <v/>
      </c>
      <c r="L768" s="38" t="str">
        <f t="shared" si="130"/>
        <v/>
      </c>
      <c r="M768" s="38" t="str">
        <f t="shared" si="131"/>
        <v/>
      </c>
    </row>
    <row r="769" spans="2:13">
      <c r="B769" t="str">
        <f t="shared" si="123"/>
        <v/>
      </c>
      <c r="C769" s="34" t="str">
        <f t="shared" si="124"/>
        <v/>
      </c>
      <c r="D769" s="34" t="str">
        <f t="shared" si="125"/>
        <v/>
      </c>
      <c r="E769" s="34" t="str">
        <f t="shared" si="126"/>
        <v/>
      </c>
      <c r="F769" s="34" t="str">
        <f t="shared" si="127"/>
        <v/>
      </c>
      <c r="I769" t="str">
        <f t="shared" si="132"/>
        <v/>
      </c>
      <c r="J769" s="38" t="str">
        <f t="shared" si="128"/>
        <v/>
      </c>
      <c r="K769" s="38" t="str">
        <f t="shared" si="129"/>
        <v/>
      </c>
      <c r="L769" s="38" t="str">
        <f t="shared" si="130"/>
        <v/>
      </c>
      <c r="M769" s="38" t="str">
        <f t="shared" si="131"/>
        <v/>
      </c>
    </row>
    <row r="770" spans="2:13">
      <c r="B770" t="str">
        <f t="shared" si="123"/>
        <v/>
      </c>
      <c r="C770" s="34" t="str">
        <f t="shared" si="124"/>
        <v/>
      </c>
      <c r="D770" s="34" t="str">
        <f t="shared" si="125"/>
        <v/>
      </c>
      <c r="E770" s="34" t="str">
        <f t="shared" si="126"/>
        <v/>
      </c>
      <c r="F770" s="34" t="str">
        <f t="shared" si="127"/>
        <v/>
      </c>
      <c r="I770" t="str">
        <f t="shared" si="132"/>
        <v/>
      </c>
      <c r="J770" s="38" t="str">
        <f t="shared" si="128"/>
        <v/>
      </c>
      <c r="K770" s="38" t="str">
        <f t="shared" si="129"/>
        <v/>
      </c>
      <c r="L770" s="38" t="str">
        <f t="shared" si="130"/>
        <v/>
      </c>
      <c r="M770" s="38" t="str">
        <f t="shared" si="131"/>
        <v/>
      </c>
    </row>
    <row r="771" spans="2:13">
      <c r="B771" t="str">
        <f t="shared" si="123"/>
        <v/>
      </c>
      <c r="C771" s="34" t="str">
        <f t="shared" si="124"/>
        <v/>
      </c>
      <c r="D771" s="34" t="str">
        <f t="shared" si="125"/>
        <v/>
      </c>
      <c r="E771" s="34" t="str">
        <f t="shared" si="126"/>
        <v/>
      </c>
      <c r="F771" s="34" t="str">
        <f t="shared" si="127"/>
        <v/>
      </c>
      <c r="I771" t="str">
        <f t="shared" si="132"/>
        <v/>
      </c>
      <c r="J771" s="38" t="str">
        <f t="shared" si="128"/>
        <v/>
      </c>
      <c r="K771" s="38" t="str">
        <f t="shared" si="129"/>
        <v/>
      </c>
      <c r="L771" s="38" t="str">
        <f t="shared" si="130"/>
        <v/>
      </c>
      <c r="M771" s="38" t="str">
        <f t="shared" si="131"/>
        <v/>
      </c>
    </row>
    <row r="772" spans="2:13">
      <c r="B772" t="str">
        <f t="shared" si="123"/>
        <v/>
      </c>
      <c r="C772" s="34" t="str">
        <f t="shared" si="124"/>
        <v/>
      </c>
      <c r="D772" s="34" t="str">
        <f t="shared" si="125"/>
        <v/>
      </c>
      <c r="E772" s="34" t="str">
        <f t="shared" si="126"/>
        <v/>
      </c>
      <c r="F772" s="34" t="str">
        <f t="shared" si="127"/>
        <v/>
      </c>
      <c r="I772" t="str">
        <f t="shared" si="132"/>
        <v/>
      </c>
      <c r="J772" s="38" t="str">
        <f t="shared" si="128"/>
        <v/>
      </c>
      <c r="K772" s="38" t="str">
        <f t="shared" si="129"/>
        <v/>
      </c>
      <c r="L772" s="38" t="str">
        <f t="shared" si="130"/>
        <v/>
      </c>
      <c r="M772" s="38" t="str">
        <f t="shared" si="131"/>
        <v/>
      </c>
    </row>
    <row r="773" spans="2:13">
      <c r="B773" t="str">
        <f t="shared" si="123"/>
        <v/>
      </c>
      <c r="C773" s="34" t="str">
        <f t="shared" si="124"/>
        <v/>
      </c>
      <c r="D773" s="34" t="str">
        <f t="shared" si="125"/>
        <v/>
      </c>
      <c r="E773" s="34" t="str">
        <f t="shared" si="126"/>
        <v/>
      </c>
      <c r="F773" s="34" t="str">
        <f t="shared" si="127"/>
        <v/>
      </c>
      <c r="I773" t="str">
        <f t="shared" si="132"/>
        <v/>
      </c>
      <c r="J773" s="38" t="str">
        <f t="shared" si="128"/>
        <v/>
      </c>
      <c r="K773" s="38" t="str">
        <f t="shared" si="129"/>
        <v/>
      </c>
      <c r="L773" s="38" t="str">
        <f t="shared" si="130"/>
        <v/>
      </c>
      <c r="M773" s="38" t="str">
        <f t="shared" si="131"/>
        <v/>
      </c>
    </row>
    <row r="774" spans="2:13">
      <c r="B774" t="str">
        <f t="shared" si="123"/>
        <v/>
      </c>
      <c r="C774" s="34" t="str">
        <f t="shared" si="124"/>
        <v/>
      </c>
      <c r="D774" s="34" t="str">
        <f t="shared" si="125"/>
        <v/>
      </c>
      <c r="E774" s="34" t="str">
        <f t="shared" si="126"/>
        <v/>
      </c>
      <c r="F774" s="34" t="str">
        <f t="shared" si="127"/>
        <v/>
      </c>
      <c r="I774" t="str">
        <f t="shared" si="132"/>
        <v/>
      </c>
      <c r="J774" s="38" t="str">
        <f t="shared" si="128"/>
        <v/>
      </c>
      <c r="K774" s="38" t="str">
        <f t="shared" si="129"/>
        <v/>
      </c>
      <c r="L774" s="38" t="str">
        <f t="shared" si="130"/>
        <v/>
      </c>
      <c r="M774" s="38" t="str">
        <f t="shared" si="131"/>
        <v/>
      </c>
    </row>
    <row r="775" spans="2:13">
      <c r="B775" t="str">
        <f t="shared" si="123"/>
        <v/>
      </c>
      <c r="C775" s="34" t="str">
        <f t="shared" si="124"/>
        <v/>
      </c>
      <c r="D775" s="34" t="str">
        <f t="shared" si="125"/>
        <v/>
      </c>
      <c r="E775" s="34" t="str">
        <f t="shared" si="126"/>
        <v/>
      </c>
      <c r="F775" s="34" t="str">
        <f t="shared" si="127"/>
        <v/>
      </c>
      <c r="I775" t="str">
        <f t="shared" si="132"/>
        <v/>
      </c>
      <c r="J775" s="38" t="str">
        <f t="shared" si="128"/>
        <v/>
      </c>
      <c r="K775" s="38" t="str">
        <f t="shared" si="129"/>
        <v/>
      </c>
      <c r="L775" s="38" t="str">
        <f t="shared" si="130"/>
        <v/>
      </c>
      <c r="M775" s="38" t="str">
        <f t="shared" si="131"/>
        <v/>
      </c>
    </row>
    <row r="776" spans="2:13">
      <c r="B776" t="str">
        <f t="shared" si="123"/>
        <v/>
      </c>
      <c r="C776" s="34" t="str">
        <f t="shared" si="124"/>
        <v/>
      </c>
      <c r="D776" s="34" t="str">
        <f t="shared" si="125"/>
        <v/>
      </c>
      <c r="E776" s="34" t="str">
        <f t="shared" si="126"/>
        <v/>
      </c>
      <c r="F776" s="34" t="str">
        <f t="shared" si="127"/>
        <v/>
      </c>
      <c r="I776" t="str">
        <f t="shared" si="132"/>
        <v/>
      </c>
      <c r="J776" s="38" t="str">
        <f t="shared" si="128"/>
        <v/>
      </c>
      <c r="K776" s="38" t="str">
        <f t="shared" si="129"/>
        <v/>
      </c>
      <c r="L776" s="38" t="str">
        <f t="shared" si="130"/>
        <v/>
      </c>
      <c r="M776" s="38" t="str">
        <f t="shared" si="131"/>
        <v/>
      </c>
    </row>
    <row r="777" spans="2:13">
      <c r="B777" t="str">
        <f t="shared" si="123"/>
        <v/>
      </c>
      <c r="C777" s="34" t="str">
        <f t="shared" si="124"/>
        <v/>
      </c>
      <c r="D777" s="34" t="str">
        <f t="shared" si="125"/>
        <v/>
      </c>
      <c r="E777" s="34" t="str">
        <f t="shared" si="126"/>
        <v/>
      </c>
      <c r="F777" s="34" t="str">
        <f t="shared" si="127"/>
        <v/>
      </c>
      <c r="I777" t="str">
        <f t="shared" si="132"/>
        <v/>
      </c>
      <c r="J777" s="38" t="str">
        <f t="shared" si="128"/>
        <v/>
      </c>
      <c r="K777" s="38" t="str">
        <f t="shared" si="129"/>
        <v/>
      </c>
      <c r="L777" s="38" t="str">
        <f t="shared" si="130"/>
        <v/>
      </c>
      <c r="M777" s="38" t="str">
        <f t="shared" si="131"/>
        <v/>
      </c>
    </row>
    <row r="778" spans="2:13">
      <c r="B778" t="str">
        <f t="shared" si="123"/>
        <v/>
      </c>
      <c r="C778" s="34" t="str">
        <f t="shared" si="124"/>
        <v/>
      </c>
      <c r="D778" s="34" t="str">
        <f t="shared" si="125"/>
        <v/>
      </c>
      <c r="E778" s="34" t="str">
        <f t="shared" si="126"/>
        <v/>
      </c>
      <c r="F778" s="34" t="str">
        <f t="shared" si="127"/>
        <v/>
      </c>
      <c r="I778" t="str">
        <f t="shared" si="132"/>
        <v/>
      </c>
      <c r="J778" s="38" t="str">
        <f t="shared" si="128"/>
        <v/>
      </c>
      <c r="K778" s="38" t="str">
        <f t="shared" si="129"/>
        <v/>
      </c>
      <c r="L778" s="38" t="str">
        <f t="shared" si="130"/>
        <v/>
      </c>
      <c r="M778" s="38" t="str">
        <f t="shared" si="131"/>
        <v/>
      </c>
    </row>
    <row r="779" spans="2:13">
      <c r="B779" t="str">
        <f t="shared" si="123"/>
        <v/>
      </c>
      <c r="C779" s="34" t="str">
        <f t="shared" si="124"/>
        <v/>
      </c>
      <c r="D779" s="34" t="str">
        <f t="shared" si="125"/>
        <v/>
      </c>
      <c r="E779" s="34" t="str">
        <f t="shared" si="126"/>
        <v/>
      </c>
      <c r="F779" s="34" t="str">
        <f t="shared" si="127"/>
        <v/>
      </c>
      <c r="I779" t="str">
        <f t="shared" si="132"/>
        <v/>
      </c>
      <c r="J779" s="38" t="str">
        <f t="shared" si="128"/>
        <v/>
      </c>
      <c r="K779" s="38" t="str">
        <f t="shared" si="129"/>
        <v/>
      </c>
      <c r="L779" s="38" t="str">
        <f t="shared" si="130"/>
        <v/>
      </c>
      <c r="M779" s="38" t="str">
        <f t="shared" si="131"/>
        <v/>
      </c>
    </row>
    <row r="780" spans="2:13">
      <c r="B780" t="str">
        <f t="shared" si="123"/>
        <v/>
      </c>
      <c r="C780" s="34" t="str">
        <f t="shared" si="124"/>
        <v/>
      </c>
      <c r="D780" s="34" t="str">
        <f t="shared" si="125"/>
        <v/>
      </c>
      <c r="E780" s="34" t="str">
        <f t="shared" si="126"/>
        <v/>
      </c>
      <c r="F780" s="34" t="str">
        <f t="shared" si="127"/>
        <v/>
      </c>
      <c r="I780" t="str">
        <f t="shared" si="132"/>
        <v/>
      </c>
      <c r="J780" s="38" t="str">
        <f t="shared" si="128"/>
        <v/>
      </c>
      <c r="K780" s="38" t="str">
        <f t="shared" si="129"/>
        <v/>
      </c>
      <c r="L780" s="38" t="str">
        <f t="shared" si="130"/>
        <v/>
      </c>
      <c r="M780" s="38" t="str">
        <f t="shared" si="131"/>
        <v/>
      </c>
    </row>
    <row r="781" spans="2:13">
      <c r="B781" t="str">
        <f t="shared" si="123"/>
        <v/>
      </c>
      <c r="C781" s="34" t="str">
        <f t="shared" si="124"/>
        <v/>
      </c>
      <c r="D781" s="34" t="str">
        <f t="shared" si="125"/>
        <v/>
      </c>
      <c r="E781" s="34" t="str">
        <f t="shared" si="126"/>
        <v/>
      </c>
      <c r="F781" s="34" t="str">
        <f t="shared" si="127"/>
        <v/>
      </c>
      <c r="I781" t="str">
        <f t="shared" si="132"/>
        <v/>
      </c>
      <c r="J781" s="38" t="str">
        <f t="shared" si="128"/>
        <v/>
      </c>
      <c r="K781" s="38" t="str">
        <f t="shared" si="129"/>
        <v/>
      </c>
      <c r="L781" s="38" t="str">
        <f t="shared" si="130"/>
        <v/>
      </c>
      <c r="M781" s="38" t="str">
        <f t="shared" si="131"/>
        <v/>
      </c>
    </row>
    <row r="782" spans="2:13">
      <c r="B782" t="str">
        <f t="shared" si="123"/>
        <v/>
      </c>
      <c r="C782" s="34" t="str">
        <f t="shared" si="124"/>
        <v/>
      </c>
      <c r="D782" s="34" t="str">
        <f t="shared" si="125"/>
        <v/>
      </c>
      <c r="E782" s="34" t="str">
        <f t="shared" si="126"/>
        <v/>
      </c>
      <c r="F782" s="34" t="str">
        <f t="shared" si="127"/>
        <v/>
      </c>
      <c r="I782" t="str">
        <f t="shared" si="132"/>
        <v/>
      </c>
      <c r="J782" s="38" t="str">
        <f t="shared" si="128"/>
        <v/>
      </c>
      <c r="K782" s="38" t="str">
        <f t="shared" si="129"/>
        <v/>
      </c>
      <c r="L782" s="38" t="str">
        <f t="shared" si="130"/>
        <v/>
      </c>
      <c r="M782" s="38" t="str">
        <f t="shared" si="131"/>
        <v/>
      </c>
    </row>
    <row r="783" spans="2:13">
      <c r="B783" t="str">
        <f t="shared" si="123"/>
        <v/>
      </c>
      <c r="C783" s="34" t="str">
        <f t="shared" si="124"/>
        <v/>
      </c>
      <c r="D783" s="34" t="str">
        <f t="shared" si="125"/>
        <v/>
      </c>
      <c r="E783" s="34" t="str">
        <f t="shared" si="126"/>
        <v/>
      </c>
      <c r="F783" s="34" t="str">
        <f t="shared" si="127"/>
        <v/>
      </c>
      <c r="I783" t="str">
        <f t="shared" si="132"/>
        <v/>
      </c>
      <c r="J783" s="38" t="str">
        <f t="shared" si="128"/>
        <v/>
      </c>
      <c r="K783" s="38" t="str">
        <f t="shared" si="129"/>
        <v/>
      </c>
      <c r="L783" s="38" t="str">
        <f t="shared" si="130"/>
        <v/>
      </c>
      <c r="M783" s="38" t="str">
        <f t="shared" si="131"/>
        <v/>
      </c>
    </row>
    <row r="784" spans="2:13">
      <c r="B784" t="str">
        <f t="shared" si="123"/>
        <v/>
      </c>
      <c r="C784" s="34" t="str">
        <f t="shared" si="124"/>
        <v/>
      </c>
      <c r="D784" s="34" t="str">
        <f t="shared" si="125"/>
        <v/>
      </c>
      <c r="E784" s="34" t="str">
        <f t="shared" si="126"/>
        <v/>
      </c>
      <c r="F784" s="34" t="str">
        <f t="shared" si="127"/>
        <v/>
      </c>
      <c r="I784" t="str">
        <f t="shared" si="132"/>
        <v/>
      </c>
      <c r="J784" s="38" t="str">
        <f t="shared" si="128"/>
        <v/>
      </c>
      <c r="K784" s="38" t="str">
        <f t="shared" si="129"/>
        <v/>
      </c>
      <c r="L784" s="38" t="str">
        <f t="shared" si="130"/>
        <v/>
      </c>
      <c r="M784" s="38" t="str">
        <f t="shared" si="131"/>
        <v/>
      </c>
    </row>
    <row r="785" spans="2:13">
      <c r="B785" t="str">
        <f t="shared" si="123"/>
        <v/>
      </c>
      <c r="C785" s="34" t="str">
        <f t="shared" si="124"/>
        <v/>
      </c>
      <c r="D785" s="34" t="str">
        <f t="shared" si="125"/>
        <v/>
      </c>
      <c r="E785" s="34" t="str">
        <f t="shared" si="126"/>
        <v/>
      </c>
      <c r="F785" s="34" t="str">
        <f t="shared" si="127"/>
        <v/>
      </c>
      <c r="I785" t="str">
        <f t="shared" si="132"/>
        <v/>
      </c>
      <c r="J785" s="38" t="str">
        <f t="shared" si="128"/>
        <v/>
      </c>
      <c r="K785" s="38" t="str">
        <f t="shared" si="129"/>
        <v/>
      </c>
      <c r="L785" s="38" t="str">
        <f t="shared" si="130"/>
        <v/>
      </c>
      <c r="M785" s="38" t="str">
        <f t="shared" si="131"/>
        <v/>
      </c>
    </row>
    <row r="786" spans="2:13">
      <c r="B786" t="str">
        <f t="shared" ref="B786:B849" si="133">IF(OR(B785="",B785&gt;=$D$8),"",B785+1)</f>
        <v/>
      </c>
      <c r="C786" s="34" t="str">
        <f t="shared" ref="C786:C849" si="134">IF($B786="","",$D$9)</f>
        <v/>
      </c>
      <c r="D786" s="34" t="str">
        <f t="shared" ref="D786:D849" si="135">IF($B786="","",-1*IPMT($D$5/12,$B786,$D$7*12,$D$4))</f>
        <v/>
      </c>
      <c r="E786" s="34" t="str">
        <f t="shared" ref="E786:E849" si="136">IF($B786="","",-1*PPMT($D$5/12,$B786,$D$7*12,$D$4))</f>
        <v/>
      </c>
      <c r="F786" s="34" t="str">
        <f t="shared" ref="F786:F849" si="137">IF($B786="","",F785-E786)</f>
        <v/>
      </c>
      <c r="I786" t="str">
        <f t="shared" si="132"/>
        <v/>
      </c>
      <c r="J786" s="38" t="str">
        <f t="shared" ref="J786:J849" si="138">IF($I786="","",$K$9)</f>
        <v/>
      </c>
      <c r="K786" s="38" t="str">
        <f t="shared" ref="K786:K849" si="139">IF($I786="","",-1*IPMT($K$5/12,$I786,$K$7*12,$K$4))</f>
        <v/>
      </c>
      <c r="L786" s="38" t="str">
        <f t="shared" ref="L786:L849" si="140">IF($I786="","",-1*PPMT($K$5/12,$I786,$K$7*12,$K$4))</f>
        <v/>
      </c>
      <c r="M786" s="38" t="str">
        <f t="shared" ref="M786:M849" si="141">IF(I786="","",M785-L786)</f>
        <v/>
      </c>
    </row>
    <row r="787" spans="2:13">
      <c r="B787" t="str">
        <f t="shared" si="133"/>
        <v/>
      </c>
      <c r="C787" s="34" t="str">
        <f t="shared" si="134"/>
        <v/>
      </c>
      <c r="D787" s="34" t="str">
        <f t="shared" si="135"/>
        <v/>
      </c>
      <c r="E787" s="34" t="str">
        <f t="shared" si="136"/>
        <v/>
      </c>
      <c r="F787" s="34" t="str">
        <f t="shared" si="137"/>
        <v/>
      </c>
      <c r="I787" t="str">
        <f t="shared" ref="I787:I850" si="142">IF(OR(I786="",I786&gt;=$K$8),"",I786+1)</f>
        <v/>
      </c>
      <c r="J787" s="38" t="str">
        <f t="shared" si="138"/>
        <v/>
      </c>
      <c r="K787" s="38" t="str">
        <f t="shared" si="139"/>
        <v/>
      </c>
      <c r="L787" s="38" t="str">
        <f t="shared" si="140"/>
        <v/>
      </c>
      <c r="M787" s="38" t="str">
        <f t="shared" si="141"/>
        <v/>
      </c>
    </row>
    <row r="788" spans="2:13">
      <c r="B788" t="str">
        <f t="shared" si="133"/>
        <v/>
      </c>
      <c r="C788" s="34" t="str">
        <f t="shared" si="134"/>
        <v/>
      </c>
      <c r="D788" s="34" t="str">
        <f t="shared" si="135"/>
        <v/>
      </c>
      <c r="E788" s="34" t="str">
        <f t="shared" si="136"/>
        <v/>
      </c>
      <c r="F788" s="34" t="str">
        <f t="shared" si="137"/>
        <v/>
      </c>
      <c r="I788" t="str">
        <f t="shared" si="142"/>
        <v/>
      </c>
      <c r="J788" s="38" t="str">
        <f t="shared" si="138"/>
        <v/>
      </c>
      <c r="K788" s="38" t="str">
        <f t="shared" si="139"/>
        <v/>
      </c>
      <c r="L788" s="38" t="str">
        <f t="shared" si="140"/>
        <v/>
      </c>
      <c r="M788" s="38" t="str">
        <f t="shared" si="141"/>
        <v/>
      </c>
    </row>
    <row r="789" spans="2:13">
      <c r="B789" t="str">
        <f t="shared" si="133"/>
        <v/>
      </c>
      <c r="C789" s="34" t="str">
        <f t="shared" si="134"/>
        <v/>
      </c>
      <c r="D789" s="34" t="str">
        <f t="shared" si="135"/>
        <v/>
      </c>
      <c r="E789" s="34" t="str">
        <f t="shared" si="136"/>
        <v/>
      </c>
      <c r="F789" s="34" t="str">
        <f t="shared" si="137"/>
        <v/>
      </c>
      <c r="I789" t="str">
        <f t="shared" si="142"/>
        <v/>
      </c>
      <c r="J789" s="38" t="str">
        <f t="shared" si="138"/>
        <v/>
      </c>
      <c r="K789" s="38" t="str">
        <f t="shared" si="139"/>
        <v/>
      </c>
      <c r="L789" s="38" t="str">
        <f t="shared" si="140"/>
        <v/>
      </c>
      <c r="M789" s="38" t="str">
        <f t="shared" si="141"/>
        <v/>
      </c>
    </row>
    <row r="790" spans="2:13">
      <c r="B790" t="str">
        <f t="shared" si="133"/>
        <v/>
      </c>
      <c r="C790" s="34" t="str">
        <f t="shared" si="134"/>
        <v/>
      </c>
      <c r="D790" s="34" t="str">
        <f t="shared" si="135"/>
        <v/>
      </c>
      <c r="E790" s="34" t="str">
        <f t="shared" si="136"/>
        <v/>
      </c>
      <c r="F790" s="34" t="str">
        <f t="shared" si="137"/>
        <v/>
      </c>
      <c r="I790" t="str">
        <f t="shared" si="142"/>
        <v/>
      </c>
      <c r="J790" s="38" t="str">
        <f t="shared" si="138"/>
        <v/>
      </c>
      <c r="K790" s="38" t="str">
        <f t="shared" si="139"/>
        <v/>
      </c>
      <c r="L790" s="38" t="str">
        <f t="shared" si="140"/>
        <v/>
      </c>
      <c r="M790" s="38" t="str">
        <f t="shared" si="141"/>
        <v/>
      </c>
    </row>
    <row r="791" spans="2:13">
      <c r="B791" t="str">
        <f t="shared" si="133"/>
        <v/>
      </c>
      <c r="C791" s="34" t="str">
        <f t="shared" si="134"/>
        <v/>
      </c>
      <c r="D791" s="34" t="str">
        <f t="shared" si="135"/>
        <v/>
      </c>
      <c r="E791" s="34" t="str">
        <f t="shared" si="136"/>
        <v/>
      </c>
      <c r="F791" s="34" t="str">
        <f t="shared" si="137"/>
        <v/>
      </c>
      <c r="I791" t="str">
        <f t="shared" si="142"/>
        <v/>
      </c>
      <c r="J791" s="38" t="str">
        <f t="shared" si="138"/>
        <v/>
      </c>
      <c r="K791" s="38" t="str">
        <f t="shared" si="139"/>
        <v/>
      </c>
      <c r="L791" s="38" t="str">
        <f t="shared" si="140"/>
        <v/>
      </c>
      <c r="M791" s="38" t="str">
        <f t="shared" si="141"/>
        <v/>
      </c>
    </row>
    <row r="792" spans="2:13">
      <c r="B792" t="str">
        <f t="shared" si="133"/>
        <v/>
      </c>
      <c r="C792" s="34" t="str">
        <f t="shared" si="134"/>
        <v/>
      </c>
      <c r="D792" s="34" t="str">
        <f t="shared" si="135"/>
        <v/>
      </c>
      <c r="E792" s="34" t="str">
        <f t="shared" si="136"/>
        <v/>
      </c>
      <c r="F792" s="34" t="str">
        <f t="shared" si="137"/>
        <v/>
      </c>
      <c r="I792" t="str">
        <f t="shared" si="142"/>
        <v/>
      </c>
      <c r="J792" s="38" t="str">
        <f t="shared" si="138"/>
        <v/>
      </c>
      <c r="K792" s="38" t="str">
        <f t="shared" si="139"/>
        <v/>
      </c>
      <c r="L792" s="38" t="str">
        <f t="shared" si="140"/>
        <v/>
      </c>
      <c r="M792" s="38" t="str">
        <f t="shared" si="141"/>
        <v/>
      </c>
    </row>
    <row r="793" spans="2:13">
      <c r="B793" t="str">
        <f t="shared" si="133"/>
        <v/>
      </c>
      <c r="C793" s="34" t="str">
        <f t="shared" si="134"/>
        <v/>
      </c>
      <c r="D793" s="34" t="str">
        <f t="shared" si="135"/>
        <v/>
      </c>
      <c r="E793" s="34" t="str">
        <f t="shared" si="136"/>
        <v/>
      </c>
      <c r="F793" s="34" t="str">
        <f t="shared" si="137"/>
        <v/>
      </c>
      <c r="I793" t="str">
        <f t="shared" si="142"/>
        <v/>
      </c>
      <c r="J793" s="38" t="str">
        <f t="shared" si="138"/>
        <v/>
      </c>
      <c r="K793" s="38" t="str">
        <f t="shared" si="139"/>
        <v/>
      </c>
      <c r="L793" s="38" t="str">
        <f t="shared" si="140"/>
        <v/>
      </c>
      <c r="M793" s="38" t="str">
        <f t="shared" si="141"/>
        <v/>
      </c>
    </row>
    <row r="794" spans="2:13">
      <c r="B794" t="str">
        <f t="shared" si="133"/>
        <v/>
      </c>
      <c r="C794" s="34" t="str">
        <f t="shared" si="134"/>
        <v/>
      </c>
      <c r="D794" s="34" t="str">
        <f t="shared" si="135"/>
        <v/>
      </c>
      <c r="E794" s="34" t="str">
        <f t="shared" si="136"/>
        <v/>
      </c>
      <c r="F794" s="34" t="str">
        <f t="shared" si="137"/>
        <v/>
      </c>
      <c r="I794" t="str">
        <f t="shared" si="142"/>
        <v/>
      </c>
      <c r="J794" s="38" t="str">
        <f t="shared" si="138"/>
        <v/>
      </c>
      <c r="K794" s="38" t="str">
        <f t="shared" si="139"/>
        <v/>
      </c>
      <c r="L794" s="38" t="str">
        <f t="shared" si="140"/>
        <v/>
      </c>
      <c r="M794" s="38" t="str">
        <f t="shared" si="141"/>
        <v/>
      </c>
    </row>
    <row r="795" spans="2:13">
      <c r="B795" t="str">
        <f t="shared" si="133"/>
        <v/>
      </c>
      <c r="C795" s="34" t="str">
        <f t="shared" si="134"/>
        <v/>
      </c>
      <c r="D795" s="34" t="str">
        <f t="shared" si="135"/>
        <v/>
      </c>
      <c r="E795" s="34" t="str">
        <f t="shared" si="136"/>
        <v/>
      </c>
      <c r="F795" s="34" t="str">
        <f t="shared" si="137"/>
        <v/>
      </c>
      <c r="I795" t="str">
        <f t="shared" si="142"/>
        <v/>
      </c>
      <c r="J795" s="38" t="str">
        <f t="shared" si="138"/>
        <v/>
      </c>
      <c r="K795" s="38" t="str">
        <f t="shared" si="139"/>
        <v/>
      </c>
      <c r="L795" s="38" t="str">
        <f t="shared" si="140"/>
        <v/>
      </c>
      <c r="M795" s="38" t="str">
        <f t="shared" si="141"/>
        <v/>
      </c>
    </row>
    <row r="796" spans="2:13">
      <c r="B796" t="str">
        <f t="shared" si="133"/>
        <v/>
      </c>
      <c r="C796" s="34" t="str">
        <f t="shared" si="134"/>
        <v/>
      </c>
      <c r="D796" s="34" t="str">
        <f t="shared" si="135"/>
        <v/>
      </c>
      <c r="E796" s="34" t="str">
        <f t="shared" si="136"/>
        <v/>
      </c>
      <c r="F796" s="34" t="str">
        <f t="shared" si="137"/>
        <v/>
      </c>
      <c r="I796" t="str">
        <f t="shared" si="142"/>
        <v/>
      </c>
      <c r="J796" s="38" t="str">
        <f t="shared" si="138"/>
        <v/>
      </c>
      <c r="K796" s="38" t="str">
        <f t="shared" si="139"/>
        <v/>
      </c>
      <c r="L796" s="38" t="str">
        <f t="shared" si="140"/>
        <v/>
      </c>
      <c r="M796" s="38" t="str">
        <f t="shared" si="141"/>
        <v/>
      </c>
    </row>
    <row r="797" spans="2:13">
      <c r="B797" t="str">
        <f t="shared" si="133"/>
        <v/>
      </c>
      <c r="C797" s="34" t="str">
        <f t="shared" si="134"/>
        <v/>
      </c>
      <c r="D797" s="34" t="str">
        <f t="shared" si="135"/>
        <v/>
      </c>
      <c r="E797" s="34" t="str">
        <f t="shared" si="136"/>
        <v/>
      </c>
      <c r="F797" s="34" t="str">
        <f t="shared" si="137"/>
        <v/>
      </c>
      <c r="I797" t="str">
        <f t="shared" si="142"/>
        <v/>
      </c>
      <c r="J797" s="38" t="str">
        <f t="shared" si="138"/>
        <v/>
      </c>
      <c r="K797" s="38" t="str">
        <f t="shared" si="139"/>
        <v/>
      </c>
      <c r="L797" s="38" t="str">
        <f t="shared" si="140"/>
        <v/>
      </c>
      <c r="M797" s="38" t="str">
        <f t="shared" si="141"/>
        <v/>
      </c>
    </row>
    <row r="798" spans="2:13">
      <c r="B798" t="str">
        <f t="shared" si="133"/>
        <v/>
      </c>
      <c r="C798" s="34" t="str">
        <f t="shared" si="134"/>
        <v/>
      </c>
      <c r="D798" s="34" t="str">
        <f t="shared" si="135"/>
        <v/>
      </c>
      <c r="E798" s="34" t="str">
        <f t="shared" si="136"/>
        <v/>
      </c>
      <c r="F798" s="34" t="str">
        <f t="shared" si="137"/>
        <v/>
      </c>
      <c r="I798" t="str">
        <f t="shared" si="142"/>
        <v/>
      </c>
      <c r="J798" s="38" t="str">
        <f t="shared" si="138"/>
        <v/>
      </c>
      <c r="K798" s="38" t="str">
        <f t="shared" si="139"/>
        <v/>
      </c>
      <c r="L798" s="38" t="str">
        <f t="shared" si="140"/>
        <v/>
      </c>
      <c r="M798" s="38" t="str">
        <f t="shared" si="141"/>
        <v/>
      </c>
    </row>
    <row r="799" spans="2:13">
      <c r="B799" t="str">
        <f t="shared" si="133"/>
        <v/>
      </c>
      <c r="C799" s="34" t="str">
        <f t="shared" si="134"/>
        <v/>
      </c>
      <c r="D799" s="34" t="str">
        <f t="shared" si="135"/>
        <v/>
      </c>
      <c r="E799" s="34" t="str">
        <f t="shared" si="136"/>
        <v/>
      </c>
      <c r="F799" s="34" t="str">
        <f t="shared" si="137"/>
        <v/>
      </c>
      <c r="I799" t="str">
        <f t="shared" si="142"/>
        <v/>
      </c>
      <c r="J799" s="38" t="str">
        <f t="shared" si="138"/>
        <v/>
      </c>
      <c r="K799" s="38" t="str">
        <f t="shared" si="139"/>
        <v/>
      </c>
      <c r="L799" s="38" t="str">
        <f t="shared" si="140"/>
        <v/>
      </c>
      <c r="M799" s="38" t="str">
        <f t="shared" si="141"/>
        <v/>
      </c>
    </row>
    <row r="800" spans="2:13">
      <c r="B800" t="str">
        <f t="shared" si="133"/>
        <v/>
      </c>
      <c r="C800" s="34" t="str">
        <f t="shared" si="134"/>
        <v/>
      </c>
      <c r="D800" s="34" t="str">
        <f t="shared" si="135"/>
        <v/>
      </c>
      <c r="E800" s="34" t="str">
        <f t="shared" si="136"/>
        <v/>
      </c>
      <c r="F800" s="34" t="str">
        <f t="shared" si="137"/>
        <v/>
      </c>
      <c r="I800" t="str">
        <f t="shared" si="142"/>
        <v/>
      </c>
      <c r="J800" s="38" t="str">
        <f t="shared" si="138"/>
        <v/>
      </c>
      <c r="K800" s="38" t="str">
        <f t="shared" si="139"/>
        <v/>
      </c>
      <c r="L800" s="38" t="str">
        <f t="shared" si="140"/>
        <v/>
      </c>
      <c r="M800" s="38" t="str">
        <f t="shared" si="141"/>
        <v/>
      </c>
    </row>
    <row r="801" spans="2:13">
      <c r="B801" t="str">
        <f t="shared" si="133"/>
        <v/>
      </c>
      <c r="C801" s="34" t="str">
        <f t="shared" si="134"/>
        <v/>
      </c>
      <c r="D801" s="34" t="str">
        <f t="shared" si="135"/>
        <v/>
      </c>
      <c r="E801" s="34" t="str">
        <f t="shared" si="136"/>
        <v/>
      </c>
      <c r="F801" s="34" t="str">
        <f t="shared" si="137"/>
        <v/>
      </c>
      <c r="I801" t="str">
        <f t="shared" si="142"/>
        <v/>
      </c>
      <c r="J801" s="38" t="str">
        <f t="shared" si="138"/>
        <v/>
      </c>
      <c r="K801" s="38" t="str">
        <f t="shared" si="139"/>
        <v/>
      </c>
      <c r="L801" s="38" t="str">
        <f t="shared" si="140"/>
        <v/>
      </c>
      <c r="M801" s="38" t="str">
        <f t="shared" si="141"/>
        <v/>
      </c>
    </row>
    <row r="802" spans="2:13">
      <c r="B802" t="str">
        <f t="shared" si="133"/>
        <v/>
      </c>
      <c r="C802" s="34" t="str">
        <f t="shared" si="134"/>
        <v/>
      </c>
      <c r="D802" s="34" t="str">
        <f t="shared" si="135"/>
        <v/>
      </c>
      <c r="E802" s="34" t="str">
        <f t="shared" si="136"/>
        <v/>
      </c>
      <c r="F802" s="34" t="str">
        <f t="shared" si="137"/>
        <v/>
      </c>
      <c r="I802" t="str">
        <f t="shared" si="142"/>
        <v/>
      </c>
      <c r="J802" s="38" t="str">
        <f t="shared" si="138"/>
        <v/>
      </c>
      <c r="K802" s="38" t="str">
        <f t="shared" si="139"/>
        <v/>
      </c>
      <c r="L802" s="38" t="str">
        <f t="shared" si="140"/>
        <v/>
      </c>
      <c r="M802" s="38" t="str">
        <f t="shared" si="141"/>
        <v/>
      </c>
    </row>
    <row r="803" spans="2:13">
      <c r="B803" t="str">
        <f t="shared" si="133"/>
        <v/>
      </c>
      <c r="C803" s="34" t="str">
        <f t="shared" si="134"/>
        <v/>
      </c>
      <c r="D803" s="34" t="str">
        <f t="shared" si="135"/>
        <v/>
      </c>
      <c r="E803" s="34" t="str">
        <f t="shared" si="136"/>
        <v/>
      </c>
      <c r="F803" s="34" t="str">
        <f t="shared" si="137"/>
        <v/>
      </c>
      <c r="I803" t="str">
        <f t="shared" si="142"/>
        <v/>
      </c>
      <c r="J803" s="38" t="str">
        <f t="shared" si="138"/>
        <v/>
      </c>
      <c r="K803" s="38" t="str">
        <f t="shared" si="139"/>
        <v/>
      </c>
      <c r="L803" s="38" t="str">
        <f t="shared" si="140"/>
        <v/>
      </c>
      <c r="M803" s="38" t="str">
        <f t="shared" si="141"/>
        <v/>
      </c>
    </row>
    <row r="804" spans="2:13">
      <c r="B804" t="str">
        <f t="shared" si="133"/>
        <v/>
      </c>
      <c r="C804" s="34" t="str">
        <f t="shared" si="134"/>
        <v/>
      </c>
      <c r="D804" s="34" t="str">
        <f t="shared" si="135"/>
        <v/>
      </c>
      <c r="E804" s="34" t="str">
        <f t="shared" si="136"/>
        <v/>
      </c>
      <c r="F804" s="34" t="str">
        <f t="shared" si="137"/>
        <v/>
      </c>
      <c r="I804" t="str">
        <f t="shared" si="142"/>
        <v/>
      </c>
      <c r="J804" s="38" t="str">
        <f t="shared" si="138"/>
        <v/>
      </c>
      <c r="K804" s="38" t="str">
        <f t="shared" si="139"/>
        <v/>
      </c>
      <c r="L804" s="38" t="str">
        <f t="shared" si="140"/>
        <v/>
      </c>
      <c r="M804" s="38" t="str">
        <f t="shared" si="141"/>
        <v/>
      </c>
    </row>
    <row r="805" spans="2:13">
      <c r="B805" t="str">
        <f t="shared" si="133"/>
        <v/>
      </c>
      <c r="C805" s="34" t="str">
        <f t="shared" si="134"/>
        <v/>
      </c>
      <c r="D805" s="34" t="str">
        <f t="shared" si="135"/>
        <v/>
      </c>
      <c r="E805" s="34" t="str">
        <f t="shared" si="136"/>
        <v/>
      </c>
      <c r="F805" s="34" t="str">
        <f t="shared" si="137"/>
        <v/>
      </c>
      <c r="I805" t="str">
        <f t="shared" si="142"/>
        <v/>
      </c>
      <c r="J805" s="38" t="str">
        <f t="shared" si="138"/>
        <v/>
      </c>
      <c r="K805" s="38" t="str">
        <f t="shared" si="139"/>
        <v/>
      </c>
      <c r="L805" s="38" t="str">
        <f t="shared" si="140"/>
        <v/>
      </c>
      <c r="M805" s="38" t="str">
        <f t="shared" si="141"/>
        <v/>
      </c>
    </row>
    <row r="806" spans="2:13">
      <c r="B806" t="str">
        <f t="shared" si="133"/>
        <v/>
      </c>
      <c r="C806" s="34" t="str">
        <f t="shared" si="134"/>
        <v/>
      </c>
      <c r="D806" s="34" t="str">
        <f t="shared" si="135"/>
        <v/>
      </c>
      <c r="E806" s="34" t="str">
        <f t="shared" si="136"/>
        <v/>
      </c>
      <c r="F806" s="34" t="str">
        <f t="shared" si="137"/>
        <v/>
      </c>
      <c r="I806" t="str">
        <f t="shared" si="142"/>
        <v/>
      </c>
      <c r="J806" s="38" t="str">
        <f t="shared" si="138"/>
        <v/>
      </c>
      <c r="K806" s="38" t="str">
        <f t="shared" si="139"/>
        <v/>
      </c>
      <c r="L806" s="38" t="str">
        <f t="shared" si="140"/>
        <v/>
      </c>
      <c r="M806" s="38" t="str">
        <f t="shared" si="141"/>
        <v/>
      </c>
    </row>
    <row r="807" spans="2:13">
      <c r="B807" t="str">
        <f t="shared" si="133"/>
        <v/>
      </c>
      <c r="C807" s="34" t="str">
        <f t="shared" si="134"/>
        <v/>
      </c>
      <c r="D807" s="34" t="str">
        <f t="shared" si="135"/>
        <v/>
      </c>
      <c r="E807" s="34" t="str">
        <f t="shared" si="136"/>
        <v/>
      </c>
      <c r="F807" s="34" t="str">
        <f t="shared" si="137"/>
        <v/>
      </c>
      <c r="I807" t="str">
        <f t="shared" si="142"/>
        <v/>
      </c>
      <c r="J807" s="38" t="str">
        <f t="shared" si="138"/>
        <v/>
      </c>
      <c r="K807" s="38" t="str">
        <f t="shared" si="139"/>
        <v/>
      </c>
      <c r="L807" s="38" t="str">
        <f t="shared" si="140"/>
        <v/>
      </c>
      <c r="M807" s="38" t="str">
        <f t="shared" si="141"/>
        <v/>
      </c>
    </row>
    <row r="808" spans="2:13">
      <c r="B808" t="str">
        <f t="shared" si="133"/>
        <v/>
      </c>
      <c r="C808" s="34" t="str">
        <f t="shared" si="134"/>
        <v/>
      </c>
      <c r="D808" s="34" t="str">
        <f t="shared" si="135"/>
        <v/>
      </c>
      <c r="E808" s="34" t="str">
        <f t="shared" si="136"/>
        <v/>
      </c>
      <c r="F808" s="34" t="str">
        <f t="shared" si="137"/>
        <v/>
      </c>
      <c r="I808" t="str">
        <f t="shared" si="142"/>
        <v/>
      </c>
      <c r="J808" s="38" t="str">
        <f t="shared" si="138"/>
        <v/>
      </c>
      <c r="K808" s="38" t="str">
        <f t="shared" si="139"/>
        <v/>
      </c>
      <c r="L808" s="38" t="str">
        <f t="shared" si="140"/>
        <v/>
      </c>
      <c r="M808" s="38" t="str">
        <f t="shared" si="141"/>
        <v/>
      </c>
    </row>
    <row r="809" spans="2:13">
      <c r="B809" t="str">
        <f t="shared" si="133"/>
        <v/>
      </c>
      <c r="C809" s="34" t="str">
        <f t="shared" si="134"/>
        <v/>
      </c>
      <c r="D809" s="34" t="str">
        <f t="shared" si="135"/>
        <v/>
      </c>
      <c r="E809" s="34" t="str">
        <f t="shared" si="136"/>
        <v/>
      </c>
      <c r="F809" s="34" t="str">
        <f t="shared" si="137"/>
        <v/>
      </c>
      <c r="I809" t="str">
        <f t="shared" si="142"/>
        <v/>
      </c>
      <c r="J809" s="38" t="str">
        <f t="shared" si="138"/>
        <v/>
      </c>
      <c r="K809" s="38" t="str">
        <f t="shared" si="139"/>
        <v/>
      </c>
      <c r="L809" s="38" t="str">
        <f t="shared" si="140"/>
        <v/>
      </c>
      <c r="M809" s="38" t="str">
        <f t="shared" si="141"/>
        <v/>
      </c>
    </row>
    <row r="810" spans="2:13">
      <c r="B810" t="str">
        <f t="shared" si="133"/>
        <v/>
      </c>
      <c r="C810" s="34" t="str">
        <f t="shared" si="134"/>
        <v/>
      </c>
      <c r="D810" s="34" t="str">
        <f t="shared" si="135"/>
        <v/>
      </c>
      <c r="E810" s="34" t="str">
        <f t="shared" si="136"/>
        <v/>
      </c>
      <c r="F810" s="34" t="str">
        <f t="shared" si="137"/>
        <v/>
      </c>
      <c r="I810" t="str">
        <f t="shared" si="142"/>
        <v/>
      </c>
      <c r="J810" s="38" t="str">
        <f t="shared" si="138"/>
        <v/>
      </c>
      <c r="K810" s="38" t="str">
        <f t="shared" si="139"/>
        <v/>
      </c>
      <c r="L810" s="38" t="str">
        <f t="shared" si="140"/>
        <v/>
      </c>
      <c r="M810" s="38" t="str">
        <f t="shared" si="141"/>
        <v/>
      </c>
    </row>
    <row r="811" spans="2:13">
      <c r="B811" t="str">
        <f t="shared" si="133"/>
        <v/>
      </c>
      <c r="C811" s="34" t="str">
        <f t="shared" si="134"/>
        <v/>
      </c>
      <c r="D811" s="34" t="str">
        <f t="shared" si="135"/>
        <v/>
      </c>
      <c r="E811" s="34" t="str">
        <f t="shared" si="136"/>
        <v/>
      </c>
      <c r="F811" s="34" t="str">
        <f t="shared" si="137"/>
        <v/>
      </c>
      <c r="I811" t="str">
        <f t="shared" si="142"/>
        <v/>
      </c>
      <c r="J811" s="38" t="str">
        <f t="shared" si="138"/>
        <v/>
      </c>
      <c r="K811" s="38" t="str">
        <f t="shared" si="139"/>
        <v/>
      </c>
      <c r="L811" s="38" t="str">
        <f t="shared" si="140"/>
        <v/>
      </c>
      <c r="M811" s="38" t="str">
        <f t="shared" si="141"/>
        <v/>
      </c>
    </row>
    <row r="812" spans="2:13">
      <c r="B812" t="str">
        <f t="shared" si="133"/>
        <v/>
      </c>
      <c r="C812" s="34" t="str">
        <f t="shared" si="134"/>
        <v/>
      </c>
      <c r="D812" s="34" t="str">
        <f t="shared" si="135"/>
        <v/>
      </c>
      <c r="E812" s="34" t="str">
        <f t="shared" si="136"/>
        <v/>
      </c>
      <c r="F812" s="34" t="str">
        <f t="shared" si="137"/>
        <v/>
      </c>
      <c r="I812" t="str">
        <f t="shared" si="142"/>
        <v/>
      </c>
      <c r="J812" s="38" t="str">
        <f t="shared" si="138"/>
        <v/>
      </c>
      <c r="K812" s="38" t="str">
        <f t="shared" si="139"/>
        <v/>
      </c>
      <c r="L812" s="38" t="str">
        <f t="shared" si="140"/>
        <v/>
      </c>
      <c r="M812" s="38" t="str">
        <f t="shared" si="141"/>
        <v/>
      </c>
    </row>
    <row r="813" spans="2:13">
      <c r="B813" t="str">
        <f t="shared" si="133"/>
        <v/>
      </c>
      <c r="C813" s="34" t="str">
        <f t="shared" si="134"/>
        <v/>
      </c>
      <c r="D813" s="34" t="str">
        <f t="shared" si="135"/>
        <v/>
      </c>
      <c r="E813" s="34" t="str">
        <f t="shared" si="136"/>
        <v/>
      </c>
      <c r="F813" s="34" t="str">
        <f t="shared" si="137"/>
        <v/>
      </c>
      <c r="I813" t="str">
        <f t="shared" si="142"/>
        <v/>
      </c>
      <c r="J813" s="38" t="str">
        <f t="shared" si="138"/>
        <v/>
      </c>
      <c r="K813" s="38" t="str">
        <f t="shared" si="139"/>
        <v/>
      </c>
      <c r="L813" s="38" t="str">
        <f t="shared" si="140"/>
        <v/>
      </c>
      <c r="M813" s="38" t="str">
        <f t="shared" si="141"/>
        <v/>
      </c>
    </row>
    <row r="814" spans="2:13">
      <c r="B814" t="str">
        <f t="shared" si="133"/>
        <v/>
      </c>
      <c r="C814" s="34" t="str">
        <f t="shared" si="134"/>
        <v/>
      </c>
      <c r="D814" s="34" t="str">
        <f t="shared" si="135"/>
        <v/>
      </c>
      <c r="E814" s="34" t="str">
        <f t="shared" si="136"/>
        <v/>
      </c>
      <c r="F814" s="34" t="str">
        <f t="shared" si="137"/>
        <v/>
      </c>
      <c r="I814" t="str">
        <f t="shared" si="142"/>
        <v/>
      </c>
      <c r="J814" s="38" t="str">
        <f t="shared" si="138"/>
        <v/>
      </c>
      <c r="K814" s="38" t="str">
        <f t="shared" si="139"/>
        <v/>
      </c>
      <c r="L814" s="38" t="str">
        <f t="shared" si="140"/>
        <v/>
      </c>
      <c r="M814" s="38" t="str">
        <f t="shared" si="141"/>
        <v/>
      </c>
    </row>
    <row r="815" spans="2:13">
      <c r="B815" t="str">
        <f t="shared" si="133"/>
        <v/>
      </c>
      <c r="C815" s="34" t="str">
        <f t="shared" si="134"/>
        <v/>
      </c>
      <c r="D815" s="34" t="str">
        <f t="shared" si="135"/>
        <v/>
      </c>
      <c r="E815" s="34" t="str">
        <f t="shared" si="136"/>
        <v/>
      </c>
      <c r="F815" s="34" t="str">
        <f t="shared" si="137"/>
        <v/>
      </c>
      <c r="I815" t="str">
        <f t="shared" si="142"/>
        <v/>
      </c>
      <c r="J815" s="38" t="str">
        <f t="shared" si="138"/>
        <v/>
      </c>
      <c r="K815" s="38" t="str">
        <f t="shared" si="139"/>
        <v/>
      </c>
      <c r="L815" s="38" t="str">
        <f t="shared" si="140"/>
        <v/>
      </c>
      <c r="M815" s="38" t="str">
        <f t="shared" si="141"/>
        <v/>
      </c>
    </row>
    <row r="816" spans="2:13">
      <c r="B816" t="str">
        <f t="shared" si="133"/>
        <v/>
      </c>
      <c r="C816" s="34" t="str">
        <f t="shared" si="134"/>
        <v/>
      </c>
      <c r="D816" s="34" t="str">
        <f t="shared" si="135"/>
        <v/>
      </c>
      <c r="E816" s="34" t="str">
        <f t="shared" si="136"/>
        <v/>
      </c>
      <c r="F816" s="34" t="str">
        <f t="shared" si="137"/>
        <v/>
      </c>
      <c r="I816" t="str">
        <f t="shared" si="142"/>
        <v/>
      </c>
      <c r="J816" s="38" t="str">
        <f t="shared" si="138"/>
        <v/>
      </c>
      <c r="K816" s="38" t="str">
        <f t="shared" si="139"/>
        <v/>
      </c>
      <c r="L816" s="38" t="str">
        <f t="shared" si="140"/>
        <v/>
      </c>
      <c r="M816" s="38" t="str">
        <f t="shared" si="141"/>
        <v/>
      </c>
    </row>
    <row r="817" spans="2:13">
      <c r="B817" t="str">
        <f t="shared" si="133"/>
        <v/>
      </c>
      <c r="C817" s="34" t="str">
        <f t="shared" si="134"/>
        <v/>
      </c>
      <c r="D817" s="34" t="str">
        <f t="shared" si="135"/>
        <v/>
      </c>
      <c r="E817" s="34" t="str">
        <f t="shared" si="136"/>
        <v/>
      </c>
      <c r="F817" s="34" t="str">
        <f t="shared" si="137"/>
        <v/>
      </c>
      <c r="I817" t="str">
        <f t="shared" si="142"/>
        <v/>
      </c>
      <c r="J817" s="38" t="str">
        <f t="shared" si="138"/>
        <v/>
      </c>
      <c r="K817" s="38" t="str">
        <f t="shared" si="139"/>
        <v/>
      </c>
      <c r="L817" s="38" t="str">
        <f t="shared" si="140"/>
        <v/>
      </c>
      <c r="M817" s="38" t="str">
        <f t="shared" si="141"/>
        <v/>
      </c>
    </row>
    <row r="818" spans="2:13">
      <c r="B818" t="str">
        <f t="shared" si="133"/>
        <v/>
      </c>
      <c r="C818" s="34" t="str">
        <f t="shared" si="134"/>
        <v/>
      </c>
      <c r="D818" s="34" t="str">
        <f t="shared" si="135"/>
        <v/>
      </c>
      <c r="E818" s="34" t="str">
        <f t="shared" si="136"/>
        <v/>
      </c>
      <c r="F818" s="34" t="str">
        <f t="shared" si="137"/>
        <v/>
      </c>
      <c r="I818" t="str">
        <f t="shared" si="142"/>
        <v/>
      </c>
      <c r="J818" s="38" t="str">
        <f t="shared" si="138"/>
        <v/>
      </c>
      <c r="K818" s="38" t="str">
        <f t="shared" si="139"/>
        <v/>
      </c>
      <c r="L818" s="38" t="str">
        <f t="shared" si="140"/>
        <v/>
      </c>
      <c r="M818" s="38" t="str">
        <f t="shared" si="141"/>
        <v/>
      </c>
    </row>
    <row r="819" spans="2:13">
      <c r="B819" t="str">
        <f t="shared" si="133"/>
        <v/>
      </c>
      <c r="C819" s="34" t="str">
        <f t="shared" si="134"/>
        <v/>
      </c>
      <c r="D819" s="34" t="str">
        <f t="shared" si="135"/>
        <v/>
      </c>
      <c r="E819" s="34" t="str">
        <f t="shared" si="136"/>
        <v/>
      </c>
      <c r="F819" s="34" t="str">
        <f t="shared" si="137"/>
        <v/>
      </c>
      <c r="I819" t="str">
        <f t="shared" si="142"/>
        <v/>
      </c>
      <c r="J819" s="38" t="str">
        <f t="shared" si="138"/>
        <v/>
      </c>
      <c r="K819" s="38" t="str">
        <f t="shared" si="139"/>
        <v/>
      </c>
      <c r="L819" s="38" t="str">
        <f t="shared" si="140"/>
        <v/>
      </c>
      <c r="M819" s="38" t="str">
        <f t="shared" si="141"/>
        <v/>
      </c>
    </row>
    <row r="820" spans="2:13">
      <c r="B820" t="str">
        <f t="shared" si="133"/>
        <v/>
      </c>
      <c r="C820" s="34" t="str">
        <f t="shared" si="134"/>
        <v/>
      </c>
      <c r="D820" s="34" t="str">
        <f t="shared" si="135"/>
        <v/>
      </c>
      <c r="E820" s="34" t="str">
        <f t="shared" si="136"/>
        <v/>
      </c>
      <c r="F820" s="34" t="str">
        <f t="shared" si="137"/>
        <v/>
      </c>
      <c r="I820" t="str">
        <f t="shared" si="142"/>
        <v/>
      </c>
      <c r="J820" s="38" t="str">
        <f t="shared" si="138"/>
        <v/>
      </c>
      <c r="K820" s="38" t="str">
        <f t="shared" si="139"/>
        <v/>
      </c>
      <c r="L820" s="38" t="str">
        <f t="shared" si="140"/>
        <v/>
      </c>
      <c r="M820" s="38" t="str">
        <f t="shared" si="141"/>
        <v/>
      </c>
    </row>
    <row r="821" spans="2:13">
      <c r="B821" t="str">
        <f t="shared" si="133"/>
        <v/>
      </c>
      <c r="C821" s="34" t="str">
        <f t="shared" si="134"/>
        <v/>
      </c>
      <c r="D821" s="34" t="str">
        <f t="shared" si="135"/>
        <v/>
      </c>
      <c r="E821" s="34" t="str">
        <f t="shared" si="136"/>
        <v/>
      </c>
      <c r="F821" s="34" t="str">
        <f t="shared" si="137"/>
        <v/>
      </c>
      <c r="I821" t="str">
        <f t="shared" si="142"/>
        <v/>
      </c>
      <c r="J821" s="38" t="str">
        <f t="shared" si="138"/>
        <v/>
      </c>
      <c r="K821" s="38" t="str">
        <f t="shared" si="139"/>
        <v/>
      </c>
      <c r="L821" s="38" t="str">
        <f t="shared" si="140"/>
        <v/>
      </c>
      <c r="M821" s="38" t="str">
        <f t="shared" si="141"/>
        <v/>
      </c>
    </row>
    <row r="822" spans="2:13">
      <c r="B822" t="str">
        <f t="shared" si="133"/>
        <v/>
      </c>
      <c r="C822" s="34" t="str">
        <f t="shared" si="134"/>
        <v/>
      </c>
      <c r="D822" s="34" t="str">
        <f t="shared" si="135"/>
        <v/>
      </c>
      <c r="E822" s="34" t="str">
        <f t="shared" si="136"/>
        <v/>
      </c>
      <c r="F822" s="34" t="str">
        <f t="shared" si="137"/>
        <v/>
      </c>
      <c r="I822" t="str">
        <f t="shared" si="142"/>
        <v/>
      </c>
      <c r="J822" s="38" t="str">
        <f t="shared" si="138"/>
        <v/>
      </c>
      <c r="K822" s="38" t="str">
        <f t="shared" si="139"/>
        <v/>
      </c>
      <c r="L822" s="38" t="str">
        <f t="shared" si="140"/>
        <v/>
      </c>
      <c r="M822" s="38" t="str">
        <f t="shared" si="141"/>
        <v/>
      </c>
    </row>
    <row r="823" spans="2:13">
      <c r="B823" t="str">
        <f t="shared" si="133"/>
        <v/>
      </c>
      <c r="C823" s="34" t="str">
        <f t="shared" si="134"/>
        <v/>
      </c>
      <c r="D823" s="34" t="str">
        <f t="shared" si="135"/>
        <v/>
      </c>
      <c r="E823" s="34" t="str">
        <f t="shared" si="136"/>
        <v/>
      </c>
      <c r="F823" s="34" t="str">
        <f t="shared" si="137"/>
        <v/>
      </c>
      <c r="I823" t="str">
        <f t="shared" si="142"/>
        <v/>
      </c>
      <c r="J823" s="38" t="str">
        <f t="shared" si="138"/>
        <v/>
      </c>
      <c r="K823" s="38" t="str">
        <f t="shared" si="139"/>
        <v/>
      </c>
      <c r="L823" s="38" t="str">
        <f t="shared" si="140"/>
        <v/>
      </c>
      <c r="M823" s="38" t="str">
        <f t="shared" si="141"/>
        <v/>
      </c>
    </row>
    <row r="824" spans="2:13">
      <c r="B824" t="str">
        <f t="shared" si="133"/>
        <v/>
      </c>
      <c r="C824" s="34" t="str">
        <f t="shared" si="134"/>
        <v/>
      </c>
      <c r="D824" s="34" t="str">
        <f t="shared" si="135"/>
        <v/>
      </c>
      <c r="E824" s="34" t="str">
        <f t="shared" si="136"/>
        <v/>
      </c>
      <c r="F824" s="34" t="str">
        <f t="shared" si="137"/>
        <v/>
      </c>
      <c r="I824" t="str">
        <f t="shared" si="142"/>
        <v/>
      </c>
      <c r="J824" s="38" t="str">
        <f t="shared" si="138"/>
        <v/>
      </c>
      <c r="K824" s="38" t="str">
        <f t="shared" si="139"/>
        <v/>
      </c>
      <c r="L824" s="38" t="str">
        <f t="shared" si="140"/>
        <v/>
      </c>
      <c r="M824" s="38" t="str">
        <f t="shared" si="141"/>
        <v/>
      </c>
    </row>
    <row r="825" spans="2:13">
      <c r="B825" t="str">
        <f t="shared" si="133"/>
        <v/>
      </c>
      <c r="C825" s="34" t="str">
        <f t="shared" si="134"/>
        <v/>
      </c>
      <c r="D825" s="34" t="str">
        <f t="shared" si="135"/>
        <v/>
      </c>
      <c r="E825" s="34" t="str">
        <f t="shared" si="136"/>
        <v/>
      </c>
      <c r="F825" s="34" t="str">
        <f t="shared" si="137"/>
        <v/>
      </c>
      <c r="I825" t="str">
        <f t="shared" si="142"/>
        <v/>
      </c>
      <c r="J825" s="38" t="str">
        <f t="shared" si="138"/>
        <v/>
      </c>
      <c r="K825" s="38" t="str">
        <f t="shared" si="139"/>
        <v/>
      </c>
      <c r="L825" s="38" t="str">
        <f t="shared" si="140"/>
        <v/>
      </c>
      <c r="M825" s="38" t="str">
        <f t="shared" si="141"/>
        <v/>
      </c>
    </row>
    <row r="826" spans="2:13">
      <c r="B826" t="str">
        <f t="shared" si="133"/>
        <v/>
      </c>
      <c r="C826" s="34" t="str">
        <f t="shared" si="134"/>
        <v/>
      </c>
      <c r="D826" s="34" t="str">
        <f t="shared" si="135"/>
        <v/>
      </c>
      <c r="E826" s="34" t="str">
        <f t="shared" si="136"/>
        <v/>
      </c>
      <c r="F826" s="34" t="str">
        <f t="shared" si="137"/>
        <v/>
      </c>
      <c r="I826" t="str">
        <f t="shared" si="142"/>
        <v/>
      </c>
      <c r="J826" s="38" t="str">
        <f t="shared" si="138"/>
        <v/>
      </c>
      <c r="K826" s="38" t="str">
        <f t="shared" si="139"/>
        <v/>
      </c>
      <c r="L826" s="38" t="str">
        <f t="shared" si="140"/>
        <v/>
      </c>
      <c r="M826" s="38" t="str">
        <f t="shared" si="141"/>
        <v/>
      </c>
    </row>
    <row r="827" spans="2:13">
      <c r="B827" t="str">
        <f t="shared" si="133"/>
        <v/>
      </c>
      <c r="C827" s="34" t="str">
        <f t="shared" si="134"/>
        <v/>
      </c>
      <c r="D827" s="34" t="str">
        <f t="shared" si="135"/>
        <v/>
      </c>
      <c r="E827" s="34" t="str">
        <f t="shared" si="136"/>
        <v/>
      </c>
      <c r="F827" s="34" t="str">
        <f t="shared" si="137"/>
        <v/>
      </c>
      <c r="I827" t="str">
        <f t="shared" si="142"/>
        <v/>
      </c>
      <c r="J827" s="38" t="str">
        <f t="shared" si="138"/>
        <v/>
      </c>
      <c r="K827" s="38" t="str">
        <f t="shared" si="139"/>
        <v/>
      </c>
      <c r="L827" s="38" t="str">
        <f t="shared" si="140"/>
        <v/>
      </c>
      <c r="M827" s="38" t="str">
        <f t="shared" si="141"/>
        <v/>
      </c>
    </row>
    <row r="828" spans="2:13">
      <c r="B828" t="str">
        <f t="shared" si="133"/>
        <v/>
      </c>
      <c r="C828" s="34" t="str">
        <f t="shared" si="134"/>
        <v/>
      </c>
      <c r="D828" s="34" t="str">
        <f t="shared" si="135"/>
        <v/>
      </c>
      <c r="E828" s="34" t="str">
        <f t="shared" si="136"/>
        <v/>
      </c>
      <c r="F828" s="34" t="str">
        <f t="shared" si="137"/>
        <v/>
      </c>
      <c r="I828" t="str">
        <f t="shared" si="142"/>
        <v/>
      </c>
      <c r="J828" s="38" t="str">
        <f t="shared" si="138"/>
        <v/>
      </c>
      <c r="K828" s="38" t="str">
        <f t="shared" si="139"/>
        <v/>
      </c>
      <c r="L828" s="38" t="str">
        <f t="shared" si="140"/>
        <v/>
      </c>
      <c r="M828" s="38" t="str">
        <f t="shared" si="141"/>
        <v/>
      </c>
    </row>
    <row r="829" spans="2:13">
      <c r="B829" t="str">
        <f t="shared" si="133"/>
        <v/>
      </c>
      <c r="C829" s="34" t="str">
        <f t="shared" si="134"/>
        <v/>
      </c>
      <c r="D829" s="34" t="str">
        <f t="shared" si="135"/>
        <v/>
      </c>
      <c r="E829" s="34" t="str">
        <f t="shared" si="136"/>
        <v/>
      </c>
      <c r="F829" s="34" t="str">
        <f t="shared" si="137"/>
        <v/>
      </c>
      <c r="I829" t="str">
        <f t="shared" si="142"/>
        <v/>
      </c>
      <c r="J829" s="38" t="str">
        <f t="shared" si="138"/>
        <v/>
      </c>
      <c r="K829" s="38" t="str">
        <f t="shared" si="139"/>
        <v/>
      </c>
      <c r="L829" s="38" t="str">
        <f t="shared" si="140"/>
        <v/>
      </c>
      <c r="M829" s="38" t="str">
        <f t="shared" si="141"/>
        <v/>
      </c>
    </row>
    <row r="830" spans="2:13">
      <c r="B830" t="str">
        <f t="shared" si="133"/>
        <v/>
      </c>
      <c r="C830" s="34" t="str">
        <f t="shared" si="134"/>
        <v/>
      </c>
      <c r="D830" s="34" t="str">
        <f t="shared" si="135"/>
        <v/>
      </c>
      <c r="E830" s="34" t="str">
        <f t="shared" si="136"/>
        <v/>
      </c>
      <c r="F830" s="34" t="str">
        <f t="shared" si="137"/>
        <v/>
      </c>
      <c r="I830" t="str">
        <f t="shared" si="142"/>
        <v/>
      </c>
      <c r="J830" s="38" t="str">
        <f t="shared" si="138"/>
        <v/>
      </c>
      <c r="K830" s="38" t="str">
        <f t="shared" si="139"/>
        <v/>
      </c>
      <c r="L830" s="38" t="str">
        <f t="shared" si="140"/>
        <v/>
      </c>
      <c r="M830" s="38" t="str">
        <f t="shared" si="141"/>
        <v/>
      </c>
    </row>
    <row r="831" spans="2:13">
      <c r="B831" t="str">
        <f t="shared" si="133"/>
        <v/>
      </c>
      <c r="C831" s="34" t="str">
        <f t="shared" si="134"/>
        <v/>
      </c>
      <c r="D831" s="34" t="str">
        <f t="shared" si="135"/>
        <v/>
      </c>
      <c r="E831" s="34" t="str">
        <f t="shared" si="136"/>
        <v/>
      </c>
      <c r="F831" s="34" t="str">
        <f t="shared" si="137"/>
        <v/>
      </c>
      <c r="I831" t="str">
        <f t="shared" si="142"/>
        <v/>
      </c>
      <c r="J831" s="38" t="str">
        <f t="shared" si="138"/>
        <v/>
      </c>
      <c r="K831" s="38" t="str">
        <f t="shared" si="139"/>
        <v/>
      </c>
      <c r="L831" s="38" t="str">
        <f t="shared" si="140"/>
        <v/>
      </c>
      <c r="M831" s="38" t="str">
        <f t="shared" si="141"/>
        <v/>
      </c>
    </row>
    <row r="832" spans="2:13">
      <c r="B832" t="str">
        <f t="shared" si="133"/>
        <v/>
      </c>
      <c r="C832" s="34" t="str">
        <f t="shared" si="134"/>
        <v/>
      </c>
      <c r="D832" s="34" t="str">
        <f t="shared" si="135"/>
        <v/>
      </c>
      <c r="E832" s="34" t="str">
        <f t="shared" si="136"/>
        <v/>
      </c>
      <c r="F832" s="34" t="str">
        <f t="shared" si="137"/>
        <v/>
      </c>
      <c r="I832" t="str">
        <f t="shared" si="142"/>
        <v/>
      </c>
      <c r="J832" s="38" t="str">
        <f t="shared" si="138"/>
        <v/>
      </c>
      <c r="K832" s="38" t="str">
        <f t="shared" si="139"/>
        <v/>
      </c>
      <c r="L832" s="38" t="str">
        <f t="shared" si="140"/>
        <v/>
      </c>
      <c r="M832" s="38" t="str">
        <f t="shared" si="141"/>
        <v/>
      </c>
    </row>
    <row r="833" spans="2:13">
      <c r="B833" t="str">
        <f t="shared" si="133"/>
        <v/>
      </c>
      <c r="C833" s="34" t="str">
        <f t="shared" si="134"/>
        <v/>
      </c>
      <c r="D833" s="34" t="str">
        <f t="shared" si="135"/>
        <v/>
      </c>
      <c r="E833" s="34" t="str">
        <f t="shared" si="136"/>
        <v/>
      </c>
      <c r="F833" s="34" t="str">
        <f t="shared" si="137"/>
        <v/>
      </c>
      <c r="I833" t="str">
        <f t="shared" si="142"/>
        <v/>
      </c>
      <c r="J833" s="38" t="str">
        <f t="shared" si="138"/>
        <v/>
      </c>
      <c r="K833" s="38" t="str">
        <f t="shared" si="139"/>
        <v/>
      </c>
      <c r="L833" s="38" t="str">
        <f t="shared" si="140"/>
        <v/>
      </c>
      <c r="M833" s="38" t="str">
        <f t="shared" si="141"/>
        <v/>
      </c>
    </row>
    <row r="834" spans="2:13">
      <c r="B834" t="str">
        <f t="shared" si="133"/>
        <v/>
      </c>
      <c r="C834" s="34" t="str">
        <f t="shared" si="134"/>
        <v/>
      </c>
      <c r="D834" s="34" t="str">
        <f t="shared" si="135"/>
        <v/>
      </c>
      <c r="E834" s="34" t="str">
        <f t="shared" si="136"/>
        <v/>
      </c>
      <c r="F834" s="34" t="str">
        <f t="shared" si="137"/>
        <v/>
      </c>
      <c r="I834" t="str">
        <f t="shared" si="142"/>
        <v/>
      </c>
      <c r="J834" s="38" t="str">
        <f t="shared" si="138"/>
        <v/>
      </c>
      <c r="K834" s="38" t="str">
        <f t="shared" si="139"/>
        <v/>
      </c>
      <c r="L834" s="38" t="str">
        <f t="shared" si="140"/>
        <v/>
      </c>
      <c r="M834" s="38" t="str">
        <f t="shared" si="141"/>
        <v/>
      </c>
    </row>
    <row r="835" spans="2:13">
      <c r="B835" t="str">
        <f t="shared" si="133"/>
        <v/>
      </c>
      <c r="C835" s="34" t="str">
        <f t="shared" si="134"/>
        <v/>
      </c>
      <c r="D835" s="34" t="str">
        <f t="shared" si="135"/>
        <v/>
      </c>
      <c r="E835" s="34" t="str">
        <f t="shared" si="136"/>
        <v/>
      </c>
      <c r="F835" s="34" t="str">
        <f t="shared" si="137"/>
        <v/>
      </c>
      <c r="I835" t="str">
        <f t="shared" si="142"/>
        <v/>
      </c>
      <c r="J835" s="38" t="str">
        <f t="shared" si="138"/>
        <v/>
      </c>
      <c r="K835" s="38" t="str">
        <f t="shared" si="139"/>
        <v/>
      </c>
      <c r="L835" s="38" t="str">
        <f t="shared" si="140"/>
        <v/>
      </c>
      <c r="M835" s="38" t="str">
        <f t="shared" si="141"/>
        <v/>
      </c>
    </row>
    <row r="836" spans="2:13">
      <c r="B836" t="str">
        <f t="shared" si="133"/>
        <v/>
      </c>
      <c r="C836" s="34" t="str">
        <f t="shared" si="134"/>
        <v/>
      </c>
      <c r="D836" s="34" t="str">
        <f t="shared" si="135"/>
        <v/>
      </c>
      <c r="E836" s="34" t="str">
        <f t="shared" si="136"/>
        <v/>
      </c>
      <c r="F836" s="34" t="str">
        <f t="shared" si="137"/>
        <v/>
      </c>
      <c r="I836" t="str">
        <f t="shared" si="142"/>
        <v/>
      </c>
      <c r="J836" s="38" t="str">
        <f t="shared" si="138"/>
        <v/>
      </c>
      <c r="K836" s="38" t="str">
        <f t="shared" si="139"/>
        <v/>
      </c>
      <c r="L836" s="38" t="str">
        <f t="shared" si="140"/>
        <v/>
      </c>
      <c r="M836" s="38" t="str">
        <f t="shared" si="141"/>
        <v/>
      </c>
    </row>
    <row r="837" spans="2:13">
      <c r="B837" t="str">
        <f t="shared" si="133"/>
        <v/>
      </c>
      <c r="C837" s="34" t="str">
        <f t="shared" si="134"/>
        <v/>
      </c>
      <c r="D837" s="34" t="str">
        <f t="shared" si="135"/>
        <v/>
      </c>
      <c r="E837" s="34" t="str">
        <f t="shared" si="136"/>
        <v/>
      </c>
      <c r="F837" s="34" t="str">
        <f t="shared" si="137"/>
        <v/>
      </c>
      <c r="I837" t="str">
        <f t="shared" si="142"/>
        <v/>
      </c>
      <c r="J837" s="38" t="str">
        <f t="shared" si="138"/>
        <v/>
      </c>
      <c r="K837" s="38" t="str">
        <f t="shared" si="139"/>
        <v/>
      </c>
      <c r="L837" s="38" t="str">
        <f t="shared" si="140"/>
        <v/>
      </c>
      <c r="M837" s="38" t="str">
        <f t="shared" si="141"/>
        <v/>
      </c>
    </row>
    <row r="838" spans="2:13">
      <c r="B838" t="str">
        <f t="shared" si="133"/>
        <v/>
      </c>
      <c r="C838" s="34" t="str">
        <f t="shared" si="134"/>
        <v/>
      </c>
      <c r="D838" s="34" t="str">
        <f t="shared" si="135"/>
        <v/>
      </c>
      <c r="E838" s="34" t="str">
        <f t="shared" si="136"/>
        <v/>
      </c>
      <c r="F838" s="34" t="str">
        <f t="shared" si="137"/>
        <v/>
      </c>
      <c r="I838" t="str">
        <f t="shared" si="142"/>
        <v/>
      </c>
      <c r="J838" s="38" t="str">
        <f t="shared" si="138"/>
        <v/>
      </c>
      <c r="K838" s="38" t="str">
        <f t="shared" si="139"/>
        <v/>
      </c>
      <c r="L838" s="38" t="str">
        <f t="shared" si="140"/>
        <v/>
      </c>
      <c r="M838" s="38" t="str">
        <f t="shared" si="141"/>
        <v/>
      </c>
    </row>
    <row r="839" spans="2:13">
      <c r="B839" t="str">
        <f t="shared" si="133"/>
        <v/>
      </c>
      <c r="C839" s="34" t="str">
        <f t="shared" si="134"/>
        <v/>
      </c>
      <c r="D839" s="34" t="str">
        <f t="shared" si="135"/>
        <v/>
      </c>
      <c r="E839" s="34" t="str">
        <f t="shared" si="136"/>
        <v/>
      </c>
      <c r="F839" s="34" t="str">
        <f t="shared" si="137"/>
        <v/>
      </c>
      <c r="I839" t="str">
        <f t="shared" si="142"/>
        <v/>
      </c>
      <c r="J839" s="38" t="str">
        <f t="shared" si="138"/>
        <v/>
      </c>
      <c r="K839" s="38" t="str">
        <f t="shared" si="139"/>
        <v/>
      </c>
      <c r="L839" s="38" t="str">
        <f t="shared" si="140"/>
        <v/>
      </c>
      <c r="M839" s="38" t="str">
        <f t="shared" si="141"/>
        <v/>
      </c>
    </row>
    <row r="840" spans="2:13">
      <c r="B840" t="str">
        <f t="shared" si="133"/>
        <v/>
      </c>
      <c r="C840" s="34" t="str">
        <f t="shared" si="134"/>
        <v/>
      </c>
      <c r="D840" s="34" t="str">
        <f t="shared" si="135"/>
        <v/>
      </c>
      <c r="E840" s="34" t="str">
        <f t="shared" si="136"/>
        <v/>
      </c>
      <c r="F840" s="34" t="str">
        <f t="shared" si="137"/>
        <v/>
      </c>
      <c r="I840" t="str">
        <f t="shared" si="142"/>
        <v/>
      </c>
      <c r="J840" s="38" t="str">
        <f t="shared" si="138"/>
        <v/>
      </c>
      <c r="K840" s="38" t="str">
        <f t="shared" si="139"/>
        <v/>
      </c>
      <c r="L840" s="38" t="str">
        <f t="shared" si="140"/>
        <v/>
      </c>
      <c r="M840" s="38" t="str">
        <f t="shared" si="141"/>
        <v/>
      </c>
    </row>
    <row r="841" spans="2:13">
      <c r="B841" t="str">
        <f t="shared" si="133"/>
        <v/>
      </c>
      <c r="C841" s="34" t="str">
        <f t="shared" si="134"/>
        <v/>
      </c>
      <c r="D841" s="34" t="str">
        <f t="shared" si="135"/>
        <v/>
      </c>
      <c r="E841" s="34" t="str">
        <f t="shared" si="136"/>
        <v/>
      </c>
      <c r="F841" s="34" t="str">
        <f t="shared" si="137"/>
        <v/>
      </c>
      <c r="I841" t="str">
        <f t="shared" si="142"/>
        <v/>
      </c>
      <c r="J841" s="38" t="str">
        <f t="shared" si="138"/>
        <v/>
      </c>
      <c r="K841" s="38" t="str">
        <f t="shared" si="139"/>
        <v/>
      </c>
      <c r="L841" s="38" t="str">
        <f t="shared" si="140"/>
        <v/>
      </c>
      <c r="M841" s="38" t="str">
        <f t="shared" si="141"/>
        <v/>
      </c>
    </row>
    <row r="842" spans="2:13">
      <c r="B842" t="str">
        <f t="shared" si="133"/>
        <v/>
      </c>
      <c r="C842" s="34" t="str">
        <f t="shared" si="134"/>
        <v/>
      </c>
      <c r="D842" s="34" t="str">
        <f t="shared" si="135"/>
        <v/>
      </c>
      <c r="E842" s="34" t="str">
        <f t="shared" si="136"/>
        <v/>
      </c>
      <c r="F842" s="34" t="str">
        <f t="shared" si="137"/>
        <v/>
      </c>
      <c r="I842" t="str">
        <f t="shared" si="142"/>
        <v/>
      </c>
      <c r="J842" s="38" t="str">
        <f t="shared" si="138"/>
        <v/>
      </c>
      <c r="K842" s="38" t="str">
        <f t="shared" si="139"/>
        <v/>
      </c>
      <c r="L842" s="38" t="str">
        <f t="shared" si="140"/>
        <v/>
      </c>
      <c r="M842" s="38" t="str">
        <f t="shared" si="141"/>
        <v/>
      </c>
    </row>
    <row r="843" spans="2:13">
      <c r="B843" t="str">
        <f t="shared" si="133"/>
        <v/>
      </c>
      <c r="C843" s="34" t="str">
        <f t="shared" si="134"/>
        <v/>
      </c>
      <c r="D843" s="34" t="str">
        <f t="shared" si="135"/>
        <v/>
      </c>
      <c r="E843" s="34" t="str">
        <f t="shared" si="136"/>
        <v/>
      </c>
      <c r="F843" s="34" t="str">
        <f t="shared" si="137"/>
        <v/>
      </c>
      <c r="I843" t="str">
        <f t="shared" si="142"/>
        <v/>
      </c>
      <c r="J843" s="38" t="str">
        <f t="shared" si="138"/>
        <v/>
      </c>
      <c r="K843" s="38" t="str">
        <f t="shared" si="139"/>
        <v/>
      </c>
      <c r="L843" s="38" t="str">
        <f t="shared" si="140"/>
        <v/>
      </c>
      <c r="M843" s="38" t="str">
        <f t="shared" si="141"/>
        <v/>
      </c>
    </row>
    <row r="844" spans="2:13">
      <c r="B844" t="str">
        <f t="shared" si="133"/>
        <v/>
      </c>
      <c r="C844" s="34" t="str">
        <f t="shared" si="134"/>
        <v/>
      </c>
      <c r="D844" s="34" t="str">
        <f t="shared" si="135"/>
        <v/>
      </c>
      <c r="E844" s="34" t="str">
        <f t="shared" si="136"/>
        <v/>
      </c>
      <c r="F844" s="34" t="str">
        <f t="shared" si="137"/>
        <v/>
      </c>
      <c r="I844" t="str">
        <f t="shared" si="142"/>
        <v/>
      </c>
      <c r="J844" s="38" t="str">
        <f t="shared" si="138"/>
        <v/>
      </c>
      <c r="K844" s="38" t="str">
        <f t="shared" si="139"/>
        <v/>
      </c>
      <c r="L844" s="38" t="str">
        <f t="shared" si="140"/>
        <v/>
      </c>
      <c r="M844" s="38" t="str">
        <f t="shared" si="141"/>
        <v/>
      </c>
    </row>
    <row r="845" spans="2:13">
      <c r="B845" t="str">
        <f t="shared" si="133"/>
        <v/>
      </c>
      <c r="C845" s="34" t="str">
        <f t="shared" si="134"/>
        <v/>
      </c>
      <c r="D845" s="34" t="str">
        <f t="shared" si="135"/>
        <v/>
      </c>
      <c r="E845" s="34" t="str">
        <f t="shared" si="136"/>
        <v/>
      </c>
      <c r="F845" s="34" t="str">
        <f t="shared" si="137"/>
        <v/>
      </c>
      <c r="I845" t="str">
        <f t="shared" si="142"/>
        <v/>
      </c>
      <c r="J845" s="38" t="str">
        <f t="shared" si="138"/>
        <v/>
      </c>
      <c r="K845" s="38" t="str">
        <f t="shared" si="139"/>
        <v/>
      </c>
      <c r="L845" s="38" t="str">
        <f t="shared" si="140"/>
        <v/>
      </c>
      <c r="M845" s="38" t="str">
        <f t="shared" si="141"/>
        <v/>
      </c>
    </row>
    <row r="846" spans="2:13">
      <c r="B846" t="str">
        <f t="shared" si="133"/>
        <v/>
      </c>
      <c r="C846" s="34" t="str">
        <f t="shared" si="134"/>
        <v/>
      </c>
      <c r="D846" s="34" t="str">
        <f t="shared" si="135"/>
        <v/>
      </c>
      <c r="E846" s="34" t="str">
        <f t="shared" si="136"/>
        <v/>
      </c>
      <c r="F846" s="34" t="str">
        <f t="shared" si="137"/>
        <v/>
      </c>
      <c r="I846" t="str">
        <f t="shared" si="142"/>
        <v/>
      </c>
      <c r="J846" s="38" t="str">
        <f t="shared" si="138"/>
        <v/>
      </c>
      <c r="K846" s="38" t="str">
        <f t="shared" si="139"/>
        <v/>
      </c>
      <c r="L846" s="38" t="str">
        <f t="shared" si="140"/>
        <v/>
      </c>
      <c r="M846" s="38" t="str">
        <f t="shared" si="141"/>
        <v/>
      </c>
    </row>
    <row r="847" spans="2:13">
      <c r="B847" t="str">
        <f t="shared" si="133"/>
        <v/>
      </c>
      <c r="C847" s="34" t="str">
        <f t="shared" si="134"/>
        <v/>
      </c>
      <c r="D847" s="34" t="str">
        <f t="shared" si="135"/>
        <v/>
      </c>
      <c r="E847" s="34" t="str">
        <f t="shared" si="136"/>
        <v/>
      </c>
      <c r="F847" s="34" t="str">
        <f t="shared" si="137"/>
        <v/>
      </c>
      <c r="I847" t="str">
        <f t="shared" si="142"/>
        <v/>
      </c>
      <c r="J847" s="38" t="str">
        <f t="shared" si="138"/>
        <v/>
      </c>
      <c r="K847" s="38" t="str">
        <f t="shared" si="139"/>
        <v/>
      </c>
      <c r="L847" s="38" t="str">
        <f t="shared" si="140"/>
        <v/>
      </c>
      <c r="M847" s="38" t="str">
        <f t="shared" si="141"/>
        <v/>
      </c>
    </row>
    <row r="848" spans="2:13">
      <c r="B848" t="str">
        <f t="shared" si="133"/>
        <v/>
      </c>
      <c r="C848" s="34" t="str">
        <f t="shared" si="134"/>
        <v/>
      </c>
      <c r="D848" s="34" t="str">
        <f t="shared" si="135"/>
        <v/>
      </c>
      <c r="E848" s="34" t="str">
        <f t="shared" si="136"/>
        <v/>
      </c>
      <c r="F848" s="34" t="str">
        <f t="shared" si="137"/>
        <v/>
      </c>
      <c r="I848" t="str">
        <f t="shared" si="142"/>
        <v/>
      </c>
      <c r="J848" s="38" t="str">
        <f t="shared" si="138"/>
        <v/>
      </c>
      <c r="K848" s="38" t="str">
        <f t="shared" si="139"/>
        <v/>
      </c>
      <c r="L848" s="38" t="str">
        <f t="shared" si="140"/>
        <v/>
      </c>
      <c r="M848" s="38" t="str">
        <f t="shared" si="141"/>
        <v/>
      </c>
    </row>
    <row r="849" spans="2:13">
      <c r="B849" t="str">
        <f t="shared" si="133"/>
        <v/>
      </c>
      <c r="C849" s="34" t="str">
        <f t="shared" si="134"/>
        <v/>
      </c>
      <c r="D849" s="34" t="str">
        <f t="shared" si="135"/>
        <v/>
      </c>
      <c r="E849" s="34" t="str">
        <f t="shared" si="136"/>
        <v/>
      </c>
      <c r="F849" s="34" t="str">
        <f t="shared" si="137"/>
        <v/>
      </c>
      <c r="I849" t="str">
        <f t="shared" si="142"/>
        <v/>
      </c>
      <c r="J849" s="38" t="str">
        <f t="shared" si="138"/>
        <v/>
      </c>
      <c r="K849" s="38" t="str">
        <f t="shared" si="139"/>
        <v/>
      </c>
      <c r="L849" s="38" t="str">
        <f t="shared" si="140"/>
        <v/>
      </c>
      <c r="M849" s="38" t="str">
        <f t="shared" si="141"/>
        <v/>
      </c>
    </row>
    <row r="850" spans="2:13">
      <c r="B850" t="str">
        <f t="shared" ref="B850:B913" si="143">IF(OR(B849="",B849&gt;=$D$8),"",B849+1)</f>
        <v/>
      </c>
      <c r="C850" s="34" t="str">
        <f t="shared" ref="C850:C913" si="144">IF($B850="","",$D$9)</f>
        <v/>
      </c>
      <c r="D850" s="34" t="str">
        <f t="shared" ref="D850:D913" si="145">IF($B850="","",-1*IPMT($D$5/12,$B850,$D$7*12,$D$4))</f>
        <v/>
      </c>
      <c r="E850" s="34" t="str">
        <f t="shared" ref="E850:E913" si="146">IF($B850="","",-1*PPMT($D$5/12,$B850,$D$7*12,$D$4))</f>
        <v/>
      </c>
      <c r="F850" s="34" t="str">
        <f t="shared" ref="F850:F913" si="147">IF($B850="","",F849-E850)</f>
        <v/>
      </c>
      <c r="I850" t="str">
        <f t="shared" si="142"/>
        <v/>
      </c>
      <c r="J850" s="38" t="str">
        <f t="shared" ref="J850:J913" si="148">IF($I850="","",$K$9)</f>
        <v/>
      </c>
      <c r="K850" s="38" t="str">
        <f t="shared" ref="K850:K913" si="149">IF($I850="","",-1*IPMT($K$5/12,$I850,$K$7*12,$K$4))</f>
        <v/>
      </c>
      <c r="L850" s="38" t="str">
        <f t="shared" ref="L850:L913" si="150">IF($I850="","",-1*PPMT($K$5/12,$I850,$K$7*12,$K$4))</f>
        <v/>
      </c>
      <c r="M850" s="38" t="str">
        <f t="shared" ref="M850:M913" si="151">IF(I850="","",M849-L850)</f>
        <v/>
      </c>
    </row>
    <row r="851" spans="2:13">
      <c r="B851" t="str">
        <f t="shared" si="143"/>
        <v/>
      </c>
      <c r="C851" s="34" t="str">
        <f t="shared" si="144"/>
        <v/>
      </c>
      <c r="D851" s="34" t="str">
        <f t="shared" si="145"/>
        <v/>
      </c>
      <c r="E851" s="34" t="str">
        <f t="shared" si="146"/>
        <v/>
      </c>
      <c r="F851" s="34" t="str">
        <f t="shared" si="147"/>
        <v/>
      </c>
      <c r="I851" t="str">
        <f t="shared" ref="I851:I914" si="152">IF(OR(I850="",I850&gt;=$K$8),"",I850+1)</f>
        <v/>
      </c>
      <c r="J851" s="38" t="str">
        <f t="shared" si="148"/>
        <v/>
      </c>
      <c r="K851" s="38" t="str">
        <f t="shared" si="149"/>
        <v/>
      </c>
      <c r="L851" s="38" t="str">
        <f t="shared" si="150"/>
        <v/>
      </c>
      <c r="M851" s="38" t="str">
        <f t="shared" si="151"/>
        <v/>
      </c>
    </row>
    <row r="852" spans="2:13">
      <c r="B852" t="str">
        <f t="shared" si="143"/>
        <v/>
      </c>
      <c r="C852" s="34" t="str">
        <f t="shared" si="144"/>
        <v/>
      </c>
      <c r="D852" s="34" t="str">
        <f t="shared" si="145"/>
        <v/>
      </c>
      <c r="E852" s="34" t="str">
        <f t="shared" si="146"/>
        <v/>
      </c>
      <c r="F852" s="34" t="str">
        <f t="shared" si="147"/>
        <v/>
      </c>
      <c r="I852" t="str">
        <f t="shared" si="152"/>
        <v/>
      </c>
      <c r="J852" s="38" t="str">
        <f t="shared" si="148"/>
        <v/>
      </c>
      <c r="K852" s="38" t="str">
        <f t="shared" si="149"/>
        <v/>
      </c>
      <c r="L852" s="38" t="str">
        <f t="shared" si="150"/>
        <v/>
      </c>
      <c r="M852" s="38" t="str">
        <f t="shared" si="151"/>
        <v/>
      </c>
    </row>
    <row r="853" spans="2:13">
      <c r="B853" t="str">
        <f t="shared" si="143"/>
        <v/>
      </c>
      <c r="C853" s="34" t="str">
        <f t="shared" si="144"/>
        <v/>
      </c>
      <c r="D853" s="34" t="str">
        <f t="shared" si="145"/>
        <v/>
      </c>
      <c r="E853" s="34" t="str">
        <f t="shared" si="146"/>
        <v/>
      </c>
      <c r="F853" s="34" t="str">
        <f t="shared" si="147"/>
        <v/>
      </c>
      <c r="I853" t="str">
        <f t="shared" si="152"/>
        <v/>
      </c>
      <c r="J853" s="38" t="str">
        <f t="shared" si="148"/>
        <v/>
      </c>
      <c r="K853" s="38" t="str">
        <f t="shared" si="149"/>
        <v/>
      </c>
      <c r="L853" s="38" t="str">
        <f t="shared" si="150"/>
        <v/>
      </c>
      <c r="M853" s="38" t="str">
        <f t="shared" si="151"/>
        <v/>
      </c>
    </row>
    <row r="854" spans="2:13">
      <c r="B854" t="str">
        <f t="shared" si="143"/>
        <v/>
      </c>
      <c r="C854" s="34" t="str">
        <f t="shared" si="144"/>
        <v/>
      </c>
      <c r="D854" s="34" t="str">
        <f t="shared" si="145"/>
        <v/>
      </c>
      <c r="E854" s="34" t="str">
        <f t="shared" si="146"/>
        <v/>
      </c>
      <c r="F854" s="34" t="str">
        <f t="shared" si="147"/>
        <v/>
      </c>
      <c r="I854" t="str">
        <f t="shared" si="152"/>
        <v/>
      </c>
      <c r="J854" s="38" t="str">
        <f t="shared" si="148"/>
        <v/>
      </c>
      <c r="K854" s="38" t="str">
        <f t="shared" si="149"/>
        <v/>
      </c>
      <c r="L854" s="38" t="str">
        <f t="shared" si="150"/>
        <v/>
      </c>
      <c r="M854" s="38" t="str">
        <f t="shared" si="151"/>
        <v/>
      </c>
    </row>
    <row r="855" spans="2:13">
      <c r="B855" t="str">
        <f t="shared" si="143"/>
        <v/>
      </c>
      <c r="C855" s="34" t="str">
        <f t="shared" si="144"/>
        <v/>
      </c>
      <c r="D855" s="34" t="str">
        <f t="shared" si="145"/>
        <v/>
      </c>
      <c r="E855" s="34" t="str">
        <f t="shared" si="146"/>
        <v/>
      </c>
      <c r="F855" s="34" t="str">
        <f t="shared" si="147"/>
        <v/>
      </c>
      <c r="I855" t="str">
        <f t="shared" si="152"/>
        <v/>
      </c>
      <c r="J855" s="38" t="str">
        <f t="shared" si="148"/>
        <v/>
      </c>
      <c r="K855" s="38" t="str">
        <f t="shared" si="149"/>
        <v/>
      </c>
      <c r="L855" s="38" t="str">
        <f t="shared" si="150"/>
        <v/>
      </c>
      <c r="M855" s="38" t="str">
        <f t="shared" si="151"/>
        <v/>
      </c>
    </row>
    <row r="856" spans="2:13">
      <c r="B856" t="str">
        <f t="shared" si="143"/>
        <v/>
      </c>
      <c r="C856" s="34" t="str">
        <f t="shared" si="144"/>
        <v/>
      </c>
      <c r="D856" s="34" t="str">
        <f t="shared" si="145"/>
        <v/>
      </c>
      <c r="E856" s="34" t="str">
        <f t="shared" si="146"/>
        <v/>
      </c>
      <c r="F856" s="34" t="str">
        <f t="shared" si="147"/>
        <v/>
      </c>
      <c r="I856" t="str">
        <f t="shared" si="152"/>
        <v/>
      </c>
      <c r="J856" s="38" t="str">
        <f t="shared" si="148"/>
        <v/>
      </c>
      <c r="K856" s="38" t="str">
        <f t="shared" si="149"/>
        <v/>
      </c>
      <c r="L856" s="38" t="str">
        <f t="shared" si="150"/>
        <v/>
      </c>
      <c r="M856" s="38" t="str">
        <f t="shared" si="151"/>
        <v/>
      </c>
    </row>
    <row r="857" spans="2:13">
      <c r="B857" t="str">
        <f t="shared" si="143"/>
        <v/>
      </c>
      <c r="C857" s="34" t="str">
        <f t="shared" si="144"/>
        <v/>
      </c>
      <c r="D857" s="34" t="str">
        <f t="shared" si="145"/>
        <v/>
      </c>
      <c r="E857" s="34" t="str">
        <f t="shared" si="146"/>
        <v/>
      </c>
      <c r="F857" s="34" t="str">
        <f t="shared" si="147"/>
        <v/>
      </c>
      <c r="I857" t="str">
        <f t="shared" si="152"/>
        <v/>
      </c>
      <c r="J857" s="38" t="str">
        <f t="shared" si="148"/>
        <v/>
      </c>
      <c r="K857" s="38" t="str">
        <f t="shared" si="149"/>
        <v/>
      </c>
      <c r="L857" s="38" t="str">
        <f t="shared" si="150"/>
        <v/>
      </c>
      <c r="M857" s="38" t="str">
        <f t="shared" si="151"/>
        <v/>
      </c>
    </row>
    <row r="858" spans="2:13">
      <c r="B858" t="str">
        <f t="shared" si="143"/>
        <v/>
      </c>
      <c r="C858" s="34" t="str">
        <f t="shared" si="144"/>
        <v/>
      </c>
      <c r="D858" s="34" t="str">
        <f t="shared" si="145"/>
        <v/>
      </c>
      <c r="E858" s="34" t="str">
        <f t="shared" si="146"/>
        <v/>
      </c>
      <c r="F858" s="34" t="str">
        <f t="shared" si="147"/>
        <v/>
      </c>
      <c r="I858" t="str">
        <f t="shared" si="152"/>
        <v/>
      </c>
      <c r="J858" s="38" t="str">
        <f t="shared" si="148"/>
        <v/>
      </c>
      <c r="K858" s="38" t="str">
        <f t="shared" si="149"/>
        <v/>
      </c>
      <c r="L858" s="38" t="str">
        <f t="shared" si="150"/>
        <v/>
      </c>
      <c r="M858" s="38" t="str">
        <f t="shared" si="151"/>
        <v/>
      </c>
    </row>
    <row r="859" spans="2:13">
      <c r="B859" t="str">
        <f t="shared" si="143"/>
        <v/>
      </c>
      <c r="C859" s="34" t="str">
        <f t="shared" si="144"/>
        <v/>
      </c>
      <c r="D859" s="34" t="str">
        <f t="shared" si="145"/>
        <v/>
      </c>
      <c r="E859" s="34" t="str">
        <f t="shared" si="146"/>
        <v/>
      </c>
      <c r="F859" s="34" t="str">
        <f t="shared" si="147"/>
        <v/>
      </c>
      <c r="I859" t="str">
        <f t="shared" si="152"/>
        <v/>
      </c>
      <c r="J859" s="38" t="str">
        <f t="shared" si="148"/>
        <v/>
      </c>
      <c r="K859" s="38" t="str">
        <f t="shared" si="149"/>
        <v/>
      </c>
      <c r="L859" s="38" t="str">
        <f t="shared" si="150"/>
        <v/>
      </c>
      <c r="M859" s="38" t="str">
        <f t="shared" si="151"/>
        <v/>
      </c>
    </row>
    <row r="860" spans="2:13">
      <c r="B860" t="str">
        <f t="shared" si="143"/>
        <v/>
      </c>
      <c r="C860" s="34" t="str">
        <f t="shared" si="144"/>
        <v/>
      </c>
      <c r="D860" s="34" t="str">
        <f t="shared" si="145"/>
        <v/>
      </c>
      <c r="E860" s="34" t="str">
        <f t="shared" si="146"/>
        <v/>
      </c>
      <c r="F860" s="34" t="str">
        <f t="shared" si="147"/>
        <v/>
      </c>
      <c r="I860" t="str">
        <f t="shared" si="152"/>
        <v/>
      </c>
      <c r="J860" s="38" t="str">
        <f t="shared" si="148"/>
        <v/>
      </c>
      <c r="K860" s="38" t="str">
        <f t="shared" si="149"/>
        <v/>
      </c>
      <c r="L860" s="38" t="str">
        <f t="shared" si="150"/>
        <v/>
      </c>
      <c r="M860" s="38" t="str">
        <f t="shared" si="151"/>
        <v/>
      </c>
    </row>
    <row r="861" spans="2:13">
      <c r="B861" t="str">
        <f t="shared" si="143"/>
        <v/>
      </c>
      <c r="C861" s="34" t="str">
        <f t="shared" si="144"/>
        <v/>
      </c>
      <c r="D861" s="34" t="str">
        <f t="shared" si="145"/>
        <v/>
      </c>
      <c r="E861" s="34" t="str">
        <f t="shared" si="146"/>
        <v/>
      </c>
      <c r="F861" s="34" t="str">
        <f t="shared" si="147"/>
        <v/>
      </c>
      <c r="I861" t="str">
        <f t="shared" si="152"/>
        <v/>
      </c>
      <c r="J861" s="38" t="str">
        <f t="shared" si="148"/>
        <v/>
      </c>
      <c r="K861" s="38" t="str">
        <f t="shared" si="149"/>
        <v/>
      </c>
      <c r="L861" s="38" t="str">
        <f t="shared" si="150"/>
        <v/>
      </c>
      <c r="M861" s="38" t="str">
        <f t="shared" si="151"/>
        <v/>
      </c>
    </row>
    <row r="862" spans="2:13">
      <c r="B862" t="str">
        <f t="shared" si="143"/>
        <v/>
      </c>
      <c r="C862" s="34" t="str">
        <f t="shared" si="144"/>
        <v/>
      </c>
      <c r="D862" s="34" t="str">
        <f t="shared" si="145"/>
        <v/>
      </c>
      <c r="E862" s="34" t="str">
        <f t="shared" si="146"/>
        <v/>
      </c>
      <c r="F862" s="34" t="str">
        <f t="shared" si="147"/>
        <v/>
      </c>
      <c r="I862" t="str">
        <f t="shared" si="152"/>
        <v/>
      </c>
      <c r="J862" s="38" t="str">
        <f t="shared" si="148"/>
        <v/>
      </c>
      <c r="K862" s="38" t="str">
        <f t="shared" si="149"/>
        <v/>
      </c>
      <c r="L862" s="38" t="str">
        <f t="shared" si="150"/>
        <v/>
      </c>
      <c r="M862" s="38" t="str">
        <f t="shared" si="151"/>
        <v/>
      </c>
    </row>
    <row r="863" spans="2:13">
      <c r="B863" t="str">
        <f t="shared" si="143"/>
        <v/>
      </c>
      <c r="C863" s="34" t="str">
        <f t="shared" si="144"/>
        <v/>
      </c>
      <c r="D863" s="34" t="str">
        <f t="shared" si="145"/>
        <v/>
      </c>
      <c r="E863" s="34" t="str">
        <f t="shared" si="146"/>
        <v/>
      </c>
      <c r="F863" s="34" t="str">
        <f t="shared" si="147"/>
        <v/>
      </c>
      <c r="I863" t="str">
        <f t="shared" si="152"/>
        <v/>
      </c>
      <c r="J863" s="38" t="str">
        <f t="shared" si="148"/>
        <v/>
      </c>
      <c r="K863" s="38" t="str">
        <f t="shared" si="149"/>
        <v/>
      </c>
      <c r="L863" s="38" t="str">
        <f t="shared" si="150"/>
        <v/>
      </c>
      <c r="M863" s="38" t="str">
        <f t="shared" si="151"/>
        <v/>
      </c>
    </row>
    <row r="864" spans="2:13">
      <c r="B864" t="str">
        <f t="shared" si="143"/>
        <v/>
      </c>
      <c r="C864" s="34" t="str">
        <f t="shared" si="144"/>
        <v/>
      </c>
      <c r="D864" s="34" t="str">
        <f t="shared" si="145"/>
        <v/>
      </c>
      <c r="E864" s="34" t="str">
        <f t="shared" si="146"/>
        <v/>
      </c>
      <c r="F864" s="34" t="str">
        <f t="shared" si="147"/>
        <v/>
      </c>
      <c r="I864" t="str">
        <f t="shared" si="152"/>
        <v/>
      </c>
      <c r="J864" s="38" t="str">
        <f t="shared" si="148"/>
        <v/>
      </c>
      <c r="K864" s="38" t="str">
        <f t="shared" si="149"/>
        <v/>
      </c>
      <c r="L864" s="38" t="str">
        <f t="shared" si="150"/>
        <v/>
      </c>
      <c r="M864" s="38" t="str">
        <f t="shared" si="151"/>
        <v/>
      </c>
    </row>
    <row r="865" spans="2:13">
      <c r="B865" t="str">
        <f t="shared" si="143"/>
        <v/>
      </c>
      <c r="C865" s="34" t="str">
        <f t="shared" si="144"/>
        <v/>
      </c>
      <c r="D865" s="34" t="str">
        <f t="shared" si="145"/>
        <v/>
      </c>
      <c r="E865" s="34" t="str">
        <f t="shared" si="146"/>
        <v/>
      </c>
      <c r="F865" s="34" t="str">
        <f t="shared" si="147"/>
        <v/>
      </c>
      <c r="I865" t="str">
        <f t="shared" si="152"/>
        <v/>
      </c>
      <c r="J865" s="38" t="str">
        <f t="shared" si="148"/>
        <v/>
      </c>
      <c r="K865" s="38" t="str">
        <f t="shared" si="149"/>
        <v/>
      </c>
      <c r="L865" s="38" t="str">
        <f t="shared" si="150"/>
        <v/>
      </c>
      <c r="M865" s="38" t="str">
        <f t="shared" si="151"/>
        <v/>
      </c>
    </row>
    <row r="866" spans="2:13">
      <c r="B866" t="str">
        <f t="shared" si="143"/>
        <v/>
      </c>
      <c r="C866" s="34" t="str">
        <f t="shared" si="144"/>
        <v/>
      </c>
      <c r="D866" s="34" t="str">
        <f t="shared" si="145"/>
        <v/>
      </c>
      <c r="E866" s="34" t="str">
        <f t="shared" si="146"/>
        <v/>
      </c>
      <c r="F866" s="34" t="str">
        <f t="shared" si="147"/>
        <v/>
      </c>
      <c r="I866" t="str">
        <f t="shared" si="152"/>
        <v/>
      </c>
      <c r="J866" s="38" t="str">
        <f t="shared" si="148"/>
        <v/>
      </c>
      <c r="K866" s="38" t="str">
        <f t="shared" si="149"/>
        <v/>
      </c>
      <c r="L866" s="38" t="str">
        <f t="shared" si="150"/>
        <v/>
      </c>
      <c r="M866" s="38" t="str">
        <f t="shared" si="151"/>
        <v/>
      </c>
    </row>
    <row r="867" spans="2:13">
      <c r="B867" t="str">
        <f t="shared" si="143"/>
        <v/>
      </c>
      <c r="C867" s="34" t="str">
        <f t="shared" si="144"/>
        <v/>
      </c>
      <c r="D867" s="34" t="str">
        <f t="shared" si="145"/>
        <v/>
      </c>
      <c r="E867" s="34" t="str">
        <f t="shared" si="146"/>
        <v/>
      </c>
      <c r="F867" s="34" t="str">
        <f t="shared" si="147"/>
        <v/>
      </c>
      <c r="I867" t="str">
        <f t="shared" si="152"/>
        <v/>
      </c>
      <c r="J867" s="38" t="str">
        <f t="shared" si="148"/>
        <v/>
      </c>
      <c r="K867" s="38" t="str">
        <f t="shared" si="149"/>
        <v/>
      </c>
      <c r="L867" s="38" t="str">
        <f t="shared" si="150"/>
        <v/>
      </c>
      <c r="M867" s="38" t="str">
        <f t="shared" si="151"/>
        <v/>
      </c>
    </row>
    <row r="868" spans="2:13">
      <c r="B868" t="str">
        <f t="shared" si="143"/>
        <v/>
      </c>
      <c r="C868" s="34" t="str">
        <f t="shared" si="144"/>
        <v/>
      </c>
      <c r="D868" s="34" t="str">
        <f t="shared" si="145"/>
        <v/>
      </c>
      <c r="E868" s="34" t="str">
        <f t="shared" si="146"/>
        <v/>
      </c>
      <c r="F868" s="34" t="str">
        <f t="shared" si="147"/>
        <v/>
      </c>
      <c r="I868" t="str">
        <f t="shared" si="152"/>
        <v/>
      </c>
      <c r="J868" s="38" t="str">
        <f t="shared" si="148"/>
        <v/>
      </c>
      <c r="K868" s="38" t="str">
        <f t="shared" si="149"/>
        <v/>
      </c>
      <c r="L868" s="38" t="str">
        <f t="shared" si="150"/>
        <v/>
      </c>
      <c r="M868" s="38" t="str">
        <f t="shared" si="151"/>
        <v/>
      </c>
    </row>
    <row r="869" spans="2:13">
      <c r="B869" t="str">
        <f t="shared" si="143"/>
        <v/>
      </c>
      <c r="C869" s="34" t="str">
        <f t="shared" si="144"/>
        <v/>
      </c>
      <c r="D869" s="34" t="str">
        <f t="shared" si="145"/>
        <v/>
      </c>
      <c r="E869" s="34" t="str">
        <f t="shared" si="146"/>
        <v/>
      </c>
      <c r="F869" s="34" t="str">
        <f t="shared" si="147"/>
        <v/>
      </c>
      <c r="I869" t="str">
        <f t="shared" si="152"/>
        <v/>
      </c>
      <c r="J869" s="38" t="str">
        <f t="shared" si="148"/>
        <v/>
      </c>
      <c r="K869" s="38" t="str">
        <f t="shared" si="149"/>
        <v/>
      </c>
      <c r="L869" s="38" t="str">
        <f t="shared" si="150"/>
        <v/>
      </c>
      <c r="M869" s="38" t="str">
        <f t="shared" si="151"/>
        <v/>
      </c>
    </row>
    <row r="870" spans="2:13">
      <c r="B870" t="str">
        <f t="shared" si="143"/>
        <v/>
      </c>
      <c r="C870" s="34" t="str">
        <f t="shared" si="144"/>
        <v/>
      </c>
      <c r="D870" s="34" t="str">
        <f t="shared" si="145"/>
        <v/>
      </c>
      <c r="E870" s="34" t="str">
        <f t="shared" si="146"/>
        <v/>
      </c>
      <c r="F870" s="34" t="str">
        <f t="shared" si="147"/>
        <v/>
      </c>
      <c r="I870" t="str">
        <f t="shared" si="152"/>
        <v/>
      </c>
      <c r="J870" s="38" t="str">
        <f t="shared" si="148"/>
        <v/>
      </c>
      <c r="K870" s="38" t="str">
        <f t="shared" si="149"/>
        <v/>
      </c>
      <c r="L870" s="38" t="str">
        <f t="shared" si="150"/>
        <v/>
      </c>
      <c r="M870" s="38" t="str">
        <f t="shared" si="151"/>
        <v/>
      </c>
    </row>
    <row r="871" spans="2:13">
      <c r="B871" t="str">
        <f t="shared" si="143"/>
        <v/>
      </c>
      <c r="C871" s="34" t="str">
        <f t="shared" si="144"/>
        <v/>
      </c>
      <c r="D871" s="34" t="str">
        <f t="shared" si="145"/>
        <v/>
      </c>
      <c r="E871" s="34" t="str">
        <f t="shared" si="146"/>
        <v/>
      </c>
      <c r="F871" s="34" t="str">
        <f t="shared" si="147"/>
        <v/>
      </c>
      <c r="I871" t="str">
        <f t="shared" si="152"/>
        <v/>
      </c>
      <c r="J871" s="38" t="str">
        <f t="shared" si="148"/>
        <v/>
      </c>
      <c r="K871" s="38" t="str">
        <f t="shared" si="149"/>
        <v/>
      </c>
      <c r="L871" s="38" t="str">
        <f t="shared" si="150"/>
        <v/>
      </c>
      <c r="M871" s="38" t="str">
        <f t="shared" si="151"/>
        <v/>
      </c>
    </row>
    <row r="872" spans="2:13">
      <c r="B872" t="str">
        <f t="shared" si="143"/>
        <v/>
      </c>
      <c r="C872" s="34" t="str">
        <f t="shared" si="144"/>
        <v/>
      </c>
      <c r="D872" s="34" t="str">
        <f t="shared" si="145"/>
        <v/>
      </c>
      <c r="E872" s="34" t="str">
        <f t="shared" si="146"/>
        <v/>
      </c>
      <c r="F872" s="34" t="str">
        <f t="shared" si="147"/>
        <v/>
      </c>
      <c r="I872" t="str">
        <f t="shared" si="152"/>
        <v/>
      </c>
      <c r="J872" s="38" t="str">
        <f t="shared" si="148"/>
        <v/>
      </c>
      <c r="K872" s="38" t="str">
        <f t="shared" si="149"/>
        <v/>
      </c>
      <c r="L872" s="38" t="str">
        <f t="shared" si="150"/>
        <v/>
      </c>
      <c r="M872" s="38" t="str">
        <f t="shared" si="151"/>
        <v/>
      </c>
    </row>
    <row r="873" spans="2:13">
      <c r="B873" t="str">
        <f t="shared" si="143"/>
        <v/>
      </c>
      <c r="C873" s="34" t="str">
        <f t="shared" si="144"/>
        <v/>
      </c>
      <c r="D873" s="34" t="str">
        <f t="shared" si="145"/>
        <v/>
      </c>
      <c r="E873" s="34" t="str">
        <f t="shared" si="146"/>
        <v/>
      </c>
      <c r="F873" s="34" t="str">
        <f t="shared" si="147"/>
        <v/>
      </c>
      <c r="I873" t="str">
        <f t="shared" si="152"/>
        <v/>
      </c>
      <c r="J873" s="38" t="str">
        <f t="shared" si="148"/>
        <v/>
      </c>
      <c r="K873" s="38" t="str">
        <f t="shared" si="149"/>
        <v/>
      </c>
      <c r="L873" s="38" t="str">
        <f t="shared" si="150"/>
        <v/>
      </c>
      <c r="M873" s="38" t="str">
        <f t="shared" si="151"/>
        <v/>
      </c>
    </row>
    <row r="874" spans="2:13">
      <c r="B874" t="str">
        <f t="shared" si="143"/>
        <v/>
      </c>
      <c r="C874" s="34" t="str">
        <f t="shared" si="144"/>
        <v/>
      </c>
      <c r="D874" s="34" t="str">
        <f t="shared" si="145"/>
        <v/>
      </c>
      <c r="E874" s="34" t="str">
        <f t="shared" si="146"/>
        <v/>
      </c>
      <c r="F874" s="34" t="str">
        <f t="shared" si="147"/>
        <v/>
      </c>
      <c r="I874" t="str">
        <f t="shared" si="152"/>
        <v/>
      </c>
      <c r="J874" s="38" t="str">
        <f t="shared" si="148"/>
        <v/>
      </c>
      <c r="K874" s="38" t="str">
        <f t="shared" si="149"/>
        <v/>
      </c>
      <c r="L874" s="38" t="str">
        <f t="shared" si="150"/>
        <v/>
      </c>
      <c r="M874" s="38" t="str">
        <f t="shared" si="151"/>
        <v/>
      </c>
    </row>
    <row r="875" spans="2:13">
      <c r="B875" t="str">
        <f t="shared" si="143"/>
        <v/>
      </c>
      <c r="C875" s="34" t="str">
        <f t="shared" si="144"/>
        <v/>
      </c>
      <c r="D875" s="34" t="str">
        <f t="shared" si="145"/>
        <v/>
      </c>
      <c r="E875" s="34" t="str">
        <f t="shared" si="146"/>
        <v/>
      </c>
      <c r="F875" s="34" t="str">
        <f t="shared" si="147"/>
        <v/>
      </c>
      <c r="I875" t="str">
        <f t="shared" si="152"/>
        <v/>
      </c>
      <c r="J875" s="38" t="str">
        <f t="shared" si="148"/>
        <v/>
      </c>
      <c r="K875" s="38" t="str">
        <f t="shared" si="149"/>
        <v/>
      </c>
      <c r="L875" s="38" t="str">
        <f t="shared" si="150"/>
        <v/>
      </c>
      <c r="M875" s="38" t="str">
        <f t="shared" si="151"/>
        <v/>
      </c>
    </row>
    <row r="876" spans="2:13">
      <c r="B876" t="str">
        <f t="shared" si="143"/>
        <v/>
      </c>
      <c r="C876" s="34" t="str">
        <f t="shared" si="144"/>
        <v/>
      </c>
      <c r="D876" s="34" t="str">
        <f t="shared" si="145"/>
        <v/>
      </c>
      <c r="E876" s="34" t="str">
        <f t="shared" si="146"/>
        <v/>
      </c>
      <c r="F876" s="34" t="str">
        <f t="shared" si="147"/>
        <v/>
      </c>
      <c r="I876" t="str">
        <f t="shared" si="152"/>
        <v/>
      </c>
      <c r="J876" s="38" t="str">
        <f t="shared" si="148"/>
        <v/>
      </c>
      <c r="K876" s="38" t="str">
        <f t="shared" si="149"/>
        <v/>
      </c>
      <c r="L876" s="38" t="str">
        <f t="shared" si="150"/>
        <v/>
      </c>
      <c r="M876" s="38" t="str">
        <f t="shared" si="151"/>
        <v/>
      </c>
    </row>
    <row r="877" spans="2:13">
      <c r="B877" t="str">
        <f t="shared" si="143"/>
        <v/>
      </c>
      <c r="C877" s="34" t="str">
        <f t="shared" si="144"/>
        <v/>
      </c>
      <c r="D877" s="34" t="str">
        <f t="shared" si="145"/>
        <v/>
      </c>
      <c r="E877" s="34" t="str">
        <f t="shared" si="146"/>
        <v/>
      </c>
      <c r="F877" s="34" t="str">
        <f t="shared" si="147"/>
        <v/>
      </c>
      <c r="I877" t="str">
        <f t="shared" si="152"/>
        <v/>
      </c>
      <c r="J877" s="38" t="str">
        <f t="shared" si="148"/>
        <v/>
      </c>
      <c r="K877" s="38" t="str">
        <f t="shared" si="149"/>
        <v/>
      </c>
      <c r="L877" s="38" t="str">
        <f t="shared" si="150"/>
        <v/>
      </c>
      <c r="M877" s="38" t="str">
        <f t="shared" si="151"/>
        <v/>
      </c>
    </row>
    <row r="878" spans="2:13">
      <c r="B878" t="str">
        <f t="shared" si="143"/>
        <v/>
      </c>
      <c r="C878" s="34" t="str">
        <f t="shared" si="144"/>
        <v/>
      </c>
      <c r="D878" s="34" t="str">
        <f t="shared" si="145"/>
        <v/>
      </c>
      <c r="E878" s="34" t="str">
        <f t="shared" si="146"/>
        <v/>
      </c>
      <c r="F878" s="34" t="str">
        <f t="shared" si="147"/>
        <v/>
      </c>
      <c r="I878" t="str">
        <f t="shared" si="152"/>
        <v/>
      </c>
      <c r="J878" s="38" t="str">
        <f t="shared" si="148"/>
        <v/>
      </c>
      <c r="K878" s="38" t="str">
        <f t="shared" si="149"/>
        <v/>
      </c>
      <c r="L878" s="38" t="str">
        <f t="shared" si="150"/>
        <v/>
      </c>
      <c r="M878" s="38" t="str">
        <f t="shared" si="151"/>
        <v/>
      </c>
    </row>
    <row r="879" spans="2:13">
      <c r="B879" t="str">
        <f t="shared" si="143"/>
        <v/>
      </c>
      <c r="C879" s="34" t="str">
        <f t="shared" si="144"/>
        <v/>
      </c>
      <c r="D879" s="34" t="str">
        <f t="shared" si="145"/>
        <v/>
      </c>
      <c r="E879" s="34" t="str">
        <f t="shared" si="146"/>
        <v/>
      </c>
      <c r="F879" s="34" t="str">
        <f t="shared" si="147"/>
        <v/>
      </c>
      <c r="I879" t="str">
        <f t="shared" si="152"/>
        <v/>
      </c>
      <c r="J879" s="38" t="str">
        <f t="shared" si="148"/>
        <v/>
      </c>
      <c r="K879" s="38" t="str">
        <f t="shared" si="149"/>
        <v/>
      </c>
      <c r="L879" s="38" t="str">
        <f t="shared" si="150"/>
        <v/>
      </c>
      <c r="M879" s="38" t="str">
        <f t="shared" si="151"/>
        <v/>
      </c>
    </row>
    <row r="880" spans="2:13">
      <c r="B880" t="str">
        <f t="shared" si="143"/>
        <v/>
      </c>
      <c r="C880" s="34" t="str">
        <f t="shared" si="144"/>
        <v/>
      </c>
      <c r="D880" s="34" t="str">
        <f t="shared" si="145"/>
        <v/>
      </c>
      <c r="E880" s="34" t="str">
        <f t="shared" si="146"/>
        <v/>
      </c>
      <c r="F880" s="34" t="str">
        <f t="shared" si="147"/>
        <v/>
      </c>
      <c r="I880" t="str">
        <f t="shared" si="152"/>
        <v/>
      </c>
      <c r="J880" s="38" t="str">
        <f t="shared" si="148"/>
        <v/>
      </c>
      <c r="K880" s="38" t="str">
        <f t="shared" si="149"/>
        <v/>
      </c>
      <c r="L880" s="38" t="str">
        <f t="shared" si="150"/>
        <v/>
      </c>
      <c r="M880" s="38" t="str">
        <f t="shared" si="151"/>
        <v/>
      </c>
    </row>
    <row r="881" spans="2:13">
      <c r="B881" t="str">
        <f t="shared" si="143"/>
        <v/>
      </c>
      <c r="C881" s="34" t="str">
        <f t="shared" si="144"/>
        <v/>
      </c>
      <c r="D881" s="34" t="str">
        <f t="shared" si="145"/>
        <v/>
      </c>
      <c r="E881" s="34" t="str">
        <f t="shared" si="146"/>
        <v/>
      </c>
      <c r="F881" s="34" t="str">
        <f t="shared" si="147"/>
        <v/>
      </c>
      <c r="I881" t="str">
        <f t="shared" si="152"/>
        <v/>
      </c>
      <c r="J881" s="38" t="str">
        <f t="shared" si="148"/>
        <v/>
      </c>
      <c r="K881" s="38" t="str">
        <f t="shared" si="149"/>
        <v/>
      </c>
      <c r="L881" s="38" t="str">
        <f t="shared" si="150"/>
        <v/>
      </c>
      <c r="M881" s="38" t="str">
        <f t="shared" si="151"/>
        <v/>
      </c>
    </row>
    <row r="882" spans="2:13">
      <c r="B882" t="str">
        <f t="shared" si="143"/>
        <v/>
      </c>
      <c r="C882" s="34" t="str">
        <f t="shared" si="144"/>
        <v/>
      </c>
      <c r="D882" s="34" t="str">
        <f t="shared" si="145"/>
        <v/>
      </c>
      <c r="E882" s="34" t="str">
        <f t="shared" si="146"/>
        <v/>
      </c>
      <c r="F882" s="34" t="str">
        <f t="shared" si="147"/>
        <v/>
      </c>
      <c r="I882" t="str">
        <f t="shared" si="152"/>
        <v/>
      </c>
      <c r="J882" s="38" t="str">
        <f t="shared" si="148"/>
        <v/>
      </c>
      <c r="K882" s="38" t="str">
        <f t="shared" si="149"/>
        <v/>
      </c>
      <c r="L882" s="38" t="str">
        <f t="shared" si="150"/>
        <v/>
      </c>
      <c r="M882" s="38" t="str">
        <f t="shared" si="151"/>
        <v/>
      </c>
    </row>
    <row r="883" spans="2:13">
      <c r="B883" t="str">
        <f t="shared" si="143"/>
        <v/>
      </c>
      <c r="C883" s="34" t="str">
        <f t="shared" si="144"/>
        <v/>
      </c>
      <c r="D883" s="34" t="str">
        <f t="shared" si="145"/>
        <v/>
      </c>
      <c r="E883" s="34" t="str">
        <f t="shared" si="146"/>
        <v/>
      </c>
      <c r="F883" s="34" t="str">
        <f t="shared" si="147"/>
        <v/>
      </c>
      <c r="I883" t="str">
        <f t="shared" si="152"/>
        <v/>
      </c>
      <c r="J883" s="38" t="str">
        <f t="shared" si="148"/>
        <v/>
      </c>
      <c r="K883" s="38" t="str">
        <f t="shared" si="149"/>
        <v/>
      </c>
      <c r="L883" s="38" t="str">
        <f t="shared" si="150"/>
        <v/>
      </c>
      <c r="M883" s="38" t="str">
        <f t="shared" si="151"/>
        <v/>
      </c>
    </row>
    <row r="884" spans="2:13">
      <c r="B884" t="str">
        <f t="shared" si="143"/>
        <v/>
      </c>
      <c r="C884" s="34" t="str">
        <f t="shared" si="144"/>
        <v/>
      </c>
      <c r="D884" s="34" t="str">
        <f t="shared" si="145"/>
        <v/>
      </c>
      <c r="E884" s="34" t="str">
        <f t="shared" si="146"/>
        <v/>
      </c>
      <c r="F884" s="34" t="str">
        <f t="shared" si="147"/>
        <v/>
      </c>
      <c r="I884" t="str">
        <f t="shared" si="152"/>
        <v/>
      </c>
      <c r="J884" s="38" t="str">
        <f t="shared" si="148"/>
        <v/>
      </c>
      <c r="K884" s="38" t="str">
        <f t="shared" si="149"/>
        <v/>
      </c>
      <c r="L884" s="38" t="str">
        <f t="shared" si="150"/>
        <v/>
      </c>
      <c r="M884" s="38" t="str">
        <f t="shared" si="151"/>
        <v/>
      </c>
    </row>
    <row r="885" spans="2:13">
      <c r="B885" t="str">
        <f t="shared" si="143"/>
        <v/>
      </c>
      <c r="C885" s="34" t="str">
        <f t="shared" si="144"/>
        <v/>
      </c>
      <c r="D885" s="34" t="str">
        <f t="shared" si="145"/>
        <v/>
      </c>
      <c r="E885" s="34" t="str">
        <f t="shared" si="146"/>
        <v/>
      </c>
      <c r="F885" s="34" t="str">
        <f t="shared" si="147"/>
        <v/>
      </c>
      <c r="I885" t="str">
        <f t="shared" si="152"/>
        <v/>
      </c>
      <c r="J885" s="38" t="str">
        <f t="shared" si="148"/>
        <v/>
      </c>
      <c r="K885" s="38" t="str">
        <f t="shared" si="149"/>
        <v/>
      </c>
      <c r="L885" s="38" t="str">
        <f t="shared" si="150"/>
        <v/>
      </c>
      <c r="M885" s="38" t="str">
        <f t="shared" si="151"/>
        <v/>
      </c>
    </row>
    <row r="886" spans="2:13">
      <c r="B886" t="str">
        <f t="shared" si="143"/>
        <v/>
      </c>
      <c r="C886" s="34" t="str">
        <f t="shared" si="144"/>
        <v/>
      </c>
      <c r="D886" s="34" t="str">
        <f t="shared" si="145"/>
        <v/>
      </c>
      <c r="E886" s="34" t="str">
        <f t="shared" si="146"/>
        <v/>
      </c>
      <c r="F886" s="34" t="str">
        <f t="shared" si="147"/>
        <v/>
      </c>
      <c r="I886" t="str">
        <f t="shared" si="152"/>
        <v/>
      </c>
      <c r="J886" s="38" t="str">
        <f t="shared" si="148"/>
        <v/>
      </c>
      <c r="K886" s="38" t="str">
        <f t="shared" si="149"/>
        <v/>
      </c>
      <c r="L886" s="38" t="str">
        <f t="shared" si="150"/>
        <v/>
      </c>
      <c r="M886" s="38" t="str">
        <f t="shared" si="151"/>
        <v/>
      </c>
    </row>
    <row r="887" spans="2:13">
      <c r="B887" t="str">
        <f t="shared" si="143"/>
        <v/>
      </c>
      <c r="C887" s="34" t="str">
        <f t="shared" si="144"/>
        <v/>
      </c>
      <c r="D887" s="34" t="str">
        <f t="shared" si="145"/>
        <v/>
      </c>
      <c r="E887" s="34" t="str">
        <f t="shared" si="146"/>
        <v/>
      </c>
      <c r="F887" s="34" t="str">
        <f t="shared" si="147"/>
        <v/>
      </c>
      <c r="I887" t="str">
        <f t="shared" si="152"/>
        <v/>
      </c>
      <c r="J887" s="38" t="str">
        <f t="shared" si="148"/>
        <v/>
      </c>
      <c r="K887" s="38" t="str">
        <f t="shared" si="149"/>
        <v/>
      </c>
      <c r="L887" s="38" t="str">
        <f t="shared" si="150"/>
        <v/>
      </c>
      <c r="M887" s="38" t="str">
        <f t="shared" si="151"/>
        <v/>
      </c>
    </row>
    <row r="888" spans="2:13">
      <c r="B888" t="str">
        <f t="shared" si="143"/>
        <v/>
      </c>
      <c r="C888" s="34" t="str">
        <f t="shared" si="144"/>
        <v/>
      </c>
      <c r="D888" s="34" t="str">
        <f t="shared" si="145"/>
        <v/>
      </c>
      <c r="E888" s="34" t="str">
        <f t="shared" si="146"/>
        <v/>
      </c>
      <c r="F888" s="34" t="str">
        <f t="shared" si="147"/>
        <v/>
      </c>
      <c r="I888" t="str">
        <f t="shared" si="152"/>
        <v/>
      </c>
      <c r="J888" s="38" t="str">
        <f t="shared" si="148"/>
        <v/>
      </c>
      <c r="K888" s="38" t="str">
        <f t="shared" si="149"/>
        <v/>
      </c>
      <c r="L888" s="38" t="str">
        <f t="shared" si="150"/>
        <v/>
      </c>
      <c r="M888" s="38" t="str">
        <f t="shared" si="151"/>
        <v/>
      </c>
    </row>
    <row r="889" spans="2:13">
      <c r="B889" t="str">
        <f t="shared" si="143"/>
        <v/>
      </c>
      <c r="C889" s="34" t="str">
        <f t="shared" si="144"/>
        <v/>
      </c>
      <c r="D889" s="34" t="str">
        <f t="shared" si="145"/>
        <v/>
      </c>
      <c r="E889" s="34" t="str">
        <f t="shared" si="146"/>
        <v/>
      </c>
      <c r="F889" s="34" t="str">
        <f t="shared" si="147"/>
        <v/>
      </c>
      <c r="I889" t="str">
        <f t="shared" si="152"/>
        <v/>
      </c>
      <c r="J889" s="38" t="str">
        <f t="shared" si="148"/>
        <v/>
      </c>
      <c r="K889" s="38" t="str">
        <f t="shared" si="149"/>
        <v/>
      </c>
      <c r="L889" s="38" t="str">
        <f t="shared" si="150"/>
        <v/>
      </c>
      <c r="M889" s="38" t="str">
        <f t="shared" si="151"/>
        <v/>
      </c>
    </row>
    <row r="890" spans="2:13">
      <c r="B890" t="str">
        <f t="shared" si="143"/>
        <v/>
      </c>
      <c r="C890" s="34" t="str">
        <f t="shared" si="144"/>
        <v/>
      </c>
      <c r="D890" s="34" t="str">
        <f t="shared" si="145"/>
        <v/>
      </c>
      <c r="E890" s="34" t="str">
        <f t="shared" si="146"/>
        <v/>
      </c>
      <c r="F890" s="34" t="str">
        <f t="shared" si="147"/>
        <v/>
      </c>
      <c r="I890" t="str">
        <f t="shared" si="152"/>
        <v/>
      </c>
      <c r="J890" s="38" t="str">
        <f t="shared" si="148"/>
        <v/>
      </c>
      <c r="K890" s="38" t="str">
        <f t="shared" si="149"/>
        <v/>
      </c>
      <c r="L890" s="38" t="str">
        <f t="shared" si="150"/>
        <v/>
      </c>
      <c r="M890" s="38" t="str">
        <f t="shared" si="151"/>
        <v/>
      </c>
    </row>
    <row r="891" spans="2:13">
      <c r="B891" t="str">
        <f t="shared" si="143"/>
        <v/>
      </c>
      <c r="C891" s="34" t="str">
        <f t="shared" si="144"/>
        <v/>
      </c>
      <c r="D891" s="34" t="str">
        <f t="shared" si="145"/>
        <v/>
      </c>
      <c r="E891" s="34" t="str">
        <f t="shared" si="146"/>
        <v/>
      </c>
      <c r="F891" s="34" t="str">
        <f t="shared" si="147"/>
        <v/>
      </c>
      <c r="I891" t="str">
        <f t="shared" si="152"/>
        <v/>
      </c>
      <c r="J891" s="38" t="str">
        <f t="shared" si="148"/>
        <v/>
      </c>
      <c r="K891" s="38" t="str">
        <f t="shared" si="149"/>
        <v/>
      </c>
      <c r="L891" s="38" t="str">
        <f t="shared" si="150"/>
        <v/>
      </c>
      <c r="M891" s="38" t="str">
        <f t="shared" si="151"/>
        <v/>
      </c>
    </row>
    <row r="892" spans="2:13">
      <c r="B892" t="str">
        <f t="shared" si="143"/>
        <v/>
      </c>
      <c r="C892" s="34" t="str">
        <f t="shared" si="144"/>
        <v/>
      </c>
      <c r="D892" s="34" t="str">
        <f t="shared" si="145"/>
        <v/>
      </c>
      <c r="E892" s="34" t="str">
        <f t="shared" si="146"/>
        <v/>
      </c>
      <c r="F892" s="34" t="str">
        <f t="shared" si="147"/>
        <v/>
      </c>
      <c r="I892" t="str">
        <f t="shared" si="152"/>
        <v/>
      </c>
      <c r="J892" s="38" t="str">
        <f t="shared" si="148"/>
        <v/>
      </c>
      <c r="K892" s="38" t="str">
        <f t="shared" si="149"/>
        <v/>
      </c>
      <c r="L892" s="38" t="str">
        <f t="shared" si="150"/>
        <v/>
      </c>
      <c r="M892" s="38" t="str">
        <f t="shared" si="151"/>
        <v/>
      </c>
    </row>
    <row r="893" spans="2:13">
      <c r="B893" t="str">
        <f t="shared" si="143"/>
        <v/>
      </c>
      <c r="C893" s="34" t="str">
        <f t="shared" si="144"/>
        <v/>
      </c>
      <c r="D893" s="34" t="str">
        <f t="shared" si="145"/>
        <v/>
      </c>
      <c r="E893" s="34" t="str">
        <f t="shared" si="146"/>
        <v/>
      </c>
      <c r="F893" s="34" t="str">
        <f t="shared" si="147"/>
        <v/>
      </c>
      <c r="I893" t="str">
        <f t="shared" si="152"/>
        <v/>
      </c>
      <c r="J893" s="38" t="str">
        <f t="shared" si="148"/>
        <v/>
      </c>
      <c r="K893" s="38" t="str">
        <f t="shared" si="149"/>
        <v/>
      </c>
      <c r="L893" s="38" t="str">
        <f t="shared" si="150"/>
        <v/>
      </c>
      <c r="M893" s="38" t="str">
        <f t="shared" si="151"/>
        <v/>
      </c>
    </row>
    <row r="894" spans="2:13">
      <c r="B894" t="str">
        <f t="shared" si="143"/>
        <v/>
      </c>
      <c r="C894" s="34" t="str">
        <f t="shared" si="144"/>
        <v/>
      </c>
      <c r="D894" s="34" t="str">
        <f t="shared" si="145"/>
        <v/>
      </c>
      <c r="E894" s="34" t="str">
        <f t="shared" si="146"/>
        <v/>
      </c>
      <c r="F894" s="34" t="str">
        <f t="shared" si="147"/>
        <v/>
      </c>
      <c r="I894" t="str">
        <f t="shared" si="152"/>
        <v/>
      </c>
      <c r="J894" s="38" t="str">
        <f t="shared" si="148"/>
        <v/>
      </c>
      <c r="K894" s="38" t="str">
        <f t="shared" si="149"/>
        <v/>
      </c>
      <c r="L894" s="38" t="str">
        <f t="shared" si="150"/>
        <v/>
      </c>
      <c r="M894" s="38" t="str">
        <f t="shared" si="151"/>
        <v/>
      </c>
    </row>
    <row r="895" spans="2:13">
      <c r="B895" t="str">
        <f t="shared" si="143"/>
        <v/>
      </c>
      <c r="C895" s="34" t="str">
        <f t="shared" si="144"/>
        <v/>
      </c>
      <c r="D895" s="34" t="str">
        <f t="shared" si="145"/>
        <v/>
      </c>
      <c r="E895" s="34" t="str">
        <f t="shared" si="146"/>
        <v/>
      </c>
      <c r="F895" s="34" t="str">
        <f t="shared" si="147"/>
        <v/>
      </c>
      <c r="I895" t="str">
        <f t="shared" si="152"/>
        <v/>
      </c>
      <c r="J895" s="38" t="str">
        <f t="shared" si="148"/>
        <v/>
      </c>
      <c r="K895" s="38" t="str">
        <f t="shared" si="149"/>
        <v/>
      </c>
      <c r="L895" s="38" t="str">
        <f t="shared" si="150"/>
        <v/>
      </c>
      <c r="M895" s="38" t="str">
        <f t="shared" si="151"/>
        <v/>
      </c>
    </row>
    <row r="896" spans="2:13">
      <c r="B896" t="str">
        <f t="shared" si="143"/>
        <v/>
      </c>
      <c r="C896" s="34" t="str">
        <f t="shared" si="144"/>
        <v/>
      </c>
      <c r="D896" s="34" t="str">
        <f t="shared" si="145"/>
        <v/>
      </c>
      <c r="E896" s="34" t="str">
        <f t="shared" si="146"/>
        <v/>
      </c>
      <c r="F896" s="34" t="str">
        <f t="shared" si="147"/>
        <v/>
      </c>
      <c r="I896" t="str">
        <f t="shared" si="152"/>
        <v/>
      </c>
      <c r="J896" s="38" t="str">
        <f t="shared" si="148"/>
        <v/>
      </c>
      <c r="K896" s="38" t="str">
        <f t="shared" si="149"/>
        <v/>
      </c>
      <c r="L896" s="38" t="str">
        <f t="shared" si="150"/>
        <v/>
      </c>
      <c r="M896" s="38" t="str">
        <f t="shared" si="151"/>
        <v/>
      </c>
    </row>
    <row r="897" spans="2:13">
      <c r="B897" t="str">
        <f t="shared" si="143"/>
        <v/>
      </c>
      <c r="C897" s="34" t="str">
        <f t="shared" si="144"/>
        <v/>
      </c>
      <c r="D897" s="34" t="str">
        <f t="shared" si="145"/>
        <v/>
      </c>
      <c r="E897" s="34" t="str">
        <f t="shared" si="146"/>
        <v/>
      </c>
      <c r="F897" s="34" t="str">
        <f t="shared" si="147"/>
        <v/>
      </c>
      <c r="I897" t="str">
        <f t="shared" si="152"/>
        <v/>
      </c>
      <c r="J897" s="38" t="str">
        <f t="shared" si="148"/>
        <v/>
      </c>
      <c r="K897" s="38" t="str">
        <f t="shared" si="149"/>
        <v/>
      </c>
      <c r="L897" s="38" t="str">
        <f t="shared" si="150"/>
        <v/>
      </c>
      <c r="M897" s="38" t="str">
        <f t="shared" si="151"/>
        <v/>
      </c>
    </row>
    <row r="898" spans="2:13">
      <c r="B898" t="str">
        <f t="shared" si="143"/>
        <v/>
      </c>
      <c r="C898" s="34" t="str">
        <f t="shared" si="144"/>
        <v/>
      </c>
      <c r="D898" s="34" t="str">
        <f t="shared" si="145"/>
        <v/>
      </c>
      <c r="E898" s="34" t="str">
        <f t="shared" si="146"/>
        <v/>
      </c>
      <c r="F898" s="34" t="str">
        <f t="shared" si="147"/>
        <v/>
      </c>
      <c r="I898" t="str">
        <f t="shared" si="152"/>
        <v/>
      </c>
      <c r="J898" s="38" t="str">
        <f t="shared" si="148"/>
        <v/>
      </c>
      <c r="K898" s="38" t="str">
        <f t="shared" si="149"/>
        <v/>
      </c>
      <c r="L898" s="38" t="str">
        <f t="shared" si="150"/>
        <v/>
      </c>
      <c r="M898" s="38" t="str">
        <f t="shared" si="151"/>
        <v/>
      </c>
    </row>
    <row r="899" spans="2:13">
      <c r="B899" t="str">
        <f t="shared" si="143"/>
        <v/>
      </c>
      <c r="C899" s="34" t="str">
        <f t="shared" si="144"/>
        <v/>
      </c>
      <c r="D899" s="34" t="str">
        <f t="shared" si="145"/>
        <v/>
      </c>
      <c r="E899" s="34" t="str">
        <f t="shared" si="146"/>
        <v/>
      </c>
      <c r="F899" s="34" t="str">
        <f t="shared" si="147"/>
        <v/>
      </c>
      <c r="I899" t="str">
        <f t="shared" si="152"/>
        <v/>
      </c>
      <c r="J899" s="38" t="str">
        <f t="shared" si="148"/>
        <v/>
      </c>
      <c r="K899" s="38" t="str">
        <f t="shared" si="149"/>
        <v/>
      </c>
      <c r="L899" s="38" t="str">
        <f t="shared" si="150"/>
        <v/>
      </c>
      <c r="M899" s="38" t="str">
        <f t="shared" si="151"/>
        <v/>
      </c>
    </row>
    <row r="900" spans="2:13">
      <c r="B900" t="str">
        <f t="shared" si="143"/>
        <v/>
      </c>
      <c r="C900" s="34" t="str">
        <f t="shared" si="144"/>
        <v/>
      </c>
      <c r="D900" s="34" t="str">
        <f t="shared" si="145"/>
        <v/>
      </c>
      <c r="E900" s="34" t="str">
        <f t="shared" si="146"/>
        <v/>
      </c>
      <c r="F900" s="34" t="str">
        <f t="shared" si="147"/>
        <v/>
      </c>
      <c r="I900" t="str">
        <f t="shared" si="152"/>
        <v/>
      </c>
      <c r="J900" s="38" t="str">
        <f t="shared" si="148"/>
        <v/>
      </c>
      <c r="K900" s="38" t="str">
        <f t="shared" si="149"/>
        <v/>
      </c>
      <c r="L900" s="38" t="str">
        <f t="shared" si="150"/>
        <v/>
      </c>
      <c r="M900" s="38" t="str">
        <f t="shared" si="151"/>
        <v/>
      </c>
    </row>
    <row r="901" spans="2:13">
      <c r="B901" t="str">
        <f t="shared" si="143"/>
        <v/>
      </c>
      <c r="C901" s="34" t="str">
        <f t="shared" si="144"/>
        <v/>
      </c>
      <c r="D901" s="34" t="str">
        <f t="shared" si="145"/>
        <v/>
      </c>
      <c r="E901" s="34" t="str">
        <f t="shared" si="146"/>
        <v/>
      </c>
      <c r="F901" s="34" t="str">
        <f t="shared" si="147"/>
        <v/>
      </c>
      <c r="I901" t="str">
        <f t="shared" si="152"/>
        <v/>
      </c>
      <c r="J901" s="38" t="str">
        <f t="shared" si="148"/>
        <v/>
      </c>
      <c r="K901" s="38" t="str">
        <f t="shared" si="149"/>
        <v/>
      </c>
      <c r="L901" s="38" t="str">
        <f t="shared" si="150"/>
        <v/>
      </c>
      <c r="M901" s="38" t="str">
        <f t="shared" si="151"/>
        <v/>
      </c>
    </row>
    <row r="902" spans="2:13">
      <c r="B902" t="str">
        <f t="shared" si="143"/>
        <v/>
      </c>
      <c r="C902" s="34" t="str">
        <f t="shared" si="144"/>
        <v/>
      </c>
      <c r="D902" s="34" t="str">
        <f t="shared" si="145"/>
        <v/>
      </c>
      <c r="E902" s="34" t="str">
        <f t="shared" si="146"/>
        <v/>
      </c>
      <c r="F902" s="34" t="str">
        <f t="shared" si="147"/>
        <v/>
      </c>
      <c r="I902" t="str">
        <f t="shared" si="152"/>
        <v/>
      </c>
      <c r="J902" s="38" t="str">
        <f t="shared" si="148"/>
        <v/>
      </c>
      <c r="K902" s="38" t="str">
        <f t="shared" si="149"/>
        <v/>
      </c>
      <c r="L902" s="38" t="str">
        <f t="shared" si="150"/>
        <v/>
      </c>
      <c r="M902" s="38" t="str">
        <f t="shared" si="151"/>
        <v/>
      </c>
    </row>
    <row r="903" spans="2:13">
      <c r="B903" t="str">
        <f t="shared" si="143"/>
        <v/>
      </c>
      <c r="C903" s="34" t="str">
        <f t="shared" si="144"/>
        <v/>
      </c>
      <c r="D903" s="34" t="str">
        <f t="shared" si="145"/>
        <v/>
      </c>
      <c r="E903" s="34" t="str">
        <f t="shared" si="146"/>
        <v/>
      </c>
      <c r="F903" s="34" t="str">
        <f t="shared" si="147"/>
        <v/>
      </c>
      <c r="I903" t="str">
        <f t="shared" si="152"/>
        <v/>
      </c>
      <c r="J903" s="38" t="str">
        <f t="shared" si="148"/>
        <v/>
      </c>
      <c r="K903" s="38" t="str">
        <f t="shared" si="149"/>
        <v/>
      </c>
      <c r="L903" s="38" t="str">
        <f t="shared" si="150"/>
        <v/>
      </c>
      <c r="M903" s="38" t="str">
        <f t="shared" si="151"/>
        <v/>
      </c>
    </row>
    <row r="904" spans="2:13">
      <c r="B904" t="str">
        <f t="shared" si="143"/>
        <v/>
      </c>
      <c r="C904" s="34" t="str">
        <f t="shared" si="144"/>
        <v/>
      </c>
      <c r="D904" s="34" t="str">
        <f t="shared" si="145"/>
        <v/>
      </c>
      <c r="E904" s="34" t="str">
        <f t="shared" si="146"/>
        <v/>
      </c>
      <c r="F904" s="34" t="str">
        <f t="shared" si="147"/>
        <v/>
      </c>
      <c r="I904" t="str">
        <f t="shared" si="152"/>
        <v/>
      </c>
      <c r="J904" s="38" t="str">
        <f t="shared" si="148"/>
        <v/>
      </c>
      <c r="K904" s="38" t="str">
        <f t="shared" si="149"/>
        <v/>
      </c>
      <c r="L904" s="38" t="str">
        <f t="shared" si="150"/>
        <v/>
      </c>
      <c r="M904" s="38" t="str">
        <f t="shared" si="151"/>
        <v/>
      </c>
    </row>
    <row r="905" spans="2:13">
      <c r="B905" t="str">
        <f t="shared" si="143"/>
        <v/>
      </c>
      <c r="C905" s="34" t="str">
        <f t="shared" si="144"/>
        <v/>
      </c>
      <c r="D905" s="34" t="str">
        <f t="shared" si="145"/>
        <v/>
      </c>
      <c r="E905" s="34" t="str">
        <f t="shared" si="146"/>
        <v/>
      </c>
      <c r="F905" s="34" t="str">
        <f t="shared" si="147"/>
        <v/>
      </c>
      <c r="I905" t="str">
        <f t="shared" si="152"/>
        <v/>
      </c>
      <c r="J905" s="38" t="str">
        <f t="shared" si="148"/>
        <v/>
      </c>
      <c r="K905" s="38" t="str">
        <f t="shared" si="149"/>
        <v/>
      </c>
      <c r="L905" s="38" t="str">
        <f t="shared" si="150"/>
        <v/>
      </c>
      <c r="M905" s="38" t="str">
        <f t="shared" si="151"/>
        <v/>
      </c>
    </row>
    <row r="906" spans="2:13">
      <c r="B906" t="str">
        <f t="shared" si="143"/>
        <v/>
      </c>
      <c r="C906" s="34" t="str">
        <f t="shared" si="144"/>
        <v/>
      </c>
      <c r="D906" s="34" t="str">
        <f t="shared" si="145"/>
        <v/>
      </c>
      <c r="E906" s="34" t="str">
        <f t="shared" si="146"/>
        <v/>
      </c>
      <c r="F906" s="34" t="str">
        <f t="shared" si="147"/>
        <v/>
      </c>
      <c r="I906" t="str">
        <f t="shared" si="152"/>
        <v/>
      </c>
      <c r="J906" s="38" t="str">
        <f t="shared" si="148"/>
        <v/>
      </c>
      <c r="K906" s="38" t="str">
        <f t="shared" si="149"/>
        <v/>
      </c>
      <c r="L906" s="38" t="str">
        <f t="shared" si="150"/>
        <v/>
      </c>
      <c r="M906" s="38" t="str">
        <f t="shared" si="151"/>
        <v/>
      </c>
    </row>
    <row r="907" spans="2:13">
      <c r="B907" t="str">
        <f t="shared" si="143"/>
        <v/>
      </c>
      <c r="C907" s="34" t="str">
        <f t="shared" si="144"/>
        <v/>
      </c>
      <c r="D907" s="34" t="str">
        <f t="shared" si="145"/>
        <v/>
      </c>
      <c r="E907" s="34" t="str">
        <f t="shared" si="146"/>
        <v/>
      </c>
      <c r="F907" s="34" t="str">
        <f t="shared" si="147"/>
        <v/>
      </c>
      <c r="I907" t="str">
        <f t="shared" si="152"/>
        <v/>
      </c>
      <c r="J907" s="38" t="str">
        <f t="shared" si="148"/>
        <v/>
      </c>
      <c r="K907" s="38" t="str">
        <f t="shared" si="149"/>
        <v/>
      </c>
      <c r="L907" s="38" t="str">
        <f t="shared" si="150"/>
        <v/>
      </c>
      <c r="M907" s="38" t="str">
        <f t="shared" si="151"/>
        <v/>
      </c>
    </row>
    <row r="908" spans="2:13">
      <c r="B908" t="str">
        <f t="shared" si="143"/>
        <v/>
      </c>
      <c r="C908" s="34" t="str">
        <f t="shared" si="144"/>
        <v/>
      </c>
      <c r="D908" s="34" t="str">
        <f t="shared" si="145"/>
        <v/>
      </c>
      <c r="E908" s="34" t="str">
        <f t="shared" si="146"/>
        <v/>
      </c>
      <c r="F908" s="34" t="str">
        <f t="shared" si="147"/>
        <v/>
      </c>
      <c r="I908" t="str">
        <f t="shared" si="152"/>
        <v/>
      </c>
      <c r="J908" s="38" t="str">
        <f t="shared" si="148"/>
        <v/>
      </c>
      <c r="K908" s="38" t="str">
        <f t="shared" si="149"/>
        <v/>
      </c>
      <c r="L908" s="38" t="str">
        <f t="shared" si="150"/>
        <v/>
      </c>
      <c r="M908" s="38" t="str">
        <f t="shared" si="151"/>
        <v/>
      </c>
    </row>
    <row r="909" spans="2:13">
      <c r="B909" t="str">
        <f t="shared" si="143"/>
        <v/>
      </c>
      <c r="C909" s="34" t="str">
        <f t="shared" si="144"/>
        <v/>
      </c>
      <c r="D909" s="34" t="str">
        <f t="shared" si="145"/>
        <v/>
      </c>
      <c r="E909" s="34" t="str">
        <f t="shared" si="146"/>
        <v/>
      </c>
      <c r="F909" s="34" t="str">
        <f t="shared" si="147"/>
        <v/>
      </c>
      <c r="I909" t="str">
        <f t="shared" si="152"/>
        <v/>
      </c>
      <c r="J909" s="38" t="str">
        <f t="shared" si="148"/>
        <v/>
      </c>
      <c r="K909" s="38" t="str">
        <f t="shared" si="149"/>
        <v/>
      </c>
      <c r="L909" s="38" t="str">
        <f t="shared" si="150"/>
        <v/>
      </c>
      <c r="M909" s="38" t="str">
        <f t="shared" si="151"/>
        <v/>
      </c>
    </row>
    <row r="910" spans="2:13">
      <c r="B910" t="str">
        <f t="shared" si="143"/>
        <v/>
      </c>
      <c r="C910" s="34" t="str">
        <f t="shared" si="144"/>
        <v/>
      </c>
      <c r="D910" s="34" t="str">
        <f t="shared" si="145"/>
        <v/>
      </c>
      <c r="E910" s="34" t="str">
        <f t="shared" si="146"/>
        <v/>
      </c>
      <c r="F910" s="34" t="str">
        <f t="shared" si="147"/>
        <v/>
      </c>
      <c r="I910" t="str">
        <f t="shared" si="152"/>
        <v/>
      </c>
      <c r="J910" s="38" t="str">
        <f t="shared" si="148"/>
        <v/>
      </c>
      <c r="K910" s="38" t="str">
        <f t="shared" si="149"/>
        <v/>
      </c>
      <c r="L910" s="38" t="str">
        <f t="shared" si="150"/>
        <v/>
      </c>
      <c r="M910" s="38" t="str">
        <f t="shared" si="151"/>
        <v/>
      </c>
    </row>
    <row r="911" spans="2:13">
      <c r="B911" t="str">
        <f t="shared" si="143"/>
        <v/>
      </c>
      <c r="C911" s="34" t="str">
        <f t="shared" si="144"/>
        <v/>
      </c>
      <c r="D911" s="34" t="str">
        <f t="shared" si="145"/>
        <v/>
      </c>
      <c r="E911" s="34" t="str">
        <f t="shared" si="146"/>
        <v/>
      </c>
      <c r="F911" s="34" t="str">
        <f t="shared" si="147"/>
        <v/>
      </c>
      <c r="I911" t="str">
        <f t="shared" si="152"/>
        <v/>
      </c>
      <c r="J911" s="38" t="str">
        <f t="shared" si="148"/>
        <v/>
      </c>
      <c r="K911" s="38" t="str">
        <f t="shared" si="149"/>
        <v/>
      </c>
      <c r="L911" s="38" t="str">
        <f t="shared" si="150"/>
        <v/>
      </c>
      <c r="M911" s="38" t="str">
        <f t="shared" si="151"/>
        <v/>
      </c>
    </row>
    <row r="912" spans="2:13">
      <c r="B912" t="str">
        <f t="shared" si="143"/>
        <v/>
      </c>
      <c r="C912" s="34" t="str">
        <f t="shared" si="144"/>
        <v/>
      </c>
      <c r="D912" s="34" t="str">
        <f t="shared" si="145"/>
        <v/>
      </c>
      <c r="E912" s="34" t="str">
        <f t="shared" si="146"/>
        <v/>
      </c>
      <c r="F912" s="34" t="str">
        <f t="shared" si="147"/>
        <v/>
      </c>
      <c r="I912" t="str">
        <f t="shared" si="152"/>
        <v/>
      </c>
      <c r="J912" s="38" t="str">
        <f t="shared" si="148"/>
        <v/>
      </c>
      <c r="K912" s="38" t="str">
        <f t="shared" si="149"/>
        <v/>
      </c>
      <c r="L912" s="38" t="str">
        <f t="shared" si="150"/>
        <v/>
      </c>
      <c r="M912" s="38" t="str">
        <f t="shared" si="151"/>
        <v/>
      </c>
    </row>
    <row r="913" spans="2:13">
      <c r="B913" t="str">
        <f t="shared" si="143"/>
        <v/>
      </c>
      <c r="C913" s="34" t="str">
        <f t="shared" si="144"/>
        <v/>
      </c>
      <c r="D913" s="34" t="str">
        <f t="shared" si="145"/>
        <v/>
      </c>
      <c r="E913" s="34" t="str">
        <f t="shared" si="146"/>
        <v/>
      </c>
      <c r="F913" s="34" t="str">
        <f t="shared" si="147"/>
        <v/>
      </c>
      <c r="I913" t="str">
        <f t="shared" si="152"/>
        <v/>
      </c>
      <c r="J913" s="38" t="str">
        <f t="shared" si="148"/>
        <v/>
      </c>
      <c r="K913" s="38" t="str">
        <f t="shared" si="149"/>
        <v/>
      </c>
      <c r="L913" s="38" t="str">
        <f t="shared" si="150"/>
        <v/>
      </c>
      <c r="M913" s="38" t="str">
        <f t="shared" si="151"/>
        <v/>
      </c>
    </row>
    <row r="914" spans="2:13">
      <c r="B914" t="str">
        <f t="shared" ref="B914:B977" si="153">IF(OR(B913="",B913&gt;=$D$8),"",B913+1)</f>
        <v/>
      </c>
      <c r="C914" s="34" t="str">
        <f t="shared" ref="C914:C977" si="154">IF($B914="","",$D$9)</f>
        <v/>
      </c>
      <c r="D914" s="34" t="str">
        <f t="shared" ref="D914:D977" si="155">IF($B914="","",-1*IPMT($D$5/12,$B914,$D$7*12,$D$4))</f>
        <v/>
      </c>
      <c r="E914" s="34" t="str">
        <f t="shared" ref="E914:E977" si="156">IF($B914="","",-1*PPMT($D$5/12,$B914,$D$7*12,$D$4))</f>
        <v/>
      </c>
      <c r="F914" s="34" t="str">
        <f t="shared" ref="F914:F977" si="157">IF($B914="","",F913-E914)</f>
        <v/>
      </c>
      <c r="I914" t="str">
        <f t="shared" si="152"/>
        <v/>
      </c>
      <c r="J914" s="38" t="str">
        <f t="shared" ref="J914:J977" si="158">IF($I914="","",$K$9)</f>
        <v/>
      </c>
      <c r="K914" s="38" t="str">
        <f t="shared" ref="K914:K977" si="159">IF($I914="","",-1*IPMT($K$5/12,$I914,$K$7*12,$K$4))</f>
        <v/>
      </c>
      <c r="L914" s="38" t="str">
        <f t="shared" ref="L914:L977" si="160">IF($I914="","",-1*PPMT($K$5/12,$I914,$K$7*12,$K$4))</f>
        <v/>
      </c>
      <c r="M914" s="38" t="str">
        <f t="shared" ref="M914:M977" si="161">IF(I914="","",M913-L914)</f>
        <v/>
      </c>
    </row>
    <row r="915" spans="2:13">
      <c r="B915" t="str">
        <f t="shared" si="153"/>
        <v/>
      </c>
      <c r="C915" s="34" t="str">
        <f t="shared" si="154"/>
        <v/>
      </c>
      <c r="D915" s="34" t="str">
        <f t="shared" si="155"/>
        <v/>
      </c>
      <c r="E915" s="34" t="str">
        <f t="shared" si="156"/>
        <v/>
      </c>
      <c r="F915" s="34" t="str">
        <f t="shared" si="157"/>
        <v/>
      </c>
      <c r="I915" t="str">
        <f t="shared" ref="I915:I978" si="162">IF(OR(I914="",I914&gt;=$K$8),"",I914+1)</f>
        <v/>
      </c>
      <c r="J915" s="38" t="str">
        <f t="shared" si="158"/>
        <v/>
      </c>
      <c r="K915" s="38" t="str">
        <f t="shared" si="159"/>
        <v/>
      </c>
      <c r="L915" s="38" t="str">
        <f t="shared" si="160"/>
        <v/>
      </c>
      <c r="M915" s="38" t="str">
        <f t="shared" si="161"/>
        <v/>
      </c>
    </row>
    <row r="916" spans="2:13">
      <c r="B916" t="str">
        <f t="shared" si="153"/>
        <v/>
      </c>
      <c r="C916" s="34" t="str">
        <f t="shared" si="154"/>
        <v/>
      </c>
      <c r="D916" s="34" t="str">
        <f t="shared" si="155"/>
        <v/>
      </c>
      <c r="E916" s="34" t="str">
        <f t="shared" si="156"/>
        <v/>
      </c>
      <c r="F916" s="34" t="str">
        <f t="shared" si="157"/>
        <v/>
      </c>
      <c r="I916" t="str">
        <f t="shared" si="162"/>
        <v/>
      </c>
      <c r="J916" s="38" t="str">
        <f t="shared" si="158"/>
        <v/>
      </c>
      <c r="K916" s="38" t="str">
        <f t="shared" si="159"/>
        <v/>
      </c>
      <c r="L916" s="38" t="str">
        <f t="shared" si="160"/>
        <v/>
      </c>
      <c r="M916" s="38" t="str">
        <f t="shared" si="161"/>
        <v/>
      </c>
    </row>
    <row r="917" spans="2:13">
      <c r="B917" t="str">
        <f t="shared" si="153"/>
        <v/>
      </c>
      <c r="C917" s="34" t="str">
        <f t="shared" si="154"/>
        <v/>
      </c>
      <c r="D917" s="34" t="str">
        <f t="shared" si="155"/>
        <v/>
      </c>
      <c r="E917" s="34" t="str">
        <f t="shared" si="156"/>
        <v/>
      </c>
      <c r="F917" s="34" t="str">
        <f t="shared" si="157"/>
        <v/>
      </c>
      <c r="I917" t="str">
        <f t="shared" si="162"/>
        <v/>
      </c>
      <c r="J917" s="38" t="str">
        <f t="shared" si="158"/>
        <v/>
      </c>
      <c r="K917" s="38" t="str">
        <f t="shared" si="159"/>
        <v/>
      </c>
      <c r="L917" s="38" t="str">
        <f t="shared" si="160"/>
        <v/>
      </c>
      <c r="M917" s="38" t="str">
        <f t="shared" si="161"/>
        <v/>
      </c>
    </row>
    <row r="918" spans="2:13">
      <c r="B918" t="str">
        <f t="shared" si="153"/>
        <v/>
      </c>
      <c r="C918" s="34" t="str">
        <f t="shared" si="154"/>
        <v/>
      </c>
      <c r="D918" s="34" t="str">
        <f t="shared" si="155"/>
        <v/>
      </c>
      <c r="E918" s="34" t="str">
        <f t="shared" si="156"/>
        <v/>
      </c>
      <c r="F918" s="34" t="str">
        <f t="shared" si="157"/>
        <v/>
      </c>
      <c r="I918" t="str">
        <f t="shared" si="162"/>
        <v/>
      </c>
      <c r="J918" s="38" t="str">
        <f t="shared" si="158"/>
        <v/>
      </c>
      <c r="K918" s="38" t="str">
        <f t="shared" si="159"/>
        <v/>
      </c>
      <c r="L918" s="38" t="str">
        <f t="shared" si="160"/>
        <v/>
      </c>
      <c r="M918" s="38" t="str">
        <f t="shared" si="161"/>
        <v/>
      </c>
    </row>
    <row r="919" spans="2:13">
      <c r="B919" t="str">
        <f t="shared" si="153"/>
        <v/>
      </c>
      <c r="C919" s="34" t="str">
        <f t="shared" si="154"/>
        <v/>
      </c>
      <c r="D919" s="34" t="str">
        <f t="shared" si="155"/>
        <v/>
      </c>
      <c r="E919" s="34" t="str">
        <f t="shared" si="156"/>
        <v/>
      </c>
      <c r="F919" s="34" t="str">
        <f t="shared" si="157"/>
        <v/>
      </c>
      <c r="I919" t="str">
        <f t="shared" si="162"/>
        <v/>
      </c>
      <c r="J919" s="38" t="str">
        <f t="shared" si="158"/>
        <v/>
      </c>
      <c r="K919" s="38" t="str">
        <f t="shared" si="159"/>
        <v/>
      </c>
      <c r="L919" s="38" t="str">
        <f t="shared" si="160"/>
        <v/>
      </c>
      <c r="M919" s="38" t="str">
        <f t="shared" si="161"/>
        <v/>
      </c>
    </row>
    <row r="920" spans="2:13">
      <c r="B920" t="str">
        <f t="shared" si="153"/>
        <v/>
      </c>
      <c r="C920" s="34" t="str">
        <f t="shared" si="154"/>
        <v/>
      </c>
      <c r="D920" s="34" t="str">
        <f t="shared" si="155"/>
        <v/>
      </c>
      <c r="E920" s="34" t="str">
        <f t="shared" si="156"/>
        <v/>
      </c>
      <c r="F920" s="34" t="str">
        <f t="shared" si="157"/>
        <v/>
      </c>
      <c r="I920" t="str">
        <f t="shared" si="162"/>
        <v/>
      </c>
      <c r="J920" s="38" t="str">
        <f t="shared" si="158"/>
        <v/>
      </c>
      <c r="K920" s="38" t="str">
        <f t="shared" si="159"/>
        <v/>
      </c>
      <c r="L920" s="38" t="str">
        <f t="shared" si="160"/>
        <v/>
      </c>
      <c r="M920" s="38" t="str">
        <f t="shared" si="161"/>
        <v/>
      </c>
    </row>
    <row r="921" spans="2:13">
      <c r="B921" t="str">
        <f t="shared" si="153"/>
        <v/>
      </c>
      <c r="C921" s="34" t="str">
        <f t="shared" si="154"/>
        <v/>
      </c>
      <c r="D921" s="34" t="str">
        <f t="shared" si="155"/>
        <v/>
      </c>
      <c r="E921" s="34" t="str">
        <f t="shared" si="156"/>
        <v/>
      </c>
      <c r="F921" s="34" t="str">
        <f t="shared" si="157"/>
        <v/>
      </c>
      <c r="I921" t="str">
        <f t="shared" si="162"/>
        <v/>
      </c>
      <c r="J921" s="38" t="str">
        <f t="shared" si="158"/>
        <v/>
      </c>
      <c r="K921" s="38" t="str">
        <f t="shared" si="159"/>
        <v/>
      </c>
      <c r="L921" s="38" t="str">
        <f t="shared" si="160"/>
        <v/>
      </c>
      <c r="M921" s="38" t="str">
        <f t="shared" si="161"/>
        <v/>
      </c>
    </row>
    <row r="922" spans="2:13">
      <c r="B922" t="str">
        <f t="shared" si="153"/>
        <v/>
      </c>
      <c r="C922" s="34" t="str">
        <f t="shared" si="154"/>
        <v/>
      </c>
      <c r="D922" s="34" t="str">
        <f t="shared" si="155"/>
        <v/>
      </c>
      <c r="E922" s="34" t="str">
        <f t="shared" si="156"/>
        <v/>
      </c>
      <c r="F922" s="34" t="str">
        <f t="shared" si="157"/>
        <v/>
      </c>
      <c r="I922" t="str">
        <f t="shared" si="162"/>
        <v/>
      </c>
      <c r="J922" s="38" t="str">
        <f t="shared" si="158"/>
        <v/>
      </c>
      <c r="K922" s="38" t="str">
        <f t="shared" si="159"/>
        <v/>
      </c>
      <c r="L922" s="38" t="str">
        <f t="shared" si="160"/>
        <v/>
      </c>
      <c r="M922" s="38" t="str">
        <f t="shared" si="161"/>
        <v/>
      </c>
    </row>
    <row r="923" spans="2:13">
      <c r="B923" t="str">
        <f t="shared" si="153"/>
        <v/>
      </c>
      <c r="C923" s="34" t="str">
        <f t="shared" si="154"/>
        <v/>
      </c>
      <c r="D923" s="34" t="str">
        <f t="shared" si="155"/>
        <v/>
      </c>
      <c r="E923" s="34" t="str">
        <f t="shared" si="156"/>
        <v/>
      </c>
      <c r="F923" s="34" t="str">
        <f t="shared" si="157"/>
        <v/>
      </c>
      <c r="I923" t="str">
        <f t="shared" si="162"/>
        <v/>
      </c>
      <c r="J923" s="38" t="str">
        <f t="shared" si="158"/>
        <v/>
      </c>
      <c r="K923" s="38" t="str">
        <f t="shared" si="159"/>
        <v/>
      </c>
      <c r="L923" s="38" t="str">
        <f t="shared" si="160"/>
        <v/>
      </c>
      <c r="M923" s="38" t="str">
        <f t="shared" si="161"/>
        <v/>
      </c>
    </row>
    <row r="924" spans="2:13">
      <c r="B924" t="str">
        <f t="shared" si="153"/>
        <v/>
      </c>
      <c r="C924" s="34" t="str">
        <f t="shared" si="154"/>
        <v/>
      </c>
      <c r="D924" s="34" t="str">
        <f t="shared" si="155"/>
        <v/>
      </c>
      <c r="E924" s="34" t="str">
        <f t="shared" si="156"/>
        <v/>
      </c>
      <c r="F924" s="34" t="str">
        <f t="shared" si="157"/>
        <v/>
      </c>
      <c r="I924" t="str">
        <f t="shared" si="162"/>
        <v/>
      </c>
      <c r="J924" s="38" t="str">
        <f t="shared" si="158"/>
        <v/>
      </c>
      <c r="K924" s="38" t="str">
        <f t="shared" si="159"/>
        <v/>
      </c>
      <c r="L924" s="38" t="str">
        <f t="shared" si="160"/>
        <v/>
      </c>
      <c r="M924" s="38" t="str">
        <f t="shared" si="161"/>
        <v/>
      </c>
    </row>
    <row r="925" spans="2:13">
      <c r="B925" t="str">
        <f t="shared" si="153"/>
        <v/>
      </c>
      <c r="C925" s="34" t="str">
        <f t="shared" si="154"/>
        <v/>
      </c>
      <c r="D925" s="34" t="str">
        <f t="shared" si="155"/>
        <v/>
      </c>
      <c r="E925" s="34" t="str">
        <f t="shared" si="156"/>
        <v/>
      </c>
      <c r="F925" s="34" t="str">
        <f t="shared" si="157"/>
        <v/>
      </c>
      <c r="I925" t="str">
        <f t="shared" si="162"/>
        <v/>
      </c>
      <c r="J925" s="38" t="str">
        <f t="shared" si="158"/>
        <v/>
      </c>
      <c r="K925" s="38" t="str">
        <f t="shared" si="159"/>
        <v/>
      </c>
      <c r="L925" s="38" t="str">
        <f t="shared" si="160"/>
        <v/>
      </c>
      <c r="M925" s="38" t="str">
        <f t="shared" si="161"/>
        <v/>
      </c>
    </row>
    <row r="926" spans="2:13">
      <c r="B926" t="str">
        <f t="shared" si="153"/>
        <v/>
      </c>
      <c r="C926" s="34" t="str">
        <f t="shared" si="154"/>
        <v/>
      </c>
      <c r="D926" s="34" t="str">
        <f t="shared" si="155"/>
        <v/>
      </c>
      <c r="E926" s="34" t="str">
        <f t="shared" si="156"/>
        <v/>
      </c>
      <c r="F926" s="34" t="str">
        <f t="shared" si="157"/>
        <v/>
      </c>
      <c r="I926" t="str">
        <f t="shared" si="162"/>
        <v/>
      </c>
      <c r="J926" s="38" t="str">
        <f t="shared" si="158"/>
        <v/>
      </c>
      <c r="K926" s="38" t="str">
        <f t="shared" si="159"/>
        <v/>
      </c>
      <c r="L926" s="38" t="str">
        <f t="shared" si="160"/>
        <v/>
      </c>
      <c r="M926" s="38" t="str">
        <f t="shared" si="161"/>
        <v/>
      </c>
    </row>
    <row r="927" spans="2:13">
      <c r="B927" t="str">
        <f t="shared" si="153"/>
        <v/>
      </c>
      <c r="C927" s="34" t="str">
        <f t="shared" si="154"/>
        <v/>
      </c>
      <c r="D927" s="34" t="str">
        <f t="shared" si="155"/>
        <v/>
      </c>
      <c r="E927" s="34" t="str">
        <f t="shared" si="156"/>
        <v/>
      </c>
      <c r="F927" s="34" t="str">
        <f t="shared" si="157"/>
        <v/>
      </c>
      <c r="I927" t="str">
        <f t="shared" si="162"/>
        <v/>
      </c>
      <c r="J927" s="38" t="str">
        <f t="shared" si="158"/>
        <v/>
      </c>
      <c r="K927" s="38" t="str">
        <f t="shared" si="159"/>
        <v/>
      </c>
      <c r="L927" s="38" t="str">
        <f t="shared" si="160"/>
        <v/>
      </c>
      <c r="M927" s="38" t="str">
        <f t="shared" si="161"/>
        <v/>
      </c>
    </row>
    <row r="928" spans="2:13">
      <c r="B928" t="str">
        <f t="shared" si="153"/>
        <v/>
      </c>
      <c r="C928" s="34" t="str">
        <f t="shared" si="154"/>
        <v/>
      </c>
      <c r="D928" s="34" t="str">
        <f t="shared" si="155"/>
        <v/>
      </c>
      <c r="E928" s="34" t="str">
        <f t="shared" si="156"/>
        <v/>
      </c>
      <c r="F928" s="34" t="str">
        <f t="shared" si="157"/>
        <v/>
      </c>
      <c r="I928" t="str">
        <f t="shared" si="162"/>
        <v/>
      </c>
      <c r="J928" s="38" t="str">
        <f t="shared" si="158"/>
        <v/>
      </c>
      <c r="K928" s="38" t="str">
        <f t="shared" si="159"/>
        <v/>
      </c>
      <c r="L928" s="38" t="str">
        <f t="shared" si="160"/>
        <v/>
      </c>
      <c r="M928" s="38" t="str">
        <f t="shared" si="161"/>
        <v/>
      </c>
    </row>
    <row r="929" spans="2:13">
      <c r="B929" t="str">
        <f t="shared" si="153"/>
        <v/>
      </c>
      <c r="C929" s="34" t="str">
        <f t="shared" si="154"/>
        <v/>
      </c>
      <c r="D929" s="34" t="str">
        <f t="shared" si="155"/>
        <v/>
      </c>
      <c r="E929" s="34" t="str">
        <f t="shared" si="156"/>
        <v/>
      </c>
      <c r="F929" s="34" t="str">
        <f t="shared" si="157"/>
        <v/>
      </c>
      <c r="I929" t="str">
        <f t="shared" si="162"/>
        <v/>
      </c>
      <c r="J929" s="38" t="str">
        <f t="shared" si="158"/>
        <v/>
      </c>
      <c r="K929" s="38" t="str">
        <f t="shared" si="159"/>
        <v/>
      </c>
      <c r="L929" s="38" t="str">
        <f t="shared" si="160"/>
        <v/>
      </c>
      <c r="M929" s="38" t="str">
        <f t="shared" si="161"/>
        <v/>
      </c>
    </row>
    <row r="930" spans="2:13">
      <c r="B930" t="str">
        <f t="shared" si="153"/>
        <v/>
      </c>
      <c r="C930" s="34" t="str">
        <f t="shared" si="154"/>
        <v/>
      </c>
      <c r="D930" s="34" t="str">
        <f t="shared" si="155"/>
        <v/>
      </c>
      <c r="E930" s="34" t="str">
        <f t="shared" si="156"/>
        <v/>
      </c>
      <c r="F930" s="34" t="str">
        <f t="shared" si="157"/>
        <v/>
      </c>
      <c r="I930" t="str">
        <f t="shared" si="162"/>
        <v/>
      </c>
      <c r="J930" s="38" t="str">
        <f t="shared" si="158"/>
        <v/>
      </c>
      <c r="K930" s="38" t="str">
        <f t="shared" si="159"/>
        <v/>
      </c>
      <c r="L930" s="38" t="str">
        <f t="shared" si="160"/>
        <v/>
      </c>
      <c r="M930" s="38" t="str">
        <f t="shared" si="161"/>
        <v/>
      </c>
    </row>
    <row r="931" spans="2:13">
      <c r="B931" t="str">
        <f t="shared" si="153"/>
        <v/>
      </c>
      <c r="C931" s="34" t="str">
        <f t="shared" si="154"/>
        <v/>
      </c>
      <c r="D931" s="34" t="str">
        <f t="shared" si="155"/>
        <v/>
      </c>
      <c r="E931" s="34" t="str">
        <f t="shared" si="156"/>
        <v/>
      </c>
      <c r="F931" s="34" t="str">
        <f t="shared" si="157"/>
        <v/>
      </c>
      <c r="I931" t="str">
        <f t="shared" si="162"/>
        <v/>
      </c>
      <c r="J931" s="38" t="str">
        <f t="shared" si="158"/>
        <v/>
      </c>
      <c r="K931" s="38" t="str">
        <f t="shared" si="159"/>
        <v/>
      </c>
      <c r="L931" s="38" t="str">
        <f t="shared" si="160"/>
        <v/>
      </c>
      <c r="M931" s="38" t="str">
        <f t="shared" si="161"/>
        <v/>
      </c>
    </row>
    <row r="932" spans="2:13">
      <c r="B932" t="str">
        <f t="shared" si="153"/>
        <v/>
      </c>
      <c r="C932" s="34" t="str">
        <f t="shared" si="154"/>
        <v/>
      </c>
      <c r="D932" s="34" t="str">
        <f t="shared" si="155"/>
        <v/>
      </c>
      <c r="E932" s="34" t="str">
        <f t="shared" si="156"/>
        <v/>
      </c>
      <c r="F932" s="34" t="str">
        <f t="shared" si="157"/>
        <v/>
      </c>
      <c r="I932" t="str">
        <f t="shared" si="162"/>
        <v/>
      </c>
      <c r="J932" s="38" t="str">
        <f t="shared" si="158"/>
        <v/>
      </c>
      <c r="K932" s="38" t="str">
        <f t="shared" si="159"/>
        <v/>
      </c>
      <c r="L932" s="38" t="str">
        <f t="shared" si="160"/>
        <v/>
      </c>
      <c r="M932" s="38" t="str">
        <f t="shared" si="161"/>
        <v/>
      </c>
    </row>
    <row r="933" spans="2:13">
      <c r="B933" t="str">
        <f t="shared" si="153"/>
        <v/>
      </c>
      <c r="C933" s="34" t="str">
        <f t="shared" si="154"/>
        <v/>
      </c>
      <c r="D933" s="34" t="str">
        <f t="shared" si="155"/>
        <v/>
      </c>
      <c r="E933" s="34" t="str">
        <f t="shared" si="156"/>
        <v/>
      </c>
      <c r="F933" s="34" t="str">
        <f t="shared" si="157"/>
        <v/>
      </c>
      <c r="I933" t="str">
        <f t="shared" si="162"/>
        <v/>
      </c>
      <c r="J933" s="38" t="str">
        <f t="shared" si="158"/>
        <v/>
      </c>
      <c r="K933" s="38" t="str">
        <f t="shared" si="159"/>
        <v/>
      </c>
      <c r="L933" s="38" t="str">
        <f t="shared" si="160"/>
        <v/>
      </c>
      <c r="M933" s="38" t="str">
        <f t="shared" si="161"/>
        <v/>
      </c>
    </row>
    <row r="934" spans="2:13">
      <c r="B934" t="str">
        <f t="shared" si="153"/>
        <v/>
      </c>
      <c r="C934" s="34" t="str">
        <f t="shared" si="154"/>
        <v/>
      </c>
      <c r="D934" s="34" t="str">
        <f t="shared" si="155"/>
        <v/>
      </c>
      <c r="E934" s="34" t="str">
        <f t="shared" si="156"/>
        <v/>
      </c>
      <c r="F934" s="34" t="str">
        <f t="shared" si="157"/>
        <v/>
      </c>
      <c r="I934" t="str">
        <f t="shared" si="162"/>
        <v/>
      </c>
      <c r="J934" s="38" t="str">
        <f t="shared" si="158"/>
        <v/>
      </c>
      <c r="K934" s="38" t="str">
        <f t="shared" si="159"/>
        <v/>
      </c>
      <c r="L934" s="38" t="str">
        <f t="shared" si="160"/>
        <v/>
      </c>
      <c r="M934" s="38" t="str">
        <f t="shared" si="161"/>
        <v/>
      </c>
    </row>
    <row r="935" spans="2:13">
      <c r="B935" t="str">
        <f t="shared" si="153"/>
        <v/>
      </c>
      <c r="C935" s="34" t="str">
        <f t="shared" si="154"/>
        <v/>
      </c>
      <c r="D935" s="34" t="str">
        <f t="shared" si="155"/>
        <v/>
      </c>
      <c r="E935" s="34" t="str">
        <f t="shared" si="156"/>
        <v/>
      </c>
      <c r="F935" s="34" t="str">
        <f t="shared" si="157"/>
        <v/>
      </c>
      <c r="I935" t="str">
        <f t="shared" si="162"/>
        <v/>
      </c>
      <c r="J935" s="38" t="str">
        <f t="shared" si="158"/>
        <v/>
      </c>
      <c r="K935" s="38" t="str">
        <f t="shared" si="159"/>
        <v/>
      </c>
      <c r="L935" s="38" t="str">
        <f t="shared" si="160"/>
        <v/>
      </c>
      <c r="M935" s="38" t="str">
        <f t="shared" si="161"/>
        <v/>
      </c>
    </row>
    <row r="936" spans="2:13">
      <c r="B936" t="str">
        <f t="shared" si="153"/>
        <v/>
      </c>
      <c r="C936" s="34" t="str">
        <f t="shared" si="154"/>
        <v/>
      </c>
      <c r="D936" s="34" t="str">
        <f t="shared" si="155"/>
        <v/>
      </c>
      <c r="E936" s="34" t="str">
        <f t="shared" si="156"/>
        <v/>
      </c>
      <c r="F936" s="34" t="str">
        <f t="shared" si="157"/>
        <v/>
      </c>
      <c r="I936" t="str">
        <f t="shared" si="162"/>
        <v/>
      </c>
      <c r="J936" s="38" t="str">
        <f t="shared" si="158"/>
        <v/>
      </c>
      <c r="K936" s="38" t="str">
        <f t="shared" si="159"/>
        <v/>
      </c>
      <c r="L936" s="38" t="str">
        <f t="shared" si="160"/>
        <v/>
      </c>
      <c r="M936" s="38" t="str">
        <f t="shared" si="161"/>
        <v/>
      </c>
    </row>
    <row r="937" spans="2:13">
      <c r="B937" t="str">
        <f t="shared" si="153"/>
        <v/>
      </c>
      <c r="C937" s="34" t="str">
        <f t="shared" si="154"/>
        <v/>
      </c>
      <c r="D937" s="34" t="str">
        <f t="shared" si="155"/>
        <v/>
      </c>
      <c r="E937" s="34" t="str">
        <f t="shared" si="156"/>
        <v/>
      </c>
      <c r="F937" s="34" t="str">
        <f t="shared" si="157"/>
        <v/>
      </c>
      <c r="I937" t="str">
        <f t="shared" si="162"/>
        <v/>
      </c>
      <c r="J937" s="38" t="str">
        <f t="shared" si="158"/>
        <v/>
      </c>
      <c r="K937" s="38" t="str">
        <f t="shared" si="159"/>
        <v/>
      </c>
      <c r="L937" s="38" t="str">
        <f t="shared" si="160"/>
        <v/>
      </c>
      <c r="M937" s="38" t="str">
        <f t="shared" si="161"/>
        <v/>
      </c>
    </row>
    <row r="938" spans="2:13">
      <c r="B938" t="str">
        <f t="shared" si="153"/>
        <v/>
      </c>
      <c r="C938" s="34" t="str">
        <f t="shared" si="154"/>
        <v/>
      </c>
      <c r="D938" s="34" t="str">
        <f t="shared" si="155"/>
        <v/>
      </c>
      <c r="E938" s="34" t="str">
        <f t="shared" si="156"/>
        <v/>
      </c>
      <c r="F938" s="34" t="str">
        <f t="shared" si="157"/>
        <v/>
      </c>
      <c r="I938" t="str">
        <f t="shared" si="162"/>
        <v/>
      </c>
      <c r="J938" s="38" t="str">
        <f t="shared" si="158"/>
        <v/>
      </c>
      <c r="K938" s="38" t="str">
        <f t="shared" si="159"/>
        <v/>
      </c>
      <c r="L938" s="38" t="str">
        <f t="shared" si="160"/>
        <v/>
      </c>
      <c r="M938" s="38" t="str">
        <f t="shared" si="161"/>
        <v/>
      </c>
    </row>
    <row r="939" spans="2:13">
      <c r="B939" t="str">
        <f t="shared" si="153"/>
        <v/>
      </c>
      <c r="C939" s="34" t="str">
        <f t="shared" si="154"/>
        <v/>
      </c>
      <c r="D939" s="34" t="str">
        <f t="shared" si="155"/>
        <v/>
      </c>
      <c r="E939" s="34" t="str">
        <f t="shared" si="156"/>
        <v/>
      </c>
      <c r="F939" s="34" t="str">
        <f t="shared" si="157"/>
        <v/>
      </c>
      <c r="I939" t="str">
        <f t="shared" si="162"/>
        <v/>
      </c>
      <c r="J939" s="38" t="str">
        <f t="shared" si="158"/>
        <v/>
      </c>
      <c r="K939" s="38" t="str">
        <f t="shared" si="159"/>
        <v/>
      </c>
      <c r="L939" s="38" t="str">
        <f t="shared" si="160"/>
        <v/>
      </c>
      <c r="M939" s="38" t="str">
        <f t="shared" si="161"/>
        <v/>
      </c>
    </row>
    <row r="940" spans="2:13">
      <c r="B940" t="str">
        <f t="shared" si="153"/>
        <v/>
      </c>
      <c r="C940" s="34" t="str">
        <f t="shared" si="154"/>
        <v/>
      </c>
      <c r="D940" s="34" t="str">
        <f t="shared" si="155"/>
        <v/>
      </c>
      <c r="E940" s="34" t="str">
        <f t="shared" si="156"/>
        <v/>
      </c>
      <c r="F940" s="34" t="str">
        <f t="shared" si="157"/>
        <v/>
      </c>
      <c r="I940" t="str">
        <f t="shared" si="162"/>
        <v/>
      </c>
      <c r="J940" s="38" t="str">
        <f t="shared" si="158"/>
        <v/>
      </c>
      <c r="K940" s="38" t="str">
        <f t="shared" si="159"/>
        <v/>
      </c>
      <c r="L940" s="38" t="str">
        <f t="shared" si="160"/>
        <v/>
      </c>
      <c r="M940" s="38" t="str">
        <f t="shared" si="161"/>
        <v/>
      </c>
    </row>
    <row r="941" spans="2:13">
      <c r="B941" t="str">
        <f t="shared" si="153"/>
        <v/>
      </c>
      <c r="C941" s="34" t="str">
        <f t="shared" si="154"/>
        <v/>
      </c>
      <c r="D941" s="34" t="str">
        <f t="shared" si="155"/>
        <v/>
      </c>
      <c r="E941" s="34" t="str">
        <f t="shared" si="156"/>
        <v/>
      </c>
      <c r="F941" s="34" t="str">
        <f t="shared" si="157"/>
        <v/>
      </c>
      <c r="I941" t="str">
        <f t="shared" si="162"/>
        <v/>
      </c>
      <c r="J941" s="38" t="str">
        <f t="shared" si="158"/>
        <v/>
      </c>
      <c r="K941" s="38" t="str">
        <f t="shared" si="159"/>
        <v/>
      </c>
      <c r="L941" s="38" t="str">
        <f t="shared" si="160"/>
        <v/>
      </c>
      <c r="M941" s="38" t="str">
        <f t="shared" si="161"/>
        <v/>
      </c>
    </row>
    <row r="942" spans="2:13">
      <c r="B942" t="str">
        <f t="shared" si="153"/>
        <v/>
      </c>
      <c r="C942" s="34" t="str">
        <f t="shared" si="154"/>
        <v/>
      </c>
      <c r="D942" s="34" t="str">
        <f t="shared" si="155"/>
        <v/>
      </c>
      <c r="E942" s="34" t="str">
        <f t="shared" si="156"/>
        <v/>
      </c>
      <c r="F942" s="34" t="str">
        <f t="shared" si="157"/>
        <v/>
      </c>
      <c r="I942" t="str">
        <f t="shared" si="162"/>
        <v/>
      </c>
      <c r="J942" s="38" t="str">
        <f t="shared" si="158"/>
        <v/>
      </c>
      <c r="K942" s="38" t="str">
        <f t="shared" si="159"/>
        <v/>
      </c>
      <c r="L942" s="38" t="str">
        <f t="shared" si="160"/>
        <v/>
      </c>
      <c r="M942" s="38" t="str">
        <f t="shared" si="161"/>
        <v/>
      </c>
    </row>
    <row r="943" spans="2:13">
      <c r="B943" t="str">
        <f t="shared" si="153"/>
        <v/>
      </c>
      <c r="C943" s="34" t="str">
        <f t="shared" si="154"/>
        <v/>
      </c>
      <c r="D943" s="34" t="str">
        <f t="shared" si="155"/>
        <v/>
      </c>
      <c r="E943" s="34" t="str">
        <f t="shared" si="156"/>
        <v/>
      </c>
      <c r="F943" s="34" t="str">
        <f t="shared" si="157"/>
        <v/>
      </c>
      <c r="I943" t="str">
        <f t="shared" si="162"/>
        <v/>
      </c>
      <c r="J943" s="38" t="str">
        <f t="shared" si="158"/>
        <v/>
      </c>
      <c r="K943" s="38" t="str">
        <f t="shared" si="159"/>
        <v/>
      </c>
      <c r="L943" s="38" t="str">
        <f t="shared" si="160"/>
        <v/>
      </c>
      <c r="M943" s="38" t="str">
        <f t="shared" si="161"/>
        <v/>
      </c>
    </row>
    <row r="944" spans="2:13">
      <c r="B944" t="str">
        <f t="shared" si="153"/>
        <v/>
      </c>
      <c r="C944" s="34" t="str">
        <f t="shared" si="154"/>
        <v/>
      </c>
      <c r="D944" s="34" t="str">
        <f t="shared" si="155"/>
        <v/>
      </c>
      <c r="E944" s="34" t="str">
        <f t="shared" si="156"/>
        <v/>
      </c>
      <c r="F944" s="34" t="str">
        <f t="shared" si="157"/>
        <v/>
      </c>
      <c r="I944" t="str">
        <f t="shared" si="162"/>
        <v/>
      </c>
      <c r="J944" s="38" t="str">
        <f t="shared" si="158"/>
        <v/>
      </c>
      <c r="K944" s="38" t="str">
        <f t="shared" si="159"/>
        <v/>
      </c>
      <c r="L944" s="38" t="str">
        <f t="shared" si="160"/>
        <v/>
      </c>
      <c r="M944" s="38" t="str">
        <f t="shared" si="161"/>
        <v/>
      </c>
    </row>
    <row r="945" spans="2:13">
      <c r="B945" t="str">
        <f t="shared" si="153"/>
        <v/>
      </c>
      <c r="C945" s="34" t="str">
        <f t="shared" si="154"/>
        <v/>
      </c>
      <c r="D945" s="34" t="str">
        <f t="shared" si="155"/>
        <v/>
      </c>
      <c r="E945" s="34" t="str">
        <f t="shared" si="156"/>
        <v/>
      </c>
      <c r="F945" s="34" t="str">
        <f t="shared" si="157"/>
        <v/>
      </c>
      <c r="I945" t="str">
        <f t="shared" si="162"/>
        <v/>
      </c>
      <c r="J945" s="38" t="str">
        <f t="shared" si="158"/>
        <v/>
      </c>
      <c r="K945" s="38" t="str">
        <f t="shared" si="159"/>
        <v/>
      </c>
      <c r="L945" s="38" t="str">
        <f t="shared" si="160"/>
        <v/>
      </c>
      <c r="M945" s="38" t="str">
        <f t="shared" si="161"/>
        <v/>
      </c>
    </row>
    <row r="946" spans="2:13">
      <c r="B946" t="str">
        <f t="shared" si="153"/>
        <v/>
      </c>
      <c r="C946" s="34" t="str">
        <f t="shared" si="154"/>
        <v/>
      </c>
      <c r="D946" s="34" t="str">
        <f t="shared" si="155"/>
        <v/>
      </c>
      <c r="E946" s="34" t="str">
        <f t="shared" si="156"/>
        <v/>
      </c>
      <c r="F946" s="34" t="str">
        <f t="shared" si="157"/>
        <v/>
      </c>
      <c r="I946" t="str">
        <f t="shared" si="162"/>
        <v/>
      </c>
      <c r="J946" s="38" t="str">
        <f t="shared" si="158"/>
        <v/>
      </c>
      <c r="K946" s="38" t="str">
        <f t="shared" si="159"/>
        <v/>
      </c>
      <c r="L946" s="38" t="str">
        <f t="shared" si="160"/>
        <v/>
      </c>
      <c r="M946" s="38" t="str">
        <f t="shared" si="161"/>
        <v/>
      </c>
    </row>
    <row r="947" spans="2:13">
      <c r="B947" t="str">
        <f t="shared" si="153"/>
        <v/>
      </c>
      <c r="C947" s="34" t="str">
        <f t="shared" si="154"/>
        <v/>
      </c>
      <c r="D947" s="34" t="str">
        <f t="shared" si="155"/>
        <v/>
      </c>
      <c r="E947" s="34" t="str">
        <f t="shared" si="156"/>
        <v/>
      </c>
      <c r="F947" s="34" t="str">
        <f t="shared" si="157"/>
        <v/>
      </c>
      <c r="I947" t="str">
        <f t="shared" si="162"/>
        <v/>
      </c>
      <c r="J947" s="38" t="str">
        <f t="shared" si="158"/>
        <v/>
      </c>
      <c r="K947" s="38" t="str">
        <f t="shared" si="159"/>
        <v/>
      </c>
      <c r="L947" s="38" t="str">
        <f t="shared" si="160"/>
        <v/>
      </c>
      <c r="M947" s="38" t="str">
        <f t="shared" si="161"/>
        <v/>
      </c>
    </row>
    <row r="948" spans="2:13">
      <c r="B948" t="str">
        <f t="shared" si="153"/>
        <v/>
      </c>
      <c r="C948" s="34" t="str">
        <f t="shared" si="154"/>
        <v/>
      </c>
      <c r="D948" s="34" t="str">
        <f t="shared" si="155"/>
        <v/>
      </c>
      <c r="E948" s="34" t="str">
        <f t="shared" si="156"/>
        <v/>
      </c>
      <c r="F948" s="34" t="str">
        <f t="shared" si="157"/>
        <v/>
      </c>
      <c r="I948" t="str">
        <f t="shared" si="162"/>
        <v/>
      </c>
      <c r="J948" s="38" t="str">
        <f t="shared" si="158"/>
        <v/>
      </c>
      <c r="K948" s="38" t="str">
        <f t="shared" si="159"/>
        <v/>
      </c>
      <c r="L948" s="38" t="str">
        <f t="shared" si="160"/>
        <v/>
      </c>
      <c r="M948" s="38" t="str">
        <f t="shared" si="161"/>
        <v/>
      </c>
    </row>
    <row r="949" spans="2:13">
      <c r="B949" t="str">
        <f t="shared" si="153"/>
        <v/>
      </c>
      <c r="C949" s="34" t="str">
        <f t="shared" si="154"/>
        <v/>
      </c>
      <c r="D949" s="34" t="str">
        <f t="shared" si="155"/>
        <v/>
      </c>
      <c r="E949" s="34" t="str">
        <f t="shared" si="156"/>
        <v/>
      </c>
      <c r="F949" s="34" t="str">
        <f t="shared" si="157"/>
        <v/>
      </c>
      <c r="I949" t="str">
        <f t="shared" si="162"/>
        <v/>
      </c>
      <c r="J949" s="38" t="str">
        <f t="shared" si="158"/>
        <v/>
      </c>
      <c r="K949" s="38" t="str">
        <f t="shared" si="159"/>
        <v/>
      </c>
      <c r="L949" s="38" t="str">
        <f t="shared" si="160"/>
        <v/>
      </c>
      <c r="M949" s="38" t="str">
        <f t="shared" si="161"/>
        <v/>
      </c>
    </row>
    <row r="950" spans="2:13">
      <c r="B950" t="str">
        <f t="shared" si="153"/>
        <v/>
      </c>
      <c r="C950" s="34" t="str">
        <f t="shared" si="154"/>
        <v/>
      </c>
      <c r="D950" s="34" t="str">
        <f t="shared" si="155"/>
        <v/>
      </c>
      <c r="E950" s="34" t="str">
        <f t="shared" si="156"/>
        <v/>
      </c>
      <c r="F950" s="34" t="str">
        <f t="shared" si="157"/>
        <v/>
      </c>
      <c r="I950" t="str">
        <f t="shared" si="162"/>
        <v/>
      </c>
      <c r="J950" s="38" t="str">
        <f t="shared" si="158"/>
        <v/>
      </c>
      <c r="K950" s="38" t="str">
        <f t="shared" si="159"/>
        <v/>
      </c>
      <c r="L950" s="38" t="str">
        <f t="shared" si="160"/>
        <v/>
      </c>
      <c r="M950" s="38" t="str">
        <f t="shared" si="161"/>
        <v/>
      </c>
    </row>
    <row r="951" spans="2:13">
      <c r="B951" t="str">
        <f t="shared" si="153"/>
        <v/>
      </c>
      <c r="C951" s="34" t="str">
        <f t="shared" si="154"/>
        <v/>
      </c>
      <c r="D951" s="34" t="str">
        <f t="shared" si="155"/>
        <v/>
      </c>
      <c r="E951" s="34" t="str">
        <f t="shared" si="156"/>
        <v/>
      </c>
      <c r="F951" s="34" t="str">
        <f t="shared" si="157"/>
        <v/>
      </c>
      <c r="I951" t="str">
        <f t="shared" si="162"/>
        <v/>
      </c>
      <c r="J951" s="38" t="str">
        <f t="shared" si="158"/>
        <v/>
      </c>
      <c r="K951" s="38" t="str">
        <f t="shared" si="159"/>
        <v/>
      </c>
      <c r="L951" s="38" t="str">
        <f t="shared" si="160"/>
        <v/>
      </c>
      <c r="M951" s="38" t="str">
        <f t="shared" si="161"/>
        <v/>
      </c>
    </row>
    <row r="952" spans="2:13">
      <c r="B952" t="str">
        <f t="shared" si="153"/>
        <v/>
      </c>
      <c r="C952" s="34" t="str">
        <f t="shared" si="154"/>
        <v/>
      </c>
      <c r="D952" s="34" t="str">
        <f t="shared" si="155"/>
        <v/>
      </c>
      <c r="E952" s="34" t="str">
        <f t="shared" si="156"/>
        <v/>
      </c>
      <c r="F952" s="34" t="str">
        <f t="shared" si="157"/>
        <v/>
      </c>
      <c r="I952" t="str">
        <f t="shared" si="162"/>
        <v/>
      </c>
      <c r="J952" s="38" t="str">
        <f t="shared" si="158"/>
        <v/>
      </c>
      <c r="K952" s="38" t="str">
        <f t="shared" si="159"/>
        <v/>
      </c>
      <c r="L952" s="38" t="str">
        <f t="shared" si="160"/>
        <v/>
      </c>
      <c r="M952" s="38" t="str">
        <f t="shared" si="161"/>
        <v/>
      </c>
    </row>
    <row r="953" spans="2:13">
      <c r="B953" t="str">
        <f t="shared" si="153"/>
        <v/>
      </c>
      <c r="C953" s="34" t="str">
        <f t="shared" si="154"/>
        <v/>
      </c>
      <c r="D953" s="34" t="str">
        <f t="shared" si="155"/>
        <v/>
      </c>
      <c r="E953" s="34" t="str">
        <f t="shared" si="156"/>
        <v/>
      </c>
      <c r="F953" s="34" t="str">
        <f t="shared" si="157"/>
        <v/>
      </c>
      <c r="I953" t="str">
        <f t="shared" si="162"/>
        <v/>
      </c>
      <c r="J953" s="38" t="str">
        <f t="shared" si="158"/>
        <v/>
      </c>
      <c r="K953" s="38" t="str">
        <f t="shared" si="159"/>
        <v/>
      </c>
      <c r="L953" s="38" t="str">
        <f t="shared" si="160"/>
        <v/>
      </c>
      <c r="M953" s="38" t="str">
        <f t="shared" si="161"/>
        <v/>
      </c>
    </row>
    <row r="954" spans="2:13">
      <c r="B954" t="str">
        <f t="shared" si="153"/>
        <v/>
      </c>
      <c r="C954" s="34" t="str">
        <f t="shared" si="154"/>
        <v/>
      </c>
      <c r="D954" s="34" t="str">
        <f t="shared" si="155"/>
        <v/>
      </c>
      <c r="E954" s="34" t="str">
        <f t="shared" si="156"/>
        <v/>
      </c>
      <c r="F954" s="34" t="str">
        <f t="shared" si="157"/>
        <v/>
      </c>
      <c r="I954" t="str">
        <f t="shared" si="162"/>
        <v/>
      </c>
      <c r="J954" s="38" t="str">
        <f t="shared" si="158"/>
        <v/>
      </c>
      <c r="K954" s="38" t="str">
        <f t="shared" si="159"/>
        <v/>
      </c>
      <c r="L954" s="38" t="str">
        <f t="shared" si="160"/>
        <v/>
      </c>
      <c r="M954" s="38" t="str">
        <f t="shared" si="161"/>
        <v/>
      </c>
    </row>
    <row r="955" spans="2:13">
      <c r="B955" t="str">
        <f t="shared" si="153"/>
        <v/>
      </c>
      <c r="C955" s="34" t="str">
        <f t="shared" si="154"/>
        <v/>
      </c>
      <c r="D955" s="34" t="str">
        <f t="shared" si="155"/>
        <v/>
      </c>
      <c r="E955" s="34" t="str">
        <f t="shared" si="156"/>
        <v/>
      </c>
      <c r="F955" s="34" t="str">
        <f t="shared" si="157"/>
        <v/>
      </c>
      <c r="I955" t="str">
        <f t="shared" si="162"/>
        <v/>
      </c>
      <c r="J955" s="38" t="str">
        <f t="shared" si="158"/>
        <v/>
      </c>
      <c r="K955" s="38" t="str">
        <f t="shared" si="159"/>
        <v/>
      </c>
      <c r="L955" s="38" t="str">
        <f t="shared" si="160"/>
        <v/>
      </c>
      <c r="M955" s="38" t="str">
        <f t="shared" si="161"/>
        <v/>
      </c>
    </row>
    <row r="956" spans="2:13">
      <c r="B956" t="str">
        <f t="shared" si="153"/>
        <v/>
      </c>
      <c r="C956" s="34" t="str">
        <f t="shared" si="154"/>
        <v/>
      </c>
      <c r="D956" s="34" t="str">
        <f t="shared" si="155"/>
        <v/>
      </c>
      <c r="E956" s="34" t="str">
        <f t="shared" si="156"/>
        <v/>
      </c>
      <c r="F956" s="34" t="str">
        <f t="shared" si="157"/>
        <v/>
      </c>
      <c r="I956" t="str">
        <f t="shared" si="162"/>
        <v/>
      </c>
      <c r="J956" s="38" t="str">
        <f t="shared" si="158"/>
        <v/>
      </c>
      <c r="K956" s="38" t="str">
        <f t="shared" si="159"/>
        <v/>
      </c>
      <c r="L956" s="38" t="str">
        <f t="shared" si="160"/>
        <v/>
      </c>
      <c r="M956" s="38" t="str">
        <f t="shared" si="161"/>
        <v/>
      </c>
    </row>
    <row r="957" spans="2:13">
      <c r="B957" t="str">
        <f t="shared" si="153"/>
        <v/>
      </c>
      <c r="C957" s="34" t="str">
        <f t="shared" si="154"/>
        <v/>
      </c>
      <c r="D957" s="34" t="str">
        <f t="shared" si="155"/>
        <v/>
      </c>
      <c r="E957" s="34" t="str">
        <f t="shared" si="156"/>
        <v/>
      </c>
      <c r="F957" s="34" t="str">
        <f t="shared" si="157"/>
        <v/>
      </c>
      <c r="I957" t="str">
        <f t="shared" si="162"/>
        <v/>
      </c>
      <c r="J957" s="38" t="str">
        <f t="shared" si="158"/>
        <v/>
      </c>
      <c r="K957" s="38" t="str">
        <f t="shared" si="159"/>
        <v/>
      </c>
      <c r="L957" s="38" t="str">
        <f t="shared" si="160"/>
        <v/>
      </c>
      <c r="M957" s="38" t="str">
        <f t="shared" si="161"/>
        <v/>
      </c>
    </row>
    <row r="958" spans="2:13">
      <c r="B958" t="str">
        <f t="shared" si="153"/>
        <v/>
      </c>
      <c r="C958" s="34" t="str">
        <f t="shared" si="154"/>
        <v/>
      </c>
      <c r="D958" s="34" t="str">
        <f t="shared" si="155"/>
        <v/>
      </c>
      <c r="E958" s="34" t="str">
        <f t="shared" si="156"/>
        <v/>
      </c>
      <c r="F958" s="34" t="str">
        <f t="shared" si="157"/>
        <v/>
      </c>
      <c r="I958" t="str">
        <f t="shared" si="162"/>
        <v/>
      </c>
      <c r="J958" s="38" t="str">
        <f t="shared" si="158"/>
        <v/>
      </c>
      <c r="K958" s="38" t="str">
        <f t="shared" si="159"/>
        <v/>
      </c>
      <c r="L958" s="38" t="str">
        <f t="shared" si="160"/>
        <v/>
      </c>
      <c r="M958" s="38" t="str">
        <f t="shared" si="161"/>
        <v/>
      </c>
    </row>
    <row r="959" spans="2:13">
      <c r="B959" t="str">
        <f t="shared" si="153"/>
        <v/>
      </c>
      <c r="C959" s="34" t="str">
        <f t="shared" si="154"/>
        <v/>
      </c>
      <c r="D959" s="34" t="str">
        <f t="shared" si="155"/>
        <v/>
      </c>
      <c r="E959" s="34" t="str">
        <f t="shared" si="156"/>
        <v/>
      </c>
      <c r="F959" s="34" t="str">
        <f t="shared" si="157"/>
        <v/>
      </c>
      <c r="I959" t="str">
        <f t="shared" si="162"/>
        <v/>
      </c>
      <c r="J959" s="38" t="str">
        <f t="shared" si="158"/>
        <v/>
      </c>
      <c r="K959" s="38" t="str">
        <f t="shared" si="159"/>
        <v/>
      </c>
      <c r="L959" s="38" t="str">
        <f t="shared" si="160"/>
        <v/>
      </c>
      <c r="M959" s="38" t="str">
        <f t="shared" si="161"/>
        <v/>
      </c>
    </row>
    <row r="960" spans="2:13">
      <c r="B960" t="str">
        <f t="shared" si="153"/>
        <v/>
      </c>
      <c r="C960" s="34" t="str">
        <f t="shared" si="154"/>
        <v/>
      </c>
      <c r="D960" s="34" t="str">
        <f t="shared" si="155"/>
        <v/>
      </c>
      <c r="E960" s="34" t="str">
        <f t="shared" si="156"/>
        <v/>
      </c>
      <c r="F960" s="34" t="str">
        <f t="shared" si="157"/>
        <v/>
      </c>
      <c r="I960" t="str">
        <f t="shared" si="162"/>
        <v/>
      </c>
      <c r="J960" s="38" t="str">
        <f t="shared" si="158"/>
        <v/>
      </c>
      <c r="K960" s="38" t="str">
        <f t="shared" si="159"/>
        <v/>
      </c>
      <c r="L960" s="38" t="str">
        <f t="shared" si="160"/>
        <v/>
      </c>
      <c r="M960" s="38" t="str">
        <f t="shared" si="161"/>
        <v/>
      </c>
    </row>
    <row r="961" spans="2:13">
      <c r="B961" t="str">
        <f t="shared" si="153"/>
        <v/>
      </c>
      <c r="C961" s="34" t="str">
        <f t="shared" si="154"/>
        <v/>
      </c>
      <c r="D961" s="34" t="str">
        <f t="shared" si="155"/>
        <v/>
      </c>
      <c r="E961" s="34" t="str">
        <f t="shared" si="156"/>
        <v/>
      </c>
      <c r="F961" s="34" t="str">
        <f t="shared" si="157"/>
        <v/>
      </c>
      <c r="I961" t="str">
        <f t="shared" si="162"/>
        <v/>
      </c>
      <c r="J961" s="38" t="str">
        <f t="shared" si="158"/>
        <v/>
      </c>
      <c r="K961" s="38" t="str">
        <f t="shared" si="159"/>
        <v/>
      </c>
      <c r="L961" s="38" t="str">
        <f t="shared" si="160"/>
        <v/>
      </c>
      <c r="M961" s="38" t="str">
        <f t="shared" si="161"/>
        <v/>
      </c>
    </row>
    <row r="962" spans="2:13">
      <c r="B962" t="str">
        <f t="shared" si="153"/>
        <v/>
      </c>
      <c r="C962" s="34" t="str">
        <f t="shared" si="154"/>
        <v/>
      </c>
      <c r="D962" s="34" t="str">
        <f t="shared" si="155"/>
        <v/>
      </c>
      <c r="E962" s="34" t="str">
        <f t="shared" si="156"/>
        <v/>
      </c>
      <c r="F962" s="34" t="str">
        <f t="shared" si="157"/>
        <v/>
      </c>
      <c r="I962" t="str">
        <f t="shared" si="162"/>
        <v/>
      </c>
      <c r="J962" s="38" t="str">
        <f t="shared" si="158"/>
        <v/>
      </c>
      <c r="K962" s="38" t="str">
        <f t="shared" si="159"/>
        <v/>
      </c>
      <c r="L962" s="38" t="str">
        <f t="shared" si="160"/>
        <v/>
      </c>
      <c r="M962" s="38" t="str">
        <f t="shared" si="161"/>
        <v/>
      </c>
    </row>
    <row r="963" spans="2:13">
      <c r="B963" t="str">
        <f t="shared" si="153"/>
        <v/>
      </c>
      <c r="C963" s="34" t="str">
        <f t="shared" si="154"/>
        <v/>
      </c>
      <c r="D963" s="34" t="str">
        <f t="shared" si="155"/>
        <v/>
      </c>
      <c r="E963" s="34" t="str">
        <f t="shared" si="156"/>
        <v/>
      </c>
      <c r="F963" s="34" t="str">
        <f t="shared" si="157"/>
        <v/>
      </c>
      <c r="I963" t="str">
        <f t="shared" si="162"/>
        <v/>
      </c>
      <c r="J963" s="38" t="str">
        <f t="shared" si="158"/>
        <v/>
      </c>
      <c r="K963" s="38" t="str">
        <f t="shared" si="159"/>
        <v/>
      </c>
      <c r="L963" s="38" t="str">
        <f t="shared" si="160"/>
        <v/>
      </c>
      <c r="M963" s="38" t="str">
        <f t="shared" si="161"/>
        <v/>
      </c>
    </row>
    <row r="964" spans="2:13">
      <c r="B964" t="str">
        <f t="shared" si="153"/>
        <v/>
      </c>
      <c r="C964" s="34" t="str">
        <f t="shared" si="154"/>
        <v/>
      </c>
      <c r="D964" s="34" t="str">
        <f t="shared" si="155"/>
        <v/>
      </c>
      <c r="E964" s="34" t="str">
        <f t="shared" si="156"/>
        <v/>
      </c>
      <c r="F964" s="34" t="str">
        <f t="shared" si="157"/>
        <v/>
      </c>
      <c r="I964" t="str">
        <f t="shared" si="162"/>
        <v/>
      </c>
      <c r="J964" s="38" t="str">
        <f t="shared" si="158"/>
        <v/>
      </c>
      <c r="K964" s="38" t="str">
        <f t="shared" si="159"/>
        <v/>
      </c>
      <c r="L964" s="38" t="str">
        <f t="shared" si="160"/>
        <v/>
      </c>
      <c r="M964" s="38" t="str">
        <f t="shared" si="161"/>
        <v/>
      </c>
    </row>
    <row r="965" spans="2:13">
      <c r="B965" t="str">
        <f t="shared" si="153"/>
        <v/>
      </c>
      <c r="C965" s="34" t="str">
        <f t="shared" si="154"/>
        <v/>
      </c>
      <c r="D965" s="34" t="str">
        <f t="shared" si="155"/>
        <v/>
      </c>
      <c r="E965" s="34" t="str">
        <f t="shared" si="156"/>
        <v/>
      </c>
      <c r="F965" s="34" t="str">
        <f t="shared" si="157"/>
        <v/>
      </c>
      <c r="I965" t="str">
        <f t="shared" si="162"/>
        <v/>
      </c>
      <c r="J965" s="38" t="str">
        <f t="shared" si="158"/>
        <v/>
      </c>
      <c r="K965" s="38" t="str">
        <f t="shared" si="159"/>
        <v/>
      </c>
      <c r="L965" s="38" t="str">
        <f t="shared" si="160"/>
        <v/>
      </c>
      <c r="M965" s="38" t="str">
        <f t="shared" si="161"/>
        <v/>
      </c>
    </row>
    <row r="966" spans="2:13">
      <c r="B966" t="str">
        <f t="shared" si="153"/>
        <v/>
      </c>
      <c r="C966" s="34" t="str">
        <f t="shared" si="154"/>
        <v/>
      </c>
      <c r="D966" s="34" t="str">
        <f t="shared" si="155"/>
        <v/>
      </c>
      <c r="E966" s="34" t="str">
        <f t="shared" si="156"/>
        <v/>
      </c>
      <c r="F966" s="34" t="str">
        <f t="shared" si="157"/>
        <v/>
      </c>
      <c r="I966" t="str">
        <f t="shared" si="162"/>
        <v/>
      </c>
      <c r="J966" s="38" t="str">
        <f t="shared" si="158"/>
        <v/>
      </c>
      <c r="K966" s="38" t="str">
        <f t="shared" si="159"/>
        <v/>
      </c>
      <c r="L966" s="38" t="str">
        <f t="shared" si="160"/>
        <v/>
      </c>
      <c r="M966" s="38" t="str">
        <f t="shared" si="161"/>
        <v/>
      </c>
    </row>
    <row r="967" spans="2:13">
      <c r="B967" t="str">
        <f t="shared" si="153"/>
        <v/>
      </c>
      <c r="C967" s="34" t="str">
        <f t="shared" si="154"/>
        <v/>
      </c>
      <c r="D967" s="34" t="str">
        <f t="shared" si="155"/>
        <v/>
      </c>
      <c r="E967" s="34" t="str">
        <f t="shared" si="156"/>
        <v/>
      </c>
      <c r="F967" s="34" t="str">
        <f t="shared" si="157"/>
        <v/>
      </c>
      <c r="I967" t="str">
        <f t="shared" si="162"/>
        <v/>
      </c>
      <c r="J967" s="38" t="str">
        <f t="shared" si="158"/>
        <v/>
      </c>
      <c r="K967" s="38" t="str">
        <f t="shared" si="159"/>
        <v/>
      </c>
      <c r="L967" s="38" t="str">
        <f t="shared" si="160"/>
        <v/>
      </c>
      <c r="M967" s="38" t="str">
        <f t="shared" si="161"/>
        <v/>
      </c>
    </row>
    <row r="968" spans="2:13">
      <c r="B968" t="str">
        <f t="shared" si="153"/>
        <v/>
      </c>
      <c r="C968" s="34" t="str">
        <f t="shared" si="154"/>
        <v/>
      </c>
      <c r="D968" s="34" t="str">
        <f t="shared" si="155"/>
        <v/>
      </c>
      <c r="E968" s="34" t="str">
        <f t="shared" si="156"/>
        <v/>
      </c>
      <c r="F968" s="34" t="str">
        <f t="shared" si="157"/>
        <v/>
      </c>
      <c r="I968" t="str">
        <f t="shared" si="162"/>
        <v/>
      </c>
      <c r="J968" s="38" t="str">
        <f t="shared" si="158"/>
        <v/>
      </c>
      <c r="K968" s="38" t="str">
        <f t="shared" si="159"/>
        <v/>
      </c>
      <c r="L968" s="38" t="str">
        <f t="shared" si="160"/>
        <v/>
      </c>
      <c r="M968" s="38" t="str">
        <f t="shared" si="161"/>
        <v/>
      </c>
    </row>
    <row r="969" spans="2:13">
      <c r="B969" t="str">
        <f t="shared" si="153"/>
        <v/>
      </c>
      <c r="C969" s="34" t="str">
        <f t="shared" si="154"/>
        <v/>
      </c>
      <c r="D969" s="34" t="str">
        <f t="shared" si="155"/>
        <v/>
      </c>
      <c r="E969" s="34" t="str">
        <f t="shared" si="156"/>
        <v/>
      </c>
      <c r="F969" s="34" t="str">
        <f t="shared" si="157"/>
        <v/>
      </c>
      <c r="I969" t="str">
        <f t="shared" si="162"/>
        <v/>
      </c>
      <c r="J969" s="38" t="str">
        <f t="shared" si="158"/>
        <v/>
      </c>
      <c r="K969" s="38" t="str">
        <f t="shared" si="159"/>
        <v/>
      </c>
      <c r="L969" s="38" t="str">
        <f t="shared" si="160"/>
        <v/>
      </c>
      <c r="M969" s="38" t="str">
        <f t="shared" si="161"/>
        <v/>
      </c>
    </row>
    <row r="970" spans="2:13">
      <c r="B970" t="str">
        <f t="shared" si="153"/>
        <v/>
      </c>
      <c r="C970" s="34" t="str">
        <f t="shared" si="154"/>
        <v/>
      </c>
      <c r="D970" s="34" t="str">
        <f t="shared" si="155"/>
        <v/>
      </c>
      <c r="E970" s="34" t="str">
        <f t="shared" si="156"/>
        <v/>
      </c>
      <c r="F970" s="34" t="str">
        <f t="shared" si="157"/>
        <v/>
      </c>
      <c r="I970" t="str">
        <f t="shared" si="162"/>
        <v/>
      </c>
      <c r="J970" s="38" t="str">
        <f t="shared" si="158"/>
        <v/>
      </c>
      <c r="K970" s="38" t="str">
        <f t="shared" si="159"/>
        <v/>
      </c>
      <c r="L970" s="38" t="str">
        <f t="shared" si="160"/>
        <v/>
      </c>
      <c r="M970" s="38" t="str">
        <f t="shared" si="161"/>
        <v/>
      </c>
    </row>
    <row r="971" spans="2:13">
      <c r="B971" t="str">
        <f t="shared" si="153"/>
        <v/>
      </c>
      <c r="C971" s="34" t="str">
        <f t="shared" si="154"/>
        <v/>
      </c>
      <c r="D971" s="34" t="str">
        <f t="shared" si="155"/>
        <v/>
      </c>
      <c r="E971" s="34" t="str">
        <f t="shared" si="156"/>
        <v/>
      </c>
      <c r="F971" s="34" t="str">
        <f t="shared" si="157"/>
        <v/>
      </c>
      <c r="I971" t="str">
        <f t="shared" si="162"/>
        <v/>
      </c>
      <c r="J971" s="38" t="str">
        <f t="shared" si="158"/>
        <v/>
      </c>
      <c r="K971" s="38" t="str">
        <f t="shared" si="159"/>
        <v/>
      </c>
      <c r="L971" s="38" t="str">
        <f t="shared" si="160"/>
        <v/>
      </c>
      <c r="M971" s="38" t="str">
        <f t="shared" si="161"/>
        <v/>
      </c>
    </row>
    <row r="972" spans="2:13">
      <c r="B972" t="str">
        <f t="shared" si="153"/>
        <v/>
      </c>
      <c r="C972" s="34" t="str">
        <f t="shared" si="154"/>
        <v/>
      </c>
      <c r="D972" s="34" t="str">
        <f t="shared" si="155"/>
        <v/>
      </c>
      <c r="E972" s="34" t="str">
        <f t="shared" si="156"/>
        <v/>
      </c>
      <c r="F972" s="34" t="str">
        <f t="shared" si="157"/>
        <v/>
      </c>
      <c r="I972" t="str">
        <f t="shared" si="162"/>
        <v/>
      </c>
      <c r="J972" s="38" t="str">
        <f t="shared" si="158"/>
        <v/>
      </c>
      <c r="K972" s="38" t="str">
        <f t="shared" si="159"/>
        <v/>
      </c>
      <c r="L972" s="38" t="str">
        <f t="shared" si="160"/>
        <v/>
      </c>
      <c r="M972" s="38" t="str">
        <f t="shared" si="161"/>
        <v/>
      </c>
    </row>
    <row r="973" spans="2:13">
      <c r="B973" t="str">
        <f t="shared" si="153"/>
        <v/>
      </c>
      <c r="C973" s="34" t="str">
        <f t="shared" si="154"/>
        <v/>
      </c>
      <c r="D973" s="34" t="str">
        <f t="shared" si="155"/>
        <v/>
      </c>
      <c r="E973" s="34" t="str">
        <f t="shared" si="156"/>
        <v/>
      </c>
      <c r="F973" s="34" t="str">
        <f t="shared" si="157"/>
        <v/>
      </c>
      <c r="I973" t="str">
        <f t="shared" si="162"/>
        <v/>
      </c>
      <c r="J973" s="38" t="str">
        <f t="shared" si="158"/>
        <v/>
      </c>
      <c r="K973" s="38" t="str">
        <f t="shared" si="159"/>
        <v/>
      </c>
      <c r="L973" s="38" t="str">
        <f t="shared" si="160"/>
        <v/>
      </c>
      <c r="M973" s="38" t="str">
        <f t="shared" si="161"/>
        <v/>
      </c>
    </row>
    <row r="974" spans="2:13">
      <c r="B974" t="str">
        <f t="shared" si="153"/>
        <v/>
      </c>
      <c r="C974" s="34" t="str">
        <f t="shared" si="154"/>
        <v/>
      </c>
      <c r="D974" s="34" t="str">
        <f t="shared" si="155"/>
        <v/>
      </c>
      <c r="E974" s="34" t="str">
        <f t="shared" si="156"/>
        <v/>
      </c>
      <c r="F974" s="34" t="str">
        <f t="shared" si="157"/>
        <v/>
      </c>
      <c r="I974" t="str">
        <f t="shared" si="162"/>
        <v/>
      </c>
      <c r="J974" s="38" t="str">
        <f t="shared" si="158"/>
        <v/>
      </c>
      <c r="K974" s="38" t="str">
        <f t="shared" si="159"/>
        <v/>
      </c>
      <c r="L974" s="38" t="str">
        <f t="shared" si="160"/>
        <v/>
      </c>
      <c r="M974" s="38" t="str">
        <f t="shared" si="161"/>
        <v/>
      </c>
    </row>
    <row r="975" spans="2:13">
      <c r="B975" t="str">
        <f t="shared" si="153"/>
        <v/>
      </c>
      <c r="C975" s="34" t="str">
        <f t="shared" si="154"/>
        <v/>
      </c>
      <c r="D975" s="34" t="str">
        <f t="shared" si="155"/>
        <v/>
      </c>
      <c r="E975" s="34" t="str">
        <f t="shared" si="156"/>
        <v/>
      </c>
      <c r="F975" s="34" t="str">
        <f t="shared" si="157"/>
        <v/>
      </c>
      <c r="I975" t="str">
        <f t="shared" si="162"/>
        <v/>
      </c>
      <c r="J975" s="38" t="str">
        <f t="shared" si="158"/>
        <v/>
      </c>
      <c r="K975" s="38" t="str">
        <f t="shared" si="159"/>
        <v/>
      </c>
      <c r="L975" s="38" t="str">
        <f t="shared" si="160"/>
        <v/>
      </c>
      <c r="M975" s="38" t="str">
        <f t="shared" si="161"/>
        <v/>
      </c>
    </row>
    <row r="976" spans="2:13">
      <c r="B976" t="str">
        <f t="shared" si="153"/>
        <v/>
      </c>
      <c r="C976" s="34" t="str">
        <f t="shared" si="154"/>
        <v/>
      </c>
      <c r="D976" s="34" t="str">
        <f t="shared" si="155"/>
        <v/>
      </c>
      <c r="E976" s="34" t="str">
        <f t="shared" si="156"/>
        <v/>
      </c>
      <c r="F976" s="34" t="str">
        <f t="shared" si="157"/>
        <v/>
      </c>
      <c r="I976" t="str">
        <f t="shared" si="162"/>
        <v/>
      </c>
      <c r="J976" s="38" t="str">
        <f t="shared" si="158"/>
        <v/>
      </c>
      <c r="K976" s="38" t="str">
        <f t="shared" si="159"/>
        <v/>
      </c>
      <c r="L976" s="38" t="str">
        <f t="shared" si="160"/>
        <v/>
      </c>
      <c r="M976" s="38" t="str">
        <f t="shared" si="161"/>
        <v/>
      </c>
    </row>
    <row r="977" spans="2:13">
      <c r="B977" t="str">
        <f t="shared" si="153"/>
        <v/>
      </c>
      <c r="C977" s="34" t="str">
        <f t="shared" si="154"/>
        <v/>
      </c>
      <c r="D977" s="34" t="str">
        <f t="shared" si="155"/>
        <v/>
      </c>
      <c r="E977" s="34" t="str">
        <f t="shared" si="156"/>
        <v/>
      </c>
      <c r="F977" s="34" t="str">
        <f t="shared" si="157"/>
        <v/>
      </c>
      <c r="I977" t="str">
        <f t="shared" si="162"/>
        <v/>
      </c>
      <c r="J977" s="38" t="str">
        <f t="shared" si="158"/>
        <v/>
      </c>
      <c r="K977" s="38" t="str">
        <f t="shared" si="159"/>
        <v/>
      </c>
      <c r="L977" s="38" t="str">
        <f t="shared" si="160"/>
        <v/>
      </c>
      <c r="M977" s="38" t="str">
        <f t="shared" si="161"/>
        <v/>
      </c>
    </row>
    <row r="978" spans="2:13">
      <c r="B978" t="str">
        <f t="shared" ref="B978:B1017" si="163">IF(OR(B977="",B977&gt;=$D$8),"",B977+1)</f>
        <v/>
      </c>
      <c r="C978" s="34" t="str">
        <f t="shared" ref="C978:C1017" si="164">IF($B978="","",$D$9)</f>
        <v/>
      </c>
      <c r="D978" s="34" t="str">
        <f t="shared" ref="D978:D1017" si="165">IF($B978="","",-1*IPMT($D$5/12,$B978,$D$7*12,$D$4))</f>
        <v/>
      </c>
      <c r="E978" s="34" t="str">
        <f t="shared" ref="E978:E1017" si="166">IF($B978="","",-1*PPMT($D$5/12,$B978,$D$7*12,$D$4))</f>
        <v/>
      </c>
      <c r="F978" s="34" t="str">
        <f t="shared" ref="F978:F1017" si="167">IF($B978="","",F977-E978)</f>
        <v/>
      </c>
      <c r="I978" t="str">
        <f t="shared" si="162"/>
        <v/>
      </c>
      <c r="J978" s="38" t="str">
        <f t="shared" ref="J978:J1017" si="168">IF($I978="","",$K$9)</f>
        <v/>
      </c>
      <c r="K978" s="38" t="str">
        <f t="shared" ref="K978:K1017" si="169">IF($I978="","",-1*IPMT($K$5/12,$I978,$K$7*12,$K$4))</f>
        <v/>
      </c>
      <c r="L978" s="38" t="str">
        <f t="shared" ref="L978:L1017" si="170">IF($I978="","",-1*PPMT($K$5/12,$I978,$K$7*12,$K$4))</f>
        <v/>
      </c>
      <c r="M978" s="38" t="str">
        <f t="shared" ref="M978:M1017" si="171">IF(I978="","",M977-L978)</f>
        <v/>
      </c>
    </row>
    <row r="979" spans="2:13">
      <c r="B979" t="str">
        <f t="shared" si="163"/>
        <v/>
      </c>
      <c r="C979" s="34" t="str">
        <f t="shared" si="164"/>
        <v/>
      </c>
      <c r="D979" s="34" t="str">
        <f t="shared" si="165"/>
        <v/>
      </c>
      <c r="E979" s="34" t="str">
        <f t="shared" si="166"/>
        <v/>
      </c>
      <c r="F979" s="34" t="str">
        <f t="shared" si="167"/>
        <v/>
      </c>
      <c r="I979" t="str">
        <f t="shared" ref="I979:I1017" si="172">IF(OR(I978="",I978&gt;=$K$8),"",I978+1)</f>
        <v/>
      </c>
      <c r="J979" s="38" t="str">
        <f t="shared" si="168"/>
        <v/>
      </c>
      <c r="K979" s="38" t="str">
        <f t="shared" si="169"/>
        <v/>
      </c>
      <c r="L979" s="38" t="str">
        <f t="shared" si="170"/>
        <v/>
      </c>
      <c r="M979" s="38" t="str">
        <f t="shared" si="171"/>
        <v/>
      </c>
    </row>
    <row r="980" spans="2:13">
      <c r="B980" t="str">
        <f t="shared" si="163"/>
        <v/>
      </c>
      <c r="C980" s="34" t="str">
        <f t="shared" si="164"/>
        <v/>
      </c>
      <c r="D980" s="34" t="str">
        <f t="shared" si="165"/>
        <v/>
      </c>
      <c r="E980" s="34" t="str">
        <f t="shared" si="166"/>
        <v/>
      </c>
      <c r="F980" s="34" t="str">
        <f t="shared" si="167"/>
        <v/>
      </c>
      <c r="I980" t="str">
        <f t="shared" si="172"/>
        <v/>
      </c>
      <c r="J980" s="38" t="str">
        <f t="shared" si="168"/>
        <v/>
      </c>
      <c r="K980" s="38" t="str">
        <f t="shared" si="169"/>
        <v/>
      </c>
      <c r="L980" s="38" t="str">
        <f t="shared" si="170"/>
        <v/>
      </c>
      <c r="M980" s="38" t="str">
        <f t="shared" si="171"/>
        <v/>
      </c>
    </row>
    <row r="981" spans="2:13">
      <c r="B981" t="str">
        <f t="shared" si="163"/>
        <v/>
      </c>
      <c r="C981" s="34" t="str">
        <f t="shared" si="164"/>
        <v/>
      </c>
      <c r="D981" s="34" t="str">
        <f t="shared" si="165"/>
        <v/>
      </c>
      <c r="E981" s="34" t="str">
        <f t="shared" si="166"/>
        <v/>
      </c>
      <c r="F981" s="34" t="str">
        <f t="shared" si="167"/>
        <v/>
      </c>
      <c r="I981" t="str">
        <f t="shared" si="172"/>
        <v/>
      </c>
      <c r="J981" s="38" t="str">
        <f t="shared" si="168"/>
        <v/>
      </c>
      <c r="K981" s="38" t="str">
        <f t="shared" si="169"/>
        <v/>
      </c>
      <c r="L981" s="38" t="str">
        <f t="shared" si="170"/>
        <v/>
      </c>
      <c r="M981" s="38" t="str">
        <f t="shared" si="171"/>
        <v/>
      </c>
    </row>
    <row r="982" spans="2:13">
      <c r="B982" t="str">
        <f t="shared" si="163"/>
        <v/>
      </c>
      <c r="C982" s="34" t="str">
        <f t="shared" si="164"/>
        <v/>
      </c>
      <c r="D982" s="34" t="str">
        <f t="shared" si="165"/>
        <v/>
      </c>
      <c r="E982" s="34" t="str">
        <f t="shared" si="166"/>
        <v/>
      </c>
      <c r="F982" s="34" t="str">
        <f t="shared" si="167"/>
        <v/>
      </c>
      <c r="I982" t="str">
        <f t="shared" si="172"/>
        <v/>
      </c>
      <c r="J982" s="38" t="str">
        <f t="shared" si="168"/>
        <v/>
      </c>
      <c r="K982" s="38" t="str">
        <f t="shared" si="169"/>
        <v/>
      </c>
      <c r="L982" s="38" t="str">
        <f t="shared" si="170"/>
        <v/>
      </c>
      <c r="M982" s="38" t="str">
        <f t="shared" si="171"/>
        <v/>
      </c>
    </row>
    <row r="983" spans="2:13">
      <c r="B983" t="str">
        <f t="shared" si="163"/>
        <v/>
      </c>
      <c r="C983" s="34" t="str">
        <f t="shared" si="164"/>
        <v/>
      </c>
      <c r="D983" s="34" t="str">
        <f t="shared" si="165"/>
        <v/>
      </c>
      <c r="E983" s="34" t="str">
        <f t="shared" si="166"/>
        <v/>
      </c>
      <c r="F983" s="34" t="str">
        <f t="shared" si="167"/>
        <v/>
      </c>
      <c r="I983" t="str">
        <f t="shared" si="172"/>
        <v/>
      </c>
      <c r="J983" s="38" t="str">
        <f t="shared" si="168"/>
        <v/>
      </c>
      <c r="K983" s="38" t="str">
        <f t="shared" si="169"/>
        <v/>
      </c>
      <c r="L983" s="38" t="str">
        <f t="shared" si="170"/>
        <v/>
      </c>
      <c r="M983" s="38" t="str">
        <f t="shared" si="171"/>
        <v/>
      </c>
    </row>
    <row r="984" spans="2:13">
      <c r="B984" t="str">
        <f t="shared" si="163"/>
        <v/>
      </c>
      <c r="C984" s="34" t="str">
        <f t="shared" si="164"/>
        <v/>
      </c>
      <c r="D984" s="34" t="str">
        <f t="shared" si="165"/>
        <v/>
      </c>
      <c r="E984" s="34" t="str">
        <f t="shared" si="166"/>
        <v/>
      </c>
      <c r="F984" s="34" t="str">
        <f t="shared" si="167"/>
        <v/>
      </c>
      <c r="I984" t="str">
        <f t="shared" si="172"/>
        <v/>
      </c>
      <c r="J984" s="38" t="str">
        <f t="shared" si="168"/>
        <v/>
      </c>
      <c r="K984" s="38" t="str">
        <f t="shared" si="169"/>
        <v/>
      </c>
      <c r="L984" s="38" t="str">
        <f t="shared" si="170"/>
        <v/>
      </c>
      <c r="M984" s="38" t="str">
        <f t="shared" si="171"/>
        <v/>
      </c>
    </row>
    <row r="985" spans="2:13">
      <c r="B985" t="str">
        <f t="shared" si="163"/>
        <v/>
      </c>
      <c r="C985" s="34" t="str">
        <f t="shared" si="164"/>
        <v/>
      </c>
      <c r="D985" s="34" t="str">
        <f t="shared" si="165"/>
        <v/>
      </c>
      <c r="E985" s="34" t="str">
        <f t="shared" si="166"/>
        <v/>
      </c>
      <c r="F985" s="34" t="str">
        <f t="shared" si="167"/>
        <v/>
      </c>
      <c r="I985" t="str">
        <f t="shared" si="172"/>
        <v/>
      </c>
      <c r="J985" s="38" t="str">
        <f t="shared" si="168"/>
        <v/>
      </c>
      <c r="K985" s="38" t="str">
        <f t="shared" si="169"/>
        <v/>
      </c>
      <c r="L985" s="38" t="str">
        <f t="shared" si="170"/>
        <v/>
      </c>
      <c r="M985" s="38" t="str">
        <f t="shared" si="171"/>
        <v/>
      </c>
    </row>
    <row r="986" spans="2:13">
      <c r="B986" t="str">
        <f t="shared" si="163"/>
        <v/>
      </c>
      <c r="C986" s="34" t="str">
        <f t="shared" si="164"/>
        <v/>
      </c>
      <c r="D986" s="34" t="str">
        <f t="shared" si="165"/>
        <v/>
      </c>
      <c r="E986" s="34" t="str">
        <f t="shared" si="166"/>
        <v/>
      </c>
      <c r="F986" s="34" t="str">
        <f t="shared" si="167"/>
        <v/>
      </c>
      <c r="I986" t="str">
        <f t="shared" si="172"/>
        <v/>
      </c>
      <c r="J986" s="38" t="str">
        <f t="shared" si="168"/>
        <v/>
      </c>
      <c r="K986" s="38" t="str">
        <f t="shared" si="169"/>
        <v/>
      </c>
      <c r="L986" s="38" t="str">
        <f t="shared" si="170"/>
        <v/>
      </c>
      <c r="M986" s="38" t="str">
        <f t="shared" si="171"/>
        <v/>
      </c>
    </row>
    <row r="987" spans="2:13">
      <c r="B987" t="str">
        <f t="shared" si="163"/>
        <v/>
      </c>
      <c r="C987" s="34" t="str">
        <f t="shared" si="164"/>
        <v/>
      </c>
      <c r="D987" s="34" t="str">
        <f t="shared" si="165"/>
        <v/>
      </c>
      <c r="E987" s="34" t="str">
        <f t="shared" si="166"/>
        <v/>
      </c>
      <c r="F987" s="34" t="str">
        <f t="shared" si="167"/>
        <v/>
      </c>
      <c r="I987" t="str">
        <f t="shared" si="172"/>
        <v/>
      </c>
      <c r="J987" s="38" t="str">
        <f t="shared" si="168"/>
        <v/>
      </c>
      <c r="K987" s="38" t="str">
        <f t="shared" si="169"/>
        <v/>
      </c>
      <c r="L987" s="38" t="str">
        <f t="shared" si="170"/>
        <v/>
      </c>
      <c r="M987" s="38" t="str">
        <f t="shared" si="171"/>
        <v/>
      </c>
    </row>
    <row r="988" spans="2:13">
      <c r="B988" t="str">
        <f t="shared" si="163"/>
        <v/>
      </c>
      <c r="C988" s="34" t="str">
        <f t="shared" si="164"/>
        <v/>
      </c>
      <c r="D988" s="34" t="str">
        <f t="shared" si="165"/>
        <v/>
      </c>
      <c r="E988" s="34" t="str">
        <f t="shared" si="166"/>
        <v/>
      </c>
      <c r="F988" s="34" t="str">
        <f t="shared" si="167"/>
        <v/>
      </c>
      <c r="I988" t="str">
        <f t="shared" si="172"/>
        <v/>
      </c>
      <c r="J988" s="38" t="str">
        <f t="shared" si="168"/>
        <v/>
      </c>
      <c r="K988" s="38" t="str">
        <f t="shared" si="169"/>
        <v/>
      </c>
      <c r="L988" s="38" t="str">
        <f t="shared" si="170"/>
        <v/>
      </c>
      <c r="M988" s="38" t="str">
        <f t="shared" si="171"/>
        <v/>
      </c>
    </row>
    <row r="989" spans="2:13">
      <c r="B989" t="str">
        <f t="shared" si="163"/>
        <v/>
      </c>
      <c r="C989" s="34" t="str">
        <f t="shared" si="164"/>
        <v/>
      </c>
      <c r="D989" s="34" t="str">
        <f t="shared" si="165"/>
        <v/>
      </c>
      <c r="E989" s="34" t="str">
        <f t="shared" si="166"/>
        <v/>
      </c>
      <c r="F989" s="34" t="str">
        <f t="shared" si="167"/>
        <v/>
      </c>
      <c r="I989" t="str">
        <f t="shared" si="172"/>
        <v/>
      </c>
      <c r="J989" s="38" t="str">
        <f t="shared" si="168"/>
        <v/>
      </c>
      <c r="K989" s="38" t="str">
        <f t="shared" si="169"/>
        <v/>
      </c>
      <c r="L989" s="38" t="str">
        <f t="shared" si="170"/>
        <v/>
      </c>
      <c r="M989" s="38" t="str">
        <f t="shared" si="171"/>
        <v/>
      </c>
    </row>
    <row r="990" spans="2:13">
      <c r="B990" t="str">
        <f t="shared" si="163"/>
        <v/>
      </c>
      <c r="C990" s="34" t="str">
        <f t="shared" si="164"/>
        <v/>
      </c>
      <c r="D990" s="34" t="str">
        <f t="shared" si="165"/>
        <v/>
      </c>
      <c r="E990" s="34" t="str">
        <f t="shared" si="166"/>
        <v/>
      </c>
      <c r="F990" s="34" t="str">
        <f t="shared" si="167"/>
        <v/>
      </c>
      <c r="I990" t="str">
        <f t="shared" si="172"/>
        <v/>
      </c>
      <c r="J990" s="38" t="str">
        <f t="shared" si="168"/>
        <v/>
      </c>
      <c r="K990" s="38" t="str">
        <f t="shared" si="169"/>
        <v/>
      </c>
      <c r="L990" s="38" t="str">
        <f t="shared" si="170"/>
        <v/>
      </c>
      <c r="M990" s="38" t="str">
        <f t="shared" si="171"/>
        <v/>
      </c>
    </row>
    <row r="991" spans="2:13">
      <c r="B991" t="str">
        <f t="shared" si="163"/>
        <v/>
      </c>
      <c r="C991" s="34" t="str">
        <f t="shared" si="164"/>
        <v/>
      </c>
      <c r="D991" s="34" t="str">
        <f t="shared" si="165"/>
        <v/>
      </c>
      <c r="E991" s="34" t="str">
        <f t="shared" si="166"/>
        <v/>
      </c>
      <c r="F991" s="34" t="str">
        <f t="shared" si="167"/>
        <v/>
      </c>
      <c r="I991" t="str">
        <f t="shared" si="172"/>
        <v/>
      </c>
      <c r="J991" s="38" t="str">
        <f t="shared" si="168"/>
        <v/>
      </c>
      <c r="K991" s="38" t="str">
        <f t="shared" si="169"/>
        <v/>
      </c>
      <c r="L991" s="38" t="str">
        <f t="shared" si="170"/>
        <v/>
      </c>
      <c r="M991" s="38" t="str">
        <f t="shared" si="171"/>
        <v/>
      </c>
    </row>
    <row r="992" spans="2:13">
      <c r="B992" t="str">
        <f t="shared" si="163"/>
        <v/>
      </c>
      <c r="C992" s="34" t="str">
        <f t="shared" si="164"/>
        <v/>
      </c>
      <c r="D992" s="34" t="str">
        <f t="shared" si="165"/>
        <v/>
      </c>
      <c r="E992" s="34" t="str">
        <f t="shared" si="166"/>
        <v/>
      </c>
      <c r="F992" s="34" t="str">
        <f t="shared" si="167"/>
        <v/>
      </c>
      <c r="I992" t="str">
        <f t="shared" si="172"/>
        <v/>
      </c>
      <c r="J992" s="38" t="str">
        <f t="shared" si="168"/>
        <v/>
      </c>
      <c r="K992" s="38" t="str">
        <f t="shared" si="169"/>
        <v/>
      </c>
      <c r="L992" s="38" t="str">
        <f t="shared" si="170"/>
        <v/>
      </c>
      <c r="M992" s="38" t="str">
        <f t="shared" si="171"/>
        <v/>
      </c>
    </row>
    <row r="993" spans="2:13">
      <c r="B993" t="str">
        <f t="shared" si="163"/>
        <v/>
      </c>
      <c r="C993" s="34" t="str">
        <f t="shared" si="164"/>
        <v/>
      </c>
      <c r="D993" s="34" t="str">
        <f t="shared" si="165"/>
        <v/>
      </c>
      <c r="E993" s="34" t="str">
        <f t="shared" si="166"/>
        <v/>
      </c>
      <c r="F993" s="34" t="str">
        <f t="shared" si="167"/>
        <v/>
      </c>
      <c r="I993" t="str">
        <f t="shared" si="172"/>
        <v/>
      </c>
      <c r="J993" s="38" t="str">
        <f t="shared" si="168"/>
        <v/>
      </c>
      <c r="K993" s="38" t="str">
        <f t="shared" si="169"/>
        <v/>
      </c>
      <c r="L993" s="38" t="str">
        <f t="shared" si="170"/>
        <v/>
      </c>
      <c r="M993" s="38" t="str">
        <f t="shared" si="171"/>
        <v/>
      </c>
    </row>
    <row r="994" spans="2:13">
      <c r="B994" t="str">
        <f t="shared" si="163"/>
        <v/>
      </c>
      <c r="C994" s="34" t="str">
        <f t="shared" si="164"/>
        <v/>
      </c>
      <c r="D994" s="34" t="str">
        <f t="shared" si="165"/>
        <v/>
      </c>
      <c r="E994" s="34" t="str">
        <f t="shared" si="166"/>
        <v/>
      </c>
      <c r="F994" s="34" t="str">
        <f t="shared" si="167"/>
        <v/>
      </c>
      <c r="I994" t="str">
        <f t="shared" si="172"/>
        <v/>
      </c>
      <c r="J994" s="38" t="str">
        <f t="shared" si="168"/>
        <v/>
      </c>
      <c r="K994" s="38" t="str">
        <f t="shared" si="169"/>
        <v/>
      </c>
      <c r="L994" s="38" t="str">
        <f t="shared" si="170"/>
        <v/>
      </c>
      <c r="M994" s="38" t="str">
        <f t="shared" si="171"/>
        <v/>
      </c>
    </row>
    <row r="995" spans="2:13">
      <c r="B995" t="str">
        <f t="shared" si="163"/>
        <v/>
      </c>
      <c r="C995" s="34" t="str">
        <f t="shared" si="164"/>
        <v/>
      </c>
      <c r="D995" s="34" t="str">
        <f t="shared" si="165"/>
        <v/>
      </c>
      <c r="E995" s="34" t="str">
        <f t="shared" si="166"/>
        <v/>
      </c>
      <c r="F995" s="34" t="str">
        <f t="shared" si="167"/>
        <v/>
      </c>
      <c r="I995" t="str">
        <f t="shared" si="172"/>
        <v/>
      </c>
      <c r="J995" s="38" t="str">
        <f t="shared" si="168"/>
        <v/>
      </c>
      <c r="K995" s="38" t="str">
        <f t="shared" si="169"/>
        <v/>
      </c>
      <c r="L995" s="38" t="str">
        <f t="shared" si="170"/>
        <v/>
      </c>
      <c r="M995" s="38" t="str">
        <f t="shared" si="171"/>
        <v/>
      </c>
    </row>
    <row r="996" spans="2:13">
      <c r="B996" t="str">
        <f t="shared" si="163"/>
        <v/>
      </c>
      <c r="C996" s="34" t="str">
        <f t="shared" si="164"/>
        <v/>
      </c>
      <c r="D996" s="34" t="str">
        <f t="shared" si="165"/>
        <v/>
      </c>
      <c r="E996" s="34" t="str">
        <f t="shared" si="166"/>
        <v/>
      </c>
      <c r="F996" s="34" t="str">
        <f t="shared" si="167"/>
        <v/>
      </c>
      <c r="I996" t="str">
        <f t="shared" si="172"/>
        <v/>
      </c>
      <c r="J996" s="38" t="str">
        <f t="shared" si="168"/>
        <v/>
      </c>
      <c r="K996" s="38" t="str">
        <f t="shared" si="169"/>
        <v/>
      </c>
      <c r="L996" s="38" t="str">
        <f t="shared" si="170"/>
        <v/>
      </c>
      <c r="M996" s="38" t="str">
        <f t="shared" si="171"/>
        <v/>
      </c>
    </row>
    <row r="997" spans="2:13">
      <c r="B997" t="str">
        <f t="shared" si="163"/>
        <v/>
      </c>
      <c r="C997" s="34" t="str">
        <f t="shared" si="164"/>
        <v/>
      </c>
      <c r="D997" s="34" t="str">
        <f t="shared" si="165"/>
        <v/>
      </c>
      <c r="E997" s="34" t="str">
        <f t="shared" si="166"/>
        <v/>
      </c>
      <c r="F997" s="34" t="str">
        <f t="shared" si="167"/>
        <v/>
      </c>
      <c r="I997" t="str">
        <f t="shared" si="172"/>
        <v/>
      </c>
      <c r="J997" s="38" t="str">
        <f t="shared" si="168"/>
        <v/>
      </c>
      <c r="K997" s="38" t="str">
        <f t="shared" si="169"/>
        <v/>
      </c>
      <c r="L997" s="38" t="str">
        <f t="shared" si="170"/>
        <v/>
      </c>
      <c r="M997" s="38" t="str">
        <f t="shared" si="171"/>
        <v/>
      </c>
    </row>
    <row r="998" spans="2:13">
      <c r="B998" t="str">
        <f t="shared" si="163"/>
        <v/>
      </c>
      <c r="C998" s="34" t="str">
        <f t="shared" si="164"/>
        <v/>
      </c>
      <c r="D998" s="34" t="str">
        <f t="shared" si="165"/>
        <v/>
      </c>
      <c r="E998" s="34" t="str">
        <f t="shared" si="166"/>
        <v/>
      </c>
      <c r="F998" s="34" t="str">
        <f t="shared" si="167"/>
        <v/>
      </c>
      <c r="I998" t="str">
        <f t="shared" si="172"/>
        <v/>
      </c>
      <c r="J998" s="38" t="str">
        <f t="shared" si="168"/>
        <v/>
      </c>
      <c r="K998" s="38" t="str">
        <f t="shared" si="169"/>
        <v/>
      </c>
      <c r="L998" s="38" t="str">
        <f t="shared" si="170"/>
        <v/>
      </c>
      <c r="M998" s="38" t="str">
        <f t="shared" si="171"/>
        <v/>
      </c>
    </row>
    <row r="999" spans="2:13">
      <c r="B999" t="str">
        <f t="shared" si="163"/>
        <v/>
      </c>
      <c r="C999" s="34" t="str">
        <f t="shared" si="164"/>
        <v/>
      </c>
      <c r="D999" s="34" t="str">
        <f t="shared" si="165"/>
        <v/>
      </c>
      <c r="E999" s="34" t="str">
        <f t="shared" si="166"/>
        <v/>
      </c>
      <c r="F999" s="34" t="str">
        <f t="shared" si="167"/>
        <v/>
      </c>
      <c r="I999" t="str">
        <f t="shared" si="172"/>
        <v/>
      </c>
      <c r="J999" s="38" t="str">
        <f t="shared" si="168"/>
        <v/>
      </c>
      <c r="K999" s="38" t="str">
        <f t="shared" si="169"/>
        <v/>
      </c>
      <c r="L999" s="38" t="str">
        <f t="shared" si="170"/>
        <v/>
      </c>
      <c r="M999" s="38" t="str">
        <f t="shared" si="171"/>
        <v/>
      </c>
    </row>
    <row r="1000" spans="2:13">
      <c r="B1000" t="str">
        <f t="shared" si="163"/>
        <v/>
      </c>
      <c r="C1000" s="34" t="str">
        <f t="shared" si="164"/>
        <v/>
      </c>
      <c r="D1000" s="34" t="str">
        <f t="shared" si="165"/>
        <v/>
      </c>
      <c r="E1000" s="34" t="str">
        <f t="shared" si="166"/>
        <v/>
      </c>
      <c r="F1000" s="34" t="str">
        <f t="shared" si="167"/>
        <v/>
      </c>
      <c r="I1000" t="str">
        <f t="shared" si="172"/>
        <v/>
      </c>
      <c r="J1000" s="38" t="str">
        <f t="shared" si="168"/>
        <v/>
      </c>
      <c r="K1000" s="38" t="str">
        <f t="shared" si="169"/>
        <v/>
      </c>
      <c r="L1000" s="38" t="str">
        <f t="shared" si="170"/>
        <v/>
      </c>
      <c r="M1000" s="38" t="str">
        <f t="shared" si="171"/>
        <v/>
      </c>
    </row>
    <row r="1001" spans="2:13">
      <c r="B1001" t="str">
        <f t="shared" si="163"/>
        <v/>
      </c>
      <c r="C1001" s="34" t="str">
        <f t="shared" si="164"/>
        <v/>
      </c>
      <c r="D1001" s="34" t="str">
        <f t="shared" si="165"/>
        <v/>
      </c>
      <c r="E1001" s="34" t="str">
        <f t="shared" si="166"/>
        <v/>
      </c>
      <c r="F1001" s="34" t="str">
        <f t="shared" si="167"/>
        <v/>
      </c>
      <c r="I1001" t="str">
        <f t="shared" si="172"/>
        <v/>
      </c>
      <c r="J1001" s="38" t="str">
        <f t="shared" si="168"/>
        <v/>
      </c>
      <c r="K1001" s="38" t="str">
        <f t="shared" si="169"/>
        <v/>
      </c>
      <c r="L1001" s="38" t="str">
        <f t="shared" si="170"/>
        <v/>
      </c>
      <c r="M1001" s="38" t="str">
        <f t="shared" si="171"/>
        <v/>
      </c>
    </row>
    <row r="1002" spans="2:13">
      <c r="B1002" t="str">
        <f t="shared" si="163"/>
        <v/>
      </c>
      <c r="C1002" s="34" t="str">
        <f t="shared" si="164"/>
        <v/>
      </c>
      <c r="D1002" s="34" t="str">
        <f t="shared" si="165"/>
        <v/>
      </c>
      <c r="E1002" s="34" t="str">
        <f t="shared" si="166"/>
        <v/>
      </c>
      <c r="F1002" s="34" t="str">
        <f t="shared" si="167"/>
        <v/>
      </c>
      <c r="I1002" t="str">
        <f t="shared" si="172"/>
        <v/>
      </c>
      <c r="J1002" s="38" t="str">
        <f t="shared" si="168"/>
        <v/>
      </c>
      <c r="K1002" s="38" t="str">
        <f t="shared" si="169"/>
        <v/>
      </c>
      <c r="L1002" s="38" t="str">
        <f t="shared" si="170"/>
        <v/>
      </c>
      <c r="M1002" s="38" t="str">
        <f t="shared" si="171"/>
        <v/>
      </c>
    </row>
    <row r="1003" spans="2:13">
      <c r="B1003" t="str">
        <f t="shared" si="163"/>
        <v/>
      </c>
      <c r="C1003" s="34" t="str">
        <f t="shared" si="164"/>
        <v/>
      </c>
      <c r="D1003" s="34" t="str">
        <f t="shared" si="165"/>
        <v/>
      </c>
      <c r="E1003" s="34" t="str">
        <f t="shared" si="166"/>
        <v/>
      </c>
      <c r="F1003" s="34" t="str">
        <f t="shared" si="167"/>
        <v/>
      </c>
      <c r="I1003" t="str">
        <f t="shared" si="172"/>
        <v/>
      </c>
      <c r="J1003" s="38" t="str">
        <f t="shared" si="168"/>
        <v/>
      </c>
      <c r="K1003" s="38" t="str">
        <f t="shared" si="169"/>
        <v/>
      </c>
      <c r="L1003" s="38" t="str">
        <f t="shared" si="170"/>
        <v/>
      </c>
      <c r="M1003" s="38" t="str">
        <f t="shared" si="171"/>
        <v/>
      </c>
    </row>
    <row r="1004" spans="2:13">
      <c r="B1004" t="str">
        <f t="shared" si="163"/>
        <v/>
      </c>
      <c r="C1004" s="34" t="str">
        <f t="shared" si="164"/>
        <v/>
      </c>
      <c r="D1004" s="34" t="str">
        <f t="shared" si="165"/>
        <v/>
      </c>
      <c r="E1004" s="34" t="str">
        <f t="shared" si="166"/>
        <v/>
      </c>
      <c r="F1004" s="34" t="str">
        <f t="shared" si="167"/>
        <v/>
      </c>
      <c r="I1004" t="str">
        <f t="shared" si="172"/>
        <v/>
      </c>
      <c r="J1004" s="38" t="str">
        <f t="shared" si="168"/>
        <v/>
      </c>
      <c r="K1004" s="38" t="str">
        <f t="shared" si="169"/>
        <v/>
      </c>
      <c r="L1004" s="38" t="str">
        <f t="shared" si="170"/>
        <v/>
      </c>
      <c r="M1004" s="38" t="str">
        <f t="shared" si="171"/>
        <v/>
      </c>
    </row>
    <row r="1005" spans="2:13">
      <c r="B1005" t="str">
        <f t="shared" si="163"/>
        <v/>
      </c>
      <c r="C1005" s="34" t="str">
        <f t="shared" si="164"/>
        <v/>
      </c>
      <c r="D1005" s="34" t="str">
        <f t="shared" si="165"/>
        <v/>
      </c>
      <c r="E1005" s="34" t="str">
        <f t="shared" si="166"/>
        <v/>
      </c>
      <c r="F1005" s="34" t="str">
        <f t="shared" si="167"/>
        <v/>
      </c>
      <c r="I1005" t="str">
        <f t="shared" si="172"/>
        <v/>
      </c>
      <c r="J1005" s="38" t="str">
        <f t="shared" si="168"/>
        <v/>
      </c>
      <c r="K1005" s="38" t="str">
        <f t="shared" si="169"/>
        <v/>
      </c>
      <c r="L1005" s="38" t="str">
        <f t="shared" si="170"/>
        <v/>
      </c>
      <c r="M1005" s="38" t="str">
        <f t="shared" si="171"/>
        <v/>
      </c>
    </row>
    <row r="1006" spans="2:13">
      <c r="B1006" t="str">
        <f t="shared" si="163"/>
        <v/>
      </c>
      <c r="C1006" s="34" t="str">
        <f t="shared" si="164"/>
        <v/>
      </c>
      <c r="D1006" s="34" t="str">
        <f t="shared" si="165"/>
        <v/>
      </c>
      <c r="E1006" s="34" t="str">
        <f t="shared" si="166"/>
        <v/>
      </c>
      <c r="F1006" s="34" t="str">
        <f t="shared" si="167"/>
        <v/>
      </c>
      <c r="I1006" t="str">
        <f t="shared" si="172"/>
        <v/>
      </c>
      <c r="J1006" s="38" t="str">
        <f t="shared" si="168"/>
        <v/>
      </c>
      <c r="K1006" s="38" t="str">
        <f t="shared" si="169"/>
        <v/>
      </c>
      <c r="L1006" s="38" t="str">
        <f t="shared" si="170"/>
        <v/>
      </c>
      <c r="M1006" s="38" t="str">
        <f t="shared" si="171"/>
        <v/>
      </c>
    </row>
    <row r="1007" spans="2:13">
      <c r="B1007" t="str">
        <f t="shared" si="163"/>
        <v/>
      </c>
      <c r="C1007" s="34" t="str">
        <f t="shared" si="164"/>
        <v/>
      </c>
      <c r="D1007" s="34" t="str">
        <f t="shared" si="165"/>
        <v/>
      </c>
      <c r="E1007" s="34" t="str">
        <f t="shared" si="166"/>
        <v/>
      </c>
      <c r="F1007" s="34" t="str">
        <f t="shared" si="167"/>
        <v/>
      </c>
      <c r="I1007" t="str">
        <f t="shared" si="172"/>
        <v/>
      </c>
      <c r="J1007" s="38" t="str">
        <f t="shared" si="168"/>
        <v/>
      </c>
      <c r="K1007" s="38" t="str">
        <f t="shared" si="169"/>
        <v/>
      </c>
      <c r="L1007" s="38" t="str">
        <f t="shared" si="170"/>
        <v/>
      </c>
      <c r="M1007" s="38" t="str">
        <f t="shared" si="171"/>
        <v/>
      </c>
    </row>
    <row r="1008" spans="2:13">
      <c r="B1008" t="str">
        <f t="shared" si="163"/>
        <v/>
      </c>
      <c r="C1008" s="34" t="str">
        <f t="shared" si="164"/>
        <v/>
      </c>
      <c r="D1008" s="34" t="str">
        <f t="shared" si="165"/>
        <v/>
      </c>
      <c r="E1008" s="34" t="str">
        <f t="shared" si="166"/>
        <v/>
      </c>
      <c r="F1008" s="34" t="str">
        <f t="shared" si="167"/>
        <v/>
      </c>
      <c r="I1008" t="str">
        <f t="shared" si="172"/>
        <v/>
      </c>
      <c r="J1008" s="38" t="str">
        <f t="shared" si="168"/>
        <v/>
      </c>
      <c r="K1008" s="38" t="str">
        <f t="shared" si="169"/>
        <v/>
      </c>
      <c r="L1008" s="38" t="str">
        <f t="shared" si="170"/>
        <v/>
      </c>
      <c r="M1008" s="38" t="str">
        <f t="shared" si="171"/>
        <v/>
      </c>
    </row>
    <row r="1009" spans="2:13">
      <c r="B1009" t="str">
        <f t="shared" si="163"/>
        <v/>
      </c>
      <c r="C1009" s="34" t="str">
        <f t="shared" si="164"/>
        <v/>
      </c>
      <c r="D1009" s="34" t="str">
        <f t="shared" si="165"/>
        <v/>
      </c>
      <c r="E1009" s="34" t="str">
        <f t="shared" si="166"/>
        <v/>
      </c>
      <c r="F1009" s="34" t="str">
        <f t="shared" si="167"/>
        <v/>
      </c>
      <c r="I1009" t="str">
        <f t="shared" si="172"/>
        <v/>
      </c>
      <c r="J1009" s="38" t="str">
        <f t="shared" si="168"/>
        <v/>
      </c>
      <c r="K1009" s="38" t="str">
        <f t="shared" si="169"/>
        <v/>
      </c>
      <c r="L1009" s="38" t="str">
        <f t="shared" si="170"/>
        <v/>
      </c>
      <c r="M1009" s="38" t="str">
        <f t="shared" si="171"/>
        <v/>
      </c>
    </row>
    <row r="1010" spans="2:13">
      <c r="B1010" t="str">
        <f t="shared" si="163"/>
        <v/>
      </c>
      <c r="C1010" s="34" t="str">
        <f t="shared" si="164"/>
        <v/>
      </c>
      <c r="D1010" s="34" t="str">
        <f t="shared" si="165"/>
        <v/>
      </c>
      <c r="E1010" s="34" t="str">
        <f t="shared" si="166"/>
        <v/>
      </c>
      <c r="F1010" s="34" t="str">
        <f t="shared" si="167"/>
        <v/>
      </c>
      <c r="I1010" t="str">
        <f t="shared" si="172"/>
        <v/>
      </c>
      <c r="J1010" s="38" t="str">
        <f t="shared" si="168"/>
        <v/>
      </c>
      <c r="K1010" s="38" t="str">
        <f t="shared" si="169"/>
        <v/>
      </c>
      <c r="L1010" s="38" t="str">
        <f t="shared" si="170"/>
        <v/>
      </c>
      <c r="M1010" s="38" t="str">
        <f t="shared" si="171"/>
        <v/>
      </c>
    </row>
    <row r="1011" spans="2:13">
      <c r="B1011" t="str">
        <f t="shared" si="163"/>
        <v/>
      </c>
      <c r="C1011" s="34" t="str">
        <f t="shared" si="164"/>
        <v/>
      </c>
      <c r="D1011" s="34" t="str">
        <f t="shared" si="165"/>
        <v/>
      </c>
      <c r="E1011" s="34" t="str">
        <f t="shared" si="166"/>
        <v/>
      </c>
      <c r="F1011" s="34" t="str">
        <f t="shared" si="167"/>
        <v/>
      </c>
      <c r="I1011" t="str">
        <f t="shared" si="172"/>
        <v/>
      </c>
      <c r="J1011" s="38" t="str">
        <f t="shared" si="168"/>
        <v/>
      </c>
      <c r="K1011" s="38" t="str">
        <f t="shared" si="169"/>
        <v/>
      </c>
      <c r="L1011" s="38" t="str">
        <f t="shared" si="170"/>
        <v/>
      </c>
      <c r="M1011" s="38" t="str">
        <f t="shared" si="171"/>
        <v/>
      </c>
    </row>
    <row r="1012" spans="2:13">
      <c r="B1012" t="str">
        <f t="shared" si="163"/>
        <v/>
      </c>
      <c r="C1012" s="34" t="str">
        <f t="shared" si="164"/>
        <v/>
      </c>
      <c r="D1012" s="34" t="str">
        <f t="shared" si="165"/>
        <v/>
      </c>
      <c r="E1012" s="34" t="str">
        <f t="shared" si="166"/>
        <v/>
      </c>
      <c r="F1012" s="34" t="str">
        <f t="shared" si="167"/>
        <v/>
      </c>
      <c r="I1012" t="str">
        <f t="shared" si="172"/>
        <v/>
      </c>
      <c r="J1012" s="38" t="str">
        <f t="shared" si="168"/>
        <v/>
      </c>
      <c r="K1012" s="38" t="str">
        <f t="shared" si="169"/>
        <v/>
      </c>
      <c r="L1012" s="38" t="str">
        <f t="shared" si="170"/>
        <v/>
      </c>
      <c r="M1012" s="38" t="str">
        <f t="shared" si="171"/>
        <v/>
      </c>
    </row>
    <row r="1013" spans="2:13">
      <c r="B1013" t="str">
        <f t="shared" si="163"/>
        <v/>
      </c>
      <c r="C1013" s="34" t="str">
        <f t="shared" si="164"/>
        <v/>
      </c>
      <c r="D1013" s="34" t="str">
        <f t="shared" si="165"/>
        <v/>
      </c>
      <c r="E1013" s="34" t="str">
        <f t="shared" si="166"/>
        <v/>
      </c>
      <c r="F1013" s="34" t="str">
        <f t="shared" si="167"/>
        <v/>
      </c>
      <c r="I1013" t="str">
        <f t="shared" si="172"/>
        <v/>
      </c>
      <c r="J1013" s="38" t="str">
        <f t="shared" si="168"/>
        <v/>
      </c>
      <c r="K1013" s="38" t="str">
        <f t="shared" si="169"/>
        <v/>
      </c>
      <c r="L1013" s="38" t="str">
        <f t="shared" si="170"/>
        <v/>
      </c>
      <c r="M1013" s="38" t="str">
        <f t="shared" si="171"/>
        <v/>
      </c>
    </row>
    <row r="1014" spans="2:13">
      <c r="B1014" t="str">
        <f t="shared" si="163"/>
        <v/>
      </c>
      <c r="C1014" s="34" t="str">
        <f t="shared" si="164"/>
        <v/>
      </c>
      <c r="D1014" s="34" t="str">
        <f t="shared" si="165"/>
        <v/>
      </c>
      <c r="E1014" s="34" t="str">
        <f t="shared" si="166"/>
        <v/>
      </c>
      <c r="F1014" s="34" t="str">
        <f t="shared" si="167"/>
        <v/>
      </c>
      <c r="I1014" t="str">
        <f t="shared" si="172"/>
        <v/>
      </c>
      <c r="J1014" s="38" t="str">
        <f t="shared" si="168"/>
        <v/>
      </c>
      <c r="K1014" s="38" t="str">
        <f t="shared" si="169"/>
        <v/>
      </c>
      <c r="L1014" s="38" t="str">
        <f t="shared" si="170"/>
        <v/>
      </c>
      <c r="M1014" s="38" t="str">
        <f t="shared" si="171"/>
        <v/>
      </c>
    </row>
    <row r="1015" spans="2:13">
      <c r="B1015" t="str">
        <f t="shared" si="163"/>
        <v/>
      </c>
      <c r="C1015" s="34" t="str">
        <f t="shared" si="164"/>
        <v/>
      </c>
      <c r="D1015" s="34" t="str">
        <f t="shared" si="165"/>
        <v/>
      </c>
      <c r="E1015" s="34" t="str">
        <f t="shared" si="166"/>
        <v/>
      </c>
      <c r="F1015" s="34" t="str">
        <f t="shared" si="167"/>
        <v/>
      </c>
      <c r="I1015" t="str">
        <f t="shared" si="172"/>
        <v/>
      </c>
      <c r="J1015" s="38" t="str">
        <f t="shared" si="168"/>
        <v/>
      </c>
      <c r="K1015" s="38" t="str">
        <f t="shared" si="169"/>
        <v/>
      </c>
      <c r="L1015" s="38" t="str">
        <f t="shared" si="170"/>
        <v/>
      </c>
      <c r="M1015" s="38" t="str">
        <f t="shared" si="171"/>
        <v/>
      </c>
    </row>
    <row r="1016" spans="2:13">
      <c r="B1016" t="str">
        <f t="shared" si="163"/>
        <v/>
      </c>
      <c r="C1016" s="34" t="str">
        <f t="shared" si="164"/>
        <v/>
      </c>
      <c r="D1016" s="34" t="str">
        <f t="shared" si="165"/>
        <v/>
      </c>
      <c r="E1016" s="34" t="str">
        <f t="shared" si="166"/>
        <v/>
      </c>
      <c r="F1016" s="34" t="str">
        <f t="shared" si="167"/>
        <v/>
      </c>
      <c r="I1016" t="str">
        <f t="shared" si="172"/>
        <v/>
      </c>
      <c r="J1016" s="38" t="str">
        <f t="shared" si="168"/>
        <v/>
      </c>
      <c r="K1016" s="38" t="str">
        <f t="shared" si="169"/>
        <v/>
      </c>
      <c r="L1016" s="38" t="str">
        <f t="shared" si="170"/>
        <v/>
      </c>
      <c r="M1016" s="38" t="str">
        <f t="shared" si="171"/>
        <v/>
      </c>
    </row>
    <row r="1017" spans="2:13">
      <c r="B1017" t="str">
        <f t="shared" si="163"/>
        <v/>
      </c>
      <c r="C1017" s="34" t="str">
        <f t="shared" si="164"/>
        <v/>
      </c>
      <c r="D1017" s="34" t="str">
        <f t="shared" si="165"/>
        <v/>
      </c>
      <c r="E1017" s="34" t="str">
        <f t="shared" si="166"/>
        <v/>
      </c>
      <c r="F1017" s="34" t="str">
        <f t="shared" si="167"/>
        <v/>
      </c>
      <c r="I1017" t="str">
        <f t="shared" si="172"/>
        <v/>
      </c>
      <c r="J1017" s="38" t="str">
        <f t="shared" si="168"/>
        <v/>
      </c>
      <c r="K1017" s="38" t="str">
        <f t="shared" si="169"/>
        <v/>
      </c>
      <c r="L1017" s="38" t="str">
        <f t="shared" si="170"/>
        <v/>
      </c>
      <c r="M1017" s="38" t="str">
        <f t="shared" si="171"/>
        <v/>
      </c>
    </row>
  </sheetData>
  <mergeCells count="2">
    <mergeCell ref="A14:F14"/>
    <mergeCell ref="H14:M14"/>
  </mergeCells>
  <dataValidations disablePrompts="1" count="1">
    <dataValidation type="list" allowBlank="1" showInputMessage="1" showErrorMessage="1" sqref="F4">
      <formula1>nbdepmt</formula1>
      <formula2>0</formula2>
    </dataValidation>
  </dataValidation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929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nbdepmt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DESNOYERS</dc:creator>
  <cp:lastModifiedBy>RenYeu</cp:lastModifiedBy>
  <cp:revision>4</cp:revision>
  <dcterms:created xsi:type="dcterms:W3CDTF">2014-10-19T09:47:36Z</dcterms:created>
  <dcterms:modified xsi:type="dcterms:W3CDTF">2014-10-20T12:46:34Z</dcterms:modified>
  <dc:language>fr-FR</dc:language>
</cp:coreProperties>
</file>