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8800" windowHeight="13200" activeTab="1"/>
  </bookViews>
  <sheets>
    <sheet name="LEGENDE" sheetId="6" r:id="rId1"/>
    <sheet name="Liste AF à compléter par DATES" sheetId="1" r:id="rId2"/>
    <sheet name="Statistique" sheetId="7" r:id="rId3"/>
    <sheet name="TCD" sheetId="10" r:id="rId4"/>
  </sheets>
  <externalReferences>
    <externalReference r:id="rId5"/>
  </externalReferences>
  <definedNames>
    <definedName name="_xlnm._FilterDatabase" localSheetId="1" hidden="1">'Liste AF à compléter par DATES'!$A$2:$BA$2</definedName>
    <definedName name="NUM_LIGNE" localSheetId="3">'[1]A AER 3 1 00 SURVIEMER'!$N$24</definedName>
    <definedName name="NUM_LIGNE">'[1]A AER 3 1 00 SURVIEMER'!$N$24</definedName>
    <definedName name="plDatas">OFFSET('Liste AF à compléter par DATES'!$A$2:$N$2,,,COUNTA('Liste AF à compléter par DATES'!$A:$A)-1,)</definedName>
  </definedNames>
  <calcPr calcId="162913" calcOnSave="0"/>
  <pivotCaches>
    <pivotCache cacheId="0" r:id="rId6"/>
  </pivotCaches>
</workbook>
</file>

<file path=xl/calcChain.xml><?xml version="1.0" encoding="utf-8"?>
<calcChain xmlns="http://schemas.openxmlformats.org/spreadsheetml/2006/main">
  <c r="V34" i="1" l="1"/>
  <c r="V31" i="1"/>
  <c r="V25" i="1"/>
  <c r="V23" i="1"/>
  <c r="V13" i="1"/>
  <c r="V11" i="1"/>
  <c r="V9" i="1"/>
  <c r="V7" i="1"/>
  <c r="V5" i="1"/>
  <c r="V3" i="1"/>
  <c r="B25" i="7" l="1"/>
</calcChain>
</file>

<file path=xl/comments1.xml><?xml version="1.0" encoding="utf-8"?>
<comments xmlns="http://schemas.openxmlformats.org/spreadsheetml/2006/main">
  <authors>
    <author>Philippe Pellat</author>
  </authors>
  <commentList>
    <comment ref="AI3" authorId="0" shapeId="0">
      <text>
        <r>
          <rPr>
            <sz val="9"/>
            <color indexed="81"/>
            <rFont val="Tahoma"/>
            <family val="2"/>
          </rPr>
          <t>Cuisinier QP17, ligne 14</t>
        </r>
      </text>
    </comment>
    <comment ref="AI1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</commentList>
</comments>
</file>

<file path=xl/comments2.xml><?xml version="1.0" encoding="utf-8"?>
<comments xmlns="http://schemas.openxmlformats.org/spreadsheetml/2006/main">
  <authors>
    <author>Philippe Pellat</author>
  </authors>
  <commentList>
    <comment ref="B20" authorId="0" shape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 shape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5" authorId="0" shape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<sst xmlns="http://schemas.openxmlformats.org/spreadsheetml/2006/main" count="230" uniqueCount="123">
  <si>
    <t>RENSEIGNEMENTS SUR LES FORMATIONS (Nom, Session, Lieu, Dates ETC.).</t>
  </si>
  <si>
    <t>Zone verrouillée</t>
  </si>
  <si>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</si>
  <si>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</si>
  <si>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</si>
  <si>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</si>
  <si>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</si>
  <si>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</si>
  <si>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</si>
  <si>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</si>
  <si>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</si>
  <si>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</si>
  <si>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</si>
  <si>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</si>
  <si>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</si>
  <si>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</si>
  <si>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</si>
  <si>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</si>
  <si>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</si>
  <si>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</si>
  <si>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</si>
  <si>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</si>
  <si>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</si>
  <si>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</si>
  <si>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</si>
  <si>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</si>
  <si>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</si>
  <si>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</si>
  <si>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</si>
  <si>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</si>
  <si>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</si>
  <si>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</si>
  <si>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</si>
  <si>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</si>
  <si>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</si>
  <si>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</si>
  <si>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</si>
  <si>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</si>
  <si>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</si>
  <si>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</si>
  <si>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</si>
  <si>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LEGENTE DES COULEURS</t>
  </si>
  <si>
    <t xml:space="preserve">Liste </t>
  </si>
  <si>
    <t>Jean</t>
  </si>
  <si>
    <t>Martin</t>
  </si>
  <si>
    <t>00- Oui</t>
  </si>
  <si>
    <t>01- Complète</t>
  </si>
  <si>
    <t>02- Incomplète</t>
  </si>
  <si>
    <t>03- Arbitrage</t>
  </si>
  <si>
    <t>03- Arbitrage+</t>
  </si>
  <si>
    <t>04- Place perdue</t>
  </si>
  <si>
    <t>04- Place supprimée</t>
  </si>
  <si>
    <t>05- AF supprimée</t>
  </si>
  <si>
    <t>Robert</t>
  </si>
  <si>
    <t>RECUS</t>
  </si>
  <si>
    <t>DATE</t>
  </si>
  <si>
    <t>NOTE</t>
  </si>
  <si>
    <t>04- NON : Plus de place</t>
  </si>
  <si>
    <t>Obsersations</t>
  </si>
  <si>
    <t>04- NON : Autre</t>
  </si>
  <si>
    <t>Date saisie
candidat</t>
  </si>
  <si>
    <t>Heure saisie
candidat</t>
  </si>
  <si>
    <t>Nombre</t>
  </si>
  <si>
    <t>Vide</t>
  </si>
  <si>
    <t>Total</t>
  </si>
  <si>
    <t>Origine inscription</t>
  </si>
  <si>
    <t>Echec</t>
  </si>
  <si>
    <t>Lien code sesssion</t>
  </si>
  <si>
    <t>00- Oui ou Numérique</t>
  </si>
  <si>
    <t>Le fichier navette a été généré le 07/07/2017 à 11 Heures et 32 Minutes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</si>
  <si>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</si>
  <si>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</si>
  <si>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</si>
  <si>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</si>
  <si>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</si>
  <si>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</si>
  <si>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</si>
  <si>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</si>
  <si>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</si>
  <si>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</si>
  <si>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</si>
  <si>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</si>
  <si>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</si>
  <si>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</si>
  <si>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</si>
  <si>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</si>
  <si>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</si>
  <si>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</si>
  <si>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</si>
  <si>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</si>
  <si>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</si>
  <si>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 F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</si>
  <si>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</si>
  <si>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</si>
  <si>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</si>
  <si>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</si>
  <si>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</si>
  <si>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</si>
  <si>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</si>
  <si>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</si>
  <si>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</si>
  <si>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</si>
  <si>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</si>
  <si>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</si>
  <si>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Décison FAITE MAIS RESTE DE LA PLACE DANS L'AF</t>
  </si>
  <si>
    <t>01- Complète et/ou déc à faire</t>
  </si>
  <si>
    <t>Form</t>
  </si>
  <si>
    <t>PARTIE RESERVEE</t>
  </si>
  <si>
    <t>PV</t>
  </si>
  <si>
    <t>CR</t>
  </si>
  <si>
    <t>Étiquettes de lignes</t>
  </si>
  <si>
    <t>Nombre de Identification</t>
  </si>
  <si>
    <t>(vide)</t>
  </si>
  <si>
    <t>Total général</t>
  </si>
  <si>
    <t>01- MF à faire</t>
  </si>
  <si>
    <t>SZ63</t>
  </si>
  <si>
    <t>TT80</t>
  </si>
  <si>
    <t>EALAT DAX</t>
  </si>
  <si>
    <t>TT81</t>
  </si>
  <si>
    <t>TR88</t>
  </si>
  <si>
    <t>CVM SAILLAGOUSE</t>
  </si>
  <si>
    <t>OPH</t>
  </si>
  <si>
    <t>PERF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</si>
</sst>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</numFmts>
  <fonts count="85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trike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FF00"/>
      <name val="Calibri"/>
      <family val="2"/>
      <scheme val="minor"/>
    </font>
    <font>
      <b/>
      <strike/>
      <sz val="10"/>
      <color rgb="FFFFFF00"/>
      <name val="Arial"/>
      <family val="2"/>
    </font>
    <font>
      <b/>
      <strike/>
      <sz val="14"/>
      <color rgb="FFFFFF00"/>
      <name val="Arial"/>
      <family val="2"/>
    </font>
    <font>
      <b/>
      <strike/>
      <sz val="16"/>
      <color rgb="FFFFFF00"/>
      <name val="Arial"/>
      <family val="2"/>
    </font>
    <font>
      <b/>
      <strike/>
      <sz val="11"/>
      <color rgb="FFFFFF00"/>
      <name val="Arial"/>
      <family val="2"/>
    </font>
    <font>
      <b/>
      <strike/>
      <sz val="12"/>
      <color rgb="FFFFFF00"/>
      <name val="Arial"/>
      <family val="2"/>
    </font>
    <font>
      <b/>
      <strike/>
      <sz val="20"/>
      <color rgb="FFFFFF00"/>
      <name val="Arial"/>
      <family val="2"/>
    </font>
    <font>
      <strike/>
      <sz val="11"/>
      <color rgb="FFFFFF00"/>
      <name val="Calibri"/>
      <family val="2"/>
      <scheme val="minor"/>
    </font>
    <font>
      <strike/>
      <sz val="11"/>
      <color rgb="FF000000"/>
      <name val="Calibri"/>
      <family val="2"/>
      <scheme val="minor"/>
    </font>
  </fonts>
  <fills count="7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Gray">
        <bgColor rgb="FF00CD00"/>
      </patternFill>
    </fill>
    <fill>
      <patternFill patternType="solid">
        <fgColor rgb="FF87CEFA"/>
        <bgColor indexed="64"/>
      </patternFill>
    </fill>
    <fill>
      <patternFill patternType="lightGray">
        <bgColor rgb="FFFF0000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726">
    <xf numFmtId="0" fontId="0" fillId="0" borderId="0"/>
    <xf numFmtId="0" fontId="17" fillId="0" borderId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0" borderId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9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11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1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5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10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14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6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20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57" borderId="0" applyNumberFormat="0" applyBorder="0" applyAlignment="0" applyProtection="0"/>
    <xf numFmtId="0" fontId="44" fillId="31" borderId="0" applyNumberFormat="0" applyBorder="0" applyAlignment="0" applyProtection="0"/>
    <xf numFmtId="0" fontId="44" fillId="57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31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4" fillId="33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54" borderId="0" applyNumberFormat="0" applyBorder="0" applyAlignment="0" applyProtection="0"/>
    <xf numFmtId="0" fontId="44" fillId="35" borderId="0" applyNumberFormat="0" applyBorder="0" applyAlignment="0" applyProtection="0"/>
    <xf numFmtId="0" fontId="44" fillId="54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35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51" borderId="0" applyNumberFormat="0" applyBorder="0" applyAlignment="0" applyProtection="0"/>
    <xf numFmtId="0" fontId="44" fillId="37" borderId="0" applyNumberFormat="0" applyBorder="0" applyAlignment="0" applyProtection="0"/>
    <xf numFmtId="0" fontId="44" fillId="51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9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5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1" borderId="0" applyNumberFormat="0" applyBorder="0" applyAlignment="0" applyProtection="0"/>
    <xf numFmtId="0" fontId="37" fillId="26" borderId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57" borderId="0" applyNumberFormat="0" applyBorder="0" applyAlignment="0" applyProtection="0"/>
    <xf numFmtId="0" fontId="44" fillId="30" borderId="0" applyNumberFormat="0" applyBorder="0" applyAlignment="0" applyProtection="0"/>
    <xf numFmtId="0" fontId="44" fillId="57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30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4" fillId="3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4" fillId="34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64" borderId="0" applyNumberFormat="0" applyBorder="0" applyAlignment="0" applyProtection="0"/>
    <xf numFmtId="0" fontId="44" fillId="36" borderId="0" applyNumberFormat="0" applyBorder="0" applyAlignment="0" applyProtection="0"/>
    <xf numFmtId="0" fontId="44" fillId="64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6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8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8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4" fillId="40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64" fillId="66" borderId="14" applyNumberFormat="0" applyAlignment="0" applyProtection="0"/>
    <xf numFmtId="0" fontId="40" fillId="28" borderId="14" applyNumberFormat="0" applyAlignment="0" applyProtection="0"/>
    <xf numFmtId="0" fontId="64" fillId="66" borderId="14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0" fillId="28" borderId="14" applyNumberFormat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65" fillId="0" borderId="21" applyNumberFormat="0" applyFill="0" applyAlignment="0" applyProtection="0"/>
    <xf numFmtId="0" fontId="41" fillId="0" borderId="16" applyNumberFormat="0" applyFill="0" applyAlignment="0" applyProtection="0"/>
    <xf numFmtId="0" fontId="65" fillId="0" borderId="21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1" fillId="0" borderId="16" applyNumberFormat="0" applyFill="0" applyAlignment="0" applyProtection="0"/>
    <xf numFmtId="1" fontId="50" fillId="67" borderId="22" applyFill="0" applyBorder="0" applyProtection="0">
      <alignment horizontal="center" vertical="center"/>
      <protection locked="0"/>
    </xf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9" fillId="8" borderId="2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38" fillId="27" borderId="14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45" fillId="0" borderId="0"/>
    <xf numFmtId="0" fontId="29" fillId="68" borderId="0">
      <alignment vertical="top"/>
    </xf>
    <xf numFmtId="0" fontId="29" fillId="21" borderId="0">
      <alignment vertical="top"/>
    </xf>
    <xf numFmtId="0" fontId="29" fillId="68" borderId="0">
      <alignment vertical="top"/>
    </xf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36" fillId="25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37" fillId="26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2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44" fillId="40" borderId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35" fillId="24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66" borderId="15" applyNumberFormat="0" applyAlignment="0" applyProtection="0"/>
    <xf numFmtId="0" fontId="39" fillId="28" borderId="15" applyNumberFormat="0" applyAlignment="0" applyProtection="0"/>
    <xf numFmtId="0" fontId="39" fillId="66" borderId="15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28" borderId="15" applyNumberFormat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67" fillId="0" borderId="26" applyNumberFormat="0" applyFill="0" applyAlignment="0" applyProtection="0"/>
    <xf numFmtId="0" fontId="32" fillId="0" borderId="11" applyNumberFormat="0" applyFill="0" applyAlignment="0" applyProtection="0"/>
    <xf numFmtId="0" fontId="67" fillId="0" borderId="26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32" fillId="0" borderId="11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68" fillId="0" borderId="12" applyNumberFormat="0" applyFill="0" applyAlignment="0" applyProtection="0"/>
    <xf numFmtId="0" fontId="33" fillId="0" borderId="12" applyNumberFormat="0" applyFill="0" applyAlignment="0" applyProtection="0"/>
    <xf numFmtId="0" fontId="68" fillId="0" borderId="12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33" fillId="0" borderId="12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9" fillId="0" borderId="29" applyNumberFormat="0" applyFill="0" applyAlignment="0" applyProtection="0"/>
    <xf numFmtId="0" fontId="34" fillId="0" borderId="13" applyNumberFormat="0" applyFill="0" applyAlignment="0" applyProtection="0"/>
    <xf numFmtId="0" fontId="69" fillId="0" borderId="29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34" fillId="0" borderId="13" applyNumberFormat="0" applyFill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31" applyNumberFormat="0" applyFill="0" applyAlignment="0" applyProtection="0"/>
    <xf numFmtId="0" fontId="29" fillId="0" borderId="18" applyNumberFormat="0" applyFill="0" applyAlignment="0" applyProtection="0"/>
    <xf numFmtId="0" fontId="29" fillId="0" borderId="31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18" applyNumberFormat="0" applyFill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42" fillId="29" borderId="17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4" fillId="0" borderId="0" applyNumberFormat="0" applyFill="0" applyBorder="0" applyAlignment="0" applyProtection="0"/>
    <xf numFmtId="0" fontId="35" fillId="24" borderId="0" applyNumberFormat="0" applyBorder="0" applyAlignment="0" applyProtection="0"/>
    <xf numFmtId="0" fontId="36" fillId="25" borderId="0" applyNumberFormat="0" applyBorder="0" applyAlignment="0" applyProtection="0"/>
    <xf numFmtId="0" fontId="37" fillId="26" borderId="0" applyNumberFormat="0" applyBorder="0" applyAlignment="0" applyProtection="0"/>
    <xf numFmtId="0" fontId="38" fillId="27" borderId="14" applyNumberFormat="0" applyAlignment="0" applyProtection="0"/>
    <xf numFmtId="0" fontId="39" fillId="28" borderId="15" applyNumberFormat="0" applyAlignment="0" applyProtection="0"/>
    <xf numFmtId="0" fontId="40" fillId="28" borderId="14" applyNumberFormat="0" applyAlignment="0" applyProtection="0"/>
    <xf numFmtId="0" fontId="41" fillId="0" borderId="16" applyNumberFormat="0" applyFill="0" applyAlignment="0" applyProtection="0"/>
    <xf numFmtId="0" fontId="42" fillId="29" borderId="17" applyNumberFormat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9" fillId="0" borderId="18" applyNumberFormat="0" applyFill="0" applyAlignment="0" applyProtection="0"/>
    <xf numFmtId="0" fontId="44" fillId="30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4" fillId="41" borderId="0" applyNumberFormat="0" applyBorder="0" applyAlignment="0" applyProtection="0"/>
    <xf numFmtId="0" fontId="19" fillId="0" borderId="0"/>
    <xf numFmtId="0" fontId="7" fillId="0" borderId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</cellStyleXfs>
  <cellXfs count="334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17" fillId="0" borderId="0" xfId="1" applyProtection="1"/>
    <xf numFmtId="0" fontId="0" fillId="0" borderId="0" xfId="0" applyProtection="1"/>
    <xf numFmtId="0" fontId="6" fillId="5" borderId="5" xfId="0" quotePrefix="1" applyNumberFormat="1" applyFont="1" applyFill="1" applyBorder="1" applyAlignment="1" applyProtection="1">
      <alignment vertical="center"/>
    </xf>
    <xf numFmtId="0" fontId="6" fillId="5" borderId="6" xfId="0" quotePrefix="1" applyNumberFormat="1" applyFont="1" applyFill="1" applyBorder="1" applyAlignment="1" applyProtection="1">
      <alignment vertical="center"/>
    </xf>
    <xf numFmtId="0" fontId="6" fillId="5" borderId="7" xfId="0" quotePrefix="1" applyNumberFormat="1" applyFont="1" applyFill="1" applyBorder="1" applyAlignment="1" applyProtection="1">
      <alignment vertical="center"/>
    </xf>
    <xf numFmtId="0" fontId="13" fillId="5" borderId="5" xfId="0" quotePrefix="1" applyNumberFormat="1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horizontal="center" vertical="center"/>
    </xf>
    <xf numFmtId="0" fontId="13" fillId="5" borderId="7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10" xfId="0" quotePrefix="1" applyNumberFormat="1" applyFont="1" applyFill="1" applyBorder="1" applyAlignment="1" applyProtection="1">
      <alignment horizontal="center" vertical="center"/>
    </xf>
    <xf numFmtId="0" fontId="6" fillId="5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8" xfId="0" quotePrefix="1" applyNumberFormat="1" applyFont="1" applyFill="1" applyBorder="1" applyAlignment="1" applyProtection="1">
      <alignment horizontal="center" vertical="center"/>
    </xf>
    <xf numFmtId="0" fontId="6" fillId="5" borderId="8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27" fillId="5" borderId="0" xfId="0" applyFont="1" applyFill="1" applyBorder="1" applyProtection="1"/>
    <xf numFmtId="0" fontId="27" fillId="5" borderId="0" xfId="0" applyFont="1" applyFill="1" applyProtection="1"/>
    <xf numFmtId="0" fontId="27" fillId="5" borderId="8" xfId="0" applyFont="1" applyFill="1" applyBorder="1" applyAlignment="1" applyProtection="1">
      <alignment horizontal="center" vertical="center"/>
    </xf>
    <xf numFmtId="0" fontId="27" fillId="5" borderId="8" xfId="0" applyFont="1" applyFill="1" applyBorder="1" applyAlignment="1" applyProtection="1">
      <alignment horizontal="left" vertical="center"/>
    </xf>
    <xf numFmtId="14" fontId="27" fillId="5" borderId="8" xfId="0" applyNumberFormat="1" applyFont="1" applyFill="1" applyBorder="1" applyAlignment="1" applyProtection="1">
      <alignment horizontal="center" vertical="center"/>
    </xf>
    <xf numFmtId="0" fontId="70" fillId="5" borderId="8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left" vertical="center"/>
    </xf>
    <xf numFmtId="14" fontId="27" fillId="5" borderId="9" xfId="0" applyNumberFormat="1" applyFont="1" applyFill="1" applyBorder="1" applyAlignment="1" applyProtection="1">
      <alignment horizontal="center" vertical="center"/>
    </xf>
    <xf numFmtId="0" fontId="70" fillId="5" borderId="9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left" vertical="center"/>
    </xf>
    <xf numFmtId="14" fontId="27" fillId="5" borderId="10" xfId="0" applyNumberFormat="1" applyFont="1" applyFill="1" applyBorder="1" applyAlignment="1" applyProtection="1">
      <alignment horizontal="center" vertical="center"/>
    </xf>
    <xf numFmtId="0" fontId="70" fillId="5" borderId="10" xfId="0" applyFont="1" applyFill="1" applyBorder="1" applyAlignment="1" applyProtection="1">
      <alignment horizontal="center" vertical="center"/>
    </xf>
    <xf numFmtId="0" fontId="71" fillId="0" borderId="0" xfId="0" applyFont="1" applyFill="1" applyAlignment="1" applyProtection="1">
      <alignment vertical="center" wrapText="1"/>
    </xf>
    <xf numFmtId="0" fontId="72" fillId="0" borderId="0" xfId="0" applyFont="1" applyFill="1"/>
    <xf numFmtId="0" fontId="27" fillId="5" borderId="8" xfId="0" applyFont="1" applyFill="1" applyBorder="1" applyAlignment="1" applyProtection="1">
      <alignment vertical="center" wrapText="1"/>
    </xf>
    <xf numFmtId="0" fontId="27" fillId="5" borderId="9" xfId="0" applyFont="1" applyFill="1" applyBorder="1" applyAlignment="1" applyProtection="1">
      <alignment vertical="center" wrapText="1"/>
    </xf>
    <xf numFmtId="0" fontId="27" fillId="5" borderId="10" xfId="0" applyFont="1" applyFill="1" applyBorder="1" applyAlignment="1" applyProtection="1">
      <alignment vertical="center" wrapText="1"/>
    </xf>
    <xf numFmtId="0" fontId="0" fillId="0" borderId="1" xfId="0" applyBorder="1"/>
    <xf numFmtId="0" fontId="17" fillId="0" borderId="1" xfId="1" applyBorder="1" applyAlignment="1" applyProtection="1">
      <alignment horizontal="center"/>
    </xf>
    <xf numFmtId="0" fontId="3" fillId="3" borderId="1" xfId="1" quotePrefix="1" applyNumberFormat="1" applyFont="1" applyFill="1" applyBorder="1" applyAlignment="1" applyProtection="1">
      <alignment vertical="center"/>
    </xf>
    <xf numFmtId="0" fontId="3" fillId="22" borderId="1" xfId="1" applyFont="1" applyFill="1" applyBorder="1" applyAlignment="1" applyProtection="1">
      <alignment vertical="center"/>
    </xf>
    <xf numFmtId="0" fontId="3" fillId="6" borderId="1" xfId="1" quotePrefix="1" applyNumberFormat="1" applyFont="1" applyFill="1" applyBorder="1" applyAlignment="1" applyProtection="1">
      <alignment vertical="center"/>
    </xf>
    <xf numFmtId="0" fontId="15" fillId="7" borderId="1" xfId="1" quotePrefix="1" applyNumberFormat="1" applyFont="1" applyFill="1" applyBorder="1" applyAlignment="1" applyProtection="1">
      <alignment vertical="center"/>
    </xf>
    <xf numFmtId="0" fontId="6" fillId="4" borderId="1" xfId="1" quotePrefix="1" applyNumberFormat="1" applyFont="1" applyFill="1" applyBorder="1" applyAlignment="1" applyProtection="1">
      <alignment vertical="center"/>
    </xf>
    <xf numFmtId="0" fontId="15" fillId="4" borderId="1" xfId="1" applyNumberFormat="1" applyFont="1" applyFill="1" applyBorder="1" applyAlignment="1" applyProtection="1">
      <alignment vertical="center"/>
    </xf>
    <xf numFmtId="0" fontId="3" fillId="22" borderId="3" xfId="1" applyFont="1" applyFill="1" applyBorder="1" applyAlignment="1" applyProtection="1">
      <alignment horizontal="left" vertical="center"/>
    </xf>
    <xf numFmtId="0" fontId="5" fillId="3" borderId="3" xfId="1" quotePrefix="1" applyNumberFormat="1" applyFont="1" applyFill="1" applyBorder="1" applyAlignment="1" applyProtection="1">
      <alignment horizontal="left" vertical="center"/>
    </xf>
    <xf numFmtId="0" fontId="5" fillId="6" borderId="3" xfId="1" quotePrefix="1" applyNumberFormat="1" applyFont="1" applyFill="1" applyBorder="1" applyAlignment="1" applyProtection="1">
      <alignment horizontal="left" vertical="center"/>
    </xf>
    <xf numFmtId="0" fontId="73" fillId="0" borderId="0" xfId="0" applyFont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6" fillId="70" borderId="1" xfId="1" applyNumberFormat="1" applyFont="1" applyFill="1" applyBorder="1" applyAlignment="1" applyProtection="1">
      <alignment vertical="center"/>
    </xf>
    <xf numFmtId="0" fontId="73" fillId="70" borderId="1" xfId="0" applyFont="1" applyFill="1" applyBorder="1" applyAlignment="1">
      <alignment horizontal="center" vertical="center"/>
    </xf>
    <xf numFmtId="0" fontId="27" fillId="5" borderId="8" xfId="0" applyFont="1" applyFill="1" applyBorder="1" applyAlignment="1" applyProtection="1">
      <alignment wrapText="1"/>
    </xf>
    <xf numFmtId="0" fontId="27" fillId="5" borderId="9" xfId="0" applyFont="1" applyFill="1" applyBorder="1" applyAlignment="1" applyProtection="1">
      <alignment wrapText="1"/>
    </xf>
    <xf numFmtId="0" fontId="27" fillId="5" borderId="10" xfId="0" applyFont="1" applyFill="1" applyBorder="1" applyAlignment="1" applyProtection="1">
      <alignment wrapText="1"/>
    </xf>
    <xf numFmtId="0" fontId="21" fillId="23" borderId="34" xfId="0" applyFont="1" applyFill="1" applyBorder="1" applyAlignment="1" applyProtection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 wrapText="1"/>
    </xf>
    <xf numFmtId="14" fontId="4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14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7" fillId="5" borderId="8" xfId="0" applyFont="1" applyFill="1" applyBorder="1" applyAlignment="1" applyProtection="1">
      <alignment vertical="center"/>
    </xf>
    <xf numFmtId="0" fontId="27" fillId="5" borderId="10" xfId="0" applyFont="1" applyFill="1" applyBorder="1" applyAlignment="1" applyProtection="1">
      <alignment vertical="center"/>
    </xf>
    <xf numFmtId="0" fontId="27" fillId="5" borderId="9" xfId="0" applyFont="1" applyFill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72" fillId="0" borderId="0" xfId="0" applyFont="1" applyFill="1" applyAlignment="1" applyProtection="1">
      <alignment vertical="center"/>
    </xf>
    <xf numFmtId="0" fontId="72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0" fontId="29" fillId="0" borderId="0" xfId="0" applyFont="1" applyAlignment="1" applyProtection="1">
      <alignment horizontal="center" vertical="center"/>
    </xf>
    <xf numFmtId="0" fontId="71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3" fillId="2" borderId="3" xfId="0" applyNumberFormat="1" applyFont="1" applyFill="1" applyBorder="1" applyAlignment="1" applyProtection="1">
      <alignment horizontal="center" vertical="center" wrapText="1"/>
    </xf>
    <xf numFmtId="14" fontId="27" fillId="5" borderId="8" xfId="0" applyNumberFormat="1" applyFont="1" applyFill="1" applyBorder="1" applyAlignment="1" applyProtection="1">
      <alignment horizontal="center" vertical="center"/>
      <protection locked="0"/>
    </xf>
    <xf numFmtId="167" fontId="27" fillId="5" borderId="8" xfId="0" applyNumberFormat="1" applyFont="1" applyFill="1" applyBorder="1" applyAlignment="1" applyProtection="1">
      <alignment horizontal="center" vertical="center"/>
      <protection locked="0"/>
    </xf>
    <xf numFmtId="14" fontId="27" fillId="5" borderId="9" xfId="0" applyNumberFormat="1" applyFont="1" applyFill="1" applyBorder="1" applyAlignment="1" applyProtection="1">
      <alignment horizontal="center" vertical="center"/>
      <protection locked="0"/>
    </xf>
    <xf numFmtId="167" fontId="27" fillId="5" borderId="9" xfId="0" applyNumberFormat="1" applyFont="1" applyFill="1" applyBorder="1" applyAlignment="1" applyProtection="1">
      <alignment horizontal="center" vertical="center"/>
      <protection locked="0"/>
    </xf>
    <xf numFmtId="14" fontId="27" fillId="5" borderId="10" xfId="0" applyNumberFormat="1" applyFont="1" applyFill="1" applyBorder="1" applyAlignment="1" applyProtection="1">
      <alignment horizontal="center" vertical="center"/>
      <protection locked="0"/>
    </xf>
    <xf numFmtId="167" fontId="27" fillId="5" borderId="10" xfId="0" applyNumberFormat="1" applyFont="1" applyFill="1" applyBorder="1" applyAlignment="1" applyProtection="1">
      <alignment horizontal="center" vertical="center"/>
      <protection locked="0"/>
    </xf>
    <xf numFmtId="0" fontId="27" fillId="5" borderId="8" xfId="0" applyFont="1" applyFill="1" applyBorder="1" applyProtection="1">
      <protection locked="0"/>
    </xf>
    <xf numFmtId="0" fontId="27" fillId="5" borderId="10" xfId="0" applyFont="1" applyFill="1" applyBorder="1" applyProtection="1">
      <protection locked="0"/>
    </xf>
    <xf numFmtId="0" fontId="27" fillId="5" borderId="8" xfId="0" applyFont="1" applyFill="1" applyBorder="1" applyAlignment="1" applyProtection="1">
      <alignment wrapText="1"/>
      <protection locked="0"/>
    </xf>
    <xf numFmtId="0" fontId="27" fillId="5" borderId="10" xfId="0" applyFont="1" applyFill="1" applyBorder="1" applyAlignment="1" applyProtection="1">
      <alignment wrapText="1"/>
      <protection locked="0"/>
    </xf>
    <xf numFmtId="14" fontId="27" fillId="5" borderId="8" xfId="0" applyNumberFormat="1" applyFont="1" applyFill="1" applyBorder="1" applyAlignment="1" applyProtection="1">
      <alignment wrapText="1"/>
    </xf>
    <xf numFmtId="14" fontId="27" fillId="5" borderId="10" xfId="0" applyNumberFormat="1" applyFont="1" applyFill="1" applyBorder="1" applyAlignment="1" applyProtection="1">
      <alignment wrapText="1"/>
    </xf>
    <xf numFmtId="164" fontId="27" fillId="5" borderId="8" xfId="0" applyNumberFormat="1" applyFont="1" applyFill="1" applyBorder="1" applyAlignment="1" applyProtection="1">
      <alignment horizontal="center" vertical="center"/>
    </xf>
    <xf numFmtId="164" fontId="27" fillId="5" borderId="10" xfId="0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>
      <protection locked="0"/>
    </xf>
    <xf numFmtId="0" fontId="27" fillId="5" borderId="9" xfId="0" applyFont="1" applyFill="1" applyBorder="1" applyAlignment="1" applyProtection="1">
      <alignment wrapText="1"/>
      <protection locked="0"/>
    </xf>
    <xf numFmtId="14" fontId="27" fillId="5" borderId="9" xfId="0" applyNumberFormat="1" applyFont="1" applyFill="1" applyBorder="1" applyAlignment="1" applyProtection="1">
      <alignment wrapText="1"/>
    </xf>
    <xf numFmtId="164" fontId="27" fillId="5" borderId="9" xfId="0" applyNumberFormat="1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Fill="1"/>
    <xf numFmtId="167" fontId="27" fillId="5" borderId="8" xfId="0" applyNumberFormat="1" applyFont="1" applyFill="1" applyBorder="1" applyAlignment="1" applyProtection="1">
      <alignment horizontal="center" vertical="center"/>
    </xf>
    <xf numFmtId="0" fontId="6" fillId="3" borderId="5" xfId="0" quotePrefix="1" applyNumberFormat="1" applyFont="1" applyFill="1" applyBorder="1" applyAlignment="1" applyProtection="1">
      <alignment vertical="center"/>
    </xf>
    <xf numFmtId="0" fontId="6" fillId="3" borderId="8" xfId="0" quotePrefix="1" applyNumberFormat="1" applyFont="1" applyFill="1" applyBorder="1" applyAlignment="1" applyProtection="1">
      <alignment horizontal="center" vertical="center"/>
    </xf>
    <xf numFmtId="0" fontId="27" fillId="3" borderId="8" xfId="0" applyFont="1" applyFill="1" applyBorder="1" applyAlignment="1" applyProtection="1">
      <alignment wrapText="1"/>
    </xf>
    <xf numFmtId="14" fontId="27" fillId="3" borderId="8" xfId="0" applyNumberFormat="1" applyFont="1" applyFill="1" applyBorder="1" applyAlignment="1" applyProtection="1">
      <alignment wrapText="1"/>
    </xf>
    <xf numFmtId="167" fontId="27" fillId="5" borderId="10" xfId="0" applyNumberFormat="1" applyFont="1" applyFill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vertical="center"/>
    </xf>
    <xf numFmtId="167" fontId="27" fillId="5" borderId="9" xfId="0" applyNumberFormat="1" applyFont="1" applyFill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vertical="center"/>
    </xf>
    <xf numFmtId="0" fontId="6" fillId="3" borderId="9" xfId="0" quotePrefix="1" applyNumberFormat="1" applyFont="1" applyFill="1" applyBorder="1" applyAlignment="1" applyProtection="1">
      <alignment horizontal="center" vertical="center"/>
    </xf>
    <xf numFmtId="0" fontId="27" fillId="3" borderId="9" xfId="0" applyFont="1" applyFill="1" applyBorder="1" applyAlignment="1" applyProtection="1">
      <alignment wrapText="1"/>
    </xf>
    <xf numFmtId="14" fontId="27" fillId="3" borderId="9" xfId="0" applyNumberFormat="1" applyFont="1" applyFill="1" applyBorder="1" applyAlignment="1" applyProtection="1">
      <alignment wrapText="1"/>
    </xf>
    <xf numFmtId="0" fontId="6" fillId="72" borderId="5" xfId="0" quotePrefix="1" applyNumberFormat="1" applyFont="1" applyFill="1" applyBorder="1" applyAlignment="1" applyProtection="1">
      <alignment vertical="center"/>
    </xf>
    <xf numFmtId="0" fontId="13" fillId="72" borderId="5" xfId="0" quotePrefix="1" applyNumberFormat="1" applyFont="1" applyFill="1" applyBorder="1" applyAlignment="1" applyProtection="1">
      <alignment horizontal="center" vertical="center" wrapText="1"/>
    </xf>
    <xf numFmtId="0" fontId="6" fillId="72" borderId="8" xfId="0" quotePrefix="1" applyNumberFormat="1" applyFont="1" applyFill="1" applyBorder="1" applyAlignment="1" applyProtection="1">
      <alignment horizontal="center" vertical="center"/>
    </xf>
    <xf numFmtId="14" fontId="27" fillId="72" borderId="8" xfId="0" applyNumberFormat="1" applyFont="1" applyFill="1" applyBorder="1" applyAlignment="1" applyProtection="1">
      <alignment wrapText="1"/>
    </xf>
    <xf numFmtId="0" fontId="27" fillId="72" borderId="8" xfId="0" applyFont="1" applyFill="1" applyBorder="1" applyAlignment="1" applyProtection="1">
      <alignment wrapText="1"/>
    </xf>
    <xf numFmtId="0" fontId="6" fillId="72" borderId="7" xfId="0" quotePrefix="1" applyNumberFormat="1" applyFont="1" applyFill="1" applyBorder="1" applyAlignment="1" applyProtection="1">
      <alignment vertical="center"/>
    </xf>
    <xf numFmtId="0" fontId="13" fillId="72" borderId="7" xfId="0" quotePrefix="1" applyNumberFormat="1" applyFont="1" applyFill="1" applyBorder="1" applyAlignment="1" applyProtection="1">
      <alignment horizontal="center" vertical="center" wrapText="1"/>
    </xf>
    <xf numFmtId="0" fontId="6" fillId="72" borderId="10" xfId="0" quotePrefix="1" applyNumberFormat="1" applyFont="1" applyFill="1" applyBorder="1" applyAlignment="1" applyProtection="1">
      <alignment horizontal="center" vertical="center"/>
    </xf>
    <xf numFmtId="14" fontId="27" fillId="72" borderId="10" xfId="0" applyNumberFormat="1" applyFont="1" applyFill="1" applyBorder="1" applyAlignment="1" applyProtection="1">
      <alignment wrapText="1"/>
    </xf>
    <xf numFmtId="0" fontId="27" fillId="72" borderId="10" xfId="0" applyFont="1" applyFill="1" applyBorder="1" applyAlignment="1" applyProtection="1">
      <alignment wrapText="1"/>
    </xf>
    <xf numFmtId="0" fontId="6" fillId="6" borderId="5" xfId="0" quotePrefix="1" applyNumberFormat="1" applyFont="1" applyFill="1" applyBorder="1" applyAlignment="1" applyProtection="1">
      <alignment vertical="center"/>
    </xf>
    <xf numFmtId="0" fontId="13" fillId="6" borderId="5" xfId="0" quotePrefix="1" applyNumberFormat="1" applyFont="1" applyFill="1" applyBorder="1" applyAlignment="1" applyProtection="1">
      <alignment horizontal="center" vertical="center"/>
    </xf>
    <xf numFmtId="0" fontId="6" fillId="6" borderId="8" xfId="0" quotePrefix="1" applyNumberFormat="1" applyFont="1" applyFill="1" applyBorder="1" applyAlignment="1" applyProtection="1">
      <alignment horizontal="center" vertical="center"/>
    </xf>
    <xf numFmtId="0" fontId="6" fillId="6" borderId="8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8" xfId="0" applyFont="1" applyFill="1" applyBorder="1" applyProtection="1">
      <protection locked="0"/>
    </xf>
    <xf numFmtId="0" fontId="27" fillId="6" borderId="8" xfId="0" applyFont="1" applyFill="1" applyBorder="1" applyAlignment="1" applyProtection="1">
      <alignment wrapText="1"/>
      <protection locked="0"/>
    </xf>
    <xf numFmtId="14" fontId="27" fillId="6" borderId="8" xfId="0" applyNumberFormat="1" applyFont="1" applyFill="1" applyBorder="1" applyAlignment="1" applyProtection="1">
      <alignment wrapText="1"/>
    </xf>
    <xf numFmtId="0" fontId="27" fillId="6" borderId="8" xfId="0" applyFont="1" applyFill="1" applyBorder="1" applyAlignment="1" applyProtection="1">
      <alignment wrapText="1"/>
    </xf>
    <xf numFmtId="0" fontId="6" fillId="6" borderId="7" xfId="0" quotePrefix="1" applyNumberFormat="1" applyFont="1" applyFill="1" applyBorder="1" applyAlignment="1" applyProtection="1">
      <alignment vertical="center"/>
    </xf>
    <xf numFmtId="0" fontId="13" fillId="6" borderId="7" xfId="0" quotePrefix="1" applyNumberFormat="1" applyFont="1" applyFill="1" applyBorder="1" applyAlignment="1" applyProtection="1">
      <alignment horizontal="center" vertical="center"/>
    </xf>
    <xf numFmtId="0" fontId="6" fillId="6" borderId="10" xfId="0" quotePrefix="1" applyNumberFormat="1" applyFont="1" applyFill="1" applyBorder="1" applyAlignment="1" applyProtection="1">
      <alignment horizontal="center" vertical="center"/>
    </xf>
    <xf numFmtId="0" fontId="6" fillId="6" borderId="10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10" xfId="0" applyFont="1" applyFill="1" applyBorder="1" applyProtection="1">
      <protection locked="0"/>
    </xf>
    <xf numFmtId="0" fontId="27" fillId="6" borderId="10" xfId="0" applyFont="1" applyFill="1" applyBorder="1" applyAlignment="1" applyProtection="1">
      <alignment wrapText="1"/>
      <protection locked="0"/>
    </xf>
    <xf numFmtId="14" fontId="27" fillId="6" borderId="10" xfId="0" applyNumberFormat="1" applyFont="1" applyFill="1" applyBorder="1" applyAlignment="1" applyProtection="1">
      <alignment wrapText="1"/>
    </xf>
    <xf numFmtId="0" fontId="27" fillId="6" borderId="10" xfId="0" applyFont="1" applyFill="1" applyBorder="1" applyAlignment="1" applyProtection="1">
      <alignment wrapText="1"/>
    </xf>
    <xf numFmtId="0" fontId="76" fillId="4" borderId="8" xfId="0" applyFont="1" applyFill="1" applyBorder="1" applyAlignment="1" applyProtection="1">
      <alignment wrapText="1"/>
    </xf>
    <xf numFmtId="0" fontId="77" fillId="73" borderId="5" xfId="0" quotePrefix="1" applyNumberFormat="1" applyFont="1" applyFill="1" applyBorder="1" applyAlignment="1" applyProtection="1">
      <alignment vertical="center"/>
    </xf>
    <xf numFmtId="0" fontId="79" fillId="73" borderId="5" xfId="0" quotePrefix="1" applyNumberFormat="1" applyFont="1" applyFill="1" applyBorder="1" applyAlignment="1" applyProtection="1">
      <alignment horizontal="center" vertical="center"/>
    </xf>
    <xf numFmtId="0" fontId="77" fillId="73" borderId="8" xfId="0" quotePrefix="1" applyNumberFormat="1" applyFont="1" applyFill="1" applyBorder="1" applyAlignment="1" applyProtection="1">
      <alignment horizontal="center" vertical="center"/>
    </xf>
    <xf numFmtId="0" fontId="83" fillId="73" borderId="8" xfId="0" applyFont="1" applyFill="1" applyBorder="1" applyProtection="1"/>
    <xf numFmtId="0" fontId="83" fillId="73" borderId="8" xfId="0" applyFont="1" applyFill="1" applyBorder="1" applyAlignment="1" applyProtection="1">
      <alignment wrapText="1"/>
    </xf>
    <xf numFmtId="14" fontId="83" fillId="73" borderId="8" xfId="0" applyNumberFormat="1" applyFont="1" applyFill="1" applyBorder="1" applyAlignment="1" applyProtection="1">
      <alignment wrapText="1"/>
    </xf>
    <xf numFmtId="0" fontId="76" fillId="4" borderId="10" xfId="0" applyFont="1" applyFill="1" applyBorder="1" applyAlignment="1" applyProtection="1">
      <alignment wrapText="1"/>
    </xf>
    <xf numFmtId="0" fontId="77" fillId="73" borderId="7" xfId="0" quotePrefix="1" applyNumberFormat="1" applyFont="1" applyFill="1" applyBorder="1" applyAlignment="1" applyProtection="1">
      <alignment vertical="center"/>
    </xf>
    <xf numFmtId="0" fontId="79" fillId="73" borderId="7" xfId="0" quotePrefix="1" applyNumberFormat="1" applyFont="1" applyFill="1" applyBorder="1" applyAlignment="1" applyProtection="1">
      <alignment horizontal="center" vertical="center"/>
    </xf>
    <xf numFmtId="0" fontId="77" fillId="73" borderId="10" xfId="0" quotePrefix="1" applyNumberFormat="1" applyFont="1" applyFill="1" applyBorder="1" applyAlignment="1" applyProtection="1">
      <alignment horizontal="center" vertical="center"/>
    </xf>
    <xf numFmtId="0" fontId="83" fillId="73" borderId="10" xfId="0" applyFont="1" applyFill="1" applyBorder="1" applyProtection="1"/>
    <xf numFmtId="0" fontId="83" fillId="73" borderId="10" xfId="0" applyFont="1" applyFill="1" applyBorder="1" applyAlignment="1" applyProtection="1">
      <alignment wrapText="1"/>
    </xf>
    <xf numFmtId="14" fontId="83" fillId="73" borderId="10" xfId="0" applyNumberFormat="1" applyFont="1" applyFill="1" applyBorder="1" applyAlignment="1" applyProtection="1">
      <alignment wrapText="1"/>
    </xf>
    <xf numFmtId="0" fontId="6" fillId="6" borderId="6" xfId="0" quotePrefix="1" applyNumberFormat="1" applyFont="1" applyFill="1" applyBorder="1" applyAlignment="1" applyProtection="1">
      <alignment vertical="center"/>
    </xf>
    <xf numFmtId="0" fontId="6" fillId="6" borderId="9" xfId="0" quotePrefix="1" applyNumberFormat="1" applyFont="1" applyFill="1" applyBorder="1" applyAlignment="1" applyProtection="1">
      <alignment horizontal="center" vertical="center"/>
    </xf>
    <xf numFmtId="0" fontId="6" fillId="6" borderId="9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9" xfId="0" applyFont="1" applyFill="1" applyBorder="1" applyProtection="1">
      <protection locked="0"/>
    </xf>
    <xf numFmtId="0" fontId="27" fillId="6" borderId="9" xfId="0" applyFont="1" applyFill="1" applyBorder="1" applyAlignment="1" applyProtection="1">
      <alignment wrapText="1"/>
      <protection locked="0"/>
    </xf>
    <xf numFmtId="14" fontId="27" fillId="6" borderId="9" xfId="0" applyNumberFormat="1" applyFont="1" applyFill="1" applyBorder="1" applyAlignment="1" applyProtection="1">
      <alignment wrapText="1"/>
    </xf>
    <xf numFmtId="0" fontId="27" fillId="6" borderId="9" xfId="0" applyFont="1" applyFill="1" applyBorder="1" applyAlignment="1" applyProtection="1">
      <alignment wrapText="1"/>
    </xf>
    <xf numFmtId="0" fontId="13" fillId="6" borderId="6" xfId="0" quotePrefix="1" applyNumberFormat="1" applyFont="1" applyFill="1" applyBorder="1" applyAlignment="1" applyProtection="1">
      <alignment horizontal="center" vertical="center"/>
    </xf>
    <xf numFmtId="0" fontId="6" fillId="5" borderId="5" xfId="0" applyNumberFormat="1" applyFont="1" applyFill="1" applyBorder="1" applyAlignment="1" applyProtection="1">
      <alignment vertical="center"/>
    </xf>
    <xf numFmtId="0" fontId="6" fillId="5" borderId="7" xfId="0" applyNumberFormat="1" applyFont="1" applyFill="1" applyBorder="1" applyAlignment="1" applyProtection="1">
      <alignment vertical="center"/>
    </xf>
    <xf numFmtId="0" fontId="27" fillId="5" borderId="3" xfId="0" applyFont="1" applyFill="1" applyBorder="1" applyProtection="1"/>
    <xf numFmtId="0" fontId="27" fillId="5" borderId="3" xfId="0" applyFont="1" applyFill="1" applyBorder="1" applyAlignment="1" applyProtection="1">
      <alignment wrapText="1"/>
    </xf>
    <xf numFmtId="0" fontId="27" fillId="5" borderId="3" xfId="0" applyFont="1" applyFill="1" applyBorder="1" applyAlignment="1" applyProtection="1">
      <alignment horizontal="center" vertical="center"/>
    </xf>
    <xf numFmtId="0" fontId="27" fillId="5" borderId="3" xfId="0" applyFont="1" applyFill="1" applyBorder="1" applyAlignment="1" applyProtection="1">
      <alignment vertical="center"/>
    </xf>
    <xf numFmtId="0" fontId="27" fillId="5" borderId="3" xfId="0" applyFont="1" applyFill="1" applyBorder="1" applyAlignment="1" applyProtection="1">
      <alignment vertical="center" wrapText="1"/>
    </xf>
    <xf numFmtId="14" fontId="27" fillId="5" borderId="3" xfId="0" applyNumberFormat="1" applyFont="1" applyFill="1" applyBorder="1" applyAlignment="1" applyProtection="1">
      <alignment horizontal="center" vertical="center"/>
    </xf>
    <xf numFmtId="167" fontId="27" fillId="5" borderId="3" xfId="0" applyNumberFormat="1" applyFont="1" applyFill="1" applyBorder="1" applyAlignment="1" applyProtection="1">
      <alignment horizontal="center" vertical="center"/>
    </xf>
    <xf numFmtId="0" fontId="27" fillId="5" borderId="3" xfId="0" applyFont="1" applyFill="1" applyBorder="1" applyAlignment="1" applyProtection="1">
      <alignment horizontal="left" vertical="center"/>
    </xf>
    <xf numFmtId="164" fontId="27" fillId="5" borderId="3" xfId="0" applyNumberFormat="1" applyFont="1" applyFill="1" applyBorder="1" applyAlignment="1" applyProtection="1">
      <alignment horizontal="center" vertical="center"/>
    </xf>
    <xf numFmtId="0" fontId="70" fillId="5" borderId="3" xfId="0" applyFont="1" applyFill="1" applyBorder="1" applyAlignment="1" applyProtection="1">
      <alignment horizontal="center" vertical="center"/>
    </xf>
    <xf numFmtId="0" fontId="6" fillId="72" borderId="3" xfId="0" applyNumberFormat="1" applyFont="1" applyFill="1" applyBorder="1" applyAlignment="1" applyProtection="1">
      <alignment vertical="center"/>
    </xf>
    <xf numFmtId="0" fontId="7" fillId="72" borderId="3" xfId="0" applyFont="1" applyFill="1" applyBorder="1" applyAlignment="1" applyProtection="1">
      <alignment vertical="center" wrapText="1"/>
    </xf>
    <xf numFmtId="0" fontId="7" fillId="72" borderId="3" xfId="0" applyFont="1" applyFill="1" applyBorder="1" applyAlignment="1" applyProtection="1">
      <alignment horizontal="center" vertical="center"/>
    </xf>
    <xf numFmtId="0" fontId="10" fillId="72" borderId="3" xfId="0" applyFont="1" applyFill="1" applyBorder="1" applyAlignment="1" applyProtection="1">
      <alignment horizontal="center" vertical="center"/>
    </xf>
    <xf numFmtId="14" fontId="11" fillId="72" borderId="3" xfId="0" applyNumberFormat="1" applyFont="1" applyFill="1" applyBorder="1" applyAlignment="1" applyProtection="1">
      <alignment horizontal="center" vertical="center"/>
    </xf>
    <xf numFmtId="0" fontId="9" fillId="72" borderId="3" xfId="0" applyFont="1" applyFill="1" applyBorder="1" applyAlignment="1" applyProtection="1">
      <alignment horizontal="center" vertical="center"/>
    </xf>
    <xf numFmtId="0" fontId="27" fillId="72" borderId="3" xfId="0" applyFont="1" applyFill="1" applyBorder="1" applyProtection="1"/>
    <xf numFmtId="14" fontId="27" fillId="72" borderId="3" xfId="0" applyNumberFormat="1" applyFont="1" applyFill="1" applyBorder="1" applyAlignment="1" applyProtection="1">
      <alignment wrapText="1"/>
    </xf>
    <xf numFmtId="0" fontId="27" fillId="72" borderId="3" xfId="0" applyFont="1" applyFill="1" applyBorder="1" applyAlignment="1" applyProtection="1">
      <alignment wrapText="1"/>
    </xf>
    <xf numFmtId="0" fontId="27" fillId="6" borderId="8" xfId="0" applyFont="1" applyFill="1" applyBorder="1" applyProtection="1"/>
    <xf numFmtId="0" fontId="27" fillId="6" borderId="10" xfId="0" applyFont="1" applyFill="1" applyBorder="1" applyProtection="1"/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0" fontId="7" fillId="5" borderId="5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</xf>
    <xf numFmtId="0" fontId="27" fillId="72" borderId="8" xfId="0" applyFont="1" applyFill="1" applyBorder="1" applyProtection="1"/>
    <xf numFmtId="0" fontId="27" fillId="72" borderId="10" xfId="0" applyFont="1" applyFill="1" applyBorder="1" applyProtection="1"/>
    <xf numFmtId="0" fontId="27" fillId="6" borderId="9" xfId="0" applyFont="1" applyFill="1" applyBorder="1" applyProtection="1"/>
    <xf numFmtId="0" fontId="76" fillId="4" borderId="8" xfId="0" applyFont="1" applyFill="1" applyBorder="1" applyProtection="1"/>
    <xf numFmtId="0" fontId="76" fillId="4" borderId="10" xfId="0" applyFont="1" applyFill="1" applyBorder="1" applyProtection="1"/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0" fontId="9" fillId="3" borderId="7" xfId="0" quotePrefix="1" applyNumberFormat="1" applyFont="1" applyFill="1" applyBorder="1" applyAlignment="1" applyProtection="1">
      <alignment horizontal="center" vertical="center"/>
    </xf>
    <xf numFmtId="0" fontId="27" fillId="3" borderId="8" xfId="0" applyFont="1" applyFill="1" applyBorder="1" applyProtection="1"/>
    <xf numFmtId="0" fontId="27" fillId="3" borderId="9" xfId="0" applyFont="1" applyFill="1" applyBorder="1" applyProtection="1"/>
    <xf numFmtId="0" fontId="27" fillId="5" borderId="9" xfId="0" applyFont="1" applyFill="1" applyBorder="1" applyProtection="1"/>
    <xf numFmtId="0" fontId="27" fillId="4" borderId="10" xfId="0" applyFont="1" applyFill="1" applyBorder="1" applyProtection="1"/>
    <xf numFmtId="0" fontId="6" fillId="3" borderId="5" xfId="0" applyNumberFormat="1" applyFont="1" applyFill="1" applyBorder="1" applyAlignment="1" applyProtection="1">
      <alignment vertical="center"/>
    </xf>
    <xf numFmtId="0" fontId="7" fillId="3" borderId="5" xfId="0" applyFont="1" applyFill="1" applyBorder="1" applyAlignment="1" applyProtection="1">
      <alignment horizontal="center" vertical="center"/>
    </xf>
    <xf numFmtId="0" fontId="6" fillId="3" borderId="7" xfId="0" applyNumberFormat="1" applyFont="1" applyFill="1" applyBorder="1" applyAlignment="1" applyProtection="1">
      <alignment vertical="center"/>
    </xf>
    <xf numFmtId="0" fontId="7" fillId="3" borderId="7" xfId="0" applyFont="1" applyFill="1" applyBorder="1" applyAlignment="1" applyProtection="1">
      <alignment horizontal="center" vertical="center"/>
    </xf>
    <xf numFmtId="14" fontId="27" fillId="4" borderId="10" xfId="0" applyNumberFormat="1" applyFont="1" applyFill="1" applyBorder="1" applyAlignment="1" applyProtection="1">
      <alignment wrapText="1"/>
    </xf>
    <xf numFmtId="0" fontId="27" fillId="4" borderId="10" xfId="0" quotePrefix="1" applyFont="1" applyFill="1" applyBorder="1" applyAlignment="1" applyProtection="1">
      <alignment wrapText="1"/>
    </xf>
    <xf numFmtId="0" fontId="27" fillId="4" borderId="10" xfId="0" applyFont="1" applyFill="1" applyBorder="1" applyAlignment="1" applyProtection="1">
      <alignment wrapText="1"/>
    </xf>
    <xf numFmtId="0" fontId="84" fillId="73" borderId="10" xfId="0" applyFont="1" applyFill="1" applyBorder="1" applyProtection="1"/>
    <xf numFmtId="0" fontId="13" fillId="3" borderId="7" xfId="0" quotePrefix="1" applyNumberFormat="1" applyFont="1" applyFill="1" applyBorder="1" applyAlignment="1" applyProtection="1">
      <alignment horizontal="center" vertical="center"/>
    </xf>
    <xf numFmtId="0" fontId="13" fillId="3" borderId="5" xfId="0" quotePrefix="1" applyNumberFormat="1" applyFont="1" applyFill="1" applyBorder="1" applyAlignment="1" applyProtection="1">
      <alignment horizontal="center" vertical="center"/>
    </xf>
    <xf numFmtId="0" fontId="14" fillId="71" borderId="4" xfId="0" quotePrefix="1" applyNumberFormat="1" applyFont="1" applyFill="1" applyBorder="1" applyAlignment="1" applyProtection="1">
      <alignment horizontal="left" vertical="center"/>
    </xf>
    <xf numFmtId="0" fontId="0" fillId="0" borderId="33" xfId="0" applyBorder="1" applyAlignment="1">
      <alignment horizontal="left"/>
    </xf>
    <xf numFmtId="0" fontId="16" fillId="4" borderId="4" xfId="1" applyNumberFormat="1" applyFont="1" applyFill="1" applyBorder="1" applyAlignment="1" applyProtection="1">
      <alignment vertical="center"/>
    </xf>
    <xf numFmtId="0" fontId="0" fillId="0" borderId="33" xfId="0" applyBorder="1" applyAlignment="1">
      <alignment vertical="center"/>
    </xf>
    <xf numFmtId="0" fontId="16" fillId="7" borderId="4" xfId="1" quotePrefix="1" applyNumberFormat="1" applyFont="1" applyFill="1" applyBorder="1" applyAlignment="1" applyProtection="1">
      <alignment vertical="center"/>
    </xf>
    <xf numFmtId="0" fontId="20" fillId="0" borderId="3" xfId="1" applyFont="1" applyBorder="1" applyAlignment="1" applyProtection="1">
      <alignment horizontal="center"/>
    </xf>
    <xf numFmtId="0" fontId="17" fillId="0" borderId="4" xfId="1" applyBorder="1" applyAlignment="1" applyProtection="1">
      <alignment horizontal="center"/>
    </xf>
    <xf numFmtId="0" fontId="5" fillId="3" borderId="3" xfId="1" quotePrefix="1" applyNumberFormat="1" applyFont="1" applyFill="1" applyBorder="1" applyAlignment="1" applyProtection="1">
      <alignment vertical="center"/>
    </xf>
    <xf numFmtId="0" fontId="19" fillId="0" borderId="3" xfId="0" applyFont="1" applyBorder="1" applyAlignment="1">
      <alignment vertical="center"/>
    </xf>
    <xf numFmtId="0" fontId="5" fillId="6" borderId="4" xfId="1" quotePrefix="1" applyNumberFormat="1" applyFont="1" applyFill="1" applyBorder="1" applyAlignment="1" applyProtection="1">
      <alignment vertical="center"/>
    </xf>
    <xf numFmtId="0" fontId="10" fillId="4" borderId="4" xfId="1" quotePrefix="1" applyNumberFormat="1" applyFont="1" applyFill="1" applyBorder="1" applyAlignment="1" applyProtection="1">
      <alignment vertical="center"/>
    </xf>
    <xf numFmtId="0" fontId="10" fillId="5" borderId="5" xfId="0" quotePrefix="1" applyNumberFormat="1" applyFont="1" applyFill="1" applyBorder="1" applyAlignment="1" applyProtection="1">
      <alignment horizontal="center" vertical="center" wrapText="1"/>
    </xf>
    <xf numFmtId="0" fontId="10" fillId="5" borderId="6" xfId="0" quotePrefix="1" applyNumberFormat="1" applyFont="1" applyFill="1" applyBorder="1" applyAlignment="1" applyProtection="1">
      <alignment horizontal="center" vertical="center" wrapText="1"/>
    </xf>
    <xf numFmtId="0" fontId="10" fillId="5" borderId="7" xfId="0" quotePrefix="1" applyNumberFormat="1" applyFont="1" applyFill="1" applyBorder="1" applyAlignment="1" applyProtection="1">
      <alignment horizontal="center" vertical="center" wrapText="1"/>
    </xf>
    <xf numFmtId="14" fontId="11" fillId="5" borderId="5" xfId="0" applyNumberFormat="1" applyFont="1" applyFill="1" applyBorder="1" applyAlignment="1" applyProtection="1">
      <alignment horizontal="center" vertical="center"/>
    </xf>
    <xf numFmtId="14" fontId="11" fillId="5" borderId="6" xfId="0" applyNumberFormat="1" applyFont="1" applyFill="1" applyBorder="1" applyAlignment="1" applyProtection="1">
      <alignment horizontal="center" vertical="center"/>
    </xf>
    <xf numFmtId="14" fontId="11" fillId="5" borderId="7" xfId="0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/>
    </xf>
    <xf numFmtId="0" fontId="12" fillId="5" borderId="6" xfId="0" quotePrefix="1" applyNumberFormat="1" applyFont="1" applyFill="1" applyBorder="1" applyAlignment="1" applyProtection="1">
      <alignment horizontal="center" vertical="center"/>
    </xf>
    <xf numFmtId="0" fontId="12" fillId="5" borderId="7" xfId="0" quotePrefix="1" applyNumberFormat="1" applyFont="1" applyFill="1" applyBorder="1" applyAlignment="1" applyProtection="1">
      <alignment horizontal="center" vertical="center"/>
    </xf>
    <xf numFmtId="0" fontId="27" fillId="5" borderId="8" xfId="0" applyFont="1" applyFill="1" applyBorder="1" applyProtection="1"/>
    <xf numFmtId="0" fontId="27" fillId="5" borderId="9" xfId="0" applyFont="1" applyFill="1" applyBorder="1" applyProtection="1"/>
    <xf numFmtId="0" fontId="27" fillId="5" borderId="10" xfId="0" applyFont="1" applyFill="1" applyBorder="1" applyProtection="1"/>
    <xf numFmtId="0" fontId="9" fillId="5" borderId="5" xfId="0" quotePrefix="1" applyNumberFormat="1" applyFont="1" applyFill="1" applyBorder="1" applyAlignment="1" applyProtection="1">
      <alignment horizontal="center" vertical="center" wrapText="1"/>
    </xf>
    <xf numFmtId="0" fontId="9" fillId="5" borderId="6" xfId="0" quotePrefix="1" applyNumberFormat="1" applyFont="1" applyFill="1" applyBorder="1" applyAlignment="1" applyProtection="1">
      <alignment horizontal="center" vertical="center" wrapText="1"/>
    </xf>
    <xf numFmtId="0" fontId="9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5" xfId="0" quotePrefix="1" applyNumberFormat="1" applyFont="1" applyFill="1" applyBorder="1" applyAlignment="1" applyProtection="1">
      <alignment horizontal="center" vertical="center"/>
    </xf>
    <xf numFmtId="0" fontId="6" fillId="5" borderId="6" xfId="0" quotePrefix="1" applyNumberFormat="1" applyFont="1" applyFill="1" applyBorder="1" applyAlignment="1" applyProtection="1">
      <alignment horizontal="center" vertical="center"/>
    </xf>
    <xf numFmtId="0" fontId="6" fillId="5" borderId="7" xfId="0" quotePrefix="1" applyNumberFormat="1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0" fontId="9" fillId="3" borderId="7" xfId="0" quotePrefix="1" applyNumberFormat="1" applyFont="1" applyFill="1" applyBorder="1" applyAlignment="1" applyProtection="1">
      <alignment horizontal="center" vertical="center"/>
    </xf>
    <xf numFmtId="0" fontId="27" fillId="3" borderId="8" xfId="0" applyFont="1" applyFill="1" applyBorder="1" applyProtection="1"/>
    <xf numFmtId="0" fontId="27" fillId="3" borderId="9" xfId="0" applyFont="1" applyFill="1" applyBorder="1" applyProtection="1"/>
    <xf numFmtId="0" fontId="27" fillId="3" borderId="10" xfId="0" applyFont="1" applyFill="1" applyBorder="1" applyProtection="1"/>
    <xf numFmtId="0" fontId="9" fillId="6" borderId="5" xfId="0" quotePrefix="1" applyNumberFormat="1" applyFont="1" applyFill="1" applyBorder="1" applyAlignment="1" applyProtection="1">
      <alignment horizontal="center" vertical="center" wrapText="1"/>
    </xf>
    <xf numFmtId="0" fontId="9" fillId="6" borderId="7" xfId="0" quotePrefix="1" applyNumberFormat="1" applyFont="1" applyFill="1" applyBorder="1" applyAlignment="1" applyProtection="1">
      <alignment horizontal="center" vertical="center" wrapText="1"/>
    </xf>
    <xf numFmtId="0" fontId="6" fillId="6" borderId="5" xfId="0" quotePrefix="1" applyNumberFormat="1" applyFont="1" applyFill="1" applyBorder="1" applyAlignment="1" applyProtection="1">
      <alignment horizontal="center" vertical="center"/>
    </xf>
    <xf numFmtId="0" fontId="6" fillId="6" borderId="7" xfId="0" quotePrefix="1" applyNumberFormat="1" applyFont="1" applyFill="1" applyBorder="1" applyAlignment="1" applyProtection="1">
      <alignment horizontal="center" vertical="center"/>
    </xf>
    <xf numFmtId="0" fontId="10" fillId="6" borderId="5" xfId="0" quotePrefix="1" applyNumberFormat="1" applyFont="1" applyFill="1" applyBorder="1" applyAlignment="1" applyProtection="1">
      <alignment horizontal="center" vertical="center" wrapText="1"/>
    </xf>
    <xf numFmtId="0" fontId="10" fillId="6" borderId="7" xfId="0" quotePrefix="1" applyNumberFormat="1" applyFont="1" applyFill="1" applyBorder="1" applyAlignment="1" applyProtection="1">
      <alignment horizontal="center" vertical="center" wrapText="1"/>
    </xf>
    <xf numFmtId="14" fontId="11" fillId="6" borderId="5" xfId="0" applyNumberFormat="1" applyFont="1" applyFill="1" applyBorder="1" applyAlignment="1" applyProtection="1">
      <alignment horizontal="center" vertical="center"/>
    </xf>
    <xf numFmtId="14" fontId="11" fillId="6" borderId="7" xfId="0" applyNumberFormat="1" applyFont="1" applyFill="1" applyBorder="1" applyAlignment="1" applyProtection="1">
      <alignment horizontal="center" vertical="center"/>
    </xf>
    <xf numFmtId="0" fontId="12" fillId="6" borderId="5" xfId="0" quotePrefix="1" applyNumberFormat="1" applyFont="1" applyFill="1" applyBorder="1" applyAlignment="1" applyProtection="1">
      <alignment horizontal="center" vertical="center"/>
    </xf>
    <xf numFmtId="0" fontId="12" fillId="6" borderId="7" xfId="0" quotePrefix="1" applyNumberFormat="1" applyFont="1" applyFill="1" applyBorder="1" applyAlignment="1" applyProtection="1">
      <alignment horizontal="center" vertical="center"/>
    </xf>
    <xf numFmtId="0" fontId="27" fillId="6" borderId="8" xfId="0" applyFont="1" applyFill="1" applyBorder="1" applyProtection="1"/>
    <xf numFmtId="0" fontId="27" fillId="6" borderId="10" xfId="0" applyFont="1" applyFill="1" applyBorder="1" applyProtection="1"/>
    <xf numFmtId="0" fontId="9" fillId="3" borderId="5" xfId="0" quotePrefix="1" applyNumberFormat="1" applyFont="1" applyFill="1" applyBorder="1" applyAlignment="1" applyProtection="1">
      <alignment horizontal="center" vertical="center" wrapText="1"/>
    </xf>
    <xf numFmtId="0" fontId="9" fillId="3" borderId="6" xfId="0" quotePrefix="1" applyNumberFormat="1" applyFont="1" applyFill="1" applyBorder="1" applyAlignment="1" applyProtection="1">
      <alignment horizontal="center" vertical="center" wrapText="1"/>
    </xf>
    <xf numFmtId="0" fontId="9" fillId="3" borderId="7" xfId="0" quotePrefix="1" applyNumberFormat="1" applyFont="1" applyFill="1" applyBorder="1" applyAlignment="1" applyProtection="1">
      <alignment horizontal="center" vertical="center" wrapText="1"/>
    </xf>
    <xf numFmtId="0" fontId="8" fillId="3" borderId="5" xfId="0" quotePrefix="1" applyNumberFormat="1" applyFont="1" applyFill="1" applyBorder="1" applyAlignment="1" applyProtection="1">
      <alignment horizontal="center" vertical="center"/>
    </xf>
    <xf numFmtId="0" fontId="8" fillId="3" borderId="6" xfId="0" quotePrefix="1" applyNumberFormat="1" applyFont="1" applyFill="1" applyBorder="1" applyAlignment="1" applyProtection="1">
      <alignment horizontal="center" vertical="center"/>
    </xf>
    <xf numFmtId="0" fontId="8" fillId="3" borderId="7" xfId="0" quotePrefix="1" applyNumberFormat="1" applyFont="1" applyFill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vertical="center" wrapText="1"/>
    </xf>
    <xf numFmtId="0" fontId="7" fillId="3" borderId="7" xfId="0" applyFont="1" applyFill="1" applyBorder="1" applyAlignment="1" applyProtection="1">
      <alignment vertical="center" wrapText="1"/>
    </xf>
    <xf numFmtId="0" fontId="7" fillId="3" borderId="5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78" fillId="73" borderId="5" xfId="0" quotePrefix="1" applyNumberFormat="1" applyFont="1" applyFill="1" applyBorder="1" applyAlignment="1" applyProtection="1">
      <alignment horizontal="center" vertical="center" wrapText="1"/>
    </xf>
    <xf numFmtId="0" fontId="78" fillId="73" borderId="7" xfId="0" quotePrefix="1" applyNumberFormat="1" applyFont="1" applyFill="1" applyBorder="1" applyAlignment="1" applyProtection="1">
      <alignment horizontal="center" vertical="center" wrapText="1"/>
    </xf>
    <xf numFmtId="0" fontId="77" fillId="73" borderId="5" xfId="0" quotePrefix="1" applyNumberFormat="1" applyFont="1" applyFill="1" applyBorder="1" applyAlignment="1" applyProtection="1">
      <alignment horizontal="center" vertical="center"/>
    </xf>
    <xf numFmtId="0" fontId="77" fillId="73" borderId="7" xfId="0" quotePrefix="1" applyNumberFormat="1" applyFont="1" applyFill="1" applyBorder="1" applyAlignment="1" applyProtection="1">
      <alignment horizontal="center" vertical="center"/>
    </xf>
    <xf numFmtId="0" fontId="9" fillId="6" borderId="6" xfId="0" quotePrefix="1" applyNumberFormat="1" applyFont="1" applyFill="1" applyBorder="1" applyAlignment="1" applyProtection="1">
      <alignment horizontal="center" vertical="center" wrapText="1"/>
    </xf>
    <xf numFmtId="0" fontId="6" fillId="6" borderId="6" xfId="0" quotePrefix="1" applyNumberFormat="1" applyFont="1" applyFill="1" applyBorder="1" applyAlignment="1" applyProtection="1">
      <alignment horizontal="center" vertical="center"/>
    </xf>
    <xf numFmtId="0" fontId="10" fillId="6" borderId="6" xfId="0" quotePrefix="1" applyNumberFormat="1" applyFont="1" applyFill="1" applyBorder="1" applyAlignment="1" applyProtection="1">
      <alignment horizontal="center" vertical="center" wrapText="1"/>
    </xf>
    <xf numFmtId="14" fontId="11" fillId="6" borderId="6" xfId="0" applyNumberFormat="1" applyFont="1" applyFill="1" applyBorder="1" applyAlignment="1" applyProtection="1">
      <alignment horizontal="center" vertical="center"/>
    </xf>
    <xf numFmtId="0" fontId="12" fillId="6" borderId="6" xfId="0" quotePrefix="1" applyNumberFormat="1" applyFont="1" applyFill="1" applyBorder="1" applyAlignment="1" applyProtection="1">
      <alignment horizontal="center" vertical="center"/>
    </xf>
    <xf numFmtId="0" fontId="27" fillId="6" borderId="9" xfId="0" applyFont="1" applyFill="1" applyBorder="1" applyProtection="1"/>
    <xf numFmtId="0" fontId="9" fillId="5" borderId="5" xfId="0" applyFont="1" applyFill="1" applyBorder="1" applyAlignment="1" applyProtection="1">
      <alignment horizontal="center" vertical="center"/>
    </xf>
    <xf numFmtId="0" fontId="9" fillId="5" borderId="7" xfId="0" applyFont="1" applyFill="1" applyBorder="1" applyAlignment="1" applyProtection="1">
      <alignment horizontal="center" vertical="center"/>
    </xf>
    <xf numFmtId="14" fontId="11" fillId="3" borderId="5" xfId="0" applyNumberFormat="1" applyFont="1" applyFill="1" applyBorder="1" applyAlignment="1" applyProtection="1">
      <alignment horizontal="center" vertical="center"/>
    </xf>
    <xf numFmtId="14" fontId="11" fillId="3" borderId="7" xfId="0" applyNumberFormat="1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</xf>
    <xf numFmtId="14" fontId="81" fillId="73" borderId="5" xfId="0" applyNumberFormat="1" applyFont="1" applyFill="1" applyBorder="1" applyAlignment="1" applyProtection="1">
      <alignment horizontal="center" vertical="center"/>
    </xf>
    <xf numFmtId="14" fontId="81" fillId="73" borderId="7" xfId="0" applyNumberFormat="1" applyFont="1" applyFill="1" applyBorder="1" applyAlignment="1" applyProtection="1">
      <alignment horizontal="center" vertical="center"/>
    </xf>
    <xf numFmtId="0" fontId="82" fillId="73" borderId="5" xfId="0" quotePrefix="1" applyNumberFormat="1" applyFont="1" applyFill="1" applyBorder="1" applyAlignment="1" applyProtection="1">
      <alignment horizontal="center" vertical="center"/>
    </xf>
    <xf numFmtId="0" fontId="82" fillId="73" borderId="7" xfId="0" quotePrefix="1" applyNumberFormat="1" applyFont="1" applyFill="1" applyBorder="1" applyAlignment="1" applyProtection="1">
      <alignment horizontal="center" vertical="center"/>
    </xf>
    <xf numFmtId="0" fontId="76" fillId="4" borderId="8" xfId="0" applyFont="1" applyFill="1" applyBorder="1" applyProtection="1"/>
    <xf numFmtId="0" fontId="76" fillId="4" borderId="10" xfId="0" applyFont="1" applyFill="1" applyBorder="1" applyProtection="1"/>
    <xf numFmtId="14" fontId="11" fillId="3" borderId="6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21" fillId="23" borderId="34" xfId="0" applyNumberFormat="1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/>
    </xf>
    <xf numFmtId="0" fontId="28" fillId="23" borderId="36" xfId="0" applyFont="1" applyFill="1" applyBorder="1" applyAlignment="1" applyProtection="1">
      <alignment horizontal="left"/>
    </xf>
    <xf numFmtId="0" fontId="21" fillId="23" borderId="34" xfId="0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 vertical="center"/>
    </xf>
    <xf numFmtId="0" fontId="28" fillId="23" borderId="36" xfId="0" applyFont="1" applyFill="1" applyBorder="1" applyAlignment="1" applyProtection="1">
      <alignment horizontal="left" vertical="center"/>
    </xf>
    <xf numFmtId="0" fontId="27" fillId="72" borderId="8" xfId="0" applyFont="1" applyFill="1" applyBorder="1" applyProtection="1"/>
    <xf numFmtId="0" fontId="27" fillId="72" borderId="10" xfId="0" applyFont="1" applyFill="1" applyBorder="1" applyProtection="1"/>
    <xf numFmtId="0" fontId="9" fillId="72" borderId="5" xfId="0" quotePrefix="1" applyNumberFormat="1" applyFont="1" applyFill="1" applyBorder="1" applyAlignment="1" applyProtection="1">
      <alignment horizontal="center" vertical="center" wrapText="1"/>
    </xf>
    <xf numFmtId="0" fontId="9" fillId="72" borderId="7" xfId="0" quotePrefix="1" applyNumberFormat="1" applyFont="1" applyFill="1" applyBorder="1" applyAlignment="1" applyProtection="1">
      <alignment horizontal="center" vertical="center" wrapText="1"/>
    </xf>
    <xf numFmtId="0" fontId="6" fillId="72" borderId="5" xfId="0" quotePrefix="1" applyNumberFormat="1" applyFont="1" applyFill="1" applyBorder="1" applyAlignment="1" applyProtection="1">
      <alignment horizontal="center" vertical="center"/>
    </xf>
    <xf numFmtId="0" fontId="6" fillId="72" borderId="7" xfId="0" quotePrefix="1" applyNumberFormat="1" applyFont="1" applyFill="1" applyBorder="1" applyAlignment="1" applyProtection="1">
      <alignment horizontal="center" vertical="center"/>
    </xf>
    <xf numFmtId="0" fontId="10" fillId="72" borderId="5" xfId="0" quotePrefix="1" applyNumberFormat="1" applyFont="1" applyFill="1" applyBorder="1" applyAlignment="1" applyProtection="1">
      <alignment horizontal="center" vertical="center" wrapText="1"/>
    </xf>
    <xf numFmtId="0" fontId="10" fillId="72" borderId="7" xfId="0" quotePrefix="1" applyNumberFormat="1" applyFont="1" applyFill="1" applyBorder="1" applyAlignment="1" applyProtection="1">
      <alignment horizontal="center" vertical="center" wrapText="1"/>
    </xf>
    <xf numFmtId="14" fontId="11" fillId="72" borderId="5" xfId="0" applyNumberFormat="1" applyFont="1" applyFill="1" applyBorder="1" applyAlignment="1" applyProtection="1">
      <alignment horizontal="center" vertical="center"/>
    </xf>
    <xf numFmtId="14" fontId="11" fillId="72" borderId="7" xfId="0" applyNumberFormat="1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vertical="center" wrapText="1"/>
    </xf>
    <xf numFmtId="0" fontId="7" fillId="5" borderId="7" xfId="0" applyFont="1" applyFill="1" applyBorder="1" applyAlignment="1" applyProtection="1">
      <alignment vertical="center" wrapText="1"/>
    </xf>
    <xf numFmtId="0" fontId="7" fillId="5" borderId="5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</xf>
    <xf numFmtId="0" fontId="10" fillId="5" borderId="5" xfId="0" applyFont="1" applyFill="1" applyBorder="1" applyAlignment="1" applyProtection="1">
      <alignment horizontal="center" vertical="center"/>
    </xf>
    <xf numFmtId="0" fontId="10" fillId="5" borderId="7" xfId="0" applyFont="1" applyFill="1" applyBorder="1" applyAlignment="1" applyProtection="1">
      <alignment horizontal="center" vertical="center"/>
    </xf>
    <xf numFmtId="0" fontId="12" fillId="72" borderId="5" xfId="0" quotePrefix="1" applyNumberFormat="1" applyFont="1" applyFill="1" applyBorder="1" applyAlignment="1" applyProtection="1">
      <alignment horizontal="center" vertical="center" wrapText="1"/>
    </xf>
    <xf numFmtId="0" fontId="12" fillId="72" borderId="7" xfId="0" quotePrefix="1" applyNumberFormat="1" applyFont="1" applyFill="1" applyBorder="1" applyAlignment="1" applyProtection="1">
      <alignment horizontal="center" vertical="center" wrapText="1"/>
    </xf>
    <xf numFmtId="0" fontId="12" fillId="3" borderId="5" xfId="0" quotePrefix="1" applyNumberFormat="1" applyFont="1" applyFill="1" applyBorder="1" applyAlignment="1" applyProtection="1">
      <alignment horizontal="center" vertical="center"/>
    </xf>
    <xf numFmtId="0" fontId="12" fillId="3" borderId="7" xfId="0" quotePrefix="1" applyNumberFormat="1" applyFont="1" applyFill="1" applyBorder="1" applyAlignment="1" applyProtection="1">
      <alignment horizontal="center" vertical="center"/>
    </xf>
    <xf numFmtId="0" fontId="6" fillId="3" borderId="5" xfId="0" quotePrefix="1" applyNumberFormat="1" applyFont="1" applyFill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horizontal="center" vertical="center"/>
    </xf>
    <xf numFmtId="0" fontId="10" fillId="3" borderId="5" xfId="0" quotePrefix="1" applyNumberFormat="1" applyFont="1" applyFill="1" applyBorder="1" applyAlignment="1" applyProtection="1">
      <alignment horizontal="center" vertical="center" wrapText="1"/>
    </xf>
    <xf numFmtId="0" fontId="10" fillId="3" borderId="7" xfId="0" quotePrefix="1" applyNumberFormat="1" applyFont="1" applyFill="1" applyBorder="1" applyAlignment="1" applyProtection="1">
      <alignment horizontal="center" vertical="center" wrapText="1"/>
    </xf>
    <xf numFmtId="0" fontId="10" fillId="3" borderId="6" xfId="0" quotePrefix="1" applyNumberFormat="1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/>
    </xf>
    <xf numFmtId="0" fontId="10" fillId="3" borderId="7" xfId="0" applyFont="1" applyFill="1" applyBorder="1" applyAlignment="1" applyProtection="1">
      <alignment horizontal="center" vertical="center"/>
    </xf>
    <xf numFmtId="0" fontId="80" fillId="73" borderId="5" xfId="0" quotePrefix="1" applyNumberFormat="1" applyFont="1" applyFill="1" applyBorder="1" applyAlignment="1" applyProtection="1">
      <alignment horizontal="center" vertical="center" wrapText="1"/>
    </xf>
    <xf numFmtId="0" fontId="80" fillId="73" borderId="7" xfId="0" quotePrefix="1" applyNumberFormat="1" applyFont="1" applyFill="1" applyBorder="1" applyAlignment="1" applyProtection="1">
      <alignment horizontal="center" vertical="center" wrapText="1"/>
    </xf>
  </cellXfs>
  <cellStyles count="726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314325</xdr:colOff>
          <xdr:row>1</xdr:row>
          <xdr:rowOff>247650</xdr:rowOff>
        </xdr:from>
        <xdr:to>
          <xdr:col>11</xdr:col>
          <xdr:colOff>2486025</xdr:colOff>
          <xdr:row>1</xdr:row>
          <xdr:rowOff>771525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Chevauchement de dates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781050</xdr:colOff>
          <xdr:row>1</xdr:row>
          <xdr:rowOff>247650</xdr:rowOff>
        </xdr:from>
        <xdr:to>
          <xdr:col>13</xdr:col>
          <xdr:colOff>895350</xdr:colOff>
          <xdr:row>1</xdr:row>
          <xdr:rowOff>704850</xdr:rowOff>
        </xdr:to>
        <xdr:sp macro="" textlink="">
          <xdr:nvSpPr>
            <xdr:cNvPr id="3095" name="Button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Coloriage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95250</xdr:colOff>
          <xdr:row>1</xdr:row>
          <xdr:rowOff>276225</xdr:rowOff>
        </xdr:from>
        <xdr:to>
          <xdr:col>14</xdr:col>
          <xdr:colOff>1504950</xdr:colOff>
          <xdr:row>1</xdr:row>
          <xdr:rowOff>733425</xdr:rowOff>
        </xdr:to>
        <xdr:sp macro="" textlink="">
          <xdr:nvSpPr>
            <xdr:cNvPr id="3096" name="Button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Fusion nouvelles lignes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9525</xdr:rowOff>
        </xdr:from>
        <xdr:to>
          <xdr:col>5</xdr:col>
          <xdr:colOff>0</xdr:colOff>
          <xdr:row>11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  <sheetName val="LEGENDE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ippe Pellat" refreshedDate="42945.649129513891" createdVersion="4" refreshedVersion="4" minRefreshableVersion="3" recordCount="32">
  <cacheSource type="worksheet">
    <worksheetSource name="plDatas"/>
  </cacheSource>
  <cacheFields count="14">
    <cacheField name="Formation" numFmtId="0">
      <sharedItems/>
    </cacheField>
    <cacheField name="Place" numFmtId="0">
      <sharedItems containsString="0" containsBlank="1" containsNumber="1" containsInteger="1" minValue="2" maxValue="14"/>
    </cacheField>
    <cacheField name="NUM SESSION" numFmtId="0">
      <sharedItems containsString="0" containsBlank="1" containsNumber="1" containsInteger="1" minValue="1" maxValue="10"/>
    </cacheField>
    <cacheField name="PARTIE SESSION" numFmtId="0">
      <sharedItems containsString="0" containsBlank="1" containsNumber="1" containsInteger="1" minValue="1" maxValue="5"/>
    </cacheField>
    <cacheField name="   CODE SESSION" numFmtId="0">
      <sharedItems/>
    </cacheField>
    <cacheField name="LIEU" numFmtId="0">
      <sharedItems containsBlank="1"/>
    </cacheField>
    <cacheField name="DATE_x000a_DEBUT" numFmtId="14">
      <sharedItems containsNonDate="0" containsDate="1" containsString="0" containsBlank="1" minDate="2017-06-01T00:00:00" maxDate="2020-04-04T00:00:00"/>
    </cacheField>
    <cacheField name="FIN_x000a_DEBUT" numFmtId="14">
      <sharedItems containsNonDate="0" containsDate="1" containsString="0" containsBlank="1" minDate="2017-09-07T00:00:00" maxDate="2020-04-23T00:00:00"/>
    </cacheField>
    <cacheField name="NBR CANDIDATURE" numFmtId="0">
      <sharedItems containsString="0" containsBlank="1" containsNumber="1" containsInteger="1" minValue="1" maxValue="10"/>
    </cacheField>
    <cacheField name="NUM DES PLACES" numFmtId="0">
      <sharedItems/>
    </cacheField>
    <cacheField name="Civilité" numFmtId="0">
      <sharedItems containsNonDate="0" containsString="0" containsBlank="1"/>
    </cacheField>
    <cacheField name="NOM" numFmtId="0">
      <sharedItems containsBlank="1"/>
    </cacheField>
    <cacheField name="PRENOM" numFmtId="0">
      <sharedItems containsBlank="1"/>
    </cacheField>
    <cacheField name="Identification" numFmtId="0">
      <sharedItems containsString="0" containsBlank="1" containsNumber="1" containsInteger="1" minValue="250" maxValue="88923074" count="17">
        <n v="1000"/>
        <n v="2500"/>
        <n v="2000"/>
        <m/>
        <n v="7400"/>
        <n v="5000"/>
        <n v="8000"/>
        <n v="2450"/>
        <n v="1010"/>
        <n v="9000"/>
        <n v="8975" u="1"/>
        <n v="88923066" u="1"/>
        <n v="88923074" u="1"/>
        <n v="250" u="1"/>
        <n v="88923" u="1"/>
        <n v="25098" u="1"/>
        <n v="8892306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s v="CB"/>
    <n v="2"/>
    <n v="4"/>
    <n v="1"/>
    <s v="RI83"/>
    <s v="PARIS"/>
    <d v="2017-06-01T00:00:00"/>
    <d v="2017-12-15T00:00:00"/>
    <n v="2"/>
    <s v="N° 1"/>
    <m/>
    <s v="Dupont"/>
    <s v="Eric"/>
    <x v="0"/>
  </r>
  <r>
    <s v="CB"/>
    <m/>
    <m/>
    <m/>
    <s v="RI83"/>
    <m/>
    <m/>
    <m/>
    <m/>
    <s v="N° 2"/>
    <m/>
    <s v="Martin"/>
    <s v="Jean"/>
    <x v="1"/>
  </r>
  <r>
    <s v="CB"/>
    <n v="2"/>
    <n v="5"/>
    <n v="1"/>
    <s v="QV49"/>
    <s v="BORDEAUX"/>
    <d v="2017-08-01T00:00:00"/>
    <d v="2018-02-01T00:00:00"/>
    <n v="2"/>
    <s v="N° 1"/>
    <m/>
    <s v="Martin"/>
    <s v="Philippe"/>
    <x v="2"/>
  </r>
  <r>
    <s v="CB"/>
    <m/>
    <m/>
    <m/>
    <s v="QV49"/>
    <m/>
    <m/>
    <m/>
    <m/>
    <s v="N° 2"/>
    <m/>
    <m/>
    <m/>
    <x v="3"/>
  </r>
  <r>
    <s v="PERF"/>
    <n v="2"/>
    <n v="4"/>
    <n v="1"/>
    <s v="TT80"/>
    <s v="EALAT DAX"/>
    <d v="2017-09-04T00:00:00"/>
    <d v="2017-09-07T00:00:00"/>
    <n v="2"/>
    <s v=" N°1"/>
    <m/>
    <m/>
    <m/>
    <x v="3"/>
  </r>
  <r>
    <s v="PERF"/>
    <m/>
    <m/>
    <m/>
    <s v="TT80"/>
    <m/>
    <m/>
    <m/>
    <m/>
    <s v=" N°2"/>
    <m/>
    <m/>
    <m/>
    <x v="3"/>
  </r>
  <r>
    <s v="PERF"/>
    <n v="2"/>
    <n v="5"/>
    <n v="1"/>
    <s v="TT81"/>
    <s v="EALAT DAX"/>
    <d v="2017-09-11T00:00:00"/>
    <d v="2017-09-14T00:00:00"/>
    <n v="2"/>
    <s v=" N°1"/>
    <m/>
    <m/>
    <m/>
    <x v="3"/>
  </r>
  <r>
    <s v="PERF"/>
    <m/>
    <m/>
    <m/>
    <s v="TT81"/>
    <m/>
    <m/>
    <m/>
    <m/>
    <s v=" N°2"/>
    <m/>
    <m/>
    <m/>
    <x v="3"/>
  </r>
  <r>
    <s v="Opérateur"/>
    <n v="2"/>
    <n v="1"/>
    <n v="1"/>
    <s v="RT15"/>
    <s v="LYON"/>
    <d v="2017-11-27T00:00:00"/>
    <d v="2017-12-01T00:00:00"/>
    <n v="2"/>
    <s v="N° 1"/>
    <m/>
    <s v="Marie"/>
    <s v="Paul"/>
    <x v="4"/>
  </r>
  <r>
    <s v="Opérateur"/>
    <m/>
    <m/>
    <m/>
    <s v="RT15"/>
    <m/>
    <m/>
    <m/>
    <m/>
    <s v="N° 2"/>
    <m/>
    <m/>
    <m/>
    <x v="3"/>
  </r>
  <r>
    <s v="Cuisinier"/>
    <n v="10"/>
    <n v="4"/>
    <n v="5"/>
    <s v="QP17"/>
    <s v="TOURS"/>
    <d v="2017-12-02T00:00:00"/>
    <d v="2018-02-06T00:00:00"/>
    <n v="10"/>
    <s v=" N°1"/>
    <m/>
    <s v="Dupont"/>
    <s v="Paul"/>
    <x v="5"/>
  </r>
  <r>
    <s v="Cuisinier"/>
    <m/>
    <m/>
    <m/>
    <s v="QP17"/>
    <m/>
    <m/>
    <m/>
    <m/>
    <s v=" N°2"/>
    <m/>
    <s v="Dupont"/>
    <s v="Eric"/>
    <x v="0"/>
  </r>
  <r>
    <s v="Cuisinier"/>
    <m/>
    <m/>
    <m/>
    <s v="QP17"/>
    <m/>
    <m/>
    <m/>
    <m/>
    <s v=" N°3"/>
    <m/>
    <s v="Etienne"/>
    <s v="Eric"/>
    <x v="6"/>
  </r>
  <r>
    <s v="Cuisinier"/>
    <m/>
    <m/>
    <m/>
    <s v="QP17"/>
    <m/>
    <m/>
    <m/>
    <m/>
    <s v=" N°4"/>
    <m/>
    <m/>
    <m/>
    <x v="3"/>
  </r>
  <r>
    <s v="Cuisinier"/>
    <m/>
    <m/>
    <m/>
    <s v="QP17"/>
    <m/>
    <m/>
    <m/>
    <m/>
    <s v=" N°5"/>
    <m/>
    <m/>
    <m/>
    <x v="3"/>
  </r>
  <r>
    <s v="Cuisinier"/>
    <m/>
    <m/>
    <m/>
    <s v="QP17"/>
    <m/>
    <m/>
    <m/>
    <m/>
    <s v=" N°6"/>
    <m/>
    <m/>
    <m/>
    <x v="3"/>
  </r>
  <r>
    <s v="Cuisinier"/>
    <m/>
    <m/>
    <m/>
    <s v="QP17"/>
    <m/>
    <m/>
    <m/>
    <m/>
    <s v=" N°7"/>
    <m/>
    <m/>
    <m/>
    <x v="3"/>
  </r>
  <r>
    <s v="Cuisinier"/>
    <m/>
    <m/>
    <m/>
    <s v="QP17"/>
    <m/>
    <m/>
    <m/>
    <m/>
    <s v=" N°8"/>
    <m/>
    <m/>
    <m/>
    <x v="3"/>
  </r>
  <r>
    <s v="Cuisinier"/>
    <m/>
    <m/>
    <m/>
    <s v="QP17"/>
    <m/>
    <m/>
    <m/>
    <m/>
    <s v=" N°9"/>
    <m/>
    <m/>
    <m/>
    <x v="3"/>
  </r>
  <r>
    <s v="Cuisinier"/>
    <m/>
    <m/>
    <m/>
    <s v="QP17"/>
    <m/>
    <m/>
    <m/>
    <m/>
    <s v=" N°10"/>
    <m/>
    <m/>
    <m/>
    <x v="3"/>
  </r>
  <r>
    <s v="Boulanger"/>
    <n v="2"/>
    <n v="1"/>
    <n v="1"/>
    <s v="SH63"/>
    <s v="ROYAN"/>
    <d v="2017-12-04T00:00:00"/>
    <d v="2017-12-22T00:00:00"/>
    <n v="2"/>
    <s v="N° 1"/>
    <m/>
    <s v="Bateau"/>
    <s v="Paul"/>
    <x v="7"/>
  </r>
  <r>
    <s v="Boulanger"/>
    <m/>
    <m/>
    <m/>
    <s v="SH63"/>
    <m/>
    <m/>
    <m/>
    <m/>
    <s v="N° 2"/>
    <m/>
    <m/>
    <m/>
    <x v="3"/>
  </r>
  <r>
    <s v="Poissonnier"/>
    <n v="6"/>
    <n v="10"/>
    <n v="1"/>
    <s v="QZ17"/>
    <s v="METZ"/>
    <d v="2018-02-15T00:00:00"/>
    <d v="2018-03-01T00:00:00"/>
    <n v="6"/>
    <s v="N° 1"/>
    <m/>
    <s v="Dupont"/>
    <s v="Eric"/>
    <x v="0"/>
  </r>
  <r>
    <s v="Poissonnier"/>
    <m/>
    <m/>
    <m/>
    <s v="QZ17"/>
    <m/>
    <m/>
    <m/>
    <m/>
    <s v="N° 2"/>
    <m/>
    <s v="Etienne"/>
    <s v="Eric"/>
    <x v="8"/>
  </r>
  <r>
    <s v="Poissonnier"/>
    <m/>
    <m/>
    <m/>
    <s v="QZ17"/>
    <m/>
    <m/>
    <m/>
    <m/>
    <s v="N° 3"/>
    <m/>
    <s v="Martin"/>
    <s v="Jean"/>
    <x v="1"/>
  </r>
  <r>
    <s v="Poissonnier"/>
    <m/>
    <m/>
    <m/>
    <s v="QZ17"/>
    <m/>
    <m/>
    <m/>
    <m/>
    <s v="N° 4"/>
    <m/>
    <s v="Robert"/>
    <s v="Paul"/>
    <x v="9"/>
  </r>
  <r>
    <s v="Poissonnier"/>
    <m/>
    <m/>
    <m/>
    <s v="QZ17"/>
    <m/>
    <m/>
    <m/>
    <m/>
    <s v="N° 5"/>
    <m/>
    <m/>
    <m/>
    <x v="3"/>
  </r>
  <r>
    <s v="Poissonnier"/>
    <m/>
    <m/>
    <m/>
    <s v="QZ17"/>
    <m/>
    <m/>
    <m/>
    <m/>
    <s v="N° 6"/>
    <m/>
    <m/>
    <m/>
    <x v="3"/>
  </r>
  <r>
    <s v="Boulanger"/>
    <n v="3"/>
    <n v="1"/>
    <n v="1"/>
    <s v="SZ63"/>
    <s v="ROYAN"/>
    <d v="2018-12-04T00:00:00"/>
    <d v="2019-02-22T00:00:00"/>
    <n v="3"/>
    <s v="N° 1"/>
    <m/>
    <m/>
    <m/>
    <x v="3"/>
  </r>
  <r>
    <s v="Boulanger"/>
    <m/>
    <m/>
    <m/>
    <s v="SZ63"/>
    <m/>
    <m/>
    <m/>
    <m/>
    <s v="N° 2"/>
    <m/>
    <m/>
    <m/>
    <x v="3"/>
  </r>
  <r>
    <s v="Boulanger"/>
    <m/>
    <m/>
    <m/>
    <s v="SZ63"/>
    <m/>
    <m/>
    <m/>
    <m/>
    <s v="N° 3"/>
    <m/>
    <m/>
    <m/>
    <x v="3"/>
  </r>
  <r>
    <s v="OPH"/>
    <n v="14"/>
    <n v="1"/>
    <n v="2"/>
    <s v="TR88"/>
    <s v="CVM SAILLAGOUSE"/>
    <d v="2020-04-03T00:00:00"/>
    <d v="2020-04-22T00:00:00"/>
    <n v="1"/>
    <s v=" N°1"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4" firstHeaderRow="1" firstDataRow="1" firstDataCol="1"/>
  <pivotFields count="14"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>
      <items count="18">
        <item x="0"/>
        <item x="8"/>
        <item x="2"/>
        <item x="7"/>
        <item x="1"/>
        <item x="5"/>
        <item x="4"/>
        <item x="6"/>
        <item x="9"/>
        <item x="3"/>
        <item m="1" x="12"/>
        <item m="1" x="16"/>
        <item m="1" x="11"/>
        <item m="1" x="15"/>
        <item m="1" x="14"/>
        <item m="1" x="13"/>
        <item m="1" x="10"/>
        <item t="default"/>
      </items>
    </pivotField>
  </pivotFields>
  <rowFields count="1">
    <field x="1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Nombre de Identification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C2:D14"/>
  <sheetViews>
    <sheetView topLeftCell="B1" zoomScale="115" zoomScaleNormal="115" workbookViewId="0">
      <selection activeCell="C11" sqref="C11:D11"/>
    </sheetView>
  </sheetViews>
  <sheetFormatPr baseColWidth="10" defaultColWidth="11.5703125" defaultRowHeight="15" x14ac:dyDescent="0.25"/>
  <cols>
    <col min="1" max="1" width="22" style="19" customWidth="1"/>
    <col min="2" max="2" width="21.85546875" style="19" bestFit="1" customWidth="1"/>
    <col min="3" max="3" width="32.7109375" style="19" customWidth="1"/>
    <col min="4" max="4" width="23.7109375" style="19" customWidth="1"/>
    <col min="5" max="16384" width="11.5703125" style="19"/>
  </cols>
  <sheetData>
    <row r="2" spans="3:4" ht="15.75" thickBot="1" x14ac:dyDescent="0.3">
      <c r="C2" s="3"/>
      <c r="D2" s="3"/>
    </row>
    <row r="3" spans="3:4" ht="19.5" thickTop="1" thickBot="1" x14ac:dyDescent="0.3">
      <c r="C3" s="222" t="s">
        <v>41</v>
      </c>
      <c r="D3" s="223"/>
    </row>
    <row r="4" spans="3:4" ht="14.45" customHeight="1" thickTop="1" thickBot="1" x14ac:dyDescent="0.3">
      <c r="C4" s="224" t="s">
        <v>45</v>
      </c>
      <c r="D4" s="225"/>
    </row>
    <row r="5" spans="3:4" ht="16.5" thickTop="1" thickBot="1" x14ac:dyDescent="0.3">
      <c r="C5" s="217" t="s">
        <v>66</v>
      </c>
      <c r="D5" s="218"/>
    </row>
    <row r="6" spans="3:4" ht="16.5" thickTop="1" thickBot="1" x14ac:dyDescent="0.3">
      <c r="C6" s="49" t="s">
        <v>105</v>
      </c>
      <c r="D6" s="49"/>
    </row>
    <row r="7" spans="3:4" ht="40.15" customHeight="1" thickTop="1" thickBot="1" x14ac:dyDescent="0.3">
      <c r="C7" s="50" t="s">
        <v>104</v>
      </c>
      <c r="D7" s="51"/>
    </row>
    <row r="8" spans="3:4" ht="16.5" thickTop="1" thickBot="1" x14ac:dyDescent="0.3">
      <c r="C8" s="226" t="s">
        <v>47</v>
      </c>
      <c r="D8" s="220"/>
    </row>
    <row r="9" spans="3:4" ht="16.5" thickTop="1" thickBot="1" x14ac:dyDescent="0.3">
      <c r="C9" s="221" t="s">
        <v>48</v>
      </c>
      <c r="D9" s="220"/>
    </row>
    <row r="10" spans="3:4" ht="15.6" customHeight="1" thickTop="1" thickBot="1" x14ac:dyDescent="0.3">
      <c r="C10" s="227" t="s">
        <v>57</v>
      </c>
      <c r="D10" s="220"/>
    </row>
    <row r="11" spans="3:4" ht="16.5" thickTop="1" thickBot="1" x14ac:dyDescent="0.3">
      <c r="C11" s="227" t="s">
        <v>50</v>
      </c>
      <c r="D11" s="220"/>
    </row>
    <row r="12" spans="3:4" ht="16.5" thickTop="1" thickBot="1" x14ac:dyDescent="0.3">
      <c r="C12" s="227" t="s">
        <v>51</v>
      </c>
      <c r="D12" s="220"/>
    </row>
    <row r="13" spans="3:4" ht="16.5" thickTop="1" thickBot="1" x14ac:dyDescent="0.3">
      <c r="C13" s="219" t="s">
        <v>52</v>
      </c>
      <c r="D13" s="220"/>
    </row>
    <row r="14" spans="3:4" ht="15.75" thickTop="1" x14ac:dyDescent="0.25"/>
  </sheetData>
  <sheetProtection formatColumns="0" autoFilter="0"/>
  <mergeCells count="9">
    <mergeCell ref="C5:D5"/>
    <mergeCell ref="C13:D13"/>
    <mergeCell ref="C9:D9"/>
    <mergeCell ref="C3:D3"/>
    <mergeCell ref="C4:D4"/>
    <mergeCell ref="C8:D8"/>
    <mergeCell ref="C10:D10"/>
    <mergeCell ref="C11:D11"/>
    <mergeCell ref="C12:D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B35"/>
  <sheetViews>
    <sheetView tabSelected="1" zoomScale="76" zoomScaleNormal="76" workbookViewId="0">
      <selection activeCell="G13" sqref="G13:G22"/>
    </sheetView>
  </sheetViews>
  <sheetFormatPr baseColWidth="10" defaultRowHeight="15" x14ac:dyDescent="0.25"/>
  <cols>
    <col min="1" max="1" width="44.85546875" style="4" customWidth="1"/>
    <col min="2" max="2" width="9.28515625" style="4" customWidth="1"/>
    <col min="3" max="4" width="3.5703125" style="4" customWidth="1"/>
    <col min="5" max="5" width="9.28515625" style="4" bestFit="1" customWidth="1"/>
    <col min="6" max="6" width="19" style="17" customWidth="1"/>
    <col min="7" max="8" width="12.7109375" style="4" bestFit="1" customWidth="1"/>
    <col min="9" max="9" width="5.85546875" style="4" bestFit="1" customWidth="1"/>
    <col min="10" max="10" width="6.7109375" style="4" customWidth="1"/>
    <col min="11" max="11" width="5.140625" bestFit="1" customWidth="1"/>
    <col min="12" max="12" width="39.85546875" bestFit="1" customWidth="1"/>
    <col min="13" max="13" width="20.140625" bestFit="1" customWidth="1"/>
    <col min="14" max="14" width="20.85546875" customWidth="1"/>
    <col min="15" max="15" width="22.140625" customWidth="1"/>
    <col min="16" max="16" width="15.7109375" bestFit="1" customWidth="1"/>
    <col min="17" max="17" width="46.5703125" style="18" customWidth="1"/>
    <col min="18" max="18" width="19" style="20" customWidth="1"/>
    <col min="19" max="19" width="18.42578125" style="17" customWidth="1"/>
    <col min="20" max="20" width="9.140625" style="4" bestFit="1" customWidth="1"/>
    <col min="21" max="21" width="11.42578125" style="4"/>
    <col min="22" max="22" width="10.5703125" style="4" customWidth="1"/>
    <col min="23" max="24" width="6.5703125" style="75" customWidth="1"/>
    <col min="25" max="26" width="11.5703125" style="4"/>
    <col min="27" max="27" width="11.42578125" style="71"/>
    <col min="28" max="28" width="34.5703125" style="71" customWidth="1"/>
    <col min="29" max="29" width="25.85546875" style="71" customWidth="1"/>
    <col min="30" max="30" width="46.7109375" style="4" bestFit="1" customWidth="1"/>
    <col min="31" max="31" width="82.28515625" style="36" customWidth="1"/>
    <col min="32" max="32" width="48" style="80" customWidth="1"/>
    <col min="33" max="33" width="11.5703125" style="78"/>
    <col min="34" max="34" width="11.5703125" style="83"/>
    <col min="35" max="39" width="11.42578125" style="4"/>
    <col min="40" max="40" width="28.28515625" style="4" bestFit="1" customWidth="1"/>
    <col min="41" max="41" width="17.28515625" style="4" bestFit="1" customWidth="1"/>
    <col min="42" max="42" width="11.42578125" style="4"/>
    <col min="43" max="44" width="11.42578125" style="21"/>
    <col min="45" max="45" width="15.5703125" style="75" bestFit="1" customWidth="1"/>
    <col min="46" max="46" width="17" style="75" bestFit="1" customWidth="1"/>
    <col min="47" max="47" width="44.5703125" style="75" bestFit="1" customWidth="1"/>
    <col min="48" max="48" width="88.42578125" style="81" bestFit="1" customWidth="1"/>
    <col min="49" max="49" width="11.42578125" style="78"/>
    <col min="50" max="50" width="66.5703125" style="75" customWidth="1"/>
    <col min="51" max="51" width="13.140625" style="78" customWidth="1"/>
    <col min="52" max="52" width="11.42578125" style="82"/>
    <col min="53" max="53" width="11.42578125" style="79"/>
  </cols>
  <sheetData>
    <row r="1" spans="1:54" ht="27" thickBot="1" x14ac:dyDescent="0.45">
      <c r="A1" s="302" t="s">
        <v>0</v>
      </c>
      <c r="B1" s="303"/>
      <c r="C1" s="303"/>
      <c r="D1" s="303"/>
      <c r="E1" s="303"/>
      <c r="F1" s="303"/>
      <c r="G1" s="303"/>
      <c r="H1" s="303"/>
      <c r="I1" s="303"/>
      <c r="J1" s="304"/>
      <c r="K1" s="59" t="s">
        <v>107</v>
      </c>
      <c r="L1" s="60"/>
      <c r="M1" s="60"/>
      <c r="N1" s="60"/>
      <c r="O1" s="60"/>
      <c r="P1" s="60"/>
      <c r="Q1" s="61"/>
      <c r="R1" s="299" t="s">
        <v>1</v>
      </c>
      <c r="S1" s="300"/>
      <c r="T1" s="300"/>
      <c r="U1" s="300"/>
      <c r="V1" s="301"/>
      <c r="AA1" s="76"/>
      <c r="AF1" s="77"/>
      <c r="AV1" s="297" t="s">
        <v>109</v>
      </c>
      <c r="AW1" s="297"/>
      <c r="AX1" s="297" t="s">
        <v>108</v>
      </c>
      <c r="AY1" s="298"/>
      <c r="AZ1" s="297"/>
      <c r="BB1" s="37" t="s">
        <v>69</v>
      </c>
    </row>
    <row r="2" spans="1:54" ht="171.75" thickTop="1" thickBot="1" x14ac:dyDescent="0.3">
      <c r="A2" s="62" t="s">
        <v>70</v>
      </c>
      <c r="B2" s="103" t="s">
        <v>71</v>
      </c>
      <c r="C2" s="63" t="s">
        <v>2</v>
      </c>
      <c r="D2" s="63" t="s">
        <v>3</v>
      </c>
      <c r="E2" s="63" t="s">
        <v>4</v>
      </c>
      <c r="F2" s="64" t="s">
        <v>5</v>
      </c>
      <c r="G2" s="65" t="s">
        <v>6</v>
      </c>
      <c r="H2" s="65" t="s">
        <v>7</v>
      </c>
      <c r="I2" s="63" t="s">
        <v>72</v>
      </c>
      <c r="J2" s="63" t="s">
        <v>8</v>
      </c>
      <c r="K2" s="66" t="s">
        <v>73</v>
      </c>
      <c r="L2" s="67" t="s">
        <v>9</v>
      </c>
      <c r="M2" s="67" t="s">
        <v>10</v>
      </c>
      <c r="N2" s="67" t="s">
        <v>74</v>
      </c>
      <c r="O2" s="67" t="s">
        <v>106</v>
      </c>
      <c r="P2" s="68" t="s">
        <v>65</v>
      </c>
      <c r="Q2" s="69" t="s">
        <v>11</v>
      </c>
      <c r="R2" s="70" t="s">
        <v>89</v>
      </c>
      <c r="S2" s="68" t="s">
        <v>90</v>
      </c>
      <c r="T2" s="68" t="s">
        <v>12</v>
      </c>
      <c r="U2" s="68" t="s">
        <v>13</v>
      </c>
      <c r="V2" s="68" t="s">
        <v>14</v>
      </c>
      <c r="W2" s="68" t="s">
        <v>91</v>
      </c>
      <c r="X2" s="68" t="s">
        <v>92</v>
      </c>
      <c r="Y2" s="68" t="s">
        <v>93</v>
      </c>
      <c r="Z2" s="68" t="s">
        <v>94</v>
      </c>
      <c r="AA2" s="68" t="s">
        <v>67</v>
      </c>
      <c r="AB2" s="68" t="s">
        <v>95</v>
      </c>
      <c r="AC2" s="68" t="s">
        <v>96</v>
      </c>
      <c r="AD2" s="68" t="s">
        <v>98</v>
      </c>
      <c r="AE2" s="68" t="s">
        <v>97</v>
      </c>
      <c r="AF2" s="68" t="s">
        <v>58</v>
      </c>
      <c r="AG2" s="68" t="s">
        <v>60</v>
      </c>
      <c r="AH2" s="84" t="s">
        <v>61</v>
      </c>
      <c r="AS2" s="1" t="s">
        <v>99</v>
      </c>
      <c r="AT2" s="1" t="s">
        <v>100</v>
      </c>
      <c r="AU2" s="1" t="s">
        <v>101</v>
      </c>
      <c r="AV2" s="1" t="s">
        <v>102</v>
      </c>
      <c r="AW2" s="1" t="s">
        <v>55</v>
      </c>
      <c r="AX2" s="1" t="s">
        <v>103</v>
      </c>
      <c r="AY2" s="2" t="s">
        <v>55</v>
      </c>
      <c r="AZ2" s="1" t="s">
        <v>56</v>
      </c>
      <c r="BA2" s="1" t="s">
        <v>54</v>
      </c>
    </row>
    <row r="3" spans="1:54" ht="21" thickTop="1" x14ac:dyDescent="0.25">
      <c r="A3" s="120" t="s">
        <v>75</v>
      </c>
      <c r="B3" s="307">
        <v>2</v>
      </c>
      <c r="C3" s="309">
        <v>4</v>
      </c>
      <c r="D3" s="309">
        <v>1</v>
      </c>
      <c r="E3" s="121" t="s">
        <v>35</v>
      </c>
      <c r="F3" s="311" t="s">
        <v>76</v>
      </c>
      <c r="G3" s="313">
        <v>42887</v>
      </c>
      <c r="H3" s="313">
        <v>43084</v>
      </c>
      <c r="I3" s="321">
        <v>2</v>
      </c>
      <c r="J3" s="122" t="s">
        <v>25</v>
      </c>
      <c r="K3" s="122"/>
      <c r="L3" s="122" t="s">
        <v>33</v>
      </c>
      <c r="M3" s="122" t="s">
        <v>32</v>
      </c>
      <c r="N3" s="122">
        <v>1000</v>
      </c>
      <c r="O3" s="195"/>
      <c r="P3" s="195"/>
      <c r="Q3" s="124"/>
      <c r="R3" s="123"/>
      <c r="S3" s="124" t="s">
        <v>46</v>
      </c>
      <c r="T3" s="195"/>
      <c r="U3" s="195"/>
      <c r="V3" s="305">
        <f>WEEKNUM(G3,21)</f>
        <v>22</v>
      </c>
      <c r="W3" s="24"/>
      <c r="X3" s="24"/>
      <c r="Y3" s="191"/>
      <c r="Z3" s="191"/>
      <c r="AA3" s="72"/>
      <c r="AB3" s="72"/>
      <c r="AC3" s="72"/>
      <c r="AD3" s="191"/>
      <c r="AE3" s="38"/>
      <c r="AF3" s="56"/>
      <c r="AG3" s="26">
        <v>42949</v>
      </c>
      <c r="AH3" s="108">
        <v>0.85320601851851852</v>
      </c>
      <c r="AI3" s="23">
        <v>1000</v>
      </c>
      <c r="AJ3" s="23"/>
      <c r="AK3" s="23"/>
      <c r="AL3" s="23"/>
      <c r="AM3" s="23"/>
      <c r="AN3" s="23"/>
      <c r="AO3" s="23"/>
      <c r="AP3" s="23"/>
      <c r="AQ3" s="22"/>
      <c r="AR3" s="22"/>
      <c r="AS3" s="24"/>
      <c r="AT3" s="24"/>
      <c r="AU3" s="24"/>
      <c r="AV3" s="25"/>
      <c r="AW3" s="26"/>
      <c r="AX3" s="24"/>
      <c r="AY3" s="26"/>
      <c r="AZ3" s="97"/>
      <c r="BA3" s="27"/>
    </row>
    <row r="4" spans="1:54" ht="21" thickBot="1" x14ac:dyDescent="0.3">
      <c r="A4" s="125" t="s">
        <v>75</v>
      </c>
      <c r="B4" s="308"/>
      <c r="C4" s="310"/>
      <c r="D4" s="310"/>
      <c r="E4" s="126" t="s">
        <v>35</v>
      </c>
      <c r="F4" s="312"/>
      <c r="G4" s="314"/>
      <c r="H4" s="314"/>
      <c r="I4" s="322"/>
      <c r="J4" s="127" t="s">
        <v>26</v>
      </c>
      <c r="K4" s="127"/>
      <c r="L4" s="127" t="s">
        <v>44</v>
      </c>
      <c r="M4" s="127" t="s">
        <v>43</v>
      </c>
      <c r="N4" s="127">
        <v>2500</v>
      </c>
      <c r="O4" s="196"/>
      <c r="P4" s="196"/>
      <c r="Q4" s="129"/>
      <c r="R4" s="128"/>
      <c r="S4" s="129" t="s">
        <v>46</v>
      </c>
      <c r="T4" s="196"/>
      <c r="U4" s="196"/>
      <c r="V4" s="306"/>
      <c r="W4" s="32"/>
      <c r="X4" s="32"/>
      <c r="Y4" s="192"/>
      <c r="Z4" s="192"/>
      <c r="AA4" s="73"/>
      <c r="AB4" s="73"/>
      <c r="AC4" s="73"/>
      <c r="AD4" s="192"/>
      <c r="AE4" s="40"/>
      <c r="AF4" s="58"/>
      <c r="AG4" s="34">
        <v>42926</v>
      </c>
      <c r="AH4" s="113">
        <v>0.61597222222222225</v>
      </c>
      <c r="AI4" s="23"/>
      <c r="AJ4" s="23"/>
      <c r="AK4" s="23"/>
      <c r="AL4" s="23"/>
      <c r="AM4" s="23"/>
      <c r="AN4" s="23"/>
      <c r="AO4" s="23"/>
      <c r="AP4" s="23"/>
      <c r="AQ4" s="22"/>
      <c r="AR4" s="22"/>
      <c r="AS4" s="32"/>
      <c r="AT4" s="32"/>
      <c r="AU4" s="32"/>
      <c r="AV4" s="33"/>
      <c r="AW4" s="34"/>
      <c r="AX4" s="32"/>
      <c r="AY4" s="34"/>
      <c r="AZ4" s="98"/>
      <c r="BA4" s="35"/>
    </row>
    <row r="5" spans="1:54" ht="21" thickTop="1" x14ac:dyDescent="0.25">
      <c r="A5" s="109" t="s">
        <v>75</v>
      </c>
      <c r="B5" s="264">
        <v>2</v>
      </c>
      <c r="C5" s="325">
        <v>5</v>
      </c>
      <c r="D5" s="325">
        <v>1</v>
      </c>
      <c r="E5" s="216" t="s">
        <v>36</v>
      </c>
      <c r="F5" s="327" t="s">
        <v>77</v>
      </c>
      <c r="G5" s="286">
        <v>42948</v>
      </c>
      <c r="H5" s="286">
        <v>43132</v>
      </c>
      <c r="I5" s="323">
        <v>2</v>
      </c>
      <c r="J5" s="110" t="s">
        <v>25</v>
      </c>
      <c r="K5" s="110"/>
      <c r="L5" s="110" t="s">
        <v>44</v>
      </c>
      <c r="M5" s="110" t="s">
        <v>34</v>
      </c>
      <c r="N5" s="110">
        <v>2000</v>
      </c>
      <c r="O5" s="203"/>
      <c r="P5" s="203"/>
      <c r="Q5" s="111"/>
      <c r="R5" s="112"/>
      <c r="S5" s="111">
        <v>210</v>
      </c>
      <c r="T5" s="203"/>
      <c r="U5" s="203"/>
      <c r="V5" s="249">
        <f>WEEKNUM(G5,21)</f>
        <v>31</v>
      </c>
      <c r="W5" s="24"/>
      <c r="X5" s="24"/>
      <c r="Y5" s="191"/>
      <c r="Z5" s="191"/>
      <c r="AA5" s="72"/>
      <c r="AB5" s="72"/>
      <c r="AC5" s="72"/>
      <c r="AD5" s="191"/>
      <c r="AE5" s="38"/>
      <c r="AF5" s="56"/>
      <c r="AG5" s="26">
        <v>42949</v>
      </c>
      <c r="AH5" s="108">
        <v>0.85806712962962972</v>
      </c>
      <c r="AI5" s="23"/>
      <c r="AJ5" s="23"/>
      <c r="AK5" s="23"/>
      <c r="AL5" s="23"/>
      <c r="AM5" s="23"/>
      <c r="AN5" s="23"/>
      <c r="AO5" s="23"/>
      <c r="AP5" s="23"/>
      <c r="AQ5" s="22"/>
      <c r="AR5" s="22"/>
      <c r="AS5" s="24"/>
      <c r="AT5" s="24"/>
      <c r="AU5" s="24"/>
      <c r="AV5" s="25"/>
      <c r="AW5" s="26"/>
      <c r="AX5" s="24"/>
      <c r="AY5" s="26"/>
      <c r="AZ5" s="97"/>
      <c r="BA5" s="27"/>
    </row>
    <row r="6" spans="1:54" ht="21" thickBot="1" x14ac:dyDescent="0.3">
      <c r="A6" s="114" t="s">
        <v>75</v>
      </c>
      <c r="B6" s="266"/>
      <c r="C6" s="326"/>
      <c r="D6" s="326"/>
      <c r="E6" s="215" t="s">
        <v>36</v>
      </c>
      <c r="F6" s="328"/>
      <c r="G6" s="287"/>
      <c r="H6" s="287"/>
      <c r="I6" s="324"/>
      <c r="J6" s="140" t="s">
        <v>26</v>
      </c>
      <c r="K6" s="141"/>
      <c r="L6" s="141"/>
      <c r="M6" s="141"/>
      <c r="N6" s="141"/>
      <c r="O6" s="142"/>
      <c r="P6" s="142"/>
      <c r="Q6" s="143"/>
      <c r="R6" s="144"/>
      <c r="S6" s="145" t="s">
        <v>47</v>
      </c>
      <c r="T6" s="190"/>
      <c r="U6" s="190"/>
      <c r="V6" s="251"/>
      <c r="W6" s="32"/>
      <c r="X6" s="32"/>
      <c r="Y6" s="192"/>
      <c r="Z6" s="192"/>
      <c r="AA6" s="73"/>
      <c r="AB6" s="73"/>
      <c r="AC6" s="73"/>
      <c r="AD6" s="192"/>
      <c r="AE6" s="40"/>
      <c r="AF6" s="58"/>
      <c r="AG6" s="89">
        <v>42949</v>
      </c>
      <c r="AH6" s="90">
        <v>0.84931712962962969</v>
      </c>
      <c r="AI6" s="23"/>
      <c r="AJ6" s="23"/>
      <c r="AK6" s="23"/>
      <c r="AL6" s="23"/>
      <c r="AM6" s="23"/>
      <c r="AN6" s="23"/>
      <c r="AO6" s="23"/>
      <c r="AP6" s="23"/>
      <c r="AQ6" s="22"/>
      <c r="AR6" s="22"/>
      <c r="AS6" s="32"/>
      <c r="AT6" s="32"/>
      <c r="AU6" s="32"/>
      <c r="AV6" s="33"/>
      <c r="AW6" s="34"/>
      <c r="AX6" s="32"/>
      <c r="AY6" s="34"/>
      <c r="AZ6" s="98"/>
      <c r="BA6" s="35"/>
    </row>
    <row r="7" spans="1:54" ht="15.75" thickTop="1" x14ac:dyDescent="0.25">
      <c r="A7" s="168" t="s">
        <v>122</v>
      </c>
      <c r="B7" s="315">
        <v>2</v>
      </c>
      <c r="C7" s="317">
        <v>4</v>
      </c>
      <c r="D7" s="317">
        <v>1</v>
      </c>
      <c r="E7" s="193" t="s">
        <v>116</v>
      </c>
      <c r="F7" s="319" t="s">
        <v>117</v>
      </c>
      <c r="G7" s="231">
        <v>42962</v>
      </c>
      <c r="H7" s="231">
        <v>42985</v>
      </c>
      <c r="I7" s="284">
        <v>2</v>
      </c>
      <c r="J7" s="191" t="s">
        <v>15</v>
      </c>
      <c r="K7" s="91"/>
      <c r="L7" s="91"/>
      <c r="M7" s="91"/>
      <c r="N7" s="91"/>
      <c r="O7" s="91"/>
      <c r="P7" s="91"/>
      <c r="Q7" s="93"/>
      <c r="R7" s="95"/>
      <c r="S7" s="56"/>
      <c r="T7" s="191"/>
      <c r="U7" s="191"/>
      <c r="V7" s="237">
        <f>WEEKNUM(G7,21)</f>
        <v>33</v>
      </c>
      <c r="W7" s="24"/>
      <c r="X7" s="24"/>
      <c r="Y7" s="191"/>
      <c r="Z7" s="191"/>
      <c r="AA7" s="72"/>
      <c r="AB7" s="72"/>
      <c r="AC7" s="72"/>
      <c r="AD7" s="191"/>
      <c r="AE7" s="38"/>
      <c r="AF7" s="56"/>
      <c r="AG7" s="85"/>
      <c r="AH7" s="86"/>
      <c r="AI7" s="23"/>
      <c r="AJ7" s="23"/>
      <c r="AK7" s="23"/>
      <c r="AL7" s="23"/>
      <c r="AM7" s="23"/>
      <c r="AN7" s="23"/>
      <c r="AO7" s="23"/>
      <c r="AP7" s="23"/>
      <c r="AQ7" s="22"/>
      <c r="AR7" s="22"/>
      <c r="AS7" s="24"/>
      <c r="AT7" s="24"/>
      <c r="AU7" s="24"/>
      <c r="AV7" s="25"/>
      <c r="AW7" s="26"/>
      <c r="AX7" s="24"/>
      <c r="AY7" s="26"/>
      <c r="AZ7" s="97"/>
      <c r="BA7" s="27"/>
    </row>
    <row r="8" spans="1:54" ht="15.75" thickBot="1" x14ac:dyDescent="0.3">
      <c r="A8" s="169" t="s">
        <v>122</v>
      </c>
      <c r="B8" s="316"/>
      <c r="C8" s="318"/>
      <c r="D8" s="318"/>
      <c r="E8" s="194" t="s">
        <v>116</v>
      </c>
      <c r="F8" s="320"/>
      <c r="G8" s="233"/>
      <c r="H8" s="233"/>
      <c r="I8" s="285"/>
      <c r="J8" s="192" t="s">
        <v>16</v>
      </c>
      <c r="K8" s="92"/>
      <c r="L8" s="92"/>
      <c r="M8" s="92"/>
      <c r="N8" s="92"/>
      <c r="O8" s="92"/>
      <c r="P8" s="92"/>
      <c r="Q8" s="94"/>
      <c r="R8" s="96"/>
      <c r="S8" s="58"/>
      <c r="T8" s="192"/>
      <c r="U8" s="192"/>
      <c r="V8" s="239"/>
      <c r="W8" s="32"/>
      <c r="X8" s="32"/>
      <c r="Y8" s="192"/>
      <c r="Z8" s="192"/>
      <c r="AA8" s="73"/>
      <c r="AB8" s="73"/>
      <c r="AC8" s="73"/>
      <c r="AD8" s="192"/>
      <c r="AE8" s="40"/>
      <c r="AF8" s="58"/>
      <c r="AG8" s="89"/>
      <c r="AH8" s="90"/>
      <c r="AI8" s="23"/>
      <c r="AJ8" s="23"/>
      <c r="AK8" s="23"/>
      <c r="AL8" s="23"/>
      <c r="AM8" s="23"/>
      <c r="AN8" s="23"/>
      <c r="AO8" s="23"/>
      <c r="AP8" s="23"/>
      <c r="AQ8" s="22"/>
      <c r="AR8" s="22"/>
      <c r="AS8" s="32"/>
      <c r="AT8" s="32"/>
      <c r="AU8" s="32"/>
      <c r="AV8" s="33"/>
      <c r="AW8" s="34"/>
      <c r="AX8" s="32"/>
      <c r="AY8" s="34"/>
      <c r="AZ8" s="98"/>
      <c r="BA8" s="35"/>
    </row>
    <row r="9" spans="1:54" ht="15.75" thickTop="1" x14ac:dyDescent="0.25">
      <c r="A9" s="207" t="s">
        <v>122</v>
      </c>
      <c r="B9" s="270">
        <v>2</v>
      </c>
      <c r="C9" s="272">
        <v>5</v>
      </c>
      <c r="D9" s="272">
        <v>1</v>
      </c>
      <c r="E9" s="208" t="s">
        <v>118</v>
      </c>
      <c r="F9" s="330" t="s">
        <v>117</v>
      </c>
      <c r="G9" s="286">
        <v>42963</v>
      </c>
      <c r="H9" s="286">
        <v>42992</v>
      </c>
      <c r="I9" s="288">
        <v>2</v>
      </c>
      <c r="J9" s="203" t="s">
        <v>15</v>
      </c>
      <c r="K9" s="203"/>
      <c r="L9" s="203"/>
      <c r="M9" s="203"/>
      <c r="N9" s="203"/>
      <c r="O9" s="203"/>
      <c r="P9" s="203"/>
      <c r="Q9" s="111"/>
      <c r="R9" s="112"/>
      <c r="S9" s="111">
        <v>200</v>
      </c>
      <c r="T9" s="203"/>
      <c r="U9" s="203"/>
      <c r="V9" s="249">
        <f>WEEKNUM(G9,21)</f>
        <v>33</v>
      </c>
      <c r="W9" s="24"/>
      <c r="X9" s="24"/>
      <c r="Y9" s="191"/>
      <c r="Z9" s="191"/>
      <c r="AA9" s="72"/>
      <c r="AB9" s="72"/>
      <c r="AC9" s="72"/>
      <c r="AD9" s="191"/>
      <c r="AE9" s="38"/>
      <c r="AF9" s="56"/>
      <c r="AG9" s="26">
        <v>42949</v>
      </c>
      <c r="AH9" s="108">
        <v>0.84556712962962965</v>
      </c>
      <c r="AI9" s="23"/>
      <c r="AJ9" s="23"/>
      <c r="AK9" s="23"/>
      <c r="AL9" s="23"/>
      <c r="AM9" s="23"/>
      <c r="AN9" s="23"/>
      <c r="AO9" s="23"/>
      <c r="AP9" s="23"/>
      <c r="AQ9" s="22"/>
      <c r="AR9" s="22"/>
      <c r="AS9" s="24"/>
      <c r="AT9" s="24"/>
      <c r="AU9" s="24"/>
      <c r="AV9" s="25"/>
      <c r="AW9" s="26"/>
      <c r="AX9" s="24"/>
      <c r="AY9" s="26"/>
      <c r="AZ9" s="97"/>
      <c r="BA9" s="27"/>
    </row>
    <row r="10" spans="1:54" ht="15.75" thickBot="1" x14ac:dyDescent="0.3">
      <c r="A10" s="209" t="s">
        <v>122</v>
      </c>
      <c r="B10" s="271"/>
      <c r="C10" s="273"/>
      <c r="D10" s="273"/>
      <c r="E10" s="210" t="s">
        <v>118</v>
      </c>
      <c r="F10" s="331"/>
      <c r="G10" s="287"/>
      <c r="H10" s="287"/>
      <c r="I10" s="289"/>
      <c r="J10" s="206" t="s">
        <v>16</v>
      </c>
      <c r="K10" s="214"/>
      <c r="L10" s="214"/>
      <c r="M10" s="214"/>
      <c r="N10" s="214"/>
      <c r="O10" s="214"/>
      <c r="P10" s="206"/>
      <c r="Q10" s="213"/>
      <c r="R10" s="211"/>
      <c r="S10" s="212" t="s">
        <v>50</v>
      </c>
      <c r="T10" s="206"/>
      <c r="U10" s="206"/>
      <c r="V10" s="251"/>
      <c r="W10" s="32"/>
      <c r="X10" s="32"/>
      <c r="Y10" s="192"/>
      <c r="Z10" s="192"/>
      <c r="AA10" s="73"/>
      <c r="AB10" s="73"/>
      <c r="AC10" s="73"/>
      <c r="AD10" s="192"/>
      <c r="AE10" s="40"/>
      <c r="AF10" s="58"/>
      <c r="AG10" s="34">
        <v>42949</v>
      </c>
      <c r="AH10" s="113">
        <v>0.84951388888888879</v>
      </c>
      <c r="AI10" s="23"/>
      <c r="AJ10" s="23"/>
      <c r="AK10" s="23"/>
      <c r="AL10" s="23"/>
      <c r="AM10" s="23"/>
      <c r="AN10" s="23"/>
      <c r="AO10" s="23"/>
      <c r="AP10" s="23"/>
      <c r="AQ10" s="22"/>
      <c r="AR10" s="22"/>
      <c r="AS10" s="32"/>
      <c r="AT10" s="32"/>
      <c r="AU10" s="32"/>
      <c r="AV10" s="33"/>
      <c r="AW10" s="34"/>
      <c r="AX10" s="32"/>
      <c r="AY10" s="34"/>
      <c r="AZ10" s="98"/>
      <c r="BA10" s="35"/>
    </row>
    <row r="11" spans="1:54" ht="21" thickTop="1" x14ac:dyDescent="0.25">
      <c r="A11" s="147" t="s">
        <v>78</v>
      </c>
      <c r="B11" s="274">
        <v>2</v>
      </c>
      <c r="C11" s="276">
        <v>1</v>
      </c>
      <c r="D11" s="276">
        <v>1</v>
      </c>
      <c r="E11" s="148" t="s">
        <v>37</v>
      </c>
      <c r="F11" s="332" t="s">
        <v>79</v>
      </c>
      <c r="G11" s="290">
        <v>43066</v>
      </c>
      <c r="H11" s="290">
        <v>43070</v>
      </c>
      <c r="I11" s="292">
        <v>2</v>
      </c>
      <c r="J11" s="149" t="s">
        <v>25</v>
      </c>
      <c r="K11" s="149"/>
      <c r="L11" s="149" t="s">
        <v>80</v>
      </c>
      <c r="M11" s="149" t="s">
        <v>30</v>
      </c>
      <c r="N11" s="149">
        <v>7400</v>
      </c>
      <c r="O11" s="150"/>
      <c r="P11" s="150"/>
      <c r="Q11" s="151"/>
      <c r="R11" s="152"/>
      <c r="S11" s="146" t="s">
        <v>52</v>
      </c>
      <c r="T11" s="198"/>
      <c r="U11" s="198"/>
      <c r="V11" s="294">
        <f>WEEKNUM(G11,21)</f>
        <v>48</v>
      </c>
      <c r="W11" s="24"/>
      <c r="X11" s="24"/>
      <c r="Y11" s="191"/>
      <c r="Z11" s="191"/>
      <c r="AA11" s="72"/>
      <c r="AB11" s="72"/>
      <c r="AC11" s="72"/>
      <c r="AD11" s="191"/>
      <c r="AE11" s="38"/>
      <c r="AF11" s="56"/>
      <c r="AG11" s="26">
        <v>42926</v>
      </c>
      <c r="AH11" s="108">
        <v>0.61597222222222225</v>
      </c>
      <c r="AI11" s="23"/>
      <c r="AJ11" s="23"/>
      <c r="AK11" s="23"/>
      <c r="AL11" s="23"/>
      <c r="AM11" s="23"/>
      <c r="AN11" s="23"/>
      <c r="AO11" s="23"/>
      <c r="AP11" s="23"/>
      <c r="AQ11" s="22"/>
      <c r="AR11" s="22"/>
      <c r="AS11" s="24"/>
      <c r="AT11" s="24"/>
      <c r="AU11" s="24"/>
      <c r="AV11" s="25"/>
      <c r="AW11" s="26"/>
      <c r="AX11" s="24"/>
      <c r="AY11" s="26"/>
      <c r="AZ11" s="97"/>
      <c r="BA11" s="27"/>
    </row>
    <row r="12" spans="1:54" ht="21" thickBot="1" x14ac:dyDescent="0.3">
      <c r="A12" s="154" t="s">
        <v>78</v>
      </c>
      <c r="B12" s="275"/>
      <c r="C12" s="277"/>
      <c r="D12" s="277"/>
      <c r="E12" s="155" t="s">
        <v>37</v>
      </c>
      <c r="F12" s="333"/>
      <c r="G12" s="291"/>
      <c r="H12" s="291"/>
      <c r="I12" s="293"/>
      <c r="J12" s="156" t="s">
        <v>26</v>
      </c>
      <c r="K12" s="156"/>
      <c r="L12" s="156"/>
      <c r="M12" s="156"/>
      <c r="N12" s="156"/>
      <c r="O12" s="157"/>
      <c r="P12" s="157"/>
      <c r="Q12" s="158"/>
      <c r="R12" s="159"/>
      <c r="S12" s="153" t="s">
        <v>52</v>
      </c>
      <c r="T12" s="199"/>
      <c r="U12" s="199"/>
      <c r="V12" s="295"/>
      <c r="W12" s="32"/>
      <c r="X12" s="32"/>
      <c r="Y12" s="192"/>
      <c r="Z12" s="192"/>
      <c r="AA12" s="73"/>
      <c r="AB12" s="73"/>
      <c r="AC12" s="73"/>
      <c r="AD12" s="192"/>
      <c r="AE12" s="40"/>
      <c r="AF12" s="58"/>
      <c r="AG12" s="34"/>
      <c r="AH12" s="113"/>
      <c r="AI12" s="23"/>
      <c r="AJ12" s="23"/>
      <c r="AK12" s="23"/>
      <c r="AL12" s="23"/>
      <c r="AM12" s="23"/>
      <c r="AN12" s="23"/>
      <c r="AO12" s="23"/>
      <c r="AP12" s="23"/>
      <c r="AQ12" s="22"/>
      <c r="AR12" s="22"/>
      <c r="AS12" s="32"/>
      <c r="AT12" s="32"/>
      <c r="AU12" s="32"/>
      <c r="AV12" s="33"/>
      <c r="AW12" s="34"/>
      <c r="AX12" s="32"/>
      <c r="AY12" s="34"/>
      <c r="AZ12" s="98"/>
      <c r="BA12" s="35"/>
    </row>
    <row r="13" spans="1:54" ht="18.75" thickTop="1" x14ac:dyDescent="0.25">
      <c r="A13" s="109" t="s">
        <v>81</v>
      </c>
      <c r="B13" s="264">
        <v>10</v>
      </c>
      <c r="C13" s="267">
        <v>4</v>
      </c>
      <c r="D13" s="267">
        <v>5</v>
      </c>
      <c r="E13" s="200" t="s">
        <v>38</v>
      </c>
      <c r="F13" s="327" t="s">
        <v>82</v>
      </c>
      <c r="G13" s="286">
        <v>43071</v>
      </c>
      <c r="H13" s="286">
        <v>43137</v>
      </c>
      <c r="I13" s="246">
        <v>10</v>
      </c>
      <c r="J13" s="110" t="s">
        <v>15</v>
      </c>
      <c r="K13" s="110"/>
      <c r="L13" s="110" t="s">
        <v>33</v>
      </c>
      <c r="M13" s="110" t="s">
        <v>30</v>
      </c>
      <c r="N13" s="110">
        <v>5000</v>
      </c>
      <c r="O13" s="203"/>
      <c r="P13" s="203"/>
      <c r="Q13" s="111"/>
      <c r="R13" s="112"/>
      <c r="S13" s="111">
        <v>123</v>
      </c>
      <c r="T13" s="203"/>
      <c r="U13" s="203"/>
      <c r="V13" s="249">
        <f>WEEKNUM(G13,21)</f>
        <v>48</v>
      </c>
      <c r="W13" s="24"/>
      <c r="X13" s="24"/>
      <c r="Y13" s="191"/>
      <c r="Z13" s="191"/>
      <c r="AA13" s="72"/>
      <c r="AB13" s="72"/>
      <c r="AC13" s="72"/>
      <c r="AD13" s="191"/>
      <c r="AE13" s="38"/>
      <c r="AF13" s="56"/>
      <c r="AG13" s="26">
        <v>42926</v>
      </c>
      <c r="AH13" s="108">
        <v>0.61597222222222225</v>
      </c>
      <c r="AI13" s="23"/>
      <c r="AJ13" s="23"/>
      <c r="AK13" s="23"/>
      <c r="AL13" s="23"/>
      <c r="AM13" s="23"/>
      <c r="AN13" s="23"/>
      <c r="AO13" s="23"/>
      <c r="AP13" s="23"/>
      <c r="AQ13" s="22"/>
      <c r="AR13" s="22"/>
      <c r="AS13" s="24"/>
      <c r="AT13" s="24"/>
      <c r="AU13" s="24"/>
      <c r="AV13" s="25"/>
      <c r="AW13" s="26"/>
      <c r="AX13" s="24"/>
      <c r="AY13" s="26"/>
      <c r="AZ13" s="97"/>
      <c r="BA13" s="27"/>
    </row>
    <row r="14" spans="1:54" ht="18" x14ac:dyDescent="0.25">
      <c r="A14" s="116" t="s">
        <v>81</v>
      </c>
      <c r="B14" s="265"/>
      <c r="C14" s="268"/>
      <c r="D14" s="268"/>
      <c r="E14" s="201" t="s">
        <v>38</v>
      </c>
      <c r="F14" s="329"/>
      <c r="G14" s="296"/>
      <c r="H14" s="296"/>
      <c r="I14" s="247"/>
      <c r="J14" s="117" t="s">
        <v>16</v>
      </c>
      <c r="K14" s="117"/>
      <c r="L14" s="117" t="s">
        <v>33</v>
      </c>
      <c r="M14" s="117" t="s">
        <v>32</v>
      </c>
      <c r="N14" s="117">
        <v>1000</v>
      </c>
      <c r="O14" s="204"/>
      <c r="P14" s="204"/>
      <c r="Q14" s="118"/>
      <c r="R14" s="119"/>
      <c r="S14" s="118">
        <v>123</v>
      </c>
      <c r="T14" s="204"/>
      <c r="U14" s="204"/>
      <c r="V14" s="250"/>
      <c r="W14" s="28"/>
      <c r="X14" s="28"/>
      <c r="Y14" s="205"/>
      <c r="Z14" s="205"/>
      <c r="AA14" s="74"/>
      <c r="AB14" s="74"/>
      <c r="AC14" s="74"/>
      <c r="AD14" s="205"/>
      <c r="AE14" s="39"/>
      <c r="AF14" s="57"/>
      <c r="AG14" s="30">
        <v>42926</v>
      </c>
      <c r="AH14" s="115">
        <v>0.61597222222222225</v>
      </c>
      <c r="AI14" s="23">
        <v>1000</v>
      </c>
      <c r="AJ14" s="23"/>
      <c r="AK14" s="23"/>
      <c r="AL14" s="23"/>
      <c r="AM14" s="23"/>
      <c r="AN14" s="23"/>
      <c r="AO14" s="23"/>
      <c r="AP14" s="23"/>
      <c r="AQ14" s="22"/>
      <c r="AR14" s="22"/>
      <c r="AS14" s="28"/>
      <c r="AT14" s="28"/>
      <c r="AU14" s="28"/>
      <c r="AV14" s="29"/>
      <c r="AW14" s="30"/>
      <c r="AX14" s="28"/>
      <c r="AY14" s="30"/>
      <c r="AZ14" s="102"/>
      <c r="BA14" s="31"/>
    </row>
    <row r="15" spans="1:54" ht="18" x14ac:dyDescent="0.25">
      <c r="A15" s="116" t="s">
        <v>81</v>
      </c>
      <c r="B15" s="265"/>
      <c r="C15" s="268"/>
      <c r="D15" s="268"/>
      <c r="E15" s="201" t="s">
        <v>38</v>
      </c>
      <c r="F15" s="329"/>
      <c r="G15" s="296"/>
      <c r="H15" s="296"/>
      <c r="I15" s="247"/>
      <c r="J15" s="117" t="s">
        <v>17</v>
      </c>
      <c r="K15" s="117"/>
      <c r="L15" s="117" t="s">
        <v>83</v>
      </c>
      <c r="M15" s="117" t="s">
        <v>32</v>
      </c>
      <c r="N15" s="117">
        <v>8000</v>
      </c>
      <c r="O15" s="204"/>
      <c r="P15" s="204"/>
      <c r="Q15" s="118"/>
      <c r="R15" s="119"/>
      <c r="S15" s="118">
        <v>123</v>
      </c>
      <c r="T15" s="204"/>
      <c r="U15" s="204"/>
      <c r="V15" s="250"/>
      <c r="W15" s="28"/>
      <c r="X15" s="28"/>
      <c r="Y15" s="205"/>
      <c r="Z15" s="205"/>
      <c r="AA15" s="74"/>
      <c r="AB15" s="74"/>
      <c r="AC15" s="74"/>
      <c r="AD15" s="205"/>
      <c r="AE15" s="39"/>
      <c r="AF15" s="57"/>
      <c r="AG15" s="30">
        <v>42926</v>
      </c>
      <c r="AH15" s="115">
        <v>0.61597222222222225</v>
      </c>
      <c r="AI15" s="23"/>
      <c r="AJ15" s="23"/>
      <c r="AK15" s="23"/>
      <c r="AL15" s="23"/>
      <c r="AM15" s="23"/>
      <c r="AN15" s="23"/>
      <c r="AO15" s="23"/>
      <c r="AP15" s="23"/>
      <c r="AQ15" s="22"/>
      <c r="AR15" s="22"/>
      <c r="AS15" s="28"/>
      <c r="AT15" s="28"/>
      <c r="AU15" s="28"/>
      <c r="AV15" s="29"/>
      <c r="AW15" s="30"/>
      <c r="AX15" s="28"/>
      <c r="AY15" s="30"/>
      <c r="AZ15" s="102"/>
      <c r="BA15" s="31"/>
    </row>
    <row r="16" spans="1:54" ht="18" x14ac:dyDescent="0.25">
      <c r="A16" s="116" t="s">
        <v>81</v>
      </c>
      <c r="B16" s="265"/>
      <c r="C16" s="268"/>
      <c r="D16" s="268"/>
      <c r="E16" s="201" t="s">
        <v>38</v>
      </c>
      <c r="F16" s="329"/>
      <c r="G16" s="296"/>
      <c r="H16" s="296"/>
      <c r="I16" s="247"/>
      <c r="J16" s="161" t="s">
        <v>18</v>
      </c>
      <c r="K16" s="162"/>
      <c r="L16" s="162"/>
      <c r="M16" s="162"/>
      <c r="N16" s="162"/>
      <c r="O16" s="163"/>
      <c r="P16" s="163"/>
      <c r="Q16" s="164"/>
      <c r="R16" s="165"/>
      <c r="S16" s="166" t="s">
        <v>47</v>
      </c>
      <c r="T16" s="197"/>
      <c r="U16" s="197"/>
      <c r="V16" s="250"/>
      <c r="W16" s="28"/>
      <c r="X16" s="28"/>
      <c r="Y16" s="205"/>
      <c r="Z16" s="205"/>
      <c r="AA16" s="74"/>
      <c r="AB16" s="74"/>
      <c r="AC16" s="74"/>
      <c r="AD16" s="205"/>
      <c r="AE16" s="39"/>
      <c r="AF16" s="57"/>
      <c r="AG16" s="87"/>
      <c r="AH16" s="88"/>
      <c r="AI16" s="23"/>
      <c r="AJ16" s="23"/>
      <c r="AK16" s="23"/>
      <c r="AL16" s="23"/>
      <c r="AM16" s="23"/>
      <c r="AN16" s="23"/>
      <c r="AO16" s="23"/>
      <c r="AP16" s="23"/>
      <c r="AQ16" s="22"/>
      <c r="AR16" s="22"/>
      <c r="AS16" s="28"/>
      <c r="AT16" s="28"/>
      <c r="AU16" s="28"/>
      <c r="AV16" s="29"/>
      <c r="AW16" s="30"/>
      <c r="AX16" s="28"/>
      <c r="AY16" s="30"/>
      <c r="AZ16" s="102"/>
      <c r="BA16" s="31"/>
    </row>
    <row r="17" spans="1:53" ht="18" x14ac:dyDescent="0.25">
      <c r="A17" s="116" t="s">
        <v>81</v>
      </c>
      <c r="B17" s="265"/>
      <c r="C17" s="268"/>
      <c r="D17" s="268"/>
      <c r="E17" s="201" t="s">
        <v>38</v>
      </c>
      <c r="F17" s="329"/>
      <c r="G17" s="296"/>
      <c r="H17" s="296"/>
      <c r="I17" s="247"/>
      <c r="J17" s="161" t="s">
        <v>19</v>
      </c>
      <c r="K17" s="162"/>
      <c r="L17" s="162"/>
      <c r="M17" s="162"/>
      <c r="N17" s="162"/>
      <c r="O17" s="163"/>
      <c r="P17" s="163"/>
      <c r="Q17" s="164"/>
      <c r="R17" s="165"/>
      <c r="S17" s="166" t="s">
        <v>47</v>
      </c>
      <c r="T17" s="197"/>
      <c r="U17" s="197"/>
      <c r="V17" s="250"/>
      <c r="W17" s="28"/>
      <c r="X17" s="28"/>
      <c r="Y17" s="205"/>
      <c r="Z17" s="205"/>
      <c r="AA17" s="74"/>
      <c r="AB17" s="74"/>
      <c r="AC17" s="74"/>
      <c r="AD17" s="205"/>
      <c r="AE17" s="39"/>
      <c r="AF17" s="57"/>
      <c r="AG17" s="87"/>
      <c r="AH17" s="88"/>
      <c r="AI17" s="23"/>
      <c r="AJ17" s="23"/>
      <c r="AK17" s="23"/>
      <c r="AL17" s="23"/>
      <c r="AM17" s="23"/>
      <c r="AN17" s="23"/>
      <c r="AO17" s="23"/>
      <c r="AP17" s="23"/>
      <c r="AQ17" s="22"/>
      <c r="AR17" s="22"/>
      <c r="AS17" s="28"/>
      <c r="AT17" s="28"/>
      <c r="AU17" s="28"/>
      <c r="AV17" s="29"/>
      <c r="AW17" s="30"/>
      <c r="AX17" s="28"/>
      <c r="AY17" s="30"/>
      <c r="AZ17" s="102"/>
      <c r="BA17" s="31"/>
    </row>
    <row r="18" spans="1:53" ht="18" x14ac:dyDescent="0.25">
      <c r="A18" s="116" t="s">
        <v>81</v>
      </c>
      <c r="B18" s="265"/>
      <c r="C18" s="268"/>
      <c r="D18" s="268"/>
      <c r="E18" s="201" t="s">
        <v>38</v>
      </c>
      <c r="F18" s="329"/>
      <c r="G18" s="296"/>
      <c r="H18" s="296"/>
      <c r="I18" s="247"/>
      <c r="J18" s="161" t="s">
        <v>20</v>
      </c>
      <c r="K18" s="162"/>
      <c r="L18" s="162"/>
      <c r="M18" s="162"/>
      <c r="N18" s="162"/>
      <c r="O18" s="163"/>
      <c r="P18" s="163"/>
      <c r="Q18" s="164"/>
      <c r="R18" s="165"/>
      <c r="S18" s="166" t="s">
        <v>47</v>
      </c>
      <c r="T18" s="197"/>
      <c r="U18" s="197"/>
      <c r="V18" s="250"/>
      <c r="W18" s="28"/>
      <c r="X18" s="28"/>
      <c r="Y18" s="205"/>
      <c r="Z18" s="205"/>
      <c r="AA18" s="74"/>
      <c r="AB18" s="74"/>
      <c r="AC18" s="74"/>
      <c r="AD18" s="205"/>
      <c r="AE18" s="39"/>
      <c r="AF18" s="57"/>
      <c r="AG18" s="87"/>
      <c r="AH18" s="88"/>
      <c r="AI18" s="23"/>
      <c r="AJ18" s="23"/>
      <c r="AK18" s="23"/>
      <c r="AL18" s="23"/>
      <c r="AM18" s="23"/>
      <c r="AN18" s="23"/>
      <c r="AO18" s="23"/>
      <c r="AP18" s="23"/>
      <c r="AQ18" s="22"/>
      <c r="AR18" s="22"/>
      <c r="AS18" s="28"/>
      <c r="AT18" s="28"/>
      <c r="AU18" s="28"/>
      <c r="AV18" s="29"/>
      <c r="AW18" s="30"/>
      <c r="AX18" s="28"/>
      <c r="AY18" s="30"/>
      <c r="AZ18" s="102"/>
      <c r="BA18" s="31"/>
    </row>
    <row r="19" spans="1:53" ht="18" x14ac:dyDescent="0.25">
      <c r="A19" s="116" t="s">
        <v>81</v>
      </c>
      <c r="B19" s="265"/>
      <c r="C19" s="268"/>
      <c r="D19" s="268"/>
      <c r="E19" s="201" t="s">
        <v>38</v>
      </c>
      <c r="F19" s="329"/>
      <c r="G19" s="296"/>
      <c r="H19" s="296"/>
      <c r="I19" s="247"/>
      <c r="J19" s="161" t="s">
        <v>21</v>
      </c>
      <c r="K19" s="162"/>
      <c r="L19" s="162"/>
      <c r="M19" s="162"/>
      <c r="N19" s="162"/>
      <c r="O19" s="163"/>
      <c r="P19" s="163"/>
      <c r="Q19" s="164"/>
      <c r="R19" s="165"/>
      <c r="S19" s="166" t="s">
        <v>47</v>
      </c>
      <c r="T19" s="197"/>
      <c r="U19" s="197"/>
      <c r="V19" s="250"/>
      <c r="W19" s="28"/>
      <c r="X19" s="28"/>
      <c r="Y19" s="205"/>
      <c r="Z19" s="205"/>
      <c r="AA19" s="74"/>
      <c r="AB19" s="74"/>
      <c r="AC19" s="74"/>
      <c r="AD19" s="205"/>
      <c r="AE19" s="39"/>
      <c r="AF19" s="57"/>
      <c r="AG19" s="87"/>
      <c r="AH19" s="88"/>
      <c r="AI19" s="23"/>
      <c r="AJ19" s="23"/>
      <c r="AK19" s="23"/>
      <c r="AL19" s="23"/>
      <c r="AM19" s="23"/>
      <c r="AN19" s="23"/>
      <c r="AO19" s="23"/>
      <c r="AP19" s="23"/>
      <c r="AQ19" s="22"/>
      <c r="AR19" s="22"/>
      <c r="AS19" s="28"/>
      <c r="AT19" s="28"/>
      <c r="AU19" s="28"/>
      <c r="AV19" s="29"/>
      <c r="AW19" s="30"/>
      <c r="AX19" s="28"/>
      <c r="AY19" s="30"/>
      <c r="AZ19" s="102"/>
      <c r="BA19" s="31"/>
    </row>
    <row r="20" spans="1:53" ht="18" x14ac:dyDescent="0.25">
      <c r="A20" s="116" t="s">
        <v>81</v>
      </c>
      <c r="B20" s="265"/>
      <c r="C20" s="268"/>
      <c r="D20" s="268"/>
      <c r="E20" s="201" t="s">
        <v>38</v>
      </c>
      <c r="F20" s="329"/>
      <c r="G20" s="296"/>
      <c r="H20" s="296"/>
      <c r="I20" s="247"/>
      <c r="J20" s="161" t="s">
        <v>22</v>
      </c>
      <c r="K20" s="162"/>
      <c r="L20" s="162"/>
      <c r="M20" s="162"/>
      <c r="N20" s="162"/>
      <c r="O20" s="163"/>
      <c r="P20" s="163"/>
      <c r="Q20" s="164"/>
      <c r="R20" s="165"/>
      <c r="S20" s="166" t="s">
        <v>47</v>
      </c>
      <c r="T20" s="197"/>
      <c r="U20" s="197"/>
      <c r="V20" s="250"/>
      <c r="W20" s="28"/>
      <c r="X20" s="28"/>
      <c r="Y20" s="205"/>
      <c r="Z20" s="205"/>
      <c r="AA20" s="74"/>
      <c r="AB20" s="74"/>
      <c r="AC20" s="74"/>
      <c r="AD20" s="205"/>
      <c r="AE20" s="39"/>
      <c r="AF20" s="57"/>
      <c r="AG20" s="87"/>
      <c r="AH20" s="88"/>
      <c r="AI20" s="23"/>
      <c r="AJ20" s="23"/>
      <c r="AK20" s="23"/>
      <c r="AL20" s="23"/>
      <c r="AM20" s="23"/>
      <c r="AN20" s="23"/>
      <c r="AO20" s="23"/>
      <c r="AP20" s="23"/>
      <c r="AQ20" s="22"/>
      <c r="AR20" s="22"/>
      <c r="AS20" s="28"/>
      <c r="AT20" s="28"/>
      <c r="AU20" s="28"/>
      <c r="AV20" s="29"/>
      <c r="AW20" s="30"/>
      <c r="AX20" s="28"/>
      <c r="AY20" s="30"/>
      <c r="AZ20" s="102"/>
      <c r="BA20" s="31"/>
    </row>
    <row r="21" spans="1:53" ht="18" x14ac:dyDescent="0.25">
      <c r="A21" s="116" t="s">
        <v>81</v>
      </c>
      <c r="B21" s="265"/>
      <c r="C21" s="268"/>
      <c r="D21" s="268"/>
      <c r="E21" s="201" t="s">
        <v>38</v>
      </c>
      <c r="F21" s="329"/>
      <c r="G21" s="296"/>
      <c r="H21" s="296"/>
      <c r="I21" s="247"/>
      <c r="J21" s="161" t="s">
        <v>23</v>
      </c>
      <c r="K21" s="162"/>
      <c r="L21" s="162"/>
      <c r="M21" s="162"/>
      <c r="N21" s="162"/>
      <c r="O21" s="163"/>
      <c r="P21" s="163"/>
      <c r="Q21" s="164"/>
      <c r="R21" s="165"/>
      <c r="S21" s="166" t="s">
        <v>47</v>
      </c>
      <c r="T21" s="197"/>
      <c r="U21" s="197"/>
      <c r="V21" s="250"/>
      <c r="W21" s="28"/>
      <c r="X21" s="28"/>
      <c r="Y21" s="205"/>
      <c r="Z21" s="205"/>
      <c r="AA21" s="74"/>
      <c r="AB21" s="74"/>
      <c r="AC21" s="74"/>
      <c r="AD21" s="205"/>
      <c r="AE21" s="39"/>
      <c r="AF21" s="57"/>
      <c r="AG21" s="87"/>
      <c r="AH21" s="88"/>
      <c r="AI21" s="23"/>
      <c r="AJ21" s="23"/>
      <c r="AK21" s="23"/>
      <c r="AL21" s="23"/>
      <c r="AM21" s="23"/>
      <c r="AN21" s="23"/>
      <c r="AO21" s="23"/>
      <c r="AP21" s="23"/>
      <c r="AQ21" s="22"/>
      <c r="AR21" s="22"/>
      <c r="AS21" s="28"/>
      <c r="AT21" s="28"/>
      <c r="AU21" s="28"/>
      <c r="AV21" s="29"/>
      <c r="AW21" s="30"/>
      <c r="AX21" s="28"/>
      <c r="AY21" s="30"/>
      <c r="AZ21" s="102"/>
      <c r="BA21" s="31"/>
    </row>
    <row r="22" spans="1:53" ht="18.75" thickBot="1" x14ac:dyDescent="0.3">
      <c r="A22" s="114" t="s">
        <v>81</v>
      </c>
      <c r="B22" s="266"/>
      <c r="C22" s="269"/>
      <c r="D22" s="269"/>
      <c r="E22" s="202" t="s">
        <v>38</v>
      </c>
      <c r="F22" s="328"/>
      <c r="G22" s="287"/>
      <c r="H22" s="287"/>
      <c r="I22" s="248"/>
      <c r="J22" s="140" t="s">
        <v>24</v>
      </c>
      <c r="K22" s="141"/>
      <c r="L22" s="141"/>
      <c r="M22" s="141"/>
      <c r="N22" s="141"/>
      <c r="O22" s="142"/>
      <c r="P22" s="142"/>
      <c r="Q22" s="143"/>
      <c r="R22" s="144"/>
      <c r="S22" s="145" t="s">
        <v>47</v>
      </c>
      <c r="T22" s="190"/>
      <c r="U22" s="190"/>
      <c r="V22" s="251"/>
      <c r="W22" s="32"/>
      <c r="X22" s="32"/>
      <c r="Y22" s="192"/>
      <c r="Z22" s="192"/>
      <c r="AA22" s="73"/>
      <c r="AB22" s="73"/>
      <c r="AC22" s="73"/>
      <c r="AD22" s="192"/>
      <c r="AE22" s="40"/>
      <c r="AF22" s="58"/>
      <c r="AG22" s="89"/>
      <c r="AH22" s="90"/>
      <c r="AI22" s="23"/>
      <c r="AJ22" s="23"/>
      <c r="AK22" s="23"/>
      <c r="AL22" s="23"/>
      <c r="AM22" s="23"/>
      <c r="AN22" s="23"/>
      <c r="AO22" s="23"/>
      <c r="AP22" s="23"/>
      <c r="AQ22" s="22"/>
      <c r="AR22" s="22"/>
      <c r="AS22" s="32"/>
      <c r="AT22" s="32"/>
      <c r="AU22" s="32"/>
      <c r="AV22" s="33"/>
      <c r="AW22" s="34"/>
      <c r="AX22" s="32"/>
      <c r="AY22" s="34"/>
      <c r="AZ22" s="98"/>
      <c r="BA22" s="35"/>
    </row>
    <row r="23" spans="1:53" ht="21" thickTop="1" x14ac:dyDescent="0.25">
      <c r="A23" s="130" t="s">
        <v>84</v>
      </c>
      <c r="B23" s="252">
        <v>2</v>
      </c>
      <c r="C23" s="254">
        <v>1</v>
      </c>
      <c r="D23" s="254">
        <v>1</v>
      </c>
      <c r="E23" s="131" t="s">
        <v>39</v>
      </c>
      <c r="F23" s="256" t="s">
        <v>85</v>
      </c>
      <c r="G23" s="258">
        <v>43073</v>
      </c>
      <c r="H23" s="258">
        <v>43091</v>
      </c>
      <c r="I23" s="260">
        <v>2</v>
      </c>
      <c r="J23" s="132" t="s">
        <v>25</v>
      </c>
      <c r="K23" s="133"/>
      <c r="L23" s="133" t="s">
        <v>86</v>
      </c>
      <c r="M23" s="133" t="s">
        <v>30</v>
      </c>
      <c r="N23" s="133">
        <v>2450</v>
      </c>
      <c r="O23" s="134"/>
      <c r="P23" s="134"/>
      <c r="Q23" s="135"/>
      <c r="R23" s="136"/>
      <c r="S23" s="137" t="s">
        <v>47</v>
      </c>
      <c r="T23" s="189"/>
      <c r="U23" s="189"/>
      <c r="V23" s="262">
        <f>WEEKNUM(G23,21)</f>
        <v>49</v>
      </c>
      <c r="W23" s="24"/>
      <c r="X23" s="24"/>
      <c r="Y23" s="191"/>
      <c r="Z23" s="191"/>
      <c r="AA23" s="72"/>
      <c r="AB23" s="72"/>
      <c r="AC23" s="72"/>
      <c r="AD23" s="191"/>
      <c r="AE23" s="38"/>
      <c r="AF23" s="56"/>
      <c r="AG23" s="85">
        <v>42926</v>
      </c>
      <c r="AH23" s="86">
        <v>0.61597222222222225</v>
      </c>
      <c r="AI23" s="23"/>
      <c r="AJ23" s="23"/>
      <c r="AK23" s="23"/>
      <c r="AL23" s="23"/>
      <c r="AM23" s="23"/>
      <c r="AN23" s="23"/>
      <c r="AO23" s="23"/>
      <c r="AP23" s="23"/>
      <c r="AQ23" s="22"/>
      <c r="AR23" s="22"/>
      <c r="AS23" s="24"/>
      <c r="AT23" s="24"/>
      <c r="AU23" s="24"/>
      <c r="AV23" s="25"/>
      <c r="AW23" s="26"/>
      <c r="AX23" s="24"/>
      <c r="AY23" s="26"/>
      <c r="AZ23" s="97"/>
      <c r="BA23" s="27"/>
    </row>
    <row r="24" spans="1:53" ht="21" thickBot="1" x14ac:dyDescent="0.3">
      <c r="A24" s="138" t="s">
        <v>84</v>
      </c>
      <c r="B24" s="253"/>
      <c r="C24" s="255"/>
      <c r="D24" s="255"/>
      <c r="E24" s="139" t="s">
        <v>39</v>
      </c>
      <c r="F24" s="257"/>
      <c r="G24" s="259"/>
      <c r="H24" s="259"/>
      <c r="I24" s="261"/>
      <c r="J24" s="140" t="s">
        <v>26</v>
      </c>
      <c r="K24" s="141"/>
      <c r="L24" s="141"/>
      <c r="M24" s="141"/>
      <c r="N24" s="141"/>
      <c r="O24" s="142"/>
      <c r="P24" s="142"/>
      <c r="Q24" s="143"/>
      <c r="R24" s="144"/>
      <c r="S24" s="145" t="s">
        <v>47</v>
      </c>
      <c r="T24" s="190"/>
      <c r="U24" s="190"/>
      <c r="V24" s="263"/>
      <c r="W24" s="32"/>
      <c r="X24" s="32"/>
      <c r="Y24" s="192"/>
      <c r="Z24" s="192"/>
      <c r="AA24" s="73"/>
      <c r="AB24" s="73"/>
      <c r="AC24" s="73"/>
      <c r="AD24" s="192"/>
      <c r="AE24" s="40"/>
      <c r="AF24" s="58"/>
      <c r="AG24" s="89"/>
      <c r="AH24" s="90"/>
      <c r="AI24" s="23"/>
      <c r="AJ24" s="23"/>
      <c r="AK24" s="23"/>
      <c r="AL24" s="23"/>
      <c r="AM24" s="23"/>
      <c r="AN24" s="23"/>
      <c r="AO24" s="23"/>
      <c r="AP24" s="23"/>
      <c r="AQ24" s="22"/>
      <c r="AR24" s="22"/>
      <c r="AS24" s="32"/>
      <c r="AT24" s="32"/>
      <c r="AU24" s="32"/>
      <c r="AV24" s="33"/>
      <c r="AW24" s="34"/>
      <c r="AX24" s="32"/>
      <c r="AY24" s="34"/>
      <c r="AZ24" s="98"/>
      <c r="BA24" s="35"/>
    </row>
    <row r="25" spans="1:53" ht="21" thickTop="1" x14ac:dyDescent="0.25">
      <c r="A25" s="130" t="s">
        <v>87</v>
      </c>
      <c r="B25" s="252">
        <v>6</v>
      </c>
      <c r="C25" s="254">
        <v>10</v>
      </c>
      <c r="D25" s="254">
        <v>1</v>
      </c>
      <c r="E25" s="131" t="s">
        <v>40</v>
      </c>
      <c r="F25" s="256" t="s">
        <v>88</v>
      </c>
      <c r="G25" s="258">
        <v>43146</v>
      </c>
      <c r="H25" s="258">
        <v>43160</v>
      </c>
      <c r="I25" s="260">
        <v>6</v>
      </c>
      <c r="J25" s="132" t="s">
        <v>25</v>
      </c>
      <c r="K25" s="133"/>
      <c r="L25" s="133" t="s">
        <v>33</v>
      </c>
      <c r="M25" s="133" t="s">
        <v>32</v>
      </c>
      <c r="N25" s="133">
        <v>1000</v>
      </c>
      <c r="O25" s="134"/>
      <c r="P25" s="134"/>
      <c r="Q25" s="135"/>
      <c r="R25" s="136"/>
      <c r="S25" s="137" t="s">
        <v>47</v>
      </c>
      <c r="T25" s="189"/>
      <c r="U25" s="189"/>
      <c r="V25" s="262">
        <f>WEEKNUM(G25,21)</f>
        <v>7</v>
      </c>
      <c r="W25" s="24"/>
      <c r="X25" s="24"/>
      <c r="Y25" s="191"/>
      <c r="Z25" s="191"/>
      <c r="AA25" s="72"/>
      <c r="AB25" s="72"/>
      <c r="AC25" s="72"/>
      <c r="AD25" s="191"/>
      <c r="AE25" s="38"/>
      <c r="AF25" s="56"/>
      <c r="AG25" s="85">
        <v>42926</v>
      </c>
      <c r="AH25" s="86">
        <v>0.61597222222222225</v>
      </c>
      <c r="AI25" s="23"/>
      <c r="AJ25" s="23"/>
      <c r="AK25" s="23"/>
      <c r="AL25" s="23"/>
      <c r="AM25" s="23"/>
      <c r="AN25" s="23"/>
      <c r="AO25" s="23"/>
      <c r="AP25" s="23"/>
      <c r="AQ25" s="22"/>
      <c r="AR25" s="22"/>
      <c r="AS25" s="24"/>
      <c r="AT25" s="24"/>
      <c r="AU25" s="24"/>
      <c r="AV25" s="25"/>
      <c r="AW25" s="26"/>
      <c r="AX25" s="24"/>
      <c r="AY25" s="26"/>
      <c r="AZ25" s="97"/>
      <c r="BA25" s="27"/>
    </row>
    <row r="26" spans="1:53" ht="20.25" x14ac:dyDescent="0.25">
      <c r="A26" s="160" t="s">
        <v>87</v>
      </c>
      <c r="B26" s="278"/>
      <c r="C26" s="279"/>
      <c r="D26" s="279"/>
      <c r="E26" s="167" t="s">
        <v>40</v>
      </c>
      <c r="F26" s="280"/>
      <c r="G26" s="281"/>
      <c r="H26" s="281"/>
      <c r="I26" s="282"/>
      <c r="J26" s="161" t="s">
        <v>26</v>
      </c>
      <c r="K26" s="162"/>
      <c r="L26" s="162" t="s">
        <v>83</v>
      </c>
      <c r="M26" s="162" t="s">
        <v>32</v>
      </c>
      <c r="N26" s="162">
        <v>1010</v>
      </c>
      <c r="O26" s="163"/>
      <c r="P26" s="163"/>
      <c r="Q26" s="164"/>
      <c r="R26" s="165"/>
      <c r="S26" s="166" t="s">
        <v>47</v>
      </c>
      <c r="T26" s="197"/>
      <c r="U26" s="197"/>
      <c r="V26" s="283"/>
      <c r="W26" s="28"/>
      <c r="X26" s="28"/>
      <c r="Y26" s="205"/>
      <c r="Z26" s="205"/>
      <c r="AA26" s="74"/>
      <c r="AB26" s="74"/>
      <c r="AC26" s="74"/>
      <c r="AD26" s="205"/>
      <c r="AE26" s="39"/>
      <c r="AF26" s="57"/>
      <c r="AG26" s="87">
        <v>42926</v>
      </c>
      <c r="AH26" s="88">
        <v>0.61597222222222225</v>
      </c>
      <c r="AI26" s="23"/>
      <c r="AJ26" s="23"/>
      <c r="AK26" s="23"/>
      <c r="AL26" s="23"/>
      <c r="AM26" s="23"/>
      <c r="AN26" s="23"/>
      <c r="AO26" s="23"/>
      <c r="AP26" s="23"/>
      <c r="AQ26" s="22"/>
      <c r="AR26" s="22"/>
      <c r="AS26" s="28"/>
      <c r="AT26" s="28"/>
      <c r="AU26" s="28"/>
      <c r="AV26" s="29"/>
      <c r="AW26" s="30"/>
      <c r="AX26" s="28"/>
      <c r="AY26" s="30"/>
      <c r="AZ26" s="102"/>
      <c r="BA26" s="31"/>
    </row>
    <row r="27" spans="1:53" s="19" customFormat="1" ht="20.25" x14ac:dyDescent="0.25">
      <c r="A27" s="160" t="s">
        <v>87</v>
      </c>
      <c r="B27" s="278"/>
      <c r="C27" s="279"/>
      <c r="D27" s="279"/>
      <c r="E27" s="167" t="s">
        <v>40</v>
      </c>
      <c r="F27" s="280"/>
      <c r="G27" s="281"/>
      <c r="H27" s="281"/>
      <c r="I27" s="282"/>
      <c r="J27" s="161" t="s">
        <v>27</v>
      </c>
      <c r="K27" s="162"/>
      <c r="L27" s="162" t="s">
        <v>44</v>
      </c>
      <c r="M27" s="162" t="s">
        <v>43</v>
      </c>
      <c r="N27" s="162">
        <v>2500</v>
      </c>
      <c r="O27" s="163"/>
      <c r="P27" s="163"/>
      <c r="Q27" s="164"/>
      <c r="R27" s="165"/>
      <c r="S27" s="166" t="s">
        <v>47</v>
      </c>
      <c r="T27" s="197"/>
      <c r="U27" s="197"/>
      <c r="V27" s="283"/>
      <c r="W27" s="28"/>
      <c r="X27" s="28"/>
      <c r="Y27" s="205"/>
      <c r="Z27" s="205"/>
      <c r="AA27" s="74"/>
      <c r="AB27" s="74"/>
      <c r="AC27" s="74"/>
      <c r="AD27" s="205"/>
      <c r="AE27" s="39"/>
      <c r="AF27" s="57"/>
      <c r="AG27" s="87">
        <v>42926</v>
      </c>
      <c r="AH27" s="88">
        <v>0.61597222222222225</v>
      </c>
      <c r="AI27" s="23"/>
      <c r="AJ27" s="23"/>
      <c r="AK27" s="23"/>
      <c r="AL27" s="23"/>
      <c r="AM27" s="23"/>
      <c r="AN27" s="23"/>
      <c r="AO27" s="23"/>
      <c r="AP27" s="23"/>
      <c r="AQ27" s="22"/>
      <c r="AR27" s="22"/>
      <c r="AS27" s="28"/>
      <c r="AT27" s="28"/>
      <c r="AU27" s="28"/>
      <c r="AV27" s="29"/>
      <c r="AW27" s="30"/>
      <c r="AX27" s="28"/>
      <c r="AY27" s="30"/>
      <c r="AZ27" s="102"/>
      <c r="BA27" s="31"/>
    </row>
    <row r="28" spans="1:53" s="19" customFormat="1" ht="20.25" x14ac:dyDescent="0.25">
      <c r="A28" s="160" t="s">
        <v>87</v>
      </c>
      <c r="B28" s="278"/>
      <c r="C28" s="279"/>
      <c r="D28" s="279"/>
      <c r="E28" s="167" t="s">
        <v>40</v>
      </c>
      <c r="F28" s="280"/>
      <c r="G28" s="281"/>
      <c r="H28" s="281"/>
      <c r="I28" s="282"/>
      <c r="J28" s="161" t="s">
        <v>28</v>
      </c>
      <c r="K28" s="162"/>
      <c r="L28" s="162" t="s">
        <v>53</v>
      </c>
      <c r="M28" s="162" t="s">
        <v>30</v>
      </c>
      <c r="N28" s="162">
        <v>9000</v>
      </c>
      <c r="O28" s="163"/>
      <c r="P28" s="163"/>
      <c r="Q28" s="164"/>
      <c r="R28" s="165"/>
      <c r="S28" s="166" t="s">
        <v>47</v>
      </c>
      <c r="T28" s="197"/>
      <c r="U28" s="197"/>
      <c r="V28" s="283"/>
      <c r="W28" s="28"/>
      <c r="X28" s="28"/>
      <c r="Y28" s="205"/>
      <c r="Z28" s="205"/>
      <c r="AA28" s="74"/>
      <c r="AB28" s="74"/>
      <c r="AC28" s="74"/>
      <c r="AD28" s="205"/>
      <c r="AE28" s="39"/>
      <c r="AF28" s="57"/>
      <c r="AG28" s="87">
        <v>42926</v>
      </c>
      <c r="AH28" s="88">
        <v>0.61597222222222225</v>
      </c>
      <c r="AI28" s="23"/>
      <c r="AJ28" s="23"/>
      <c r="AK28" s="23"/>
      <c r="AL28" s="23"/>
      <c r="AM28" s="23"/>
      <c r="AN28" s="23"/>
      <c r="AO28" s="23"/>
      <c r="AP28" s="23"/>
      <c r="AQ28" s="22"/>
      <c r="AR28" s="22"/>
      <c r="AS28" s="28"/>
      <c r="AT28" s="28"/>
      <c r="AU28" s="28"/>
      <c r="AV28" s="29"/>
      <c r="AW28" s="30"/>
      <c r="AX28" s="28"/>
      <c r="AY28" s="30"/>
      <c r="AZ28" s="102"/>
      <c r="BA28" s="31"/>
    </row>
    <row r="29" spans="1:53" s="19" customFormat="1" ht="20.25" x14ac:dyDescent="0.25">
      <c r="A29" s="160" t="s">
        <v>87</v>
      </c>
      <c r="B29" s="278"/>
      <c r="C29" s="279"/>
      <c r="D29" s="279"/>
      <c r="E29" s="167" t="s">
        <v>40</v>
      </c>
      <c r="F29" s="280"/>
      <c r="G29" s="281"/>
      <c r="H29" s="281"/>
      <c r="I29" s="282"/>
      <c r="J29" s="11" t="s">
        <v>29</v>
      </c>
      <c r="K29" s="12"/>
      <c r="L29" s="12"/>
      <c r="M29" s="12"/>
      <c r="N29" s="12"/>
      <c r="O29" s="99"/>
      <c r="P29" s="99"/>
      <c r="Q29" s="100"/>
      <c r="R29" s="101"/>
      <c r="S29" s="57"/>
      <c r="T29" s="205"/>
      <c r="U29" s="205"/>
      <c r="V29" s="283"/>
      <c r="W29" s="28"/>
      <c r="X29" s="28"/>
      <c r="Y29" s="205"/>
      <c r="Z29" s="205"/>
      <c r="AA29" s="74"/>
      <c r="AB29" s="74"/>
      <c r="AC29" s="74"/>
      <c r="AD29" s="205"/>
      <c r="AE29" s="39"/>
      <c r="AF29" s="57"/>
      <c r="AG29" s="87"/>
      <c r="AH29" s="88"/>
      <c r="AI29" s="23"/>
      <c r="AJ29" s="23"/>
      <c r="AK29" s="23"/>
      <c r="AL29" s="23"/>
      <c r="AM29" s="23"/>
      <c r="AN29" s="23"/>
      <c r="AO29" s="23"/>
      <c r="AP29" s="23"/>
      <c r="AQ29" s="22"/>
      <c r="AR29" s="22"/>
      <c r="AS29" s="28"/>
      <c r="AT29" s="28"/>
      <c r="AU29" s="28"/>
      <c r="AV29" s="29"/>
      <c r="AW29" s="30"/>
      <c r="AX29" s="28"/>
      <c r="AY29" s="30"/>
      <c r="AZ29" s="102"/>
      <c r="BA29" s="31"/>
    </row>
    <row r="30" spans="1:53" ht="21" thickBot="1" x14ac:dyDescent="0.3">
      <c r="A30" s="138" t="s">
        <v>87</v>
      </c>
      <c r="B30" s="253"/>
      <c r="C30" s="255"/>
      <c r="D30" s="255"/>
      <c r="E30" s="139" t="s">
        <v>40</v>
      </c>
      <c r="F30" s="257"/>
      <c r="G30" s="259"/>
      <c r="H30" s="259"/>
      <c r="I30" s="261"/>
      <c r="J30" s="13" t="s">
        <v>31</v>
      </c>
      <c r="K30" s="14"/>
      <c r="L30" s="14"/>
      <c r="M30" s="14"/>
      <c r="N30" s="14"/>
      <c r="O30" s="92"/>
      <c r="P30" s="92"/>
      <c r="Q30" s="94"/>
      <c r="R30" s="96"/>
      <c r="S30" s="58"/>
      <c r="T30" s="192"/>
      <c r="U30" s="192"/>
      <c r="V30" s="263"/>
      <c r="W30" s="32"/>
      <c r="X30" s="32"/>
      <c r="Y30" s="192"/>
      <c r="Z30" s="192"/>
      <c r="AA30" s="73"/>
      <c r="AB30" s="73"/>
      <c r="AC30" s="73"/>
      <c r="AD30" s="192"/>
      <c r="AE30" s="40"/>
      <c r="AF30" s="58"/>
      <c r="AG30" s="89"/>
      <c r="AH30" s="90"/>
      <c r="AI30" s="23"/>
      <c r="AJ30" s="23"/>
      <c r="AK30" s="23"/>
      <c r="AL30" s="23"/>
      <c r="AM30" s="23"/>
      <c r="AN30" s="23"/>
      <c r="AO30" s="23"/>
      <c r="AP30" s="23"/>
      <c r="AQ30" s="22"/>
      <c r="AR30" s="22"/>
      <c r="AS30" s="32"/>
      <c r="AT30" s="32"/>
      <c r="AU30" s="32"/>
      <c r="AV30" s="33"/>
      <c r="AW30" s="34"/>
      <c r="AX30" s="32"/>
      <c r="AY30" s="34"/>
      <c r="AZ30" s="98"/>
      <c r="BA30" s="35"/>
    </row>
    <row r="31" spans="1:53" ht="21" thickTop="1" x14ac:dyDescent="0.25">
      <c r="A31" s="5" t="s">
        <v>84</v>
      </c>
      <c r="B31" s="240">
        <v>3</v>
      </c>
      <c r="C31" s="243">
        <v>1</v>
      </c>
      <c r="D31" s="243">
        <v>1</v>
      </c>
      <c r="E31" s="8" t="s">
        <v>115</v>
      </c>
      <c r="F31" s="228" t="s">
        <v>85</v>
      </c>
      <c r="G31" s="231">
        <v>43438</v>
      </c>
      <c r="H31" s="231">
        <v>43518</v>
      </c>
      <c r="I31" s="234">
        <v>3</v>
      </c>
      <c r="J31" s="15" t="s">
        <v>25</v>
      </c>
      <c r="K31" s="16"/>
      <c r="L31" s="16"/>
      <c r="M31" s="16"/>
      <c r="N31" s="16"/>
      <c r="O31" s="91"/>
      <c r="P31" s="91"/>
      <c r="Q31" s="93"/>
      <c r="R31" s="95"/>
      <c r="S31" s="56"/>
      <c r="T31" s="191"/>
      <c r="U31" s="191"/>
      <c r="V31" s="237">
        <f>WEEKNUM(G31,21)</f>
        <v>49</v>
      </c>
      <c r="W31" s="24"/>
      <c r="X31" s="24"/>
      <c r="Y31" s="191"/>
      <c r="Z31" s="191"/>
      <c r="AA31" s="72"/>
      <c r="AB31" s="72"/>
      <c r="AC31" s="72"/>
      <c r="AD31" s="191"/>
      <c r="AE31" s="38"/>
      <c r="AF31" s="56"/>
      <c r="AG31" s="85"/>
      <c r="AH31" s="86"/>
      <c r="AI31" s="23"/>
      <c r="AJ31" s="23"/>
      <c r="AK31" s="23"/>
      <c r="AL31" s="23"/>
      <c r="AM31" s="23"/>
      <c r="AN31" s="23"/>
      <c r="AO31" s="23"/>
      <c r="AP31" s="23"/>
      <c r="AQ31" s="22"/>
      <c r="AR31" s="22"/>
      <c r="AS31" s="24"/>
      <c r="AT31" s="24"/>
      <c r="AU31" s="24"/>
      <c r="AV31" s="25"/>
      <c r="AW31" s="26"/>
      <c r="AX31" s="24"/>
      <c r="AY31" s="26"/>
      <c r="AZ31" s="97"/>
      <c r="BA31" s="27"/>
    </row>
    <row r="32" spans="1:53" ht="20.25" x14ac:dyDescent="0.25">
      <c r="A32" s="6" t="s">
        <v>84</v>
      </c>
      <c r="B32" s="241"/>
      <c r="C32" s="244"/>
      <c r="D32" s="244"/>
      <c r="E32" s="9" t="s">
        <v>115</v>
      </c>
      <c r="F32" s="229"/>
      <c r="G32" s="232"/>
      <c r="H32" s="232"/>
      <c r="I32" s="235"/>
      <c r="J32" s="11" t="s">
        <v>26</v>
      </c>
      <c r="K32" s="12"/>
      <c r="L32" s="12"/>
      <c r="M32" s="12"/>
      <c r="N32" s="12"/>
      <c r="O32" s="99"/>
      <c r="P32" s="99"/>
      <c r="Q32" s="100"/>
      <c r="R32" s="101"/>
      <c r="S32" s="57"/>
      <c r="T32" s="205"/>
      <c r="U32" s="205"/>
      <c r="V32" s="238"/>
      <c r="W32" s="28"/>
      <c r="X32" s="28"/>
      <c r="Y32" s="205"/>
      <c r="Z32" s="205"/>
      <c r="AA32" s="74"/>
      <c r="AB32" s="74"/>
      <c r="AC32" s="74"/>
      <c r="AD32" s="205"/>
      <c r="AE32" s="39"/>
      <c r="AF32" s="57"/>
      <c r="AG32" s="87"/>
      <c r="AH32" s="88"/>
      <c r="AI32" s="23"/>
      <c r="AJ32" s="23"/>
      <c r="AK32" s="23"/>
      <c r="AL32" s="23"/>
      <c r="AM32" s="23"/>
      <c r="AN32" s="23"/>
      <c r="AO32" s="23"/>
      <c r="AP32" s="23"/>
      <c r="AQ32" s="22"/>
      <c r="AR32" s="22"/>
      <c r="AS32" s="28"/>
      <c r="AT32" s="28"/>
      <c r="AU32" s="28"/>
      <c r="AV32" s="29"/>
      <c r="AW32" s="30"/>
      <c r="AX32" s="28"/>
      <c r="AY32" s="30"/>
      <c r="AZ32" s="102"/>
      <c r="BA32" s="31"/>
    </row>
    <row r="33" spans="1:53" ht="21" thickBot="1" x14ac:dyDescent="0.3">
      <c r="A33" s="7" t="s">
        <v>84</v>
      </c>
      <c r="B33" s="242"/>
      <c r="C33" s="245"/>
      <c r="D33" s="245"/>
      <c r="E33" s="10" t="s">
        <v>115</v>
      </c>
      <c r="F33" s="230"/>
      <c r="G33" s="233"/>
      <c r="H33" s="233"/>
      <c r="I33" s="236"/>
      <c r="J33" s="13" t="s">
        <v>27</v>
      </c>
      <c r="K33" s="14"/>
      <c r="L33" s="14"/>
      <c r="M33" s="14"/>
      <c r="N33" s="14"/>
      <c r="O33" s="92"/>
      <c r="P33" s="92"/>
      <c r="Q33" s="94"/>
      <c r="R33" s="96"/>
      <c r="S33" s="58"/>
      <c r="T33" s="192"/>
      <c r="U33" s="192"/>
      <c r="V33" s="239"/>
      <c r="W33" s="32"/>
      <c r="X33" s="32"/>
      <c r="Y33" s="192"/>
      <c r="Z33" s="192"/>
      <c r="AA33" s="73"/>
      <c r="AB33" s="73"/>
      <c r="AC33" s="73"/>
      <c r="AD33" s="192"/>
      <c r="AE33" s="40"/>
      <c r="AF33" s="58"/>
      <c r="AG33" s="89"/>
      <c r="AH33" s="90"/>
      <c r="AI33" s="23"/>
      <c r="AJ33" s="23"/>
      <c r="AK33" s="23"/>
      <c r="AL33" s="23"/>
      <c r="AM33" s="23"/>
      <c r="AN33" s="23"/>
      <c r="AO33" s="23"/>
      <c r="AP33" s="23"/>
      <c r="AQ33" s="22"/>
      <c r="AR33" s="22"/>
      <c r="AS33" s="32"/>
      <c r="AT33" s="32"/>
      <c r="AU33" s="32"/>
      <c r="AV33" s="33"/>
      <c r="AW33" s="34"/>
      <c r="AX33" s="32"/>
      <c r="AY33" s="34"/>
      <c r="AZ33" s="98"/>
      <c r="BA33" s="35"/>
    </row>
    <row r="34" spans="1:53" ht="19.5" thickTop="1" thickBot="1" x14ac:dyDescent="0.3">
      <c r="A34" s="180" t="s">
        <v>121</v>
      </c>
      <c r="B34" s="181">
        <v>14</v>
      </c>
      <c r="C34" s="182">
        <v>1</v>
      </c>
      <c r="D34" s="182">
        <v>2</v>
      </c>
      <c r="E34" s="182" t="s">
        <v>119</v>
      </c>
      <c r="F34" s="183" t="s">
        <v>120</v>
      </c>
      <c r="G34" s="184">
        <v>43924</v>
      </c>
      <c r="H34" s="184">
        <v>43943</v>
      </c>
      <c r="I34" s="185">
        <v>1</v>
      </c>
      <c r="J34" s="186" t="s">
        <v>15</v>
      </c>
      <c r="K34" s="186"/>
      <c r="L34" s="186"/>
      <c r="M34" s="186"/>
      <c r="N34" s="186"/>
      <c r="O34" s="186"/>
      <c r="P34" s="186"/>
      <c r="Q34" s="188"/>
      <c r="R34" s="187"/>
      <c r="S34" s="188" t="s">
        <v>46</v>
      </c>
      <c r="T34" s="186"/>
      <c r="U34" s="186"/>
      <c r="V34" s="186">
        <f>WEEKNUM(G34,21)</f>
        <v>14</v>
      </c>
      <c r="W34" s="172"/>
      <c r="X34" s="172"/>
      <c r="Y34" s="170"/>
      <c r="Z34" s="170"/>
      <c r="AA34" s="173"/>
      <c r="AB34" s="173"/>
      <c r="AC34" s="173"/>
      <c r="AD34" s="170"/>
      <c r="AE34" s="174"/>
      <c r="AF34" s="171"/>
      <c r="AG34" s="175">
        <v>42945</v>
      </c>
      <c r="AH34" s="176">
        <v>0.63587962962962963</v>
      </c>
      <c r="AI34" s="23"/>
      <c r="AJ34" s="23"/>
      <c r="AK34" s="23"/>
      <c r="AL34" s="23"/>
      <c r="AM34" s="23"/>
      <c r="AN34" s="23"/>
      <c r="AO34" s="23"/>
      <c r="AP34" s="23"/>
      <c r="AQ34" s="22"/>
      <c r="AR34" s="22"/>
      <c r="AS34" s="172"/>
      <c r="AT34" s="172"/>
      <c r="AU34" s="172"/>
      <c r="AV34" s="177"/>
      <c r="AW34" s="175"/>
      <c r="AX34" s="172"/>
      <c r="AY34" s="175"/>
      <c r="AZ34" s="178"/>
      <c r="BA34" s="179"/>
    </row>
    <row r="35" spans="1:53" ht="15.75" thickTop="1" x14ac:dyDescent="0.25">
      <c r="N35" s="107"/>
    </row>
  </sheetData>
  <sheetProtection formatColumns="0" autoFilter="0"/>
  <autoFilter ref="A2:BA2"/>
  <sortState ref="A3:BA34">
    <sortCondition ref="G3"/>
    <sortCondition ref="A3"/>
  </sortState>
  <mergeCells count="76">
    <mergeCell ref="F13:F22"/>
    <mergeCell ref="G13:G22"/>
    <mergeCell ref="F9:F10"/>
    <mergeCell ref="G9:G10"/>
    <mergeCell ref="F11:F12"/>
    <mergeCell ref="G11:G12"/>
    <mergeCell ref="B5:B6"/>
    <mergeCell ref="C5:C6"/>
    <mergeCell ref="D5:D6"/>
    <mergeCell ref="F5:F6"/>
    <mergeCell ref="G5:G6"/>
    <mergeCell ref="V5:V6"/>
    <mergeCell ref="V7:V8"/>
    <mergeCell ref="H3:H4"/>
    <mergeCell ref="I3:I4"/>
    <mergeCell ref="H5:H6"/>
    <mergeCell ref="I5:I6"/>
    <mergeCell ref="B7:B8"/>
    <mergeCell ref="C7:C8"/>
    <mergeCell ref="D7:D8"/>
    <mergeCell ref="F7:F8"/>
    <mergeCell ref="G7:G8"/>
    <mergeCell ref="AX1:AZ1"/>
    <mergeCell ref="AV1:AW1"/>
    <mergeCell ref="R1:V1"/>
    <mergeCell ref="A1:J1"/>
    <mergeCell ref="V3:V4"/>
    <mergeCell ref="B3:B4"/>
    <mergeCell ref="C3:C4"/>
    <mergeCell ref="D3:D4"/>
    <mergeCell ref="F3:F4"/>
    <mergeCell ref="G3:G4"/>
    <mergeCell ref="H25:H30"/>
    <mergeCell ref="I25:I30"/>
    <mergeCell ref="V25:V30"/>
    <mergeCell ref="H7:H8"/>
    <mergeCell ref="I7:I8"/>
    <mergeCell ref="H9:H10"/>
    <mergeCell ref="I9:I10"/>
    <mergeCell ref="V9:V10"/>
    <mergeCell ref="H11:H12"/>
    <mergeCell ref="I11:I12"/>
    <mergeCell ref="V11:V12"/>
    <mergeCell ref="H13:H22"/>
    <mergeCell ref="B25:B30"/>
    <mergeCell ref="C25:C30"/>
    <mergeCell ref="D25:D30"/>
    <mergeCell ref="F25:F30"/>
    <mergeCell ref="G25:G30"/>
    <mergeCell ref="B9:B10"/>
    <mergeCell ref="C9:C10"/>
    <mergeCell ref="D9:D10"/>
    <mergeCell ref="B11:B12"/>
    <mergeCell ref="C11:C12"/>
    <mergeCell ref="D11:D12"/>
    <mergeCell ref="B31:B33"/>
    <mergeCell ref="C31:C33"/>
    <mergeCell ref="D31:D33"/>
    <mergeCell ref="I13:I22"/>
    <mergeCell ref="V13:V22"/>
    <mergeCell ref="B23:B24"/>
    <mergeCell ref="C23:C24"/>
    <mergeCell ref="D23:D24"/>
    <mergeCell ref="F23:F24"/>
    <mergeCell ref="G23:G24"/>
    <mergeCell ref="H23:H24"/>
    <mergeCell ref="I23:I24"/>
    <mergeCell ref="V23:V24"/>
    <mergeCell ref="B13:B22"/>
    <mergeCell ref="C13:C22"/>
    <mergeCell ref="D13:D22"/>
    <mergeCell ref="F31:F33"/>
    <mergeCell ref="G31:G33"/>
    <mergeCell ref="H31:H33"/>
    <mergeCell ref="I31:I33"/>
    <mergeCell ref="V31:V3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ntrole">
                <anchor moveWithCells="1" sizeWithCells="1">
                  <from>
                    <xdr:col>11</xdr:col>
                    <xdr:colOff>314325</xdr:colOff>
                    <xdr:row>1</xdr:row>
                    <xdr:rowOff>247650</xdr:rowOff>
                  </from>
                  <to>
                    <xdr:col>11</xdr:col>
                    <xdr:colOff>2486025</xdr:colOff>
                    <xdr:row>1</xdr:row>
                    <xdr:rowOff>771525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5" name="Button 23">
              <controlPr defaultSize="0" print="0" autoFill="0" autoPict="0" macro="[0]!Classer_par_nom_Verrouillage_coloriage_des_cellules_et_fusion">
                <anchor moveWithCells="1" sizeWithCells="1">
                  <from>
                    <xdr:col>12</xdr:col>
                    <xdr:colOff>781050</xdr:colOff>
                    <xdr:row>1</xdr:row>
                    <xdr:rowOff>247650</xdr:rowOff>
                  </from>
                  <to>
                    <xdr:col>13</xdr:col>
                    <xdr:colOff>895350</xdr:colOff>
                    <xdr:row>1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6" name="Button 24">
              <controlPr defaultSize="0" print="0" autoFill="0" autoPict="0" macro="[0]!FusionsEtClassement">
                <anchor moveWithCells="1" sizeWithCells="1">
                  <from>
                    <xdr:col>14</xdr:col>
                    <xdr:colOff>95250</xdr:colOff>
                    <xdr:row>1</xdr:row>
                    <xdr:rowOff>276225</xdr:rowOff>
                  </from>
                  <to>
                    <xdr:col>14</xdr:col>
                    <xdr:colOff>1504950</xdr:colOff>
                    <xdr:row>1</xdr:row>
                    <xdr:rowOff>733425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8:B25"/>
  <sheetViews>
    <sheetView topLeftCell="A2" workbookViewId="0">
      <selection activeCell="B21" sqref="B21"/>
    </sheetView>
  </sheetViews>
  <sheetFormatPr baseColWidth="10" defaultColWidth="11.5703125" defaultRowHeight="15.75" x14ac:dyDescent="0.25"/>
  <cols>
    <col min="1" max="1" width="24.28515625" style="19" customWidth="1"/>
    <col min="2" max="2" width="13.42578125" style="52" customWidth="1"/>
    <col min="3" max="16384" width="11.5703125" style="19"/>
  </cols>
  <sheetData>
    <row r="8" spans="1:2" ht="16.5" thickBot="1" x14ac:dyDescent="0.3"/>
    <row r="9" spans="1:2" ht="16.5" thickBot="1" x14ac:dyDescent="0.3">
      <c r="A9" s="42" t="s">
        <v>42</v>
      </c>
      <c r="B9" s="53" t="s">
        <v>62</v>
      </c>
    </row>
    <row r="10" spans="1:2" ht="16.5" thickBot="1" x14ac:dyDescent="0.3">
      <c r="A10" s="43" t="s">
        <v>68</v>
      </c>
      <c r="B10" s="53">
        <v>3</v>
      </c>
    </row>
    <row r="11" spans="1:2" ht="16.5" thickBot="1" x14ac:dyDescent="0.3">
      <c r="A11" s="44" t="s">
        <v>46</v>
      </c>
      <c r="B11" s="53">
        <v>3</v>
      </c>
    </row>
    <row r="12" spans="1:2" ht="16.5" thickBot="1" x14ac:dyDescent="0.3">
      <c r="A12" s="44" t="s">
        <v>114</v>
      </c>
      <c r="B12" s="53"/>
    </row>
    <row r="13" spans="1:2" ht="16.5" thickBot="1" x14ac:dyDescent="0.3">
      <c r="A13" s="45" t="s">
        <v>47</v>
      </c>
      <c r="B13" s="53">
        <v>15</v>
      </c>
    </row>
    <row r="14" spans="1:2" ht="16.5" thickBot="1" x14ac:dyDescent="0.3">
      <c r="A14" s="46" t="s">
        <v>48</v>
      </c>
      <c r="B14" s="53"/>
    </row>
    <row r="15" spans="1:2" ht="16.5" thickBot="1" x14ac:dyDescent="0.3">
      <c r="A15" s="46" t="s">
        <v>49</v>
      </c>
      <c r="B15" s="53"/>
    </row>
    <row r="16" spans="1:2" ht="16.5" thickBot="1" x14ac:dyDescent="0.3">
      <c r="A16" s="47" t="s">
        <v>57</v>
      </c>
      <c r="B16" s="53"/>
    </row>
    <row r="17" spans="1:2" ht="16.5" thickBot="1" x14ac:dyDescent="0.3">
      <c r="A17" s="47" t="s">
        <v>59</v>
      </c>
      <c r="B17" s="53"/>
    </row>
    <row r="18" spans="1:2" ht="16.5" thickBot="1" x14ac:dyDescent="0.3">
      <c r="A18" s="47" t="s">
        <v>50</v>
      </c>
      <c r="B18" s="53"/>
    </row>
    <row r="19" spans="1:2" ht="16.5" thickBot="1" x14ac:dyDescent="0.3">
      <c r="A19" s="47" t="s">
        <v>51</v>
      </c>
      <c r="B19" s="53"/>
    </row>
    <row r="20" spans="1:2" ht="16.5" thickBot="1" x14ac:dyDescent="0.3">
      <c r="A20" s="48" t="s">
        <v>52</v>
      </c>
      <c r="B20" s="53">
        <v>1</v>
      </c>
    </row>
    <row r="21" spans="1:2" ht="16.5" thickBot="1" x14ac:dyDescent="0.3">
      <c r="A21" s="54" t="s">
        <v>63</v>
      </c>
      <c r="B21" s="55">
        <v>9</v>
      </c>
    </row>
    <row r="22" spans="1:2" ht="16.5" thickBot="1" x14ac:dyDescent="0.3"/>
    <row r="23" spans="1:2" ht="16.5" thickBot="1" x14ac:dyDescent="0.3">
      <c r="A23" s="48" t="s">
        <v>52</v>
      </c>
      <c r="B23" s="53">
        <v>2</v>
      </c>
    </row>
    <row r="24" spans="1:2" thickBot="1" x14ac:dyDescent="0.3">
      <c r="B24" s="19"/>
    </row>
    <row r="25" spans="1:2" ht="16.5" thickBot="1" x14ac:dyDescent="0.3">
      <c r="A25" s="41" t="s">
        <v>64</v>
      </c>
      <c r="B25" s="53">
        <f>SUM(B10:B21)-B20+B23</f>
        <v>32</v>
      </c>
    </row>
  </sheetData>
  <dataValidations count="1">
    <dataValidation type="list" errorStyle="information" allowBlank="1" showInputMessage="1" showErrorMessage="1" sqref="A20 A23">
      <formula1>$A$56:$A$62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5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19"/>
  <sheetViews>
    <sheetView workbookViewId="0">
      <selection activeCell="B11" sqref="B11"/>
    </sheetView>
  </sheetViews>
  <sheetFormatPr baseColWidth="10" defaultColWidth="11.5703125" defaultRowHeight="15" x14ac:dyDescent="0.25"/>
  <cols>
    <col min="1" max="1" width="19.5703125" style="19" customWidth="1"/>
    <col min="2" max="2" width="22.28515625" style="19" customWidth="1"/>
    <col min="3" max="16384" width="11.5703125" style="19"/>
  </cols>
  <sheetData>
    <row r="3" spans="1:2" x14ac:dyDescent="0.25">
      <c r="A3" s="106" t="s">
        <v>110</v>
      </c>
      <c r="B3" t="s">
        <v>111</v>
      </c>
    </row>
    <row r="4" spans="1:2" x14ac:dyDescent="0.25">
      <c r="A4" s="104">
        <v>1000</v>
      </c>
      <c r="B4" s="105">
        <v>3</v>
      </c>
    </row>
    <row r="5" spans="1:2" x14ac:dyDescent="0.25">
      <c r="A5" s="104">
        <v>1010</v>
      </c>
      <c r="B5" s="105">
        <v>1</v>
      </c>
    </row>
    <row r="6" spans="1:2" x14ac:dyDescent="0.25">
      <c r="A6" s="104">
        <v>2000</v>
      </c>
      <c r="B6" s="105">
        <v>1</v>
      </c>
    </row>
    <row r="7" spans="1:2" x14ac:dyDescent="0.25">
      <c r="A7" s="104">
        <v>2450</v>
      </c>
      <c r="B7" s="105">
        <v>1</v>
      </c>
    </row>
    <row r="8" spans="1:2" x14ac:dyDescent="0.25">
      <c r="A8" s="104">
        <v>2500</v>
      </c>
      <c r="B8" s="105">
        <v>2</v>
      </c>
    </row>
    <row r="9" spans="1:2" x14ac:dyDescent="0.25">
      <c r="A9" s="104">
        <v>5000</v>
      </c>
      <c r="B9" s="105">
        <v>1</v>
      </c>
    </row>
    <row r="10" spans="1:2" x14ac:dyDescent="0.25">
      <c r="A10" s="104">
        <v>7400</v>
      </c>
      <c r="B10" s="105">
        <v>1</v>
      </c>
    </row>
    <row r="11" spans="1:2" x14ac:dyDescent="0.25">
      <c r="A11" s="104">
        <v>8000</v>
      </c>
      <c r="B11" s="105">
        <v>1</v>
      </c>
    </row>
    <row r="12" spans="1:2" x14ac:dyDescent="0.25">
      <c r="A12" s="104">
        <v>9000</v>
      </c>
      <c r="B12" s="105">
        <v>1</v>
      </c>
    </row>
    <row r="13" spans="1:2" x14ac:dyDescent="0.25">
      <c r="A13" s="104" t="s">
        <v>112</v>
      </c>
      <c r="B13" s="105"/>
    </row>
    <row r="14" spans="1:2" x14ac:dyDescent="0.25">
      <c r="A14" s="104" t="s">
        <v>113</v>
      </c>
      <c r="B14" s="105">
        <v>12</v>
      </c>
    </row>
    <row r="15" spans="1:2" x14ac:dyDescent="0.25">
      <c r="A15"/>
      <c r="B15"/>
    </row>
    <row r="16" spans="1:2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LEGENDE</vt:lpstr>
      <vt:lpstr>Liste AF à compléter par DATES</vt:lpstr>
      <vt:lpstr>Statistique</vt:lpstr>
      <vt:lpstr>TCD</vt:lpstr>
    </vt:vector>
  </TitlesOfParts>
  <Company>DRHAT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BM </cp:lastModifiedBy>
  <cp:lastPrinted>2017-07-03T15:03:04Z</cp:lastPrinted>
  <dcterms:created xsi:type="dcterms:W3CDTF">2017-02-02T11:59:23Z</dcterms:created>
  <dcterms:modified xsi:type="dcterms:W3CDTF">2017-08-02T22:57:05Z</dcterms:modified>
</cp:coreProperties>
</file>