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570" windowHeight="10440"/>
  </bookViews>
  <sheets>
    <sheet name="Convoc" sheetId="1" r:id="rId1"/>
    <sheet name="BDD" sheetId="2" r:id="rId2"/>
  </sheets>
  <definedNames>
    <definedName name="ListeNoms">OFFSET(BDD!$A$1,1,0,COUNTA(BDD!$A:$A)-1)</definedName>
    <definedName name="Test">IF(Convoc!A1&lt;&gt;"",OFFSET(BDD!$A$1,ListeNoms,MATCH(Convoc!A1&amp;"*",ListeNoms,0)-1,,SUMPRODUCT((MID(ListeNoms,1,LEN(Convoc!A1))=TEXT(Convoc!A1,"0"))*1)),ListeNoms)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G36" i="1" l="1"/>
  <c r="N36" i="1"/>
  <c r="AG16" i="1"/>
  <c r="N16" i="1"/>
  <c r="AA26" i="1" l="1"/>
  <c r="H26" i="1"/>
  <c r="AA6" i="1"/>
  <c r="H6" i="1"/>
  <c r="AC21" i="1"/>
  <c r="J21" i="1"/>
  <c r="AC1" i="1"/>
  <c r="J1" i="1"/>
</calcChain>
</file>

<file path=xl/sharedStrings.xml><?xml version="1.0" encoding="utf-8"?>
<sst xmlns="http://schemas.openxmlformats.org/spreadsheetml/2006/main" count="105" uniqueCount="66">
  <si>
    <t>DC Liège :</t>
  </si>
  <si>
    <t>bureau des SCSTI</t>
  </si>
  <si>
    <t>Mr /Mme</t>
  </si>
  <si>
    <t>Veuillez vous présenter au</t>
  </si>
  <si>
    <t>local D24</t>
  </si>
  <si>
    <t>Motif(s) :</t>
  </si>
  <si>
    <t>Nom et Prénom</t>
  </si>
  <si>
    <t>N° casier</t>
  </si>
  <si>
    <t>Motifs de la convocation</t>
  </si>
  <si>
    <t>● Attestation complémentaire</t>
  </si>
  <si>
    <t>● Autre :</t>
  </si>
  <si>
    <t xml:space="preserve">● Avis </t>
  </si>
  <si>
    <t>● Chaussures de sécurité</t>
  </si>
  <si>
    <t>● Facilités de circulation</t>
  </si>
  <si>
    <t>● GSM</t>
  </si>
  <si>
    <t>● GSM (mise-à-jour)</t>
  </si>
  <si>
    <t>● Habillement</t>
  </si>
  <si>
    <t>● IDA</t>
  </si>
  <si>
    <r>
      <rPr>
        <sz val="11"/>
        <color theme="1"/>
        <rFont val="Calibri"/>
        <family val="2"/>
      </rPr>
      <t xml:space="preserve">● </t>
    </r>
    <r>
      <rPr>
        <sz val="11"/>
        <color theme="1"/>
        <rFont val="Calibri"/>
        <family val="2"/>
        <scheme val="minor"/>
      </rPr>
      <t>Licence</t>
    </r>
  </si>
  <si>
    <t xml:space="preserve">● M510 </t>
  </si>
  <si>
    <t>● Outillage</t>
  </si>
  <si>
    <t xml:space="preserve">● Réglementation </t>
  </si>
  <si>
    <t>● Sac à dos</t>
  </si>
  <si>
    <t>● Trolley</t>
  </si>
  <si>
    <t>● Veste Fluo</t>
  </si>
  <si>
    <t>● Licence</t>
  </si>
  <si>
    <t>Casier n°</t>
  </si>
  <si>
    <t>SCSTI 01</t>
  </si>
  <si>
    <t>SCSTI 02</t>
  </si>
  <si>
    <t>SCSTI 03</t>
  </si>
  <si>
    <t>SCSTI 04</t>
  </si>
  <si>
    <t>SCSTI 05</t>
  </si>
  <si>
    <t>SCSTI 06</t>
  </si>
  <si>
    <t>SCSTI 07</t>
  </si>
  <si>
    <t>SCSTI 08</t>
  </si>
  <si>
    <t>SCSTI 09</t>
  </si>
  <si>
    <t>SCSTI 10</t>
  </si>
  <si>
    <t>SCSTI 11</t>
  </si>
  <si>
    <t>SCSTI 12</t>
  </si>
  <si>
    <t>Autres 01</t>
  </si>
  <si>
    <t>Autres 02</t>
  </si>
  <si>
    <t>Autres 03</t>
  </si>
  <si>
    <t>Convoqué par :</t>
  </si>
  <si>
    <t>comvoqué (D24) par</t>
  </si>
  <si>
    <t>Convoqué (SCSTI) par</t>
  </si>
  <si>
    <t>David</t>
  </si>
  <si>
    <t>GARNIER Anya</t>
  </si>
  <si>
    <t>GIRARD Nohan</t>
  </si>
  <si>
    <t>SIMON Sohane</t>
  </si>
  <si>
    <t>DURAND Fatoumata</t>
  </si>
  <si>
    <t>LEFEBVRE Naïm</t>
  </si>
  <si>
    <t>DUMONT Rébecca</t>
  </si>
  <si>
    <t>MERCIER Samson</t>
  </si>
  <si>
    <t>PERRIN Noâm</t>
  </si>
  <si>
    <t>DUMONT Etienne</t>
  </si>
  <si>
    <t>ROBIN Samuel</t>
  </si>
  <si>
    <t>BERNARD Hédi</t>
  </si>
  <si>
    <t>THOMAS Lydia</t>
  </si>
  <si>
    <t>HENRY Haron</t>
  </si>
  <si>
    <t>BLANC Isidore</t>
  </si>
  <si>
    <t>FAURE Archibald</t>
  </si>
  <si>
    <t>DUBOIS Goundo</t>
  </si>
  <si>
    <t>SIMON Preston</t>
  </si>
  <si>
    <t>MOREAU Alessio</t>
  </si>
  <si>
    <t>GARCIA Colombe</t>
  </si>
  <si>
    <t>LEGRAND Joséphine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</si>
</sst>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C]d\ mmmm\ yy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00206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Alignment="1"/>
    <xf numFmtId="164" fontId="0" fillId="0" borderId="0" xfId="0" applyNumberFormat="1" applyAlignment="1"/>
    <xf numFmtId="0" fontId="0" fillId="0" borderId="0" xfId="0" applyBorder="1" applyAlignment="1"/>
    <xf numFmtId="0" fontId="0" fillId="2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2">
    <dxf>
      <fill>
        <patternFill patternType="solid">
          <fgColor indexed="64"/>
          <bgColor rgb="FFFF0000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B21" totalsRowShown="0">
  <autoFilter ref="A1:B21"/>
  <sortState ref="A2:B21">
    <sortCondition ref="A2:A21"/>
  </sortState>
  <tableColumns count="2">
    <tableColumn id="1" name="Nom et Prénom"/>
    <tableColumn id="2" name="N° casier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K1:K18" totalsRowShown="0" headerRowDxfId="0">
  <autoFilter ref="K1:K18"/>
  <sortState ref="K2:K18">
    <sortCondition ref="K1:K18"/>
  </sortState>
  <tableColumns count="1">
    <tableColumn id="1" name="Motifs de la convocation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D1:D16" totalsRowShown="0">
  <autoFilter ref="D1:D16"/>
  <tableColumns count="1">
    <tableColumn id="1" name="Convoqué (SCSTI) par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F1:F6" totalsRowShown="0">
  <autoFilter ref="F1:F6"/>
  <tableColumns count="1">
    <tableColumn id="1" name="comvoqué (D24) pa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7"/>
  <sheetViews>
    <sheetView tabSelected="1" view="pageLayout" zoomScaleNormal="100" workbookViewId="0">
      <selection activeCell="E4" sqref="E4:N4"/>
    </sheetView>
  </sheetViews>
  <sheetFormatPr baseColWidth="10" defaultColWidth="11.42578125" defaultRowHeight="15" x14ac:dyDescent="0.25"/>
  <cols>
    <col min="1" max="34" width="3.85546875" customWidth="1"/>
    <col min="35" max="37" width="11.42578125" customWidth="1"/>
  </cols>
  <sheetData>
    <row r="1" spans="1:34" x14ac:dyDescent="0.25">
      <c r="A1" s="16" t="s">
        <v>0</v>
      </c>
      <c r="B1" s="16"/>
      <c r="C1" s="16"/>
      <c r="D1" s="17" t="s">
        <v>4</v>
      </c>
      <c r="E1" s="17"/>
      <c r="F1" s="17"/>
      <c r="G1" s="17"/>
      <c r="J1" s="15">
        <f ca="1">TODAY()</f>
        <v>42711</v>
      </c>
      <c r="K1" s="15"/>
      <c r="L1" s="15"/>
      <c r="M1" s="15"/>
      <c r="N1" s="15"/>
      <c r="O1" s="15"/>
      <c r="P1" s="7"/>
      <c r="Q1" s="1"/>
      <c r="T1" s="16" t="s">
        <v>0</v>
      </c>
      <c r="U1" s="16"/>
      <c r="V1" s="16"/>
      <c r="W1" s="17" t="s">
        <v>1</v>
      </c>
      <c r="X1" s="17"/>
      <c r="Y1" s="17"/>
      <c r="Z1" s="17"/>
      <c r="AC1" s="15">
        <f ca="1">TODAY()</f>
        <v>42711</v>
      </c>
      <c r="AD1" s="15"/>
      <c r="AE1" s="15"/>
      <c r="AF1" s="15"/>
      <c r="AG1" s="15"/>
      <c r="AH1" s="15"/>
    </row>
    <row r="2" spans="1:34" x14ac:dyDescent="0.25">
      <c r="Q2" s="1"/>
    </row>
    <row r="3" spans="1:34" x14ac:dyDescent="0.25">
      <c r="Q3" s="1"/>
    </row>
    <row r="4" spans="1:34" x14ac:dyDescent="0.25">
      <c r="B4" s="11" t="s">
        <v>2</v>
      </c>
      <c r="C4" s="11"/>
      <c r="D4" s="11"/>
      <c r="E4" s="13" t="s">
        <v>50</v>
      </c>
      <c r="F4" s="13"/>
      <c r="G4" s="13"/>
      <c r="H4" s="13"/>
      <c r="I4" s="13"/>
      <c r="J4" s="13"/>
      <c r="K4" s="13"/>
      <c r="L4" s="13"/>
      <c r="M4" s="13"/>
      <c r="N4" s="13"/>
      <c r="Q4" s="1"/>
      <c r="U4" s="11" t="s">
        <v>2</v>
      </c>
      <c r="V4" s="11"/>
      <c r="W4" s="11"/>
      <c r="X4" s="13" t="s">
        <v>51</v>
      </c>
      <c r="Y4" s="13"/>
      <c r="Z4" s="13"/>
      <c r="AA4" s="13"/>
      <c r="AB4" s="13"/>
      <c r="AC4" s="13"/>
      <c r="AD4" s="13"/>
      <c r="AE4" s="13"/>
      <c r="AF4" s="13"/>
      <c r="AG4" s="13"/>
    </row>
    <row r="5" spans="1:34" x14ac:dyDescent="0.25">
      <c r="Q5" s="1"/>
    </row>
    <row r="6" spans="1:34" x14ac:dyDescent="0.25">
      <c r="B6" s="14" t="s">
        <v>3</v>
      </c>
      <c r="C6" s="14"/>
      <c r="D6" s="14"/>
      <c r="E6" s="14"/>
      <c r="F6" s="14"/>
      <c r="G6" s="14"/>
      <c r="H6" s="12" t="str">
        <f>(D1)</f>
        <v>local D24</v>
      </c>
      <c r="I6" s="12"/>
      <c r="J6" s="12"/>
      <c r="K6" s="12"/>
      <c r="Q6" s="1"/>
      <c r="U6" s="14" t="s">
        <v>3</v>
      </c>
      <c r="V6" s="14"/>
      <c r="W6" s="14"/>
      <c r="X6" s="14"/>
      <c r="Y6" s="14"/>
      <c r="Z6" s="14"/>
      <c r="AA6" s="12" t="str">
        <f>(W1)</f>
        <v>bureau des SCSTI</v>
      </c>
      <c r="AB6" s="12"/>
      <c r="AC6" s="12"/>
      <c r="AD6" s="12"/>
    </row>
    <row r="7" spans="1:34" x14ac:dyDescent="0.25">
      <c r="Q7" s="1"/>
    </row>
    <row r="8" spans="1:34" x14ac:dyDescent="0.25">
      <c r="Q8" s="1"/>
    </row>
    <row r="9" spans="1:34" x14ac:dyDescent="0.25">
      <c r="B9" s="11" t="s">
        <v>5</v>
      </c>
      <c r="C9" s="11"/>
      <c r="D9" s="11"/>
      <c r="E9" s="10" t="s">
        <v>21</v>
      </c>
      <c r="F9" s="10"/>
      <c r="G9" s="10"/>
      <c r="H9" s="10"/>
      <c r="I9" s="10"/>
      <c r="J9" s="10"/>
      <c r="K9" s="10"/>
      <c r="L9" s="10"/>
      <c r="M9" s="10"/>
      <c r="Q9" s="1"/>
      <c r="U9" s="11" t="s">
        <v>5</v>
      </c>
      <c r="V9" s="11"/>
      <c r="W9" s="11"/>
      <c r="X9" s="10" t="s">
        <v>25</v>
      </c>
      <c r="Y9" s="10"/>
      <c r="Z9" s="10"/>
      <c r="AA9" s="10"/>
      <c r="AB9" s="10"/>
      <c r="AC9" s="10"/>
      <c r="AD9" s="10"/>
      <c r="AE9" s="10"/>
      <c r="AF9" s="10"/>
    </row>
    <row r="10" spans="1:34" x14ac:dyDescent="0.25">
      <c r="Q10" s="1"/>
    </row>
    <row r="11" spans="1:34" x14ac:dyDescent="0.25">
      <c r="E11" s="10" t="s">
        <v>9</v>
      </c>
      <c r="F11" s="10"/>
      <c r="G11" s="10"/>
      <c r="H11" s="10"/>
      <c r="I11" s="10"/>
      <c r="J11" s="10"/>
      <c r="K11" s="10"/>
      <c r="L11" s="10"/>
      <c r="M11" s="10"/>
      <c r="Q11" s="1"/>
      <c r="X11" s="10" t="s">
        <v>22</v>
      </c>
      <c r="Y11" s="10"/>
      <c r="Z11" s="10"/>
      <c r="AA11" s="10"/>
      <c r="AB11" s="10"/>
      <c r="AC11" s="10"/>
      <c r="AD11" s="10"/>
      <c r="AE11" s="10"/>
      <c r="AF11" s="10"/>
    </row>
    <row r="12" spans="1:34" x14ac:dyDescent="0.25">
      <c r="Q12" s="1"/>
    </row>
    <row r="13" spans="1:34" x14ac:dyDescent="0.25">
      <c r="E13" s="10" t="s">
        <v>22</v>
      </c>
      <c r="F13" s="10"/>
      <c r="G13" s="10"/>
      <c r="H13" s="10"/>
      <c r="I13" s="10"/>
      <c r="J13" s="10"/>
      <c r="K13" s="10"/>
      <c r="L13" s="10"/>
      <c r="M13" s="10"/>
      <c r="Q13" s="1"/>
      <c r="X13" s="10" t="s">
        <v>22</v>
      </c>
      <c r="Y13" s="10"/>
      <c r="Z13" s="10"/>
      <c r="AA13" s="10"/>
      <c r="AB13" s="10"/>
      <c r="AC13" s="10"/>
      <c r="AD13" s="10"/>
      <c r="AE13" s="10"/>
      <c r="AF13" s="10"/>
    </row>
    <row r="14" spans="1:34" x14ac:dyDescent="0.25">
      <c r="N14" s="6"/>
      <c r="O14" s="6"/>
      <c r="Q14" s="1"/>
    </row>
    <row r="15" spans="1:34" x14ac:dyDescent="0.25">
      <c r="B15" s="10" t="s">
        <v>42</v>
      </c>
      <c r="C15" s="10"/>
      <c r="D15" s="10"/>
      <c r="E15" s="10"/>
      <c r="Q15" s="1"/>
      <c r="U15" s="10" t="s">
        <v>42</v>
      </c>
      <c r="V15" s="10"/>
      <c r="W15" s="10"/>
      <c r="X15" s="10"/>
    </row>
    <row r="16" spans="1:34" x14ac:dyDescent="0.25">
      <c r="B16" s="10" t="s">
        <v>45</v>
      </c>
      <c r="C16" s="10"/>
      <c r="D16" s="10"/>
      <c r="E16" s="10"/>
      <c r="F16" s="10"/>
      <c r="G16" s="10"/>
      <c r="H16" s="10"/>
      <c r="L16" s="11" t="s">
        <v>26</v>
      </c>
      <c r="M16" s="11"/>
      <c r="N16" s="18">
        <f>IF(E4&lt;&gt;"",VLOOKUP(E4,BDD!$A:$B,2,FALSE),"")</f>
        <v>5</v>
      </c>
      <c r="O16" s="18"/>
      <c r="Q16" s="1"/>
      <c r="U16" s="10" t="s">
        <v>45</v>
      </c>
      <c r="V16" s="10"/>
      <c r="W16" s="10"/>
      <c r="X16" s="10"/>
      <c r="Y16" s="10"/>
      <c r="Z16" s="10"/>
      <c r="AA16" s="10"/>
      <c r="AE16" s="11" t="s">
        <v>26</v>
      </c>
      <c r="AF16" s="11"/>
      <c r="AG16" s="18">
        <f>IF(X4&lt;&gt;"",VLOOKUP(X4,BDD!$A:$B,2,FALSE),"")</f>
        <v>6</v>
      </c>
      <c r="AH16" s="18"/>
    </row>
    <row r="17" spans="1:34" x14ac:dyDescent="0.25">
      <c r="Q17" s="1"/>
    </row>
    <row r="18" spans="1:3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3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</row>
    <row r="19" spans="1:34" x14ac:dyDescent="0.25">
      <c r="Q19" s="1"/>
    </row>
    <row r="20" spans="1:34" x14ac:dyDescent="0.25">
      <c r="Q20" s="1"/>
    </row>
    <row r="21" spans="1:34" x14ac:dyDescent="0.25">
      <c r="A21" s="16" t="s">
        <v>0</v>
      </c>
      <c r="B21" s="16"/>
      <c r="C21" s="16"/>
      <c r="D21" s="17" t="s">
        <v>4</v>
      </c>
      <c r="E21" s="17"/>
      <c r="F21" s="17"/>
      <c r="G21" s="17"/>
      <c r="J21" s="15">
        <f ca="1">TODAY()</f>
        <v>42711</v>
      </c>
      <c r="K21" s="15"/>
      <c r="L21" s="15"/>
      <c r="M21" s="15"/>
      <c r="N21" s="15"/>
      <c r="O21" s="15"/>
      <c r="Q21" s="1"/>
      <c r="T21" s="16" t="s">
        <v>0</v>
      </c>
      <c r="U21" s="16"/>
      <c r="V21" s="16"/>
      <c r="W21" s="17" t="s">
        <v>4</v>
      </c>
      <c r="X21" s="17"/>
      <c r="Y21" s="17"/>
      <c r="Z21" s="17"/>
      <c r="AC21" s="15">
        <f ca="1">TODAY()</f>
        <v>42711</v>
      </c>
      <c r="AD21" s="15"/>
      <c r="AE21" s="15"/>
      <c r="AF21" s="15"/>
      <c r="AG21" s="15"/>
      <c r="AH21" s="15"/>
    </row>
    <row r="22" spans="1:34" x14ac:dyDescent="0.25">
      <c r="Q22" s="1"/>
    </row>
    <row r="23" spans="1:34" x14ac:dyDescent="0.25">
      <c r="Q23" s="1"/>
    </row>
    <row r="24" spans="1:34" x14ac:dyDescent="0.25">
      <c r="B24" s="11" t="s">
        <v>2</v>
      </c>
      <c r="C24" s="11"/>
      <c r="D24" s="11"/>
      <c r="E24" s="13" t="s">
        <v>52</v>
      </c>
      <c r="F24" s="13"/>
      <c r="G24" s="13"/>
      <c r="H24" s="13"/>
      <c r="I24" s="13"/>
      <c r="J24" s="13"/>
      <c r="K24" s="13"/>
      <c r="L24" s="13"/>
      <c r="M24" s="13"/>
      <c r="N24" s="13"/>
      <c r="Q24" s="1"/>
      <c r="U24" s="11" t="s">
        <v>2</v>
      </c>
      <c r="V24" s="11"/>
      <c r="W24" s="11"/>
      <c r="X24" s="13" t="s">
        <v>61</v>
      </c>
      <c r="Y24" s="13"/>
      <c r="Z24" s="13"/>
      <c r="AA24" s="13"/>
      <c r="AB24" s="13"/>
      <c r="AC24" s="13"/>
      <c r="AD24" s="13"/>
      <c r="AE24" s="13"/>
      <c r="AF24" s="13"/>
      <c r="AG24" s="13"/>
    </row>
    <row r="25" spans="1:34" x14ac:dyDescent="0.25">
      <c r="Q25" s="1"/>
    </row>
    <row r="26" spans="1:34" x14ac:dyDescent="0.25">
      <c r="B26" s="14" t="s">
        <v>3</v>
      </c>
      <c r="C26" s="14"/>
      <c r="D26" s="14"/>
      <c r="E26" s="14"/>
      <c r="F26" s="14"/>
      <c r="G26" s="14"/>
      <c r="H26" s="12" t="str">
        <f>(D21)</f>
        <v>local D24</v>
      </c>
      <c r="I26" s="12"/>
      <c r="J26" s="12"/>
      <c r="K26" s="12"/>
      <c r="Q26" s="1"/>
      <c r="U26" s="14" t="s">
        <v>3</v>
      </c>
      <c r="V26" s="14"/>
      <c r="W26" s="14"/>
      <c r="X26" s="14"/>
      <c r="Y26" s="14"/>
      <c r="Z26" s="14"/>
      <c r="AA26" s="12" t="str">
        <f>(W21)</f>
        <v>local D24</v>
      </c>
      <c r="AB26" s="12"/>
      <c r="AC26" s="12"/>
      <c r="AD26" s="12"/>
    </row>
    <row r="27" spans="1:34" x14ac:dyDescent="0.25">
      <c r="Q27" s="1"/>
    </row>
    <row r="28" spans="1:34" x14ac:dyDescent="0.25">
      <c r="Q28" s="1"/>
    </row>
    <row r="29" spans="1:34" x14ac:dyDescent="0.25">
      <c r="B29" s="11" t="s">
        <v>5</v>
      </c>
      <c r="C29" s="11"/>
      <c r="D29" s="11"/>
      <c r="E29" s="10" t="s">
        <v>19</v>
      </c>
      <c r="F29" s="10"/>
      <c r="G29" s="10"/>
      <c r="H29" s="10"/>
      <c r="I29" s="10"/>
      <c r="J29" s="10"/>
      <c r="K29" s="10"/>
      <c r="L29" s="10"/>
      <c r="M29" s="10"/>
      <c r="Q29" s="1"/>
      <c r="U29" s="11" t="s">
        <v>5</v>
      </c>
      <c r="V29" s="11"/>
      <c r="W29" s="11"/>
      <c r="X29" s="10" t="s">
        <v>9</v>
      </c>
      <c r="Y29" s="10"/>
      <c r="Z29" s="10"/>
      <c r="AA29" s="10"/>
      <c r="AB29" s="10"/>
      <c r="AC29" s="10"/>
      <c r="AD29" s="10"/>
      <c r="AE29" s="10"/>
      <c r="AF29" s="10"/>
    </row>
    <row r="30" spans="1:34" x14ac:dyDescent="0.25">
      <c r="Q30" s="1"/>
    </row>
    <row r="31" spans="1:34" x14ac:dyDescent="0.25">
      <c r="E31" s="10" t="s">
        <v>23</v>
      </c>
      <c r="F31" s="10"/>
      <c r="G31" s="10"/>
      <c r="H31" s="10"/>
      <c r="I31" s="10"/>
      <c r="J31" s="10"/>
      <c r="K31" s="10"/>
      <c r="L31" s="10"/>
      <c r="M31" s="10"/>
      <c r="Q31" s="1"/>
      <c r="X31" s="10" t="s">
        <v>17</v>
      </c>
      <c r="Y31" s="10"/>
      <c r="Z31" s="10"/>
      <c r="AA31" s="10"/>
      <c r="AB31" s="10"/>
      <c r="AC31" s="10"/>
      <c r="AD31" s="10"/>
      <c r="AE31" s="10"/>
      <c r="AF31" s="10"/>
    </row>
    <row r="32" spans="1:34" x14ac:dyDescent="0.25">
      <c r="Q32" s="1"/>
    </row>
    <row r="33" spans="1:34" x14ac:dyDescent="0.25">
      <c r="E33" s="10" t="s">
        <v>19</v>
      </c>
      <c r="F33" s="10"/>
      <c r="G33" s="10"/>
      <c r="H33" s="10"/>
      <c r="I33" s="10"/>
      <c r="J33" s="10"/>
      <c r="K33" s="10"/>
      <c r="L33" s="10"/>
      <c r="M33" s="10"/>
      <c r="Q33" s="1"/>
      <c r="X33" s="10" t="s">
        <v>13</v>
      </c>
      <c r="Y33" s="10"/>
      <c r="Z33" s="10"/>
      <c r="AA33" s="10"/>
      <c r="AB33" s="10"/>
      <c r="AC33" s="10"/>
      <c r="AD33" s="10"/>
      <c r="AE33" s="10"/>
      <c r="AF33" s="10"/>
    </row>
    <row r="34" spans="1:34" x14ac:dyDescent="0.25">
      <c r="Q34" s="1"/>
    </row>
    <row r="35" spans="1:34" x14ac:dyDescent="0.25">
      <c r="B35" s="10" t="s">
        <v>42</v>
      </c>
      <c r="C35" s="10"/>
      <c r="D35" s="10"/>
      <c r="E35" s="10"/>
      <c r="Q35" s="1"/>
      <c r="U35" s="10" t="s">
        <v>42</v>
      </c>
      <c r="V35" s="10"/>
      <c r="W35" s="10"/>
      <c r="X35" s="10"/>
    </row>
    <row r="36" spans="1:34" x14ac:dyDescent="0.25">
      <c r="B36" s="10" t="s">
        <v>45</v>
      </c>
      <c r="C36" s="10"/>
      <c r="D36" s="10"/>
      <c r="E36" s="10"/>
      <c r="F36" s="10"/>
      <c r="G36" s="10"/>
      <c r="H36" s="10"/>
      <c r="L36" s="11" t="s">
        <v>26</v>
      </c>
      <c r="M36" s="11"/>
      <c r="N36" s="18">
        <f>IF(E24&lt;&gt;"",VLOOKUP(E24,BDD!$A:$B,2,FALSE),"")</f>
        <v>7</v>
      </c>
      <c r="O36" s="18"/>
      <c r="Q36" s="1"/>
      <c r="U36" s="10" t="s">
        <v>45</v>
      </c>
      <c r="V36" s="10"/>
      <c r="W36" s="10"/>
      <c r="X36" s="10"/>
      <c r="Y36" s="10"/>
      <c r="Z36" s="10"/>
      <c r="AA36" s="10"/>
      <c r="AE36" s="11" t="s">
        <v>26</v>
      </c>
      <c r="AF36" s="11"/>
      <c r="AG36" s="18">
        <f>IF(X24&lt;&gt;"",VLOOKUP(X24,BDD!$A:$B,2,FALSE),"")</f>
        <v>16</v>
      </c>
      <c r="AH36" s="18"/>
    </row>
    <row r="37" spans="1:34" x14ac:dyDescent="0.25">
      <c r="A37" s="4"/>
    </row>
  </sheetData>
  <mergeCells count="60">
    <mergeCell ref="J1:O1"/>
    <mergeCell ref="AC1:AH1"/>
    <mergeCell ref="A21:C21"/>
    <mergeCell ref="D21:G21"/>
    <mergeCell ref="J21:O21"/>
    <mergeCell ref="T21:V21"/>
    <mergeCell ref="W21:Z21"/>
    <mergeCell ref="AC21:AH21"/>
    <mergeCell ref="U4:W4"/>
    <mergeCell ref="D1:G1"/>
    <mergeCell ref="A1:C1"/>
    <mergeCell ref="T1:V1"/>
    <mergeCell ref="W1:Z1"/>
    <mergeCell ref="B4:D4"/>
    <mergeCell ref="AA6:AD6"/>
    <mergeCell ref="E4:N4"/>
    <mergeCell ref="X4:AG4"/>
    <mergeCell ref="E24:N24"/>
    <mergeCell ref="X24:AG24"/>
    <mergeCell ref="X9:AF9"/>
    <mergeCell ref="X11:AF11"/>
    <mergeCell ref="X13:AF13"/>
    <mergeCell ref="U24:W24"/>
    <mergeCell ref="B6:G6"/>
    <mergeCell ref="U6:Z6"/>
    <mergeCell ref="H6:K6"/>
    <mergeCell ref="B9:D9"/>
    <mergeCell ref="U9:W9"/>
    <mergeCell ref="U29:W29"/>
    <mergeCell ref="E9:M9"/>
    <mergeCell ref="E11:M11"/>
    <mergeCell ref="E13:M13"/>
    <mergeCell ref="E29:M29"/>
    <mergeCell ref="B15:E15"/>
    <mergeCell ref="U15:X15"/>
    <mergeCell ref="H26:K26"/>
    <mergeCell ref="B26:G26"/>
    <mergeCell ref="U26:Z26"/>
    <mergeCell ref="AE36:AF36"/>
    <mergeCell ref="AG36:AH36"/>
    <mergeCell ref="AE16:AF16"/>
    <mergeCell ref="AG16:AH16"/>
    <mergeCell ref="N16:O16"/>
    <mergeCell ref="X29:AF29"/>
    <mergeCell ref="X31:AF31"/>
    <mergeCell ref="X33:AF33"/>
    <mergeCell ref="AA26:AD26"/>
    <mergeCell ref="B36:H36"/>
    <mergeCell ref="U36:AA36"/>
    <mergeCell ref="L36:M36"/>
    <mergeCell ref="N36:O36"/>
    <mergeCell ref="L16:M16"/>
    <mergeCell ref="E31:M31"/>
    <mergeCell ref="E33:M33"/>
    <mergeCell ref="B35:E35"/>
    <mergeCell ref="U35:X35"/>
    <mergeCell ref="B16:H16"/>
    <mergeCell ref="U16:AA16"/>
    <mergeCell ref="B29:D29"/>
    <mergeCell ref="B24:D24"/>
  </mergeCells>
  <dataValidations count="1">
    <dataValidation type="list" allowBlank="1" showInputMessage="1" showErrorMessage="1" sqref="D1:G1 W1:Z1 D21:G21 W21:Z21">
      <formula1>"bureau des SCSTI,local D24"</formula1>
    </dataValidation>
  </dataValidations>
  <pageMargins left="0.55118110236220474" right="0.51181102362204722" top="0.47244094488188981" bottom="0.47244094488188981" header="0" footer="0"/>
  <pageSetup paperSize="9" orientation="landscape" horizontalDpi="4294967293" verticalDpi="2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BDD!$K$2:$K$18</xm:f>
          </x14:formula1>
          <xm:sqref>E9:M9 E11:M11 E13:M13 X9:AF9 X11:AF11 X13:AF13 E29:M29 X29:AF29 E31:M31 E33:M33 X31:AF31 X33:AF33</xm:sqref>
        </x14:dataValidation>
        <x14:dataValidation type="list" allowBlank="1" showInputMessage="1" showErrorMessage="1">
          <x14:formula1>
            <xm:f>IF(D1="local D24",BDD!$F$2:$F$6,BDD!$D$2:$D$16)</xm:f>
          </x14:formula1>
          <xm:sqref>B16:H16 U36:AA36 B36:H36 U16:AA16</xm:sqref>
        </x14:dataValidation>
        <x14:dataValidation type="list">
          <x14:formula1>
            <xm:f>IF(E4&lt;&gt;"",OFFSET(BDD!$A$1,MATCH(E4&amp;"*",ListeNoms,0),,COUNTIF(ListeNoms,E4&amp;"*")),ListeNoms)</xm:f>
          </x14:formula1>
          <xm:sqref>E4:N4 X4:AG4 E24:N24 X24:AG24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workbookViewId="0">
      <selection activeCell="A22" sqref="A22"/>
    </sheetView>
  </sheetViews>
  <sheetFormatPr baseColWidth="10" defaultRowHeight="15" x14ac:dyDescent="0.25"/>
  <cols>
    <col min="1" max="1" width="26" customWidth="1"/>
    <col min="2" max="2" width="15" style="5" customWidth="1"/>
    <col min="4" max="4" width="29.7109375" customWidth="1"/>
    <col min="6" max="6" width="27.28515625" customWidth="1"/>
    <col min="11" max="11" width="41.140625" customWidth="1"/>
    <col min="12" max="12" width="11.5703125" customWidth="1"/>
  </cols>
  <sheetData>
    <row r="1" spans="1:11" x14ac:dyDescent="0.25">
      <c r="A1" t="s">
        <v>6</v>
      </c>
      <c r="B1" s="5" t="s">
        <v>7</v>
      </c>
      <c r="D1" t="s">
        <v>44</v>
      </c>
      <c r="F1" t="s">
        <v>43</v>
      </c>
      <c r="K1" s="9" t="s">
        <v>8</v>
      </c>
    </row>
    <row r="2" spans="1:11" x14ac:dyDescent="0.25">
      <c r="A2" t="s">
        <v>56</v>
      </c>
      <c r="B2" s="5">
        <v>11</v>
      </c>
      <c r="D2" t="s">
        <v>27</v>
      </c>
      <c r="F2" t="s">
        <v>45</v>
      </c>
      <c r="K2" s="8" t="s">
        <v>9</v>
      </c>
    </row>
    <row r="3" spans="1:11" x14ac:dyDescent="0.25">
      <c r="A3" t="s">
        <v>59</v>
      </c>
      <c r="B3" s="5">
        <v>14</v>
      </c>
      <c r="D3" t="s">
        <v>28</v>
      </c>
      <c r="F3" t="s">
        <v>39</v>
      </c>
      <c r="K3" s="4" t="s">
        <v>10</v>
      </c>
    </row>
    <row r="4" spans="1:11" x14ac:dyDescent="0.25">
      <c r="A4" t="s">
        <v>61</v>
      </c>
      <c r="B4" s="5">
        <v>16</v>
      </c>
      <c r="D4" t="s">
        <v>29</v>
      </c>
      <c r="F4" t="s">
        <v>40</v>
      </c>
      <c r="K4" s="8" t="s">
        <v>11</v>
      </c>
    </row>
    <row r="5" spans="1:11" x14ac:dyDescent="0.25">
      <c r="A5" t="s">
        <v>54</v>
      </c>
      <c r="B5" s="5">
        <v>9</v>
      </c>
      <c r="D5" t="s">
        <v>30</v>
      </c>
      <c r="F5" t="s">
        <v>41</v>
      </c>
      <c r="K5" s="4" t="s">
        <v>12</v>
      </c>
    </row>
    <row r="6" spans="1:11" x14ac:dyDescent="0.25">
      <c r="A6" t="s">
        <v>51</v>
      </c>
      <c r="B6" s="5">
        <v>6</v>
      </c>
      <c r="D6" t="s">
        <v>31</v>
      </c>
      <c r="K6" s="4" t="s">
        <v>13</v>
      </c>
    </row>
    <row r="7" spans="1:11" x14ac:dyDescent="0.25">
      <c r="A7" t="s">
        <v>49</v>
      </c>
      <c r="B7" s="5">
        <v>4</v>
      </c>
      <c r="D7" t="s">
        <v>32</v>
      </c>
      <c r="K7" s="4" t="s">
        <v>14</v>
      </c>
    </row>
    <row r="8" spans="1:11" x14ac:dyDescent="0.25">
      <c r="A8" t="s">
        <v>60</v>
      </c>
      <c r="B8" s="5">
        <v>15</v>
      </c>
      <c r="D8" t="s">
        <v>33</v>
      </c>
      <c r="K8" s="4" t="s">
        <v>15</v>
      </c>
    </row>
    <row r="9" spans="1:11" x14ac:dyDescent="0.25">
      <c r="A9" t="s">
        <v>64</v>
      </c>
      <c r="B9" s="5">
        <v>19</v>
      </c>
      <c r="D9" t="s">
        <v>34</v>
      </c>
      <c r="K9" s="4" t="s">
        <v>16</v>
      </c>
    </row>
    <row r="10" spans="1:11" x14ac:dyDescent="0.25">
      <c r="A10" t="s">
        <v>46</v>
      </c>
      <c r="B10" s="5">
        <v>1</v>
      </c>
      <c r="D10" t="s">
        <v>35</v>
      </c>
      <c r="K10" s="8" t="s">
        <v>17</v>
      </c>
    </row>
    <row r="11" spans="1:11" x14ac:dyDescent="0.25">
      <c r="A11" t="s">
        <v>47</v>
      </c>
      <c r="B11" s="5">
        <v>2</v>
      </c>
      <c r="D11" t="s">
        <v>36</v>
      </c>
      <c r="K11" s="8" t="s">
        <v>18</v>
      </c>
    </row>
    <row r="12" spans="1:11" x14ac:dyDescent="0.25">
      <c r="A12" t="s">
        <v>58</v>
      </c>
      <c r="B12" s="5">
        <v>13</v>
      </c>
      <c r="D12" t="s">
        <v>37</v>
      </c>
      <c r="K12" s="4" t="s">
        <v>19</v>
      </c>
    </row>
    <row r="13" spans="1:11" x14ac:dyDescent="0.25">
      <c r="A13" t="s">
        <v>50</v>
      </c>
      <c r="B13" s="5">
        <v>5</v>
      </c>
      <c r="D13" t="s">
        <v>38</v>
      </c>
      <c r="K13" s="4" t="s">
        <v>20</v>
      </c>
    </row>
    <row r="14" spans="1:11" x14ac:dyDescent="0.25">
      <c r="A14" t="s">
        <v>65</v>
      </c>
      <c r="B14" s="5">
        <v>20</v>
      </c>
      <c r="K14" s="4" t="s">
        <v>21</v>
      </c>
    </row>
    <row r="15" spans="1:11" x14ac:dyDescent="0.25">
      <c r="A15" t="s">
        <v>52</v>
      </c>
      <c r="B15" s="5">
        <v>7</v>
      </c>
      <c r="K15" s="4" t="s">
        <v>22</v>
      </c>
    </row>
    <row r="16" spans="1:11" x14ac:dyDescent="0.25">
      <c r="A16" t="s">
        <v>63</v>
      </c>
      <c r="B16" s="5">
        <v>18</v>
      </c>
      <c r="K16" s="4" t="s">
        <v>23</v>
      </c>
    </row>
    <row r="17" spans="1:12" x14ac:dyDescent="0.25">
      <c r="A17" t="s">
        <v>53</v>
      </c>
      <c r="B17" s="5">
        <v>8</v>
      </c>
      <c r="K17" s="4" t="s">
        <v>24</v>
      </c>
    </row>
    <row r="18" spans="1:12" x14ac:dyDescent="0.25">
      <c r="A18" t="s">
        <v>55</v>
      </c>
      <c r="B18" s="5">
        <v>10</v>
      </c>
      <c r="K18" s="4"/>
    </row>
    <row r="19" spans="1:12" x14ac:dyDescent="0.25">
      <c r="A19" t="s">
        <v>62</v>
      </c>
      <c r="B19" s="5">
        <v>17</v>
      </c>
      <c r="K19" s="4"/>
      <c r="L19" s="4"/>
    </row>
    <row r="20" spans="1:12" x14ac:dyDescent="0.25">
      <c r="A20" t="s">
        <v>48</v>
      </c>
      <c r="B20" s="5">
        <v>3</v>
      </c>
      <c r="K20" s="4"/>
      <c r="L20" s="4"/>
    </row>
    <row r="21" spans="1:12" x14ac:dyDescent="0.25">
      <c r="A21" t="s">
        <v>57</v>
      </c>
      <c r="B21" s="5">
        <v>12</v>
      </c>
      <c r="K21" s="4"/>
      <c r="L21" s="4"/>
    </row>
    <row r="22" spans="1:12" x14ac:dyDescent="0.25">
      <c r="K22" s="4"/>
      <c r="L22" s="4"/>
    </row>
    <row r="23" spans="1:12" x14ac:dyDescent="0.25">
      <c r="K23" s="4"/>
      <c r="L23" s="4"/>
    </row>
    <row r="24" spans="1:12" x14ac:dyDescent="0.25">
      <c r="K24" s="4"/>
      <c r="L24" s="4"/>
    </row>
    <row r="25" spans="1:12" x14ac:dyDescent="0.25">
      <c r="K25" s="4"/>
      <c r="L25" s="4"/>
    </row>
    <row r="26" spans="1:12" x14ac:dyDescent="0.25">
      <c r="K26" s="4"/>
      <c r="L26" s="4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Convoc</vt:lpstr>
      <vt:lpstr>BDD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</dc:creator>
  <cp:lastModifiedBy>Nono</cp:lastModifiedBy>
  <cp:lastPrinted>2016-12-05T09:59:10Z</cp:lastPrinted>
  <dcterms:created xsi:type="dcterms:W3CDTF">2016-12-04T23:37:20Z</dcterms:created>
  <dcterms:modified xsi:type="dcterms:W3CDTF">2016-12-07T02:28:54Z</dcterms:modified>
</cp:coreProperties>
</file>