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CeClasseur" autoCompressPictures="0"/>
  <mc:AlternateContent xmlns:mc="http://schemas.openxmlformats.org/markup-compatibility/2006">
    <mc:Choice Requires="x15">
      <x15ac:absPath xmlns:x15ac="http://schemas.microsoft.com/office/spreadsheetml/2010/11/ac" url="D:\Users\NonoZ\Documents\Mes Docs EXCEL\_Excel-Pratique\"/>
    </mc:Choice>
  </mc:AlternateContent>
  <bookViews>
    <workbookView xWindow="0" yWindow="0" windowWidth="27975" windowHeight="17475" tabRatio="500"/>
  </bookViews>
  <sheets>
    <sheet name="RESULTATS" sheetId="17" r:id="rId1"/>
    <sheet name="BDD" sheetId="18" r:id="rId2"/>
    <sheet name="LISTE MOIS" sheetId="6" r:id="rId3"/>
  </sheets>
  <externalReferences>
    <externalReference r:id="rId4"/>
  </externalReferences>
  <definedNames>
    <definedName name="_xlnm._FilterDatabase" localSheetId="1" hidden="1">BDD!$A$1:$AA$31</definedName>
    <definedName name="_xlnm._FilterDatabase" localSheetId="2" hidden="1">'LISTE MOIS'!$A$1:$B$26</definedName>
    <definedName name="_Order1" hidden="1">255</definedName>
    <definedName name="_Order2" hidden="1">255</definedName>
    <definedName name="LISTEMOIS" localSheetId="1">'[1]LISTE MOIS'!$B$2:$B$133</definedName>
    <definedName name="LISTEMOIS">'LISTE MOIS'!$B$2:$B$26</definedName>
    <definedName name="order1" hidden="1">0</definedName>
    <definedName name="order2" hidden="1">0</definedName>
    <definedName name="_xlnm.Print_Area" localSheetId="0">RESULTATS!#REF!,RESULTATS!$B$3:$C$5</definedName>
  </definedNames>
  <calcPr calcId="162913" calcMode="manual"/>
  <fileRecoveryPr autoRecover="0"/>
  <extLst>
    <ext xmlns:x14="http://schemas.microsoft.com/office/spreadsheetml/2009/9/main" uri="{79F54976-1DA5-4618-B147-4CDE4B953A38}">
      <x14:workbookPr defaultImageDpi="330"/>
    </ext>
  </extLst>
</workbook>
</file>

<file path=xl/calcChain.xml><?xml version="1.0" encoding="utf-8"?>
<calcChain xmlns="http://schemas.openxmlformats.org/spreadsheetml/2006/main">
  <c r="C5" i="17" l="1"/>
  <c r="B3" i="6" l="1"/>
  <c r="A3" i="6" s="1"/>
  <c r="B2" i="6"/>
  <c r="B4" i="6" l="1"/>
  <c r="B5" i="6" l="1"/>
  <c r="A4" i="6"/>
  <c r="B6" i="6" l="1"/>
  <c r="A5" i="6"/>
  <c r="A6" i="6" l="1"/>
  <c r="B7" i="6"/>
  <c r="B8" i="6" l="1"/>
  <c r="A7" i="6"/>
  <c r="A8" i="6" l="1"/>
  <c r="B9" i="6"/>
  <c r="B10" i="6" l="1"/>
  <c r="A9" i="6"/>
  <c r="B11" i="6" l="1"/>
  <c r="A10" i="6"/>
  <c r="B12" i="6" l="1"/>
  <c r="A11" i="6"/>
  <c r="B13" i="6" l="1"/>
  <c r="A12" i="6"/>
  <c r="A13" i="6" l="1"/>
  <c r="B14" i="6"/>
  <c r="B15" i="6" l="1"/>
  <c r="A14" i="6"/>
  <c r="A15" i="6" l="1"/>
  <c r="B16" i="6"/>
  <c r="B17" i="6" l="1"/>
  <c r="A16" i="6"/>
  <c r="A17" i="6" l="1"/>
  <c r="B18" i="6"/>
  <c r="A18" i="6" l="1"/>
  <c r="B19" i="6"/>
  <c r="B20" i="6" l="1"/>
  <c r="A19" i="6"/>
  <c r="A20" i="6" l="1"/>
  <c r="B21" i="6"/>
  <c r="B22" i="6" l="1"/>
  <c r="A21" i="6"/>
  <c r="B23" i="6" l="1"/>
  <c r="A22" i="6"/>
  <c r="A23" i="6" l="1"/>
  <c r="B24" i="6"/>
  <c r="B25" i="6" l="1"/>
  <c r="A24" i="6"/>
  <c r="A25" i="6" l="1"/>
  <c r="B26" i="6"/>
  <c r="A26" i="6" l="1"/>
</calcChain>
</file>

<file path=xl/sharedStrings.xml><?xml version="1.0" encoding="utf-8"?>
<sst xmlns="http://schemas.openxmlformats.org/spreadsheetml/2006/main" count="127" uniqueCount="69">
  <si>
    <t>CA</t>
  </si>
  <si>
    <t>Magasin</t>
  </si>
  <si>
    <t>LISTE MOIS</t>
  </si>
  <si>
    <t>DATE DEBUT MOIS</t>
  </si>
  <si>
    <t>magasin</t>
  </si>
  <si>
    <t>enseigne</t>
  </si>
  <si>
    <t>Quoi</t>
  </si>
  <si>
    <t>févr 2016</t>
  </si>
  <si>
    <t>mars 2016</t>
  </si>
  <si>
    <t>avr 2016</t>
  </si>
  <si>
    <t>mai 2016</t>
  </si>
  <si>
    <t>juin 2016</t>
  </si>
  <si>
    <t>juil 2016</t>
  </si>
  <si>
    <t>août 2016</t>
  </si>
  <si>
    <t>sept 2016</t>
  </si>
  <si>
    <t>oct 2016</t>
  </si>
  <si>
    <t>nov 2016</t>
  </si>
  <si>
    <t>déc 2016</t>
  </si>
  <si>
    <t>janv 2017</t>
  </si>
  <si>
    <t>févr 2017</t>
  </si>
  <si>
    <t>mars 2017</t>
  </si>
  <si>
    <t>avr 2017</t>
  </si>
  <si>
    <t>mai 2017</t>
  </si>
  <si>
    <t>juin 2017</t>
  </si>
  <si>
    <t>juil 2017</t>
  </si>
  <si>
    <t>août 2017</t>
  </si>
  <si>
    <t>sept 2017</t>
  </si>
  <si>
    <t>oct 2017</t>
  </si>
  <si>
    <t>nov 2017</t>
  </si>
  <si>
    <t>déc 2017</t>
  </si>
  <si>
    <t>janv 2018</t>
  </si>
  <si>
    <t>févr 2018</t>
  </si>
  <si>
    <t>MOIS OUVERTURE</t>
  </si>
  <si>
    <t>TYPE</t>
  </si>
  <si>
    <t>MAG 01</t>
  </si>
  <si>
    <t>MAG 02</t>
  </si>
  <si>
    <t>MAG 03</t>
  </si>
  <si>
    <t>MAG 04</t>
  </si>
  <si>
    <t>MAG 05</t>
  </si>
  <si>
    <t>MAG 06</t>
  </si>
  <si>
    <t>SOUS MAG 06 01</t>
  </si>
  <si>
    <t>SOUS MAG 06 02</t>
  </si>
  <si>
    <t>MAG 07</t>
  </si>
  <si>
    <t>SOUS MAG 07 01</t>
  </si>
  <si>
    <t>SOUS MAG 07 02</t>
  </si>
  <si>
    <t>SOUS MAG 07 03</t>
  </si>
  <si>
    <t>MAG 08</t>
  </si>
  <si>
    <t>SOUS MAG 08 01</t>
  </si>
  <si>
    <t>SOUS MAG 08 02</t>
  </si>
  <si>
    <t>SOUS MAG 08 03</t>
  </si>
  <si>
    <t>SOUS MAG 08 04</t>
  </si>
  <si>
    <t>MAG 09</t>
  </si>
  <si>
    <t>SOUS MAG 09 01</t>
  </si>
  <si>
    <t>SOUS MAG 09 02</t>
  </si>
  <si>
    <t>SOUS MAG 09 03</t>
  </si>
  <si>
    <t>MAG 10</t>
  </si>
  <si>
    <t>SOUS MAG 10 01</t>
  </si>
  <si>
    <t>SOUS MAG 10 02</t>
  </si>
  <si>
    <t>SOUS MAG 10 03</t>
  </si>
  <si>
    <t>MAG 11</t>
  </si>
  <si>
    <t>MAG 12</t>
  </si>
  <si>
    <t>MAG 13</t>
  </si>
  <si>
    <t>MAG 14</t>
  </si>
  <si>
    <t>MAG 15</t>
  </si>
  <si>
    <t xml:space="preserve">MAG = TOTAL MAGASIN </t>
  </si>
  <si>
    <t>SOUS MAG = ENSEIGNE a l'interieur d'un même magasin</t>
  </si>
  <si>
    <t>Formule recherchée :</t>
  </si>
  <si>
    <t xml:space="preserve">Total de la base de donnéescuniquement des magasins sans les enseignes. 
Selon les bornes de date en B1 et B2.
(cf onglet : BDD, données mise sous forme de tableau) </t>
  </si>
  <si>
    <r>
      <t xml:space="preserve">Total de la base de données uniquement des magasins sans les enseignes.
Selon les bornes de date en B1 et B2.
Mais à partir exclusivement du mois d'ouverture, si celui-ci est compris entre les bornes B1 et B2.
( cf colonne correspondante du tableau onglet BDD).
Ainsi par exemple sur la période mars 2016 à février 2017 : 
La formule doit :
Totaliser tout le CA renseigné en BDD poour les magasins suivants :
MAG 01, MAG 02, MAG 03, MAG 04, MAG 05, MAG 06, MAG 08, MAG 10, MAG 11, MAG 12, MAG 13, MAG 14 et MAG 15
Mais pour MAG 07 uniquement totaliser le CA renseigné de aout 2016 à février 2017 (même si du CA est renseigné de mars 2016 à juillet 2016, ancienne exploitation).
Mais pour MAG 09 aucun CA même s'il est renseigné  ne doit être sommé car date ouverture en dehors des bornes.
</t>
    </r>
    <r>
      <rPr>
        <b/>
        <sz val="12"/>
        <color rgb="FFFF0000"/>
        <rFont val="Calibri"/>
        <family val="2"/>
        <scheme val="minor"/>
      </rPr>
      <t>RESULTAT ATTENDU pour cet exemple : 11 164 408 €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</si>
</sst>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64" formatCode="mmmm\ yyyy"/>
    <numFmt numFmtId="165" formatCode="mmm\ yyyy"/>
    <numFmt numFmtId="166" formatCode="#,##0\ &quot;€&quot;"/>
    <numFmt numFmtId="167" formatCode="dd/mm/yy;@"/>
    <numFmt numFmtId="168" formatCode="_-* #,##0.00\ _F_-;\-* #,##0.00\ _F_-;_-* &quot;-&quot;??\ _F_-;_-@_-"/>
    <numFmt numFmtId="169" formatCode="&quot;$&quot;#,##0.0000_);\(&quot;$&quot;#,##0.0000\)"/>
    <numFmt numFmtId="170" formatCode="_-* #,##0_-;\-* #,##0_-;_-* &quot;-&quot;_-;_-@_-"/>
    <numFmt numFmtId="171" formatCode="_-* #,##0.00_-;\-* #,##0.00_-;_-* &quot;-&quot;??_-;_-@_-"/>
    <numFmt numFmtId="172" formatCode="_-&quot;$&quot;* #,##0_-;\-&quot;$&quot;* #,##0_-;_-&quot;$&quot;* &quot;-&quot;_-;_-@_-"/>
    <numFmt numFmtId="173" formatCode="d/mmm"/>
    <numFmt numFmtId="174" formatCode="_-* #,##0.00\ [$€-1]_-;\-* #,##0.00\ [$€-1]_-;_-* &quot;-&quot;??\ [$€-1]_-"/>
    <numFmt numFmtId="175" formatCode="#,##0.0_);\(#,##0.0\)"/>
    <numFmt numFmtId="176" formatCode="&quot;$&quot;#,##0.000"/>
    <numFmt numFmtId="177" formatCode="&quot;$&quot;#,##0;\-&quot;$&quot;#,##0"/>
    <numFmt numFmtId="178" formatCode="mm/dd/yy"/>
  </numFmts>
  <fonts count="41"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0"/>
      <name val="Verdana"/>
      <family val="2"/>
    </font>
    <font>
      <sz val="8"/>
      <color theme="1"/>
      <name val="Calibri"/>
      <family val="2"/>
      <scheme val="minor"/>
    </font>
    <font>
      <sz val="8"/>
      <name val="Calibri"/>
      <family val="2"/>
      <scheme val="minor"/>
    </font>
    <font>
      <sz val="8"/>
      <name val="Arial"/>
      <family val="2"/>
    </font>
    <font>
      <u/>
      <sz val="10"/>
      <color theme="11"/>
      <name val="Arial"/>
      <family val="2"/>
    </font>
    <font>
      <sz val="12"/>
      <color indexed="8"/>
      <name val="Calibri"/>
      <family val="2"/>
    </font>
    <font>
      <sz val="12"/>
      <color indexed="9"/>
      <name val="Calibri"/>
      <family val="2"/>
    </font>
    <font>
      <sz val="12"/>
      <color indexed="52"/>
      <name val="Calibri"/>
      <family val="2"/>
    </font>
    <font>
      <sz val="12"/>
      <color indexed="62"/>
      <name val="Calibri"/>
      <family val="2"/>
    </font>
    <font>
      <b/>
      <sz val="18"/>
      <color indexed="56"/>
      <name val="Cambria"/>
      <family val="2"/>
    </font>
    <font>
      <b/>
      <sz val="12"/>
      <color indexed="9"/>
      <name val="Calibri"/>
      <family val="2"/>
    </font>
    <font>
      <sz val="8"/>
      <name val="Times New Roman"/>
      <family val="1"/>
    </font>
    <font>
      <sz val="10"/>
      <name val="MS Serif"/>
      <family val="1"/>
    </font>
    <font>
      <sz val="10"/>
      <name val="Courier"/>
      <family val="3"/>
    </font>
    <font>
      <sz val="10"/>
      <color indexed="16"/>
      <name val="MS Serif"/>
      <family val="1"/>
    </font>
    <font>
      <b/>
      <sz val="12"/>
      <name val="Arial"/>
      <family val="2"/>
    </font>
    <font>
      <sz val="12"/>
      <name val="Helvetica"/>
      <family val="2"/>
    </font>
    <font>
      <sz val="12"/>
      <color indexed="9"/>
      <name val="Helvetica"/>
      <family val="2"/>
    </font>
    <font>
      <sz val="10"/>
      <name val="MS Sans Serif"/>
      <family val="2"/>
    </font>
    <font>
      <sz val="10"/>
      <name val="Times"/>
      <family val="1"/>
    </font>
    <font>
      <sz val="8"/>
      <name val="Helvetica"/>
      <family val="2"/>
    </font>
    <font>
      <b/>
      <sz val="8"/>
      <color indexed="8"/>
      <name val="Helvetica"/>
      <family val="2"/>
    </font>
    <font>
      <sz val="12"/>
      <color rgb="FFFF0000"/>
      <name val="Calibri"/>
      <family val="2"/>
      <scheme val="minor"/>
    </font>
    <font>
      <b/>
      <sz val="8"/>
      <color theme="0"/>
      <name val="Calibri"/>
      <family val="2"/>
      <scheme val="minor"/>
    </font>
    <font>
      <sz val="8"/>
      <color theme="0"/>
      <name val="Calibri"/>
      <family val="2"/>
      <scheme val="minor"/>
    </font>
    <font>
      <i/>
      <sz val="8"/>
      <color rgb="FFFF0000"/>
      <name val="Calibri"/>
      <family val="2"/>
      <scheme val="minor"/>
    </font>
    <font>
      <sz val="12"/>
      <name val="Calibri"/>
      <family val="2"/>
      <scheme val="minor"/>
    </font>
    <font>
      <b/>
      <sz val="10"/>
      <color rgb="FFFF0000"/>
      <name val="Arial"/>
      <family val="2"/>
    </font>
    <font>
      <b/>
      <i/>
      <u/>
      <sz val="10"/>
      <color rgb="FFFF0000"/>
      <name val="Arial"/>
      <family val="2"/>
    </font>
    <font>
      <b/>
      <sz val="12"/>
      <color rgb="FFFF0000"/>
      <name val="Calibri"/>
      <family val="2"/>
      <scheme val="minor"/>
    </font>
    <font>
      <b/>
      <sz val="10"/>
      <name val="Arial"/>
      <family val="2"/>
    </font>
  </fonts>
  <fills count="18">
    <fill>
      <patternFill patternType="none"/>
    </fill>
    <fill>
      <patternFill patternType="gray125"/>
    </fill>
    <fill>
      <patternFill patternType="solid">
        <fgColor rgb="FFFFFF00"/>
        <bgColor indexed="64"/>
      </patternFill>
    </fill>
    <fill>
      <patternFill patternType="solid">
        <fgColor indexed="9"/>
      </patternFill>
    </fill>
    <fill>
      <patternFill patternType="solid">
        <fgColor indexed="22"/>
      </patternFill>
    </fill>
    <fill>
      <patternFill patternType="solid">
        <fgColor indexed="31"/>
      </patternFill>
    </fill>
    <fill>
      <patternFill patternType="solid">
        <fgColor indexed="41"/>
      </patternFill>
    </fill>
    <fill>
      <patternFill patternType="solid">
        <fgColor indexed="44"/>
      </patternFill>
    </fill>
    <fill>
      <patternFill patternType="solid">
        <fgColor indexed="46"/>
      </patternFill>
    </fill>
    <fill>
      <patternFill patternType="solid">
        <fgColor indexed="51"/>
      </patternFill>
    </fill>
    <fill>
      <patternFill patternType="solid">
        <fgColor indexed="30"/>
      </patternFill>
    </fill>
    <fill>
      <patternFill patternType="solid">
        <fgColor indexed="29"/>
      </patternFill>
    </fill>
    <fill>
      <patternFill patternType="solid">
        <fgColor indexed="49"/>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15"/>
      </patternFill>
    </fill>
    <fill>
      <patternFill patternType="solid">
        <fgColor indexed="12"/>
      </patternFill>
    </fill>
  </fills>
  <borders count="8">
    <border>
      <left/>
      <right/>
      <top/>
      <bottom/>
      <diagonal/>
    </border>
    <border>
      <left/>
      <right/>
      <top style="medium">
        <color auto="1"/>
      </top>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auto="1"/>
      </top>
      <bottom style="medium">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s>
  <cellStyleXfs count="746">
    <xf numFmtId="0" fontId="0" fillId="0" borderId="0"/>
    <xf numFmtId="0" fontId="10" fillId="0" borderId="0"/>
    <xf numFmtId="0" fontId="8" fillId="0" borderId="0"/>
    <xf numFmtId="0" fontId="7" fillId="0" borderId="0"/>
    <xf numFmtId="0" fontId="7" fillId="0" borderId="0"/>
    <xf numFmtId="9" fontId="7"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6"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5" fillId="0" borderId="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3" borderId="0" applyNumberFormat="0" applyBorder="0" applyAlignment="0" applyProtection="0"/>
    <xf numFmtId="0" fontId="15" fillId="6" borderId="0" applyNumberFormat="0" applyBorder="0" applyAlignment="0" applyProtection="0"/>
    <xf numFmtId="0" fontId="15" fillId="4" borderId="0" applyNumberFormat="0" applyBorder="0" applyAlignment="0" applyProtection="0"/>
    <xf numFmtId="0" fontId="15" fillId="7"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7" borderId="0" applyNumberFormat="0" applyBorder="0" applyAlignment="0" applyProtection="0"/>
    <xf numFmtId="0" fontId="15"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5" borderId="0" applyNumberFormat="0" applyBorder="0" applyAlignment="0" applyProtection="0"/>
    <xf numFmtId="0" fontId="16" fillId="4" borderId="0" applyNumberFormat="0" applyBorder="0" applyAlignment="0" applyProtection="0"/>
    <xf numFmtId="0" fontId="16" fillId="12" borderId="0" applyNumberFormat="0" applyBorder="0" applyAlignment="0" applyProtection="0"/>
    <xf numFmtId="0" fontId="16" fillId="4" borderId="0" applyNumberFormat="0" applyBorder="0" applyAlignment="0" applyProtection="0"/>
    <xf numFmtId="0" fontId="17" fillId="0" borderId="2" applyNumberFormat="0" applyFill="0" applyAlignment="0" applyProtection="0"/>
    <xf numFmtId="0" fontId="18" fillId="4" borderId="3" applyNumberFormat="0" applyAlignment="0" applyProtection="0"/>
    <xf numFmtId="168" fontId="9" fillId="0" borderId="0" applyFont="0" applyFill="0" applyBorder="0" applyAlignment="0" applyProtection="0"/>
    <xf numFmtId="0" fontId="19" fillId="0" borderId="0" applyNumberFormat="0" applyFill="0" applyBorder="0" applyAlignment="0" applyProtection="0"/>
    <xf numFmtId="0" fontId="20" fillId="13" borderId="4"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4" fillId="0" borderId="0"/>
    <xf numFmtId="0" fontId="3" fillId="0" borderId="0"/>
    <xf numFmtId="9" fontId="3"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1" fillId="0" borderId="0">
      <alignment horizontal="center" wrapText="1"/>
      <protection locked="0"/>
    </xf>
    <xf numFmtId="169" fontId="9" fillId="0" borderId="0" applyFill="0" applyBorder="0" applyAlignment="0"/>
    <xf numFmtId="170" fontId="9" fillId="0" borderId="0" applyFont="0" applyFill="0" applyBorder="0" applyAlignment="0" applyProtection="0"/>
    <xf numFmtId="171" fontId="9" fillId="0" borderId="0" applyFont="0" applyFill="0" applyBorder="0" applyAlignment="0" applyProtection="0"/>
    <xf numFmtId="0" fontId="22" fillId="0" borderId="0" applyNumberFormat="0" applyAlignment="0">
      <alignment horizontal="left"/>
    </xf>
    <xf numFmtId="0" fontId="23" fillId="0" borderId="0" applyNumberFormat="0" applyAlignment="0"/>
    <xf numFmtId="172" fontId="9" fillId="0" borderId="0" applyFont="0" applyFill="0" applyBorder="0" applyAlignment="0" applyProtection="0"/>
    <xf numFmtId="173" fontId="9" fillId="0" borderId="0" applyFont="0" applyFill="0" applyBorder="0" applyAlignment="0" applyProtection="0"/>
    <xf numFmtId="0" fontId="24" fillId="0" borderId="0" applyNumberFormat="0" applyAlignment="0">
      <alignment horizontal="left"/>
    </xf>
    <xf numFmtId="174" fontId="9" fillId="0" borderId="0" applyFont="0" applyFill="0" applyBorder="0" applyAlignment="0" applyProtection="0"/>
    <xf numFmtId="38" fontId="13" fillId="14" borderId="0" applyNumberFormat="0" applyBorder="0" applyAlignment="0" applyProtection="0"/>
    <xf numFmtId="0" fontId="25" fillId="0" borderId="5" applyNumberFormat="0" applyAlignment="0" applyProtection="0">
      <alignment horizontal="left" vertical="center"/>
    </xf>
    <xf numFmtId="0" fontId="25" fillId="0" borderId="6">
      <alignment horizontal="left" vertical="center"/>
    </xf>
    <xf numFmtId="10" fontId="13" fillId="15" borderId="7" applyNumberFormat="0" applyBorder="0" applyAlignment="0" applyProtection="0"/>
    <xf numFmtId="175" fontId="26" fillId="16" borderId="0"/>
    <xf numFmtId="175" fontId="27" fillId="17" borderId="0"/>
    <xf numFmtId="168" fontId="9" fillId="0" borderId="0" applyFont="0" applyFill="0" applyBorder="0" applyAlignment="0" applyProtection="0"/>
    <xf numFmtId="168" fontId="9" fillId="0" borderId="0" applyFont="0" applyFill="0" applyBorder="0" applyAlignment="0" applyProtection="0"/>
    <xf numFmtId="176" fontId="9" fillId="0" borderId="0"/>
    <xf numFmtId="0" fontId="2" fillId="0" borderId="0"/>
    <xf numFmtId="0" fontId="2" fillId="0" borderId="0"/>
    <xf numFmtId="0" fontId="2" fillId="0" borderId="0"/>
    <xf numFmtId="171" fontId="9" fillId="0" borderId="0" applyFont="0" applyFill="0" applyBorder="0" applyAlignment="0" applyProtection="0"/>
    <xf numFmtId="170" fontId="9" fillId="0" borderId="0" applyFont="0" applyFill="0" applyBorder="0" applyAlignment="0" applyProtection="0"/>
    <xf numFmtId="14" fontId="21" fillId="0" borderId="0">
      <alignment horizontal="center" wrapText="1"/>
      <protection locked="0"/>
    </xf>
    <xf numFmtId="10" fontId="9" fillId="0" borderId="0" applyFont="0" applyFill="0" applyBorder="0" applyAlignment="0" applyProtection="0"/>
    <xf numFmtId="9" fontId="28" fillId="0" borderId="1" applyNumberFormat="0" applyBorder="0"/>
    <xf numFmtId="177" fontId="29" fillId="0" borderId="0"/>
    <xf numFmtId="0" fontId="28" fillId="0" borderId="0" applyNumberFormat="0" applyFont="0" applyFill="0" applyBorder="0" applyAlignment="0" applyProtection="0">
      <alignment horizontal="left"/>
    </xf>
    <xf numFmtId="178" fontId="30" fillId="0" borderId="0" applyNumberFormat="0" applyFill="0" applyBorder="0" applyAlignment="0" applyProtection="0">
      <alignment horizontal="left"/>
    </xf>
    <xf numFmtId="40" fontId="31" fillId="0" borderId="0" applyBorder="0">
      <alignment horizontal="right"/>
    </xf>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 fillId="0" borderId="0"/>
    <xf numFmtId="0" fontId="9" fillId="0" borderId="0"/>
  </cellStyleXfs>
  <cellXfs count="31">
    <xf numFmtId="0" fontId="0" fillId="0" borderId="0" xfId="0"/>
    <xf numFmtId="0" fontId="12" fillId="0" borderId="0" xfId="0" applyFont="1"/>
    <xf numFmtId="167" fontId="11" fillId="0" borderId="0" xfId="17" applyNumberFormat="1" applyFont="1" applyAlignment="1">
      <alignment horizontal="right"/>
    </xf>
    <xf numFmtId="165" fontId="11" fillId="0" borderId="0" xfId="17" applyNumberFormat="1" applyFont="1" applyAlignment="1">
      <alignment horizontal="right"/>
    </xf>
    <xf numFmtId="0" fontId="9" fillId="0" borderId="0" xfId="0" applyFont="1" applyBorder="1" applyAlignment="1" applyProtection="1">
      <alignment horizontal="right"/>
    </xf>
    <xf numFmtId="164" fontId="9" fillId="0" borderId="0" xfId="0" applyNumberFormat="1" applyFont="1" applyBorder="1" applyAlignment="1" applyProtection="1">
      <alignment horizontal="left" vertical="center"/>
    </xf>
    <xf numFmtId="0" fontId="33" fillId="0" borderId="0" xfId="744" applyNumberFormat="1" applyFont="1" applyFill="1" applyAlignment="1">
      <alignment horizontal="left"/>
    </xf>
    <xf numFmtId="0" fontId="33" fillId="0" borderId="0" xfId="745" applyFont="1" applyFill="1" applyAlignment="1">
      <alignment horizontal="left"/>
    </xf>
    <xf numFmtId="165" fontId="33" fillId="0" borderId="0" xfId="744" applyNumberFormat="1" applyFont="1" applyFill="1" applyAlignment="1">
      <alignment horizontal="left"/>
    </xf>
    <xf numFmtId="165" fontId="34" fillId="0" borderId="0" xfId="744" applyNumberFormat="1" applyFont="1" applyFill="1" applyAlignment="1">
      <alignment horizontal="left"/>
    </xf>
    <xf numFmtId="0" fontId="34" fillId="0" borderId="0" xfId="744" applyNumberFormat="1" applyFont="1" applyFill="1" applyAlignment="1">
      <alignment horizontal="left"/>
    </xf>
    <xf numFmtId="165" fontId="11" fillId="0" borderId="0" xfId="744" applyNumberFormat="1" applyFont="1" applyFill="1"/>
    <xf numFmtId="166" fontId="11" fillId="0" borderId="0" xfId="744" applyNumberFormat="1" applyFont="1" applyFill="1" applyAlignment="1">
      <alignment horizontal="right"/>
    </xf>
    <xf numFmtId="166" fontId="12" fillId="0" borderId="0" xfId="745" applyNumberFormat="1" applyFont="1" applyFill="1" applyAlignment="1">
      <alignment horizontal="right"/>
    </xf>
    <xf numFmtId="164" fontId="11" fillId="0" borderId="0" xfId="744" applyNumberFormat="1" applyFont="1" applyFill="1" applyAlignment="1">
      <alignment horizontal="right"/>
    </xf>
    <xf numFmtId="0" fontId="11" fillId="0" borderId="0" xfId="744" applyNumberFormat="1" applyFont="1" applyFill="1" applyAlignment="1">
      <alignment horizontal="right"/>
    </xf>
    <xf numFmtId="166" fontId="11" fillId="0" borderId="0" xfId="744" applyNumberFormat="1" applyFont="1" applyFill="1"/>
    <xf numFmtId="166" fontId="35" fillId="0" borderId="0" xfId="744" applyNumberFormat="1" applyFont="1" applyFill="1" applyAlignment="1">
      <alignment horizontal="right"/>
    </xf>
    <xf numFmtId="0" fontId="11" fillId="0" borderId="0" xfId="744" applyNumberFormat="1" applyFont="1" applyFill="1"/>
    <xf numFmtId="0" fontId="12" fillId="0" borderId="0" xfId="745" applyFont="1" applyFill="1" applyAlignment="1">
      <alignment horizontal="right"/>
    </xf>
    <xf numFmtId="0" fontId="9" fillId="0" borderId="0" xfId="0" applyFont="1" applyBorder="1" applyAlignment="1" applyProtection="1">
      <alignment horizontal="right" vertical="center" wrapText="1"/>
    </xf>
    <xf numFmtId="0" fontId="9" fillId="0" borderId="0" xfId="0" applyFont="1" applyBorder="1" applyProtection="1"/>
    <xf numFmtId="166" fontId="9" fillId="0" borderId="0" xfId="0" applyNumberFormat="1" applyFont="1" applyFill="1" applyBorder="1" applyAlignment="1" applyProtection="1">
      <alignment horizontal="right" vertical="top"/>
    </xf>
    <xf numFmtId="0" fontId="9" fillId="0" borderId="0" xfId="0" applyFont="1" applyFill="1" applyBorder="1" applyProtection="1"/>
    <xf numFmtId="0" fontId="36" fillId="0" borderId="0" xfId="0" applyFont="1" applyFill="1" applyBorder="1" applyAlignment="1" applyProtection="1">
      <alignment horizontal="left" vertical="top" wrapText="1"/>
    </xf>
    <xf numFmtId="0" fontId="32" fillId="0" borderId="0" xfId="0" applyFont="1" applyFill="1" applyBorder="1" applyAlignment="1" applyProtection="1">
      <alignment horizontal="left" vertical="top" wrapText="1"/>
    </xf>
    <xf numFmtId="0" fontId="38" fillId="0" borderId="0" xfId="0" applyFont="1" applyBorder="1" applyAlignment="1" applyProtection="1">
      <alignment vertical="top"/>
    </xf>
    <xf numFmtId="166" fontId="37" fillId="0" borderId="0" xfId="0" applyNumberFormat="1" applyFont="1" applyFill="1" applyBorder="1" applyAlignment="1" applyProtection="1">
      <alignment horizontal="right" vertical="top"/>
    </xf>
    <xf numFmtId="166" fontId="40" fillId="0" borderId="0" xfId="0" applyNumberFormat="1" applyFont="1" applyFill="1" applyBorder="1" applyAlignment="1" applyProtection="1">
      <alignment horizontal="right" vertical="top"/>
    </xf>
    <xf numFmtId="0" fontId="40" fillId="0" borderId="0" xfId="0" applyFont="1" applyBorder="1" applyAlignment="1" applyProtection="1">
      <alignment horizontal="right" wrapText="1"/>
    </xf>
    <xf numFmtId="164" fontId="40" fillId="2" borderId="0" xfId="0" applyNumberFormat="1" applyFont="1" applyFill="1" applyBorder="1" applyAlignment="1" applyProtection="1">
      <alignment horizontal="right"/>
    </xf>
  </cellXfs>
  <cellStyles count="746">
    <cellStyle name="20Ê% - Accent1" xfId="428"/>
    <cellStyle name="20Ê% - Accent2" xfId="429"/>
    <cellStyle name="20Ê% - Accent3" xfId="430"/>
    <cellStyle name="20Ê% - Accent4" xfId="431"/>
    <cellStyle name="20Ê% - Accent5" xfId="432"/>
    <cellStyle name="20Ê% - Accent6" xfId="433"/>
    <cellStyle name="40Ê% - Accent1" xfId="434"/>
    <cellStyle name="40Ê% - Accent2" xfId="435"/>
    <cellStyle name="40Ê% - Accent3" xfId="436"/>
    <cellStyle name="40Ê% - Accent4" xfId="437"/>
    <cellStyle name="40Ê% - Accent5" xfId="438"/>
    <cellStyle name="40Ê% - Accent6" xfId="439"/>
    <cellStyle name="60Ê% - Accent1" xfId="440"/>
    <cellStyle name="60Ê% - Accent2" xfId="441"/>
    <cellStyle name="60Ê% - Accent3" xfId="442"/>
    <cellStyle name="60Ê% - Accent4" xfId="443"/>
    <cellStyle name="60Ê% - Accent5" xfId="444"/>
    <cellStyle name="60Ê% - Accent6" xfId="445"/>
    <cellStyle name="args.style" xfId="576"/>
    <cellStyle name="Calc Currency (0)" xfId="577"/>
    <cellStyle name="Cellule lie" xfId="446"/>
    <cellStyle name="Comma [0]_!!!GO" xfId="578"/>
    <cellStyle name="Comma_!!!GO" xfId="579"/>
    <cellStyle name="Copied" xfId="580"/>
    <cellStyle name="COST1" xfId="581"/>
    <cellStyle name="Currency [0]_!!!GO" xfId="582"/>
    <cellStyle name="Currency_!!!GO" xfId="583"/>
    <cellStyle name="Entered" xfId="584"/>
    <cellStyle name="Entre" xfId="447"/>
    <cellStyle name="Euro" xfId="585"/>
    <cellStyle name="Grey" xfId="586"/>
    <cellStyle name="Header1" xfId="587"/>
    <cellStyle name="Header2" xfId="588"/>
    <cellStyle name="Input [yellow]" xfId="589"/>
    <cellStyle name="Input Cells" xfId="590"/>
    <cellStyle name="Lien hypertexte visité" xfId="6" builtinId="9" hidden="1"/>
    <cellStyle name="Lien hypertexte visité" xfId="7" builtinId="9" hidden="1"/>
    <cellStyle name="Lien hypertexte visité" xfId="8" builtinId="9" hidden="1"/>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Lien hypertexte visité" xfId="37" builtinId="9" hidden="1"/>
    <cellStyle name="Lien hypertexte visité" xfId="38" builtinId="9" hidden="1"/>
    <cellStyle name="Lien hypertexte visité" xfId="39" builtinId="9" hidden="1"/>
    <cellStyle name="Lien hypertexte visité" xfId="40" builtinId="9" hidden="1"/>
    <cellStyle name="Lien hypertexte visité" xfId="41" builtinId="9" hidden="1"/>
    <cellStyle name="Lien hypertexte visité" xfId="42" builtinId="9" hidden="1"/>
    <cellStyle name="Lien hypertexte visité" xfId="43" builtinId="9" hidden="1"/>
    <cellStyle name="Lien hypertexte visité" xfId="44" builtinId="9" hidden="1"/>
    <cellStyle name="Lien hypertexte visité" xfId="45" builtinId="9" hidden="1"/>
    <cellStyle name="Lien hypertexte visité" xfId="46" builtinId="9" hidden="1"/>
    <cellStyle name="Lien hypertexte visité" xfId="47" builtinId="9" hidden="1"/>
    <cellStyle name="Lien hypertexte visité" xfId="49" builtinId="9" hidden="1"/>
    <cellStyle name="Lien hypertexte visité" xfId="50" builtinId="9" hidden="1"/>
    <cellStyle name="Lien hypertexte visité" xfId="51" builtinId="9" hidden="1"/>
    <cellStyle name="Lien hypertexte visité" xfId="52" builtinId="9" hidden="1"/>
    <cellStyle name="Lien hypertexte visité" xfId="53" builtinId="9" hidden="1"/>
    <cellStyle name="Lien hypertexte visité" xfId="54" builtinId="9" hidden="1"/>
    <cellStyle name="Lien hypertexte visité" xfId="55" builtinId="9" hidden="1"/>
    <cellStyle name="Lien hypertexte visité" xfId="56" builtinId="9" hidden="1"/>
    <cellStyle name="Lien hypertexte visité" xfId="57" builtinId="9" hidden="1"/>
    <cellStyle name="Lien hypertexte visité" xfId="58" builtinId="9" hidden="1"/>
    <cellStyle name="Lien hypertexte visité" xfId="59" builtinId="9" hidden="1"/>
    <cellStyle name="Lien hypertexte visité" xfId="60" builtinId="9" hidden="1"/>
    <cellStyle name="Lien hypertexte visité" xfId="61" builtinId="9" hidden="1"/>
    <cellStyle name="Lien hypertexte visité" xfId="62" builtinId="9" hidden="1"/>
    <cellStyle name="Lien hypertexte visité" xfId="63" builtinId="9" hidden="1"/>
    <cellStyle name="Lien hypertexte visité" xfId="64" builtinId="9" hidden="1"/>
    <cellStyle name="Lien hypertexte visité" xfId="65" builtinId="9" hidden="1"/>
    <cellStyle name="Lien hypertexte visité" xfId="66" builtinId="9" hidden="1"/>
    <cellStyle name="Lien hypertexte visité" xfId="67" builtinId="9" hidden="1"/>
    <cellStyle name="Lien hypertexte visité" xfId="68" builtinId="9" hidden="1"/>
    <cellStyle name="Lien hypertexte visité" xfId="69" builtinId="9" hidden="1"/>
    <cellStyle name="Lien hypertexte visité" xfId="70" builtinId="9" hidden="1"/>
    <cellStyle name="Lien hypertexte visité" xfId="71" builtinId="9" hidden="1"/>
    <cellStyle name="Lien hypertexte visité" xfId="72" builtinId="9" hidden="1"/>
    <cellStyle name="Lien hypertexte visité" xfId="73" builtinId="9" hidden="1"/>
    <cellStyle name="Lien hypertexte visité" xfId="74" builtinId="9" hidden="1"/>
    <cellStyle name="Lien hypertexte visité" xfId="75" builtinId="9" hidden="1"/>
    <cellStyle name="Lien hypertexte visité" xfId="76" builtinId="9" hidden="1"/>
    <cellStyle name="Lien hypertexte visité" xfId="77" builtinId="9" hidden="1"/>
    <cellStyle name="Lien hypertexte visité" xfId="78" builtinId="9" hidden="1"/>
    <cellStyle name="Lien hypertexte visité" xfId="79" builtinId="9" hidden="1"/>
    <cellStyle name="Lien hypertexte visité" xfId="80" builtinId="9" hidden="1"/>
    <cellStyle name="Lien hypertexte visité" xfId="81" builtinId="9" hidden="1"/>
    <cellStyle name="Lien hypertexte visité" xfId="82" builtinId="9" hidden="1"/>
    <cellStyle name="Lien hypertexte visité" xfId="83" builtinId="9" hidden="1"/>
    <cellStyle name="Lien hypertexte visité" xfId="84" builtinId="9" hidden="1"/>
    <cellStyle name="Lien hypertexte visité" xfId="85" builtinId="9" hidden="1"/>
    <cellStyle name="Lien hypertexte visité" xfId="86" builtinId="9" hidden="1"/>
    <cellStyle name="Lien hypertexte visité" xfId="87" builtinId="9" hidden="1"/>
    <cellStyle name="Lien hypertexte visité" xfId="88" builtinId="9" hidden="1"/>
    <cellStyle name="Lien hypertexte visité" xfId="89" builtinId="9" hidden="1"/>
    <cellStyle name="Lien hypertexte visité" xfId="90" builtinId="9" hidden="1"/>
    <cellStyle name="Lien hypertexte visité" xfId="91" builtinId="9" hidden="1"/>
    <cellStyle name="Lien hypertexte visité" xfId="92" builtinId="9" hidden="1"/>
    <cellStyle name="Lien hypertexte visité" xfId="93" builtinId="9" hidden="1"/>
    <cellStyle name="Lien hypertexte visité" xfId="94" builtinId="9" hidden="1"/>
    <cellStyle name="Lien hypertexte visité" xfId="95" builtinId="9" hidden="1"/>
    <cellStyle name="Lien hypertexte visité" xfId="96" builtinId="9" hidden="1"/>
    <cellStyle name="Lien hypertexte visité" xfId="97" builtinId="9" hidden="1"/>
    <cellStyle name="Lien hypertexte visité" xfId="98" builtinId="9" hidden="1"/>
    <cellStyle name="Lien hypertexte visité" xfId="99" builtinId="9" hidden="1"/>
    <cellStyle name="Lien hypertexte visité" xfId="100" builtinId="9" hidden="1"/>
    <cellStyle name="Lien hypertexte visité" xfId="101" builtinId="9" hidden="1"/>
    <cellStyle name="Lien hypertexte visité" xfId="102" builtinId="9" hidden="1"/>
    <cellStyle name="Lien hypertexte visité" xfId="103" builtinId="9" hidden="1"/>
    <cellStyle name="Lien hypertexte visité" xfId="104" builtinId="9" hidden="1"/>
    <cellStyle name="Lien hypertexte visité" xfId="105" builtinId="9" hidden="1"/>
    <cellStyle name="Lien hypertexte visité" xfId="106" builtinId="9" hidden="1"/>
    <cellStyle name="Lien hypertexte visité" xfId="107" builtinId="9" hidden="1"/>
    <cellStyle name="Lien hypertexte visité" xfId="108" builtinId="9" hidden="1"/>
    <cellStyle name="Lien hypertexte visité" xfId="109" builtinId="9" hidden="1"/>
    <cellStyle name="Lien hypertexte visité" xfId="110" builtinId="9" hidden="1"/>
    <cellStyle name="Lien hypertexte visité" xfId="111" builtinId="9" hidden="1"/>
    <cellStyle name="Lien hypertexte visité" xfId="112" builtinId="9" hidden="1"/>
    <cellStyle name="Lien hypertexte visité" xfId="113" builtinId="9" hidden="1"/>
    <cellStyle name="Lien hypertexte visité" xfId="114" builtinId="9" hidden="1"/>
    <cellStyle name="Lien hypertexte visité" xfId="115" builtinId="9" hidden="1"/>
    <cellStyle name="Lien hypertexte visité" xfId="116" builtinId="9" hidden="1"/>
    <cellStyle name="Lien hypertexte visité" xfId="117" builtinId="9" hidden="1"/>
    <cellStyle name="Lien hypertexte visité" xfId="118" builtinId="9" hidden="1"/>
    <cellStyle name="Lien hypertexte visité" xfId="119" builtinId="9" hidden="1"/>
    <cellStyle name="Lien hypertexte visité" xfId="120" builtinId="9" hidden="1"/>
    <cellStyle name="Lien hypertexte visité" xfId="121" builtinId="9" hidden="1"/>
    <cellStyle name="Lien hypertexte visité" xfId="122" builtinId="9" hidden="1"/>
    <cellStyle name="Lien hypertexte visité" xfId="123" builtinId="9" hidden="1"/>
    <cellStyle name="Lien hypertexte visité" xfId="124" builtinId="9" hidden="1"/>
    <cellStyle name="Lien hypertexte visité" xfId="125" builtinId="9" hidden="1"/>
    <cellStyle name="Lien hypertexte visité" xfId="126" builtinId="9" hidden="1"/>
    <cellStyle name="Lien hypertexte visité" xfId="127" builtinId="9" hidden="1"/>
    <cellStyle name="Lien hypertexte visité" xfId="128" builtinId="9" hidden="1"/>
    <cellStyle name="Lien hypertexte visité" xfId="129" builtinId="9" hidden="1"/>
    <cellStyle name="Lien hypertexte visité" xfId="130" builtinId="9" hidden="1"/>
    <cellStyle name="Lien hypertexte visité" xfId="131" builtinId="9" hidden="1"/>
    <cellStyle name="Lien hypertexte visité" xfId="132" builtinId="9" hidden="1"/>
    <cellStyle name="Lien hypertexte visité" xfId="133" builtinId="9" hidden="1"/>
    <cellStyle name="Lien hypertexte visité" xfId="134" builtinId="9" hidden="1"/>
    <cellStyle name="Lien hypertexte visité" xfId="135" builtinId="9" hidden="1"/>
    <cellStyle name="Lien hypertexte visité" xfId="136" builtinId="9" hidden="1"/>
    <cellStyle name="Lien hypertexte visité" xfId="137" builtinId="9" hidden="1"/>
    <cellStyle name="Lien hypertexte visité" xfId="138" builtinId="9" hidden="1"/>
    <cellStyle name="Lien hypertexte visité" xfId="139" builtinId="9" hidden="1"/>
    <cellStyle name="Lien hypertexte visité" xfId="140" builtinId="9" hidden="1"/>
    <cellStyle name="Lien hypertexte visité" xfId="141" builtinId="9" hidden="1"/>
    <cellStyle name="Lien hypertexte visité" xfId="142" builtinId="9" hidden="1"/>
    <cellStyle name="Lien hypertexte visité" xfId="143" builtinId="9" hidden="1"/>
    <cellStyle name="Lien hypertexte visité" xfId="144" builtinId="9" hidden="1"/>
    <cellStyle name="Lien hypertexte visité" xfId="145" builtinId="9" hidden="1"/>
    <cellStyle name="Lien hypertexte visité" xfId="146" builtinId="9" hidden="1"/>
    <cellStyle name="Lien hypertexte visité" xfId="147" builtinId="9" hidden="1"/>
    <cellStyle name="Lien hypertexte visité" xfId="148" builtinId="9" hidden="1"/>
    <cellStyle name="Lien hypertexte visité" xfId="149" builtinId="9" hidden="1"/>
    <cellStyle name="Lien hypertexte visité" xfId="150" builtinId="9" hidden="1"/>
    <cellStyle name="Lien hypertexte visité" xfId="151" builtinId="9" hidden="1"/>
    <cellStyle name="Lien hypertexte visité" xfId="152" builtinId="9" hidden="1"/>
    <cellStyle name="Lien hypertexte visité" xfId="153" builtinId="9" hidden="1"/>
    <cellStyle name="Lien hypertexte visité" xfId="154" builtinId="9" hidden="1"/>
    <cellStyle name="Lien hypertexte visité" xfId="155" builtinId="9" hidden="1"/>
    <cellStyle name="Lien hypertexte visité" xfId="156" builtinId="9" hidden="1"/>
    <cellStyle name="Lien hypertexte visité" xfId="157" builtinId="9" hidden="1"/>
    <cellStyle name="Lien hypertexte visité" xfId="158" builtinId="9" hidden="1"/>
    <cellStyle name="Lien hypertexte visité" xfId="159"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Lien hypertexte visité" xfId="183" builtinId="9" hidden="1"/>
    <cellStyle name="Lien hypertexte visité" xfId="184" builtinId="9" hidden="1"/>
    <cellStyle name="Lien hypertexte visité" xfId="185" builtinId="9" hidden="1"/>
    <cellStyle name="Lien hypertexte visité" xfId="186" builtinId="9" hidden="1"/>
    <cellStyle name="Lien hypertexte visité" xfId="187" builtinId="9" hidden="1"/>
    <cellStyle name="Lien hypertexte visité" xfId="188" builtinId="9" hidden="1"/>
    <cellStyle name="Lien hypertexte visité" xfId="189" builtinId="9" hidden="1"/>
    <cellStyle name="Lien hypertexte visité" xfId="190" builtinId="9" hidden="1"/>
    <cellStyle name="Lien hypertexte visité" xfId="191" builtinId="9" hidden="1"/>
    <cellStyle name="Lien hypertexte visité" xfId="192" builtinId="9" hidden="1"/>
    <cellStyle name="Lien hypertexte visité" xfId="193" builtinId="9" hidden="1"/>
    <cellStyle name="Lien hypertexte visité" xfId="194" builtinId="9" hidden="1"/>
    <cellStyle name="Lien hypertexte visité" xfId="195" builtinId="9" hidden="1"/>
    <cellStyle name="Lien hypertexte visité" xfId="196" builtinId="9" hidden="1"/>
    <cellStyle name="Lien hypertexte visité" xfId="197" builtinId="9" hidden="1"/>
    <cellStyle name="Lien hypertexte visité" xfId="198" builtinId="9" hidden="1"/>
    <cellStyle name="Lien hypertexte visité" xfId="199" builtinId="9" hidden="1"/>
    <cellStyle name="Lien hypertexte visité" xfId="200" builtinId="9" hidden="1"/>
    <cellStyle name="Lien hypertexte visité" xfId="201" builtinId="9" hidden="1"/>
    <cellStyle name="Lien hypertexte visité" xfId="202" builtinId="9" hidden="1"/>
    <cellStyle name="Lien hypertexte visité" xfId="203" builtinId="9" hidden="1"/>
    <cellStyle name="Lien hypertexte visité" xfId="204" builtinId="9" hidden="1"/>
    <cellStyle name="Lien hypertexte visité" xfId="205" builtinId="9" hidden="1"/>
    <cellStyle name="Lien hypertexte visité" xfId="206" builtinId="9" hidden="1"/>
    <cellStyle name="Lien hypertexte visité" xfId="207" builtinId="9" hidden="1"/>
    <cellStyle name="Lien hypertexte visité" xfId="208" builtinId="9" hidden="1"/>
    <cellStyle name="Lien hypertexte visité" xfId="209" builtinId="9" hidden="1"/>
    <cellStyle name="Lien hypertexte visité" xfId="210" builtinId="9" hidden="1"/>
    <cellStyle name="Lien hypertexte visité" xfId="211" builtinId="9" hidden="1"/>
    <cellStyle name="Lien hypertexte visité" xfId="212" builtinId="9" hidden="1"/>
    <cellStyle name="Lien hypertexte visité" xfId="213" builtinId="9" hidden="1"/>
    <cellStyle name="Lien hypertexte visité" xfId="214" builtinId="9" hidden="1"/>
    <cellStyle name="Lien hypertexte visité" xfId="215" builtinId="9" hidden="1"/>
    <cellStyle name="Lien hypertexte visité" xfId="216" builtinId="9" hidden="1"/>
    <cellStyle name="Lien hypertexte visité" xfId="217" builtinId="9" hidden="1"/>
    <cellStyle name="Lien hypertexte visité" xfId="218" builtinId="9" hidden="1"/>
    <cellStyle name="Lien hypertexte visité" xfId="219" builtinId="9" hidden="1"/>
    <cellStyle name="Lien hypertexte visité" xfId="220" builtinId="9" hidden="1"/>
    <cellStyle name="Lien hypertexte visité" xfId="221" builtinId="9" hidden="1"/>
    <cellStyle name="Lien hypertexte visité" xfId="222" builtinId="9" hidden="1"/>
    <cellStyle name="Lien hypertexte visité" xfId="223" builtinId="9" hidden="1"/>
    <cellStyle name="Lien hypertexte visité" xfId="224" builtinId="9" hidden="1"/>
    <cellStyle name="Lien hypertexte visité" xfId="225" builtinId="9" hidden="1"/>
    <cellStyle name="Lien hypertexte visité" xfId="226" builtinId="9" hidden="1"/>
    <cellStyle name="Lien hypertexte visité" xfId="227" builtinId="9" hidden="1"/>
    <cellStyle name="Lien hypertexte visité" xfId="228" builtinId="9" hidden="1"/>
    <cellStyle name="Lien hypertexte visité" xfId="229" builtinId="9" hidden="1"/>
    <cellStyle name="Lien hypertexte visité" xfId="230" builtinId="9" hidden="1"/>
    <cellStyle name="Lien hypertexte visité" xfId="231" builtinId="9" hidden="1"/>
    <cellStyle name="Lien hypertexte visité" xfId="232" builtinId="9" hidden="1"/>
    <cellStyle name="Lien hypertexte visité" xfId="233" builtinId="9" hidden="1"/>
    <cellStyle name="Lien hypertexte visité" xfId="234" builtinId="9" hidden="1"/>
    <cellStyle name="Lien hypertexte visité" xfId="235" builtinId="9" hidden="1"/>
    <cellStyle name="Lien hypertexte visité" xfId="236" builtinId="9" hidden="1"/>
    <cellStyle name="Lien hypertexte visité" xfId="237" builtinId="9" hidden="1"/>
    <cellStyle name="Lien hypertexte visité" xfId="238" builtinId="9" hidden="1"/>
    <cellStyle name="Lien hypertexte visité" xfId="239" builtinId="9" hidden="1"/>
    <cellStyle name="Lien hypertexte visité" xfId="240" builtinId="9" hidden="1"/>
    <cellStyle name="Lien hypertexte visité" xfId="241" builtinId="9" hidden="1"/>
    <cellStyle name="Lien hypertexte visité" xfId="242" builtinId="9" hidden="1"/>
    <cellStyle name="Lien hypertexte visité" xfId="243" builtinId="9" hidden="1"/>
    <cellStyle name="Lien hypertexte visité" xfId="244" builtinId="9" hidden="1"/>
    <cellStyle name="Lien hypertexte visité" xfId="245" builtinId="9" hidden="1"/>
    <cellStyle name="Lien hypertexte visité" xfId="246" builtinId="9" hidden="1"/>
    <cellStyle name="Lien hypertexte visité" xfId="247" builtinId="9" hidden="1"/>
    <cellStyle name="Lien hypertexte visité" xfId="248" builtinId="9" hidden="1"/>
    <cellStyle name="Lien hypertexte visité" xfId="249" builtinId="9" hidden="1"/>
    <cellStyle name="Lien hypertexte visité" xfId="250" builtinId="9" hidden="1"/>
    <cellStyle name="Lien hypertexte visité" xfId="251" builtinId="9" hidden="1"/>
    <cellStyle name="Lien hypertexte visité" xfId="252" builtinId="9" hidden="1"/>
    <cellStyle name="Lien hypertexte visité" xfId="253" builtinId="9" hidden="1"/>
    <cellStyle name="Lien hypertexte visité" xfId="254" builtinId="9" hidden="1"/>
    <cellStyle name="Lien hypertexte visité" xfId="255" builtinId="9" hidden="1"/>
    <cellStyle name="Lien hypertexte visité" xfId="256" builtinId="9" hidden="1"/>
    <cellStyle name="Lien hypertexte visité" xfId="257" builtinId="9" hidden="1"/>
    <cellStyle name="Lien hypertexte visité" xfId="258" builtinId="9" hidden="1"/>
    <cellStyle name="Lien hypertexte visité" xfId="259" builtinId="9" hidden="1"/>
    <cellStyle name="Lien hypertexte visité" xfId="260" builtinId="9" hidden="1"/>
    <cellStyle name="Lien hypertexte visité" xfId="261" builtinId="9" hidden="1"/>
    <cellStyle name="Lien hypertexte visité" xfId="262" builtinId="9" hidden="1"/>
    <cellStyle name="Lien hypertexte visité" xfId="263" builtinId="9" hidden="1"/>
    <cellStyle name="Lien hypertexte visité" xfId="264" builtinId="9" hidden="1"/>
    <cellStyle name="Lien hypertexte visité" xfId="265" builtinId="9" hidden="1"/>
    <cellStyle name="Lien hypertexte visité" xfId="266" builtinId="9" hidden="1"/>
    <cellStyle name="Lien hypertexte visité" xfId="267" builtinId="9" hidden="1"/>
    <cellStyle name="Lien hypertexte visité" xfId="268" builtinId="9" hidden="1"/>
    <cellStyle name="Lien hypertexte visité" xfId="269" builtinId="9" hidden="1"/>
    <cellStyle name="Lien hypertexte visité" xfId="270" builtinId="9" hidden="1"/>
    <cellStyle name="Lien hypertexte visité" xfId="271" builtinId="9" hidden="1"/>
    <cellStyle name="Lien hypertexte visité" xfId="272" builtinId="9" hidden="1"/>
    <cellStyle name="Lien hypertexte visité" xfId="273" builtinId="9" hidden="1"/>
    <cellStyle name="Lien hypertexte visité" xfId="274" builtinId="9" hidden="1"/>
    <cellStyle name="Lien hypertexte visité" xfId="275" builtinId="9" hidden="1"/>
    <cellStyle name="Lien hypertexte visité" xfId="276" builtinId="9" hidden="1"/>
    <cellStyle name="Lien hypertexte visité" xfId="277" builtinId="9" hidden="1"/>
    <cellStyle name="Lien hypertexte visité" xfId="278" builtinId="9" hidden="1"/>
    <cellStyle name="Lien hypertexte visité" xfId="279" builtinId="9" hidden="1"/>
    <cellStyle name="Lien hypertexte visité" xfId="280" builtinId="9" hidden="1"/>
    <cellStyle name="Lien hypertexte visité" xfId="281" builtinId="9" hidden="1"/>
    <cellStyle name="Lien hypertexte visité" xfId="282" builtinId="9" hidden="1"/>
    <cellStyle name="Lien hypertexte visité" xfId="283" builtinId="9" hidden="1"/>
    <cellStyle name="Lien hypertexte visité" xfId="284" builtinId="9" hidden="1"/>
    <cellStyle name="Lien hypertexte visité" xfId="285" builtinId="9" hidden="1"/>
    <cellStyle name="Lien hypertexte visité" xfId="286" builtinId="9" hidden="1"/>
    <cellStyle name="Lien hypertexte visité" xfId="287" builtinId="9" hidden="1"/>
    <cellStyle name="Lien hypertexte visité" xfId="288" builtinId="9" hidden="1"/>
    <cellStyle name="Lien hypertexte visité" xfId="289" builtinId="9" hidden="1"/>
    <cellStyle name="Lien hypertexte visité" xfId="290" builtinId="9" hidden="1"/>
    <cellStyle name="Lien hypertexte visité" xfId="291" builtinId="9" hidden="1"/>
    <cellStyle name="Lien hypertexte visité" xfId="292" builtinId="9" hidden="1"/>
    <cellStyle name="Lien hypertexte visité" xfId="293" builtinId="9" hidden="1"/>
    <cellStyle name="Lien hypertexte visité" xfId="294" builtinId="9" hidden="1"/>
    <cellStyle name="Lien hypertexte visité" xfId="295" builtinId="9" hidden="1"/>
    <cellStyle name="Lien hypertexte visité" xfId="296" builtinId="9" hidden="1"/>
    <cellStyle name="Lien hypertexte visité" xfId="297" builtinId="9" hidden="1"/>
    <cellStyle name="Lien hypertexte visité" xfId="298" builtinId="9" hidden="1"/>
    <cellStyle name="Lien hypertexte visité" xfId="299" builtinId="9" hidden="1"/>
    <cellStyle name="Lien hypertexte visité" xfId="300" builtinId="9" hidden="1"/>
    <cellStyle name="Lien hypertexte visité" xfId="301" builtinId="9" hidden="1"/>
    <cellStyle name="Lien hypertexte visité" xfId="302" builtinId="9" hidden="1"/>
    <cellStyle name="Lien hypertexte visité" xfId="303" builtinId="9" hidden="1"/>
    <cellStyle name="Lien hypertexte visité" xfId="304" builtinId="9" hidden="1"/>
    <cellStyle name="Lien hypertexte visité" xfId="305" builtinId="9" hidden="1"/>
    <cellStyle name="Lien hypertexte visité" xfId="306" builtinId="9" hidden="1"/>
    <cellStyle name="Lien hypertexte visité" xfId="307" builtinId="9" hidden="1"/>
    <cellStyle name="Lien hypertexte visité" xfId="308" builtinId="9" hidden="1"/>
    <cellStyle name="Lien hypertexte visité" xfId="309" builtinId="9" hidden="1"/>
    <cellStyle name="Lien hypertexte visité" xfId="310" builtinId="9" hidden="1"/>
    <cellStyle name="Lien hypertexte visité" xfId="311" builtinId="9" hidden="1"/>
    <cellStyle name="Lien hypertexte visité" xfId="312" builtinId="9" hidden="1"/>
    <cellStyle name="Lien hypertexte visité" xfId="313" builtinId="9" hidden="1"/>
    <cellStyle name="Lien hypertexte visité" xfId="314" builtinId="9" hidden="1"/>
    <cellStyle name="Lien hypertexte visité" xfId="315" builtinId="9" hidden="1"/>
    <cellStyle name="Lien hypertexte visité" xfId="316" builtinId="9" hidden="1"/>
    <cellStyle name="Lien hypertexte visité" xfId="317" builtinId="9" hidden="1"/>
    <cellStyle name="Lien hypertexte visité" xfId="318" builtinId="9" hidden="1"/>
    <cellStyle name="Lien hypertexte visité" xfId="319" builtinId="9" hidden="1"/>
    <cellStyle name="Lien hypertexte visité" xfId="320" builtinId="9" hidden="1"/>
    <cellStyle name="Lien hypertexte visité" xfId="321" builtinId="9" hidden="1"/>
    <cellStyle name="Lien hypertexte visité" xfId="322" builtinId="9" hidden="1"/>
    <cellStyle name="Lien hypertexte visité" xfId="323" builtinId="9" hidden="1"/>
    <cellStyle name="Lien hypertexte visité" xfId="324" builtinId="9" hidden="1"/>
    <cellStyle name="Lien hypertexte visité" xfId="325" builtinId="9" hidden="1"/>
    <cellStyle name="Lien hypertexte visité" xfId="326" builtinId="9" hidden="1"/>
    <cellStyle name="Lien hypertexte visité" xfId="327" builtinId="9" hidden="1"/>
    <cellStyle name="Lien hypertexte visité" xfId="328" builtinId="9" hidden="1"/>
    <cellStyle name="Lien hypertexte visité" xfId="329" builtinId="9" hidden="1"/>
    <cellStyle name="Lien hypertexte visité" xfId="330" builtinId="9" hidden="1"/>
    <cellStyle name="Lien hypertexte visité" xfId="331" builtinId="9" hidden="1"/>
    <cellStyle name="Lien hypertexte visité" xfId="332" builtinId="9" hidden="1"/>
    <cellStyle name="Lien hypertexte visité" xfId="333" builtinId="9" hidden="1"/>
    <cellStyle name="Lien hypertexte visité" xfId="334" builtinId="9" hidden="1"/>
    <cellStyle name="Lien hypertexte visité" xfId="335" builtinId="9" hidden="1"/>
    <cellStyle name="Lien hypertexte visité" xfId="336" builtinId="9" hidden="1"/>
    <cellStyle name="Lien hypertexte visité" xfId="337" builtinId="9" hidden="1"/>
    <cellStyle name="Lien hypertexte visité" xfId="338" builtinId="9" hidden="1"/>
    <cellStyle name="Lien hypertexte visité" xfId="339" builtinId="9" hidden="1"/>
    <cellStyle name="Lien hypertexte visité" xfId="340" builtinId="9" hidden="1"/>
    <cellStyle name="Lien hypertexte visité" xfId="341" builtinId="9" hidden="1"/>
    <cellStyle name="Lien hypertexte visité" xfId="342" builtinId="9" hidden="1"/>
    <cellStyle name="Lien hypertexte visité" xfId="343" builtinId="9" hidden="1"/>
    <cellStyle name="Lien hypertexte visité" xfId="344" builtinId="9" hidden="1"/>
    <cellStyle name="Lien hypertexte visité" xfId="345" builtinId="9" hidden="1"/>
    <cellStyle name="Lien hypertexte visité" xfId="346" builtinId="9" hidden="1"/>
    <cellStyle name="Lien hypertexte visité" xfId="347" builtinId="9" hidden="1"/>
    <cellStyle name="Lien hypertexte visité" xfId="348" builtinId="9" hidden="1"/>
    <cellStyle name="Lien hypertexte visité" xfId="349" builtinId="9" hidden="1"/>
    <cellStyle name="Lien hypertexte visité" xfId="350" builtinId="9" hidden="1"/>
    <cellStyle name="Lien hypertexte visité" xfId="351" builtinId="9" hidden="1"/>
    <cellStyle name="Lien hypertexte visité" xfId="352" builtinId="9" hidden="1"/>
    <cellStyle name="Lien hypertexte visité" xfId="353" builtinId="9" hidden="1"/>
    <cellStyle name="Lien hypertexte visité" xfId="354" builtinId="9" hidden="1"/>
    <cellStyle name="Lien hypertexte visité" xfId="355" builtinId="9" hidden="1"/>
    <cellStyle name="Lien hypertexte visité" xfId="356" builtinId="9" hidden="1"/>
    <cellStyle name="Lien hypertexte visité" xfId="357" builtinId="9" hidden="1"/>
    <cellStyle name="Lien hypertexte visité" xfId="358" builtinId="9" hidden="1"/>
    <cellStyle name="Lien hypertexte visité" xfId="359" builtinId="9" hidden="1"/>
    <cellStyle name="Lien hypertexte visité" xfId="360" builtinId="9" hidden="1"/>
    <cellStyle name="Lien hypertexte visité" xfId="361" builtinId="9" hidden="1"/>
    <cellStyle name="Lien hypertexte visité" xfId="362" builtinId="9" hidden="1"/>
    <cellStyle name="Lien hypertexte visité" xfId="363" builtinId="9" hidden="1"/>
    <cellStyle name="Lien hypertexte visité" xfId="364" builtinId="9" hidden="1"/>
    <cellStyle name="Lien hypertexte visité" xfId="365" builtinId="9" hidden="1"/>
    <cellStyle name="Lien hypertexte visité" xfId="366" builtinId="9" hidden="1"/>
    <cellStyle name="Lien hypertexte visité" xfId="367" builtinId="9" hidden="1"/>
    <cellStyle name="Lien hypertexte visité" xfId="368" builtinId="9" hidden="1"/>
    <cellStyle name="Lien hypertexte visité" xfId="369" builtinId="9" hidden="1"/>
    <cellStyle name="Lien hypertexte visité" xfId="370" builtinId="9" hidden="1"/>
    <cellStyle name="Lien hypertexte visité" xfId="371" builtinId="9" hidden="1"/>
    <cellStyle name="Lien hypertexte visité" xfId="372" builtinId="9" hidden="1"/>
    <cellStyle name="Lien hypertexte visité" xfId="373" builtinId="9" hidden="1"/>
    <cellStyle name="Lien hypertexte visité" xfId="374" builtinId="9" hidden="1"/>
    <cellStyle name="Lien hypertexte visité" xfId="375" builtinId="9" hidden="1"/>
    <cellStyle name="Lien hypertexte visité" xfId="376" builtinId="9" hidden="1"/>
    <cellStyle name="Lien hypertexte visité" xfId="377" builtinId="9" hidden="1"/>
    <cellStyle name="Lien hypertexte visité" xfId="378" builtinId="9" hidden="1"/>
    <cellStyle name="Lien hypertexte visité" xfId="379" builtinId="9" hidden="1"/>
    <cellStyle name="Lien hypertexte visité" xfId="380" builtinId="9" hidden="1"/>
    <cellStyle name="Lien hypertexte visité" xfId="381" builtinId="9" hidden="1"/>
    <cellStyle name="Lien hypertexte visité" xfId="382" builtinId="9" hidden="1"/>
    <cellStyle name="Lien hypertexte visité" xfId="383" builtinId="9" hidden="1"/>
    <cellStyle name="Lien hypertexte visité" xfId="384" builtinId="9" hidden="1"/>
    <cellStyle name="Lien hypertexte visité" xfId="385" builtinId="9" hidden="1"/>
    <cellStyle name="Lien hypertexte visité" xfId="386" builtinId="9" hidden="1"/>
    <cellStyle name="Lien hypertexte visité" xfId="387" builtinId="9" hidden="1"/>
    <cellStyle name="Lien hypertexte visité" xfId="388" builtinId="9" hidden="1"/>
    <cellStyle name="Lien hypertexte visité" xfId="389" builtinId="9" hidden="1"/>
    <cellStyle name="Lien hypertexte visité" xfId="390" builtinId="9" hidden="1"/>
    <cellStyle name="Lien hypertexte visité" xfId="391" builtinId="9" hidden="1"/>
    <cellStyle name="Lien hypertexte visité" xfId="392" builtinId="9" hidden="1"/>
    <cellStyle name="Lien hypertexte visité" xfId="393" builtinId="9" hidden="1"/>
    <cellStyle name="Lien hypertexte visité" xfId="394" builtinId="9" hidden="1"/>
    <cellStyle name="Lien hypertexte visité" xfId="395" builtinId="9" hidden="1"/>
    <cellStyle name="Lien hypertexte visité" xfId="396" builtinId="9" hidden="1"/>
    <cellStyle name="Lien hypertexte visité" xfId="397" builtinId="9" hidden="1"/>
    <cellStyle name="Lien hypertexte visité" xfId="398" builtinId="9" hidden="1"/>
    <cellStyle name="Lien hypertexte visité" xfId="399" builtinId="9" hidden="1"/>
    <cellStyle name="Lien hypertexte visité" xfId="400" builtinId="9" hidden="1"/>
    <cellStyle name="Lien hypertexte visité" xfId="401" builtinId="9" hidden="1"/>
    <cellStyle name="Lien hypertexte visité" xfId="402" builtinId="9" hidden="1"/>
    <cellStyle name="Lien hypertexte visité" xfId="403" builtinId="9" hidden="1"/>
    <cellStyle name="Lien hypertexte visité" xfId="404" builtinId="9" hidden="1"/>
    <cellStyle name="Lien hypertexte visité" xfId="405" builtinId="9" hidden="1"/>
    <cellStyle name="Lien hypertexte visité" xfId="406" builtinId="9" hidden="1"/>
    <cellStyle name="Lien hypertexte visité" xfId="407" builtinId="9" hidden="1"/>
    <cellStyle name="Lien hypertexte visité" xfId="408" builtinId="9" hidden="1"/>
    <cellStyle name="Lien hypertexte visité" xfId="409" builtinId="9" hidden="1"/>
    <cellStyle name="Lien hypertexte visité" xfId="410" builtinId="9" hidden="1"/>
    <cellStyle name="Lien hypertexte visité" xfId="411" builtinId="9" hidden="1"/>
    <cellStyle name="Lien hypertexte visité" xfId="412" builtinId="9" hidden="1"/>
    <cellStyle name="Lien hypertexte visité" xfId="413" builtinId="9" hidden="1"/>
    <cellStyle name="Lien hypertexte visité" xfId="414" builtinId="9" hidden="1"/>
    <cellStyle name="Lien hypertexte visité" xfId="415" builtinId="9" hidden="1"/>
    <cellStyle name="Lien hypertexte visité" xfId="416" builtinId="9" hidden="1"/>
    <cellStyle name="Lien hypertexte visité" xfId="417" builtinId="9" hidden="1"/>
    <cellStyle name="Lien hypertexte visité" xfId="418" builtinId="9" hidden="1"/>
    <cellStyle name="Lien hypertexte visité" xfId="419" builtinId="9" hidden="1"/>
    <cellStyle name="Lien hypertexte visité" xfId="420" builtinId="9" hidden="1"/>
    <cellStyle name="Lien hypertexte visité" xfId="421" builtinId="9" hidden="1"/>
    <cellStyle name="Lien hypertexte visité" xfId="422" builtinId="9" hidden="1"/>
    <cellStyle name="Lien hypertexte visité" xfId="423" builtinId="9" hidden="1"/>
    <cellStyle name="Lien hypertexte visité" xfId="424" builtinId="9" hidden="1"/>
    <cellStyle name="Lien hypertexte visité" xfId="425" builtinId="9" hidden="1"/>
    <cellStyle name="Lien hypertexte visité" xfId="426" builtinId="9" hidden="1"/>
    <cellStyle name="Lien hypertexte visité" xfId="427" builtinId="9" hidden="1"/>
    <cellStyle name="Lien hypertexte visité" xfId="451" builtinId="9" hidden="1"/>
    <cellStyle name="Lien hypertexte visité" xfId="452" builtinId="9" hidden="1"/>
    <cellStyle name="Lien hypertexte visité" xfId="453" builtinId="9" hidden="1"/>
    <cellStyle name="Lien hypertexte visité" xfId="454" builtinId="9" hidden="1"/>
    <cellStyle name="Lien hypertexte visité" xfId="455" builtinId="9" hidden="1"/>
    <cellStyle name="Lien hypertexte visité" xfId="456" builtinId="9" hidden="1"/>
    <cellStyle name="Lien hypertexte visité" xfId="457" builtinId="9" hidden="1"/>
    <cellStyle name="Lien hypertexte visité" xfId="458" builtinId="9" hidden="1"/>
    <cellStyle name="Lien hypertexte visité" xfId="459" builtinId="9" hidden="1"/>
    <cellStyle name="Lien hypertexte visité" xfId="460" builtinId="9" hidden="1"/>
    <cellStyle name="Lien hypertexte visité" xfId="461" builtinId="9" hidden="1"/>
    <cellStyle name="Lien hypertexte visité" xfId="462" builtinId="9" hidden="1"/>
    <cellStyle name="Lien hypertexte visité" xfId="463" builtinId="9" hidden="1"/>
    <cellStyle name="Lien hypertexte visité" xfId="464" builtinId="9" hidden="1"/>
    <cellStyle name="Lien hypertexte visité" xfId="465" builtinId="9" hidden="1"/>
    <cellStyle name="Lien hypertexte visité" xfId="466" builtinId="9" hidden="1"/>
    <cellStyle name="Lien hypertexte visité" xfId="467" builtinId="9" hidden="1"/>
    <cellStyle name="Lien hypertexte visité" xfId="468" builtinId="9" hidden="1"/>
    <cellStyle name="Lien hypertexte visité" xfId="469" builtinId="9" hidden="1"/>
    <cellStyle name="Lien hypertexte visité" xfId="470" builtinId="9" hidden="1"/>
    <cellStyle name="Lien hypertexte visité" xfId="471" builtinId="9" hidden="1"/>
    <cellStyle name="Lien hypertexte visité" xfId="472" builtinId="9" hidden="1"/>
    <cellStyle name="Lien hypertexte visité" xfId="473" builtinId="9" hidden="1"/>
    <cellStyle name="Lien hypertexte visité" xfId="474" builtinId="9" hidden="1"/>
    <cellStyle name="Lien hypertexte visité" xfId="475" builtinId="9" hidden="1"/>
    <cellStyle name="Lien hypertexte visité" xfId="476" builtinId="9" hidden="1"/>
    <cellStyle name="Lien hypertexte visité" xfId="477" builtinId="9" hidden="1"/>
    <cellStyle name="Lien hypertexte visité" xfId="478" builtinId="9" hidden="1"/>
    <cellStyle name="Lien hypertexte visité" xfId="479" builtinId="9" hidden="1"/>
    <cellStyle name="Lien hypertexte visité" xfId="480" builtinId="9" hidden="1"/>
    <cellStyle name="Lien hypertexte visité" xfId="481" builtinId="9" hidden="1"/>
    <cellStyle name="Lien hypertexte visité" xfId="482" builtinId="9" hidden="1"/>
    <cellStyle name="Lien hypertexte visité" xfId="483" builtinId="9" hidden="1"/>
    <cellStyle name="Lien hypertexte visité" xfId="484" builtinId="9" hidden="1"/>
    <cellStyle name="Lien hypertexte visité" xfId="485" builtinId="9" hidden="1"/>
    <cellStyle name="Lien hypertexte visité" xfId="486" builtinId="9" hidden="1"/>
    <cellStyle name="Lien hypertexte visité" xfId="487" builtinId="9" hidden="1"/>
    <cellStyle name="Lien hypertexte visité" xfId="488" builtinId="9" hidden="1"/>
    <cellStyle name="Lien hypertexte visité" xfId="489" builtinId="9" hidden="1"/>
    <cellStyle name="Lien hypertexte visité" xfId="490" builtinId="9" hidden="1"/>
    <cellStyle name="Lien hypertexte visité" xfId="491" builtinId="9" hidden="1"/>
    <cellStyle name="Lien hypertexte visité" xfId="492" builtinId="9" hidden="1"/>
    <cellStyle name="Lien hypertexte visité" xfId="493" builtinId="9" hidden="1"/>
    <cellStyle name="Lien hypertexte visité" xfId="494" builtinId="9" hidden="1"/>
    <cellStyle name="Lien hypertexte visité" xfId="495" builtinId="9" hidden="1"/>
    <cellStyle name="Lien hypertexte visité" xfId="496" builtinId="9" hidden="1"/>
    <cellStyle name="Lien hypertexte visité" xfId="497" builtinId="9" hidden="1"/>
    <cellStyle name="Lien hypertexte visité" xfId="498" builtinId="9" hidden="1"/>
    <cellStyle name="Lien hypertexte visité" xfId="499" builtinId="9" hidden="1"/>
    <cellStyle name="Lien hypertexte visité" xfId="500" builtinId="9" hidden="1"/>
    <cellStyle name="Lien hypertexte visité" xfId="501" builtinId="9" hidden="1"/>
    <cellStyle name="Lien hypertexte visité" xfId="502" builtinId="9" hidden="1"/>
    <cellStyle name="Lien hypertexte visité" xfId="503" builtinId="9" hidden="1"/>
    <cellStyle name="Lien hypertexte visité" xfId="504" builtinId="9" hidden="1"/>
    <cellStyle name="Lien hypertexte visité" xfId="505" builtinId="9" hidden="1"/>
    <cellStyle name="Lien hypertexte visité" xfId="506" builtinId="9" hidden="1"/>
    <cellStyle name="Lien hypertexte visité" xfId="507" builtinId="9" hidden="1"/>
    <cellStyle name="Lien hypertexte visité" xfId="508" builtinId="9" hidden="1"/>
    <cellStyle name="Lien hypertexte visité" xfId="509" builtinId="9" hidden="1"/>
    <cellStyle name="Lien hypertexte visité" xfId="510" builtinId="9" hidden="1"/>
    <cellStyle name="Lien hypertexte visité" xfId="511" builtinId="9" hidden="1"/>
    <cellStyle name="Lien hypertexte visité" xfId="512" builtinId="9" hidden="1"/>
    <cellStyle name="Lien hypertexte visité" xfId="513" builtinId="9" hidden="1"/>
    <cellStyle name="Lien hypertexte visité" xfId="514" builtinId="9" hidden="1"/>
    <cellStyle name="Lien hypertexte visité" xfId="515" builtinId="9" hidden="1"/>
    <cellStyle name="Lien hypertexte visité" xfId="516" builtinId="9" hidden="1"/>
    <cellStyle name="Lien hypertexte visité" xfId="517" builtinId="9" hidden="1"/>
    <cellStyle name="Lien hypertexte visité" xfId="518" builtinId="9" hidden="1"/>
    <cellStyle name="Lien hypertexte visité" xfId="519" builtinId="9" hidden="1"/>
    <cellStyle name="Lien hypertexte visité" xfId="520" builtinId="9" hidden="1"/>
    <cellStyle name="Lien hypertexte visité" xfId="521" builtinId="9" hidden="1"/>
    <cellStyle name="Lien hypertexte visité" xfId="522" builtinId="9" hidden="1"/>
    <cellStyle name="Lien hypertexte visité" xfId="523" builtinId="9" hidden="1"/>
    <cellStyle name="Lien hypertexte visité" xfId="524" builtinId="9" hidden="1"/>
    <cellStyle name="Lien hypertexte visité" xfId="525" builtinId="9" hidden="1"/>
    <cellStyle name="Lien hypertexte visité" xfId="526" builtinId="9" hidden="1"/>
    <cellStyle name="Lien hypertexte visité" xfId="527" builtinId="9" hidden="1"/>
    <cellStyle name="Lien hypertexte visité" xfId="528" builtinId="9" hidden="1"/>
    <cellStyle name="Lien hypertexte visité" xfId="529" builtinId="9" hidden="1"/>
    <cellStyle name="Lien hypertexte visité" xfId="530" builtinId="9" hidden="1"/>
    <cellStyle name="Lien hypertexte visité" xfId="531" builtinId="9" hidden="1"/>
    <cellStyle name="Lien hypertexte visité" xfId="532" builtinId="9" hidden="1"/>
    <cellStyle name="Lien hypertexte visité" xfId="533" builtinId="9" hidden="1"/>
    <cellStyle name="Lien hypertexte visité" xfId="534" builtinId="9" hidden="1"/>
    <cellStyle name="Lien hypertexte visité" xfId="535" builtinId="9" hidden="1"/>
    <cellStyle name="Lien hypertexte visité" xfId="536" builtinId="9" hidden="1"/>
    <cellStyle name="Lien hypertexte visité" xfId="537" builtinId="9" hidden="1"/>
    <cellStyle name="Lien hypertexte visité" xfId="538" builtinId="9" hidden="1"/>
    <cellStyle name="Lien hypertexte visité" xfId="539" builtinId="9" hidden="1"/>
    <cellStyle name="Lien hypertexte visité" xfId="540" builtinId="9" hidden="1"/>
    <cellStyle name="Lien hypertexte visité" xfId="541" builtinId="9" hidden="1"/>
    <cellStyle name="Lien hypertexte visité" xfId="542" builtinId="9" hidden="1"/>
    <cellStyle name="Lien hypertexte visité" xfId="543" builtinId="9" hidden="1"/>
    <cellStyle name="Lien hypertexte visité" xfId="544" builtinId="9" hidden="1"/>
    <cellStyle name="Lien hypertexte visité" xfId="545" builtinId="9" hidden="1"/>
    <cellStyle name="Lien hypertexte visité" xfId="546" builtinId="9" hidden="1"/>
    <cellStyle name="Lien hypertexte visité" xfId="547" builtinId="9" hidden="1"/>
    <cellStyle name="Lien hypertexte visité" xfId="548" builtinId="9" hidden="1"/>
    <cellStyle name="Lien hypertexte visité" xfId="549" builtinId="9" hidden="1"/>
    <cellStyle name="Lien hypertexte visité" xfId="550" builtinId="9" hidden="1"/>
    <cellStyle name="Lien hypertexte visité" xfId="551" builtinId="9" hidden="1"/>
    <cellStyle name="Lien hypertexte visité" xfId="552" builtinId="9" hidden="1"/>
    <cellStyle name="Lien hypertexte visité" xfId="553" builtinId="9" hidden="1"/>
    <cellStyle name="Lien hypertexte visité" xfId="554" builtinId="9" hidden="1"/>
    <cellStyle name="Lien hypertexte visité" xfId="555" builtinId="9" hidden="1"/>
    <cellStyle name="Lien hypertexte visité" xfId="556" builtinId="9" hidden="1"/>
    <cellStyle name="Lien hypertexte visité" xfId="560" builtinId="9" hidden="1"/>
    <cellStyle name="Lien hypertexte visité" xfId="561" builtinId="9" hidden="1"/>
    <cellStyle name="Lien hypertexte visité" xfId="562" builtinId="9" hidden="1"/>
    <cellStyle name="Lien hypertexte visité" xfId="563" builtinId="9" hidden="1"/>
    <cellStyle name="Lien hypertexte visité" xfId="564" builtinId="9" hidden="1"/>
    <cellStyle name="Lien hypertexte visité" xfId="565" builtinId="9" hidden="1"/>
    <cellStyle name="Lien hypertexte visité" xfId="566" builtinId="9" hidden="1"/>
    <cellStyle name="Lien hypertexte visité" xfId="567" builtinId="9" hidden="1"/>
    <cellStyle name="Lien hypertexte visité" xfId="568" builtinId="9" hidden="1"/>
    <cellStyle name="Lien hypertexte visité" xfId="569" builtinId="9" hidden="1"/>
    <cellStyle name="Lien hypertexte visité" xfId="570" builtinId="9" hidden="1"/>
    <cellStyle name="Lien hypertexte visité" xfId="571" builtinId="9" hidden="1"/>
    <cellStyle name="Lien hypertexte visité" xfId="572" builtinId="9" hidden="1"/>
    <cellStyle name="Lien hypertexte visité" xfId="573" builtinId="9" hidden="1"/>
    <cellStyle name="Lien hypertexte visité" xfId="574" builtinId="9" hidden="1"/>
    <cellStyle name="Lien hypertexte visité" xfId="575" builtinId="9" hidden="1"/>
    <cellStyle name="Lien hypertexte visité" xfId="607" builtinId="9" hidden="1"/>
    <cellStyle name="Lien hypertexte visité" xfId="608" builtinId="9" hidden="1"/>
    <cellStyle name="Lien hypertexte visité" xfId="609" builtinId="9" hidden="1"/>
    <cellStyle name="Lien hypertexte visité" xfId="610" builtinId="9" hidden="1"/>
    <cellStyle name="Lien hypertexte visité" xfId="611" builtinId="9" hidden="1"/>
    <cellStyle name="Lien hypertexte visité" xfId="612" builtinId="9" hidden="1"/>
    <cellStyle name="Lien hypertexte visité" xfId="613" builtinId="9" hidden="1"/>
    <cellStyle name="Lien hypertexte visité" xfId="614" builtinId="9" hidden="1"/>
    <cellStyle name="Lien hypertexte visité" xfId="615" builtinId="9" hidden="1"/>
    <cellStyle name="Lien hypertexte visité" xfId="616" builtinId="9" hidden="1"/>
    <cellStyle name="Lien hypertexte visité" xfId="617" builtinId="9" hidden="1"/>
    <cellStyle name="Lien hypertexte visité" xfId="618" builtinId="9" hidden="1"/>
    <cellStyle name="Lien hypertexte visité" xfId="619" builtinId="9" hidden="1"/>
    <cellStyle name="Lien hypertexte visité" xfId="620" builtinId="9" hidden="1"/>
    <cellStyle name="Lien hypertexte visité" xfId="621" builtinId="9" hidden="1"/>
    <cellStyle name="Lien hypertexte visité" xfId="622" builtinId="9" hidden="1"/>
    <cellStyle name="Lien hypertexte visité" xfId="623" builtinId="9" hidden="1"/>
    <cellStyle name="Lien hypertexte visité" xfId="624" builtinId="9" hidden="1"/>
    <cellStyle name="Lien hypertexte visité" xfId="625" builtinId="9" hidden="1"/>
    <cellStyle name="Lien hypertexte visité" xfId="626" builtinId="9" hidden="1"/>
    <cellStyle name="Lien hypertexte visité" xfId="627" builtinId="9" hidden="1"/>
    <cellStyle name="Lien hypertexte visité" xfId="628" builtinId="9" hidden="1"/>
    <cellStyle name="Lien hypertexte visité" xfId="629" builtinId="9" hidden="1"/>
    <cellStyle name="Lien hypertexte visité" xfId="630" builtinId="9" hidden="1"/>
    <cellStyle name="Lien hypertexte visité" xfId="631" builtinId="9" hidden="1"/>
    <cellStyle name="Lien hypertexte visité" xfId="632" builtinId="9" hidden="1"/>
    <cellStyle name="Lien hypertexte visité" xfId="633" builtinId="9" hidden="1"/>
    <cellStyle name="Lien hypertexte visité" xfId="634" builtinId="9" hidden="1"/>
    <cellStyle name="Lien hypertexte visité" xfId="635" builtinId="9" hidden="1"/>
    <cellStyle name="Lien hypertexte visité" xfId="636" builtinId="9" hidden="1"/>
    <cellStyle name="Lien hypertexte visité" xfId="637" builtinId="9" hidden="1"/>
    <cellStyle name="Lien hypertexte visité" xfId="638" builtinId="9" hidden="1"/>
    <cellStyle name="Lien hypertexte visité" xfId="639" builtinId="9" hidden="1"/>
    <cellStyle name="Lien hypertexte visité" xfId="640" builtinId="9" hidden="1"/>
    <cellStyle name="Lien hypertexte visité" xfId="641" builtinId="9" hidden="1"/>
    <cellStyle name="Lien hypertexte visité" xfId="642" builtinId="9" hidden="1"/>
    <cellStyle name="Lien hypertexte visité" xfId="643" builtinId="9" hidden="1"/>
    <cellStyle name="Lien hypertexte visité" xfId="644" builtinId="9" hidden="1"/>
    <cellStyle name="Lien hypertexte visité" xfId="645" builtinId="9" hidden="1"/>
    <cellStyle name="Lien hypertexte visité" xfId="646" builtinId="9" hidden="1"/>
    <cellStyle name="Lien hypertexte visité" xfId="647" builtinId="9" hidden="1"/>
    <cellStyle name="Lien hypertexte visité" xfId="648" builtinId="9" hidden="1"/>
    <cellStyle name="Lien hypertexte visité" xfId="649" builtinId="9" hidden="1"/>
    <cellStyle name="Lien hypertexte visité" xfId="650" builtinId="9" hidden="1"/>
    <cellStyle name="Lien hypertexte visité" xfId="651" builtinId="9" hidden="1"/>
    <cellStyle name="Lien hypertexte visité" xfId="652" builtinId="9" hidden="1"/>
    <cellStyle name="Lien hypertexte visité" xfId="653" builtinId="9" hidden="1"/>
    <cellStyle name="Lien hypertexte visité" xfId="654" builtinId="9" hidden="1"/>
    <cellStyle name="Lien hypertexte visité" xfId="655" builtinId="9" hidden="1"/>
    <cellStyle name="Lien hypertexte visité" xfId="656" builtinId="9" hidden="1"/>
    <cellStyle name="Lien hypertexte visité" xfId="657" builtinId="9" hidden="1"/>
    <cellStyle name="Lien hypertexte visité" xfId="658" builtinId="9" hidden="1"/>
    <cellStyle name="Lien hypertexte visité" xfId="659" builtinId="9" hidden="1"/>
    <cellStyle name="Lien hypertexte visité" xfId="660" builtinId="9" hidden="1"/>
    <cellStyle name="Lien hypertexte visité" xfId="661" builtinId="9" hidden="1"/>
    <cellStyle name="Lien hypertexte visité" xfId="662" builtinId="9" hidden="1"/>
    <cellStyle name="Lien hypertexte visité" xfId="663" builtinId="9" hidden="1"/>
    <cellStyle name="Lien hypertexte visité" xfId="664" builtinId="9" hidden="1"/>
    <cellStyle name="Lien hypertexte visité" xfId="665" builtinId="9" hidden="1"/>
    <cellStyle name="Lien hypertexte visité" xfId="666" builtinId="9" hidden="1"/>
    <cellStyle name="Lien hypertexte visité" xfId="667" builtinId="9" hidden="1"/>
    <cellStyle name="Lien hypertexte visité" xfId="668" builtinId="9" hidden="1"/>
    <cellStyle name="Lien hypertexte visité" xfId="669" builtinId="9" hidden="1"/>
    <cellStyle name="Lien hypertexte visité" xfId="670" builtinId="9" hidden="1"/>
    <cellStyle name="Lien hypertexte visité" xfId="671" builtinId="9" hidden="1"/>
    <cellStyle name="Lien hypertexte visité" xfId="672" builtinId="9" hidden="1"/>
    <cellStyle name="Lien hypertexte visité" xfId="673" builtinId="9" hidden="1"/>
    <cellStyle name="Lien hypertexte visité" xfId="674" builtinId="9" hidden="1"/>
    <cellStyle name="Lien hypertexte visité" xfId="675" builtinId="9" hidden="1"/>
    <cellStyle name="Lien hypertexte visité" xfId="676" builtinId="9" hidden="1"/>
    <cellStyle name="Lien hypertexte visité" xfId="677" builtinId="9" hidden="1"/>
    <cellStyle name="Lien hypertexte visité" xfId="678" builtinId="9" hidden="1"/>
    <cellStyle name="Lien hypertexte visité" xfId="679" builtinId="9" hidden="1"/>
    <cellStyle name="Lien hypertexte visité" xfId="680" builtinId="9" hidden="1"/>
    <cellStyle name="Lien hypertexte visité" xfId="681" builtinId="9" hidden="1"/>
    <cellStyle name="Lien hypertexte visité" xfId="682" builtinId="9" hidden="1"/>
    <cellStyle name="Lien hypertexte visité" xfId="683" builtinId="9" hidden="1"/>
    <cellStyle name="Lien hypertexte visité" xfId="684" builtinId="9" hidden="1"/>
    <cellStyle name="Lien hypertexte visité" xfId="685" builtinId="9" hidden="1"/>
    <cellStyle name="Lien hypertexte visité" xfId="686" builtinId="9" hidden="1"/>
    <cellStyle name="Lien hypertexte visité" xfId="687" builtinId="9" hidden="1"/>
    <cellStyle name="Lien hypertexte visité" xfId="688" builtinId="9" hidden="1"/>
    <cellStyle name="Lien hypertexte visité" xfId="689" builtinId="9" hidden="1"/>
    <cellStyle name="Lien hypertexte visité" xfId="690" builtinId="9" hidden="1"/>
    <cellStyle name="Lien hypertexte visité" xfId="691" builtinId="9" hidden="1"/>
    <cellStyle name="Lien hypertexte visité" xfId="692" builtinId="9" hidden="1"/>
    <cellStyle name="Lien hypertexte visité" xfId="693" builtinId="9" hidden="1"/>
    <cellStyle name="Lien hypertexte visité" xfId="694" builtinId="9" hidden="1"/>
    <cellStyle name="Lien hypertexte visité" xfId="695" builtinId="9" hidden="1"/>
    <cellStyle name="Lien hypertexte visité" xfId="696" builtinId="9" hidden="1"/>
    <cellStyle name="Lien hypertexte visité" xfId="697" builtinId="9" hidden="1"/>
    <cellStyle name="Lien hypertexte visité" xfId="698" builtinId="9" hidden="1"/>
    <cellStyle name="Lien hypertexte visité" xfId="699" builtinId="9" hidden="1"/>
    <cellStyle name="Lien hypertexte visité" xfId="700" builtinId="9" hidden="1"/>
    <cellStyle name="Lien hypertexte visité" xfId="701" builtinId="9" hidden="1"/>
    <cellStyle name="Lien hypertexte visité" xfId="702" builtinId="9" hidden="1"/>
    <cellStyle name="Lien hypertexte visité" xfId="703" builtinId="9" hidden="1"/>
    <cellStyle name="Lien hypertexte visité" xfId="704" builtinId="9" hidden="1"/>
    <cellStyle name="Lien hypertexte visité" xfId="705" builtinId="9" hidden="1"/>
    <cellStyle name="Lien hypertexte visité" xfId="706" builtinId="9" hidden="1"/>
    <cellStyle name="Lien hypertexte visité" xfId="707" builtinId="9" hidden="1"/>
    <cellStyle name="Lien hypertexte visité" xfId="708" builtinId="9" hidden="1"/>
    <cellStyle name="Lien hypertexte visité" xfId="709" builtinId="9" hidden="1"/>
    <cellStyle name="Lien hypertexte visité" xfId="710" builtinId="9" hidden="1"/>
    <cellStyle name="Lien hypertexte visité" xfId="711" builtinId="9" hidden="1"/>
    <cellStyle name="Lien hypertexte visité" xfId="712" builtinId="9" hidden="1"/>
    <cellStyle name="Lien hypertexte visité" xfId="713" builtinId="9" hidden="1"/>
    <cellStyle name="Lien hypertexte visité" xfId="714" builtinId="9" hidden="1"/>
    <cellStyle name="Lien hypertexte visité" xfId="715" builtinId="9" hidden="1"/>
    <cellStyle name="Lien hypertexte visité" xfId="716" builtinId="9" hidden="1"/>
    <cellStyle name="Lien hypertexte visité" xfId="717" builtinId="9" hidden="1"/>
    <cellStyle name="Lien hypertexte visité" xfId="718" builtinId="9" hidden="1"/>
    <cellStyle name="Lien hypertexte visité" xfId="719" builtinId="9" hidden="1"/>
    <cellStyle name="Lien hypertexte visité" xfId="720" builtinId="9" hidden="1"/>
    <cellStyle name="Lien hypertexte visité" xfId="721" builtinId="9" hidden="1"/>
    <cellStyle name="Lien hypertexte visité" xfId="722" builtinId="9" hidden="1"/>
    <cellStyle name="Lien hypertexte visité" xfId="723" builtinId="9" hidden="1"/>
    <cellStyle name="Lien hypertexte visité" xfId="724" builtinId="9" hidden="1"/>
    <cellStyle name="Lien hypertexte visité" xfId="725" builtinId="9" hidden="1"/>
    <cellStyle name="Lien hypertexte visité" xfId="726" builtinId="9" hidden="1"/>
    <cellStyle name="Lien hypertexte visité" xfId="727" builtinId="9" hidden="1"/>
    <cellStyle name="Lien hypertexte visité" xfId="728" builtinId="9" hidden="1"/>
    <cellStyle name="Lien hypertexte visité" xfId="729" builtinId="9" hidden="1"/>
    <cellStyle name="Lien hypertexte visité" xfId="730" builtinId="9" hidden="1"/>
    <cellStyle name="Lien hypertexte visité" xfId="731" builtinId="9" hidden="1"/>
    <cellStyle name="Lien hypertexte visité" xfId="732" builtinId="9" hidden="1"/>
    <cellStyle name="Lien hypertexte visité" xfId="733" builtinId="9" hidden="1"/>
    <cellStyle name="Lien hypertexte visité" xfId="734" builtinId="9" hidden="1"/>
    <cellStyle name="Lien hypertexte visité" xfId="735" builtinId="9" hidden="1"/>
    <cellStyle name="Lien hypertexte visité" xfId="736" builtinId="9" hidden="1"/>
    <cellStyle name="Lien hypertexte visité" xfId="737" builtinId="9" hidden="1"/>
    <cellStyle name="Lien hypertexte visité" xfId="738" builtinId="9" hidden="1"/>
    <cellStyle name="Lien hypertexte visité" xfId="739" builtinId="9" hidden="1"/>
    <cellStyle name="Lien hypertexte visité" xfId="740" builtinId="9" hidden="1"/>
    <cellStyle name="Lien hypertexte visité" xfId="741" builtinId="9" hidden="1"/>
    <cellStyle name="Lien hypertexte visité" xfId="742" builtinId="9" hidden="1"/>
    <cellStyle name="Lien hypertexte visité" xfId="743" builtinId="9" hidden="1"/>
    <cellStyle name="Linked Cells" xfId="591"/>
    <cellStyle name="Milliers 2" xfId="448"/>
    <cellStyle name="Milliers 3" xfId="592"/>
    <cellStyle name="Milliers 4" xfId="593"/>
    <cellStyle name="Normal" xfId="0" builtinId="0"/>
    <cellStyle name="Normal - Style1" xfId="594"/>
    <cellStyle name="Normal 2" xfId="1"/>
    <cellStyle name="Normal 2 2" xfId="48"/>
    <cellStyle name="Normal 3" xfId="2"/>
    <cellStyle name="Normal 3 2" xfId="595"/>
    <cellStyle name="Normal 3 3" xfId="596"/>
    <cellStyle name="Normal 3 4" xfId="744"/>
    <cellStyle name="Normal 4" xfId="3"/>
    <cellStyle name="Normal 4 2" xfId="4"/>
    <cellStyle name="Normal 4 3" xfId="17"/>
    <cellStyle name="Normal 4 4" xfId="597"/>
    <cellStyle name="Normal 5" xfId="557"/>
    <cellStyle name="Normal 6" xfId="558"/>
    <cellStyle name="Normal 7" xfId="745"/>
    <cellStyle name="Œ…‹æØ‚è [0.00]_Region Orders (2)" xfId="598"/>
    <cellStyle name="Œ…‹æØ‚è_Region Orders (2)" xfId="599"/>
    <cellStyle name="per.style" xfId="600"/>
    <cellStyle name="Percent [2]" xfId="601"/>
    <cellStyle name="PERCENTAGE" xfId="602"/>
    <cellStyle name="Pourcentage 2" xfId="5"/>
    <cellStyle name="Pourcentage 3" xfId="559"/>
    <cellStyle name="pricing" xfId="603"/>
    <cellStyle name="PSChar" xfId="604"/>
    <cellStyle name="RevList" xfId="605"/>
    <cellStyle name="Subtotal" xfId="606"/>
    <cellStyle name="TitreÊ" xfId="449"/>
    <cellStyle name="Vrification de cellule" xfId="450"/>
  </cellStyles>
  <dxfs count="31">
    <dxf>
      <font>
        <b val="0"/>
        <i val="0"/>
        <strike val="0"/>
        <condense val="0"/>
        <extend val="0"/>
        <outline val="0"/>
        <shadow val="0"/>
        <u val="none"/>
        <vertAlign val="baseline"/>
        <sz val="8"/>
        <color theme="1"/>
        <name val="Calibri"/>
        <scheme val="minor"/>
      </font>
      <numFmt numFmtId="0" formatCode="General"/>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4" formatCode="mmmm\ yyyy"/>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rgb="FFFF0000"/>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numFmt numFmtId="166" formatCode="#,##0\ &quot;€&quo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1"/>
        <name val="Calibri"/>
        <scheme val="minor"/>
      </fon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8"/>
        <color theme="0"/>
        <name val="Calibri"/>
        <scheme val="minor"/>
      </font>
      <numFmt numFmtId="165" formatCode="mmm\ yyyy"/>
      <fill>
        <patternFill patternType="none">
          <fgColor indexed="64"/>
          <bgColor indexed="65"/>
        </patternFill>
      </fill>
      <alignment horizontal="left" vertical="bottom" textRotation="0" wrapText="0" indent="0" justifyLastLine="0" shrinkToFit="0" readingOrder="0"/>
    </dxf>
  </dxfs>
  <tableStyles count="0" defaultTableStyle="TableStyleMedium9" defaultPivotStyle="PivotStyleMedium4"/>
  <colors>
    <mruColors>
      <color rgb="FF0432FF"/>
      <color rgb="FF00F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uguesbray/Documents/GROUPE%20POULAIN/Projet%20report%20poulain/BDD%20POULAIN/CA%20MENSUEL/CA%20MENSUEL%20POULAIN.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MOIS"/>
    </sheetNames>
    <sheetDataSet>
      <sheetData sheetId="0" refreshError="1"/>
    </sheetDataSet>
  </externalBook>
</externalLink>
</file>

<file path=xl/tables/table1.xml><?xml version="1.0" encoding="utf-8"?>
<table xmlns="http://schemas.openxmlformats.org/spreadsheetml/2006/main" id="1" name="TABBDD" displayName="TABBDD" ref="A1:AC31" totalsRowShown="0" headerRowDxfId="30" dataDxfId="29" headerRowCellStyle="Normal 3" dataCellStyle="Normal 3">
  <autoFilter ref="A1:AC31"/>
  <tableColumns count="29">
    <tableColumn id="1" name="Magasin" dataDxfId="28" dataCellStyle="Normal 3"/>
    <tableColumn id="2" name="Quoi" dataDxfId="27"/>
    <tableColumn id="87" name="févr 2016" dataDxfId="26" dataCellStyle="Normal 3"/>
    <tableColumn id="88" name="mars 2016" dataDxfId="25" dataCellStyle="Normal 3"/>
    <tableColumn id="89" name="avr 2016" dataDxfId="24" dataCellStyle="Normal 3"/>
    <tableColumn id="90" name="mai 2016" dataDxfId="23" dataCellStyle="Normal 3"/>
    <tableColumn id="91" name="juin 2016" dataDxfId="22" dataCellStyle="Normal 3"/>
    <tableColumn id="92" name="juil 2016" dataDxfId="21" dataCellStyle="Normal 3"/>
    <tableColumn id="93" name="août 2016" dataDxfId="20" dataCellStyle="Normal 3"/>
    <tableColumn id="94" name="sept 2016" dataDxfId="19" dataCellStyle="Normal 3"/>
    <tableColumn id="95" name="oct 2016" dataDxfId="18" dataCellStyle="Normal 3"/>
    <tableColumn id="96" name="nov 2016" dataDxfId="17" dataCellStyle="Normal 3"/>
    <tableColumn id="97" name="déc 2016" dataDxfId="16" dataCellStyle="Normal 3"/>
    <tableColumn id="98" name="janv 2017" dataDxfId="15" dataCellStyle="Normal 3"/>
    <tableColumn id="99" name="févr 2017" dataDxfId="14" dataCellStyle="Normal 3"/>
    <tableColumn id="100" name="mars 2017" dataDxfId="13" dataCellStyle="Normal 3"/>
    <tableColumn id="101" name="avr 2017" dataDxfId="12" dataCellStyle="Normal 3"/>
    <tableColumn id="102" name="mai 2017" dataDxfId="11" dataCellStyle="Normal 3"/>
    <tableColumn id="103" name="juin 2017" dataDxfId="10" dataCellStyle="Normal 3"/>
    <tableColumn id="104" name="juil 2017" dataDxfId="9" dataCellStyle="Normal 3"/>
    <tableColumn id="105" name="août 2017" dataDxfId="8" dataCellStyle="Normal 3"/>
    <tableColumn id="106" name="sept 2017" dataDxfId="7" dataCellStyle="Normal 3"/>
    <tableColumn id="107" name="oct 2017" dataDxfId="6" dataCellStyle="Normal 3"/>
    <tableColumn id="108" name="nov 2017" dataDxfId="5" dataCellStyle="Normal 3"/>
    <tableColumn id="109" name="déc 2017" dataDxfId="4" dataCellStyle="Normal 3"/>
    <tableColumn id="110" name="janv 2018" dataDxfId="3" dataCellStyle="Normal 3"/>
    <tableColumn id="111" name="févr 2018" dataDxfId="2" dataCellStyle="Normal 3"/>
    <tableColumn id="136" name="MOIS OUVERTURE" dataDxfId="1" dataCellStyle="Normal 3"/>
    <tableColumn id="137" name="TYPE" dataDxfId="0" dataCellStyle="Normal 3"/>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9">
    <pageSetUpPr fitToPage="1"/>
  </sheetPr>
  <dimension ref="A1:C11"/>
  <sheetViews>
    <sheetView showGridLines="0" tabSelected="1" zoomScaleNormal="100" zoomScalePageLayoutView="60" workbookViewId="0">
      <selection activeCell="D5" sqref="D5"/>
    </sheetView>
  </sheetViews>
  <sheetFormatPr baseColWidth="10" defaultColWidth="5.7109375" defaultRowHeight="12.75" x14ac:dyDescent="0.2"/>
  <cols>
    <col min="1" max="1" width="18.7109375" style="21" bestFit="1" customWidth="1"/>
    <col min="2" max="2" width="87.7109375" style="4" customWidth="1"/>
    <col min="3" max="3" width="16.140625" style="21" bestFit="1" customWidth="1"/>
    <col min="4" max="16384" width="5.7109375" style="21"/>
  </cols>
  <sheetData>
    <row r="1" spans="1:3" x14ac:dyDescent="0.2">
      <c r="C1" s="30">
        <v>42430</v>
      </c>
    </row>
    <row r="2" spans="1:3" ht="18.95" customHeight="1" x14ac:dyDescent="0.2">
      <c r="C2" s="30">
        <v>42767</v>
      </c>
    </row>
    <row r="3" spans="1:3" ht="27" customHeight="1" x14ac:dyDescent="0.2">
      <c r="B3" s="20"/>
      <c r="C3" s="5"/>
    </row>
    <row r="4" spans="1:3" x14ac:dyDescent="0.2">
      <c r="C4" s="29" t="s">
        <v>0</v>
      </c>
    </row>
    <row r="5" spans="1:3" s="23" customFormat="1" ht="50.1" customHeight="1" x14ac:dyDescent="0.2">
      <c r="B5" s="24" t="s">
        <v>67</v>
      </c>
      <c r="C5" s="28">
        <f>SUMPRODUCT((TABBDD[TYPE]="magasin")*(DATEVALUE(TABBDD[[#Headers],[févr 2016]:[févr 2018]])&gt;=$C$1)*(DATEVALUE(TABBDD[[#Headers],[févr 2016]:[févr 2018]])&lt;=$C$2)*(DATEVALUE(TABBDD[[#Headers],[févr 2016]:[févr 2018]])&gt;=TABBDD[MOIS OUVERTURE])*TABBDD[[févr 2016]:[févr 2018]])</f>
        <v>11164408.179999996</v>
      </c>
    </row>
    <row r="6" spans="1:3" s="23" customFormat="1" ht="30" customHeight="1" x14ac:dyDescent="0.2">
      <c r="B6" s="24"/>
      <c r="C6" s="22"/>
    </row>
    <row r="7" spans="1:3" ht="254.25" customHeight="1" x14ac:dyDescent="0.2">
      <c r="A7" s="26" t="s">
        <v>66</v>
      </c>
      <c r="B7" s="25" t="s">
        <v>68</v>
      </c>
      <c r="C7" s="27"/>
    </row>
    <row r="10" spans="1:3" x14ac:dyDescent="0.2">
      <c r="B10" s="4" t="s">
        <v>64</v>
      </c>
    </row>
    <row r="11" spans="1:3" x14ac:dyDescent="0.2">
      <c r="B11" s="4" t="s">
        <v>65</v>
      </c>
    </row>
  </sheetData>
  <dataValidations count="1">
    <dataValidation type="list" allowBlank="1" showInputMessage="1" showErrorMessage="1" sqref="C1:C2">
      <formula1>LISTEMOIS</formula1>
    </dataValidation>
  </dataValidations>
  <pageMargins left="0.2" right="0.2" top="0.39000000000000007" bottom="0.2" header="0.2" footer="0"/>
  <pageSetup paperSize="9" scale="33" orientation="landscape" horizontalDpi="4294967292" verticalDpi="4294967292"/>
  <headerFooter>
    <oddHeader>&amp;CPERFORMANCES GROUPE POULAIN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5"/>
  <dimension ref="A1:AC31"/>
  <sheetViews>
    <sheetView zoomScale="150" zoomScaleNormal="150" zoomScalePageLayoutView="150" workbookViewId="0">
      <pane xSplit="2" ySplit="1" topLeftCell="T2" activePane="bottomRight" state="frozen"/>
      <selection pane="topRight" activeCell="C1" sqref="C1"/>
      <selection pane="bottomLeft" activeCell="A2" sqref="A2"/>
      <selection pane="bottomRight" activeCell="I24" sqref="I24"/>
    </sheetView>
  </sheetViews>
  <sheetFormatPr baseColWidth="10" defaultColWidth="10.85546875" defaultRowHeight="11.25" x14ac:dyDescent="0.2"/>
  <cols>
    <col min="1" max="1" width="13.7109375" style="15" bestFit="1" customWidth="1"/>
    <col min="2" max="2" width="18.140625" style="19" bestFit="1" customWidth="1"/>
    <col min="3" max="27" width="9.42578125" style="15" customWidth="1"/>
    <col min="28" max="16384" width="10.85546875" style="18"/>
  </cols>
  <sheetData>
    <row r="1" spans="1:29" s="11" customFormat="1" x14ac:dyDescent="0.2">
      <c r="A1" s="6" t="s">
        <v>1</v>
      </c>
      <c r="B1" s="7" t="s">
        <v>6</v>
      </c>
      <c r="C1" s="8" t="s">
        <v>7</v>
      </c>
      <c r="D1" s="8" t="s">
        <v>8</v>
      </c>
      <c r="E1" s="8" t="s">
        <v>9</v>
      </c>
      <c r="F1" s="8" t="s">
        <v>10</v>
      </c>
      <c r="G1" s="8" t="s">
        <v>11</v>
      </c>
      <c r="H1" s="8" t="s">
        <v>12</v>
      </c>
      <c r="I1" s="8" t="s">
        <v>13</v>
      </c>
      <c r="J1" s="8" t="s">
        <v>14</v>
      </c>
      <c r="K1" s="8" t="s">
        <v>15</v>
      </c>
      <c r="L1" s="8" t="s">
        <v>16</v>
      </c>
      <c r="M1" s="8" t="s">
        <v>17</v>
      </c>
      <c r="N1" s="8" t="s">
        <v>18</v>
      </c>
      <c r="O1" s="8" t="s">
        <v>19</v>
      </c>
      <c r="P1" s="8" t="s">
        <v>20</v>
      </c>
      <c r="Q1" s="8" t="s">
        <v>21</v>
      </c>
      <c r="R1" s="8" t="s">
        <v>22</v>
      </c>
      <c r="S1" s="8" t="s">
        <v>23</v>
      </c>
      <c r="T1" s="8" t="s">
        <v>24</v>
      </c>
      <c r="U1" s="8" t="s">
        <v>25</v>
      </c>
      <c r="V1" s="8" t="s">
        <v>26</v>
      </c>
      <c r="W1" s="8" t="s">
        <v>27</v>
      </c>
      <c r="X1" s="8" t="s">
        <v>28</v>
      </c>
      <c r="Y1" s="8" t="s">
        <v>29</v>
      </c>
      <c r="Z1" s="8" t="s">
        <v>30</v>
      </c>
      <c r="AA1" s="8" t="s">
        <v>31</v>
      </c>
      <c r="AB1" s="9" t="s">
        <v>32</v>
      </c>
      <c r="AC1" s="10" t="s">
        <v>33</v>
      </c>
    </row>
    <row r="2" spans="1:29" s="16" customFormat="1" x14ac:dyDescent="0.2">
      <c r="A2" s="12" t="s">
        <v>34</v>
      </c>
      <c r="B2" s="13" t="s">
        <v>0</v>
      </c>
      <c r="C2" s="12">
        <v>40591.269999999997</v>
      </c>
      <c r="D2" s="12">
        <v>40512.21</v>
      </c>
      <c r="E2" s="12">
        <v>55541.75</v>
      </c>
      <c r="F2" s="12">
        <v>54034.84</v>
      </c>
      <c r="G2" s="12">
        <v>64807.69</v>
      </c>
      <c r="H2" s="12">
        <v>65455.6</v>
      </c>
      <c r="I2" s="12">
        <v>52492.53</v>
      </c>
      <c r="J2" s="12">
        <v>45813.9</v>
      </c>
      <c r="K2" s="12">
        <v>69386.259999999995</v>
      </c>
      <c r="L2" s="12">
        <v>47206.96</v>
      </c>
      <c r="M2" s="12">
        <v>67553.75</v>
      </c>
      <c r="N2" s="12">
        <v>54222.07</v>
      </c>
      <c r="O2" s="12">
        <v>38222.04</v>
      </c>
      <c r="P2" s="12">
        <v>42002.559999999998</v>
      </c>
      <c r="Q2" s="12">
        <v>57004.25</v>
      </c>
      <c r="R2" s="12">
        <v>55451.72</v>
      </c>
      <c r="S2" s="12">
        <v>66128.11</v>
      </c>
      <c r="T2" s="12">
        <v>69005.710000000006</v>
      </c>
      <c r="U2" s="12">
        <v>55458.18</v>
      </c>
      <c r="V2" s="12">
        <v>58278.99</v>
      </c>
      <c r="W2" s="12">
        <v>60175.49</v>
      </c>
      <c r="X2" s="12">
        <v>54612.19</v>
      </c>
      <c r="Y2" s="12">
        <v>69060.42</v>
      </c>
      <c r="Z2" s="12">
        <v>56501.62</v>
      </c>
      <c r="AA2" s="12">
        <v>38187.4</v>
      </c>
      <c r="AB2" s="14">
        <v>36982</v>
      </c>
      <c r="AC2" s="15" t="s">
        <v>4</v>
      </c>
    </row>
    <row r="3" spans="1:29" s="16" customFormat="1" x14ac:dyDescent="0.2">
      <c r="A3" s="12" t="s">
        <v>35</v>
      </c>
      <c r="B3" s="13" t="s">
        <v>0</v>
      </c>
      <c r="C3" s="12">
        <v>32112.41</v>
      </c>
      <c r="D3" s="12">
        <v>32882.86</v>
      </c>
      <c r="E3" s="12">
        <v>45380.27</v>
      </c>
      <c r="F3" s="12">
        <v>41343.93</v>
      </c>
      <c r="G3" s="12">
        <v>51906.879999999997</v>
      </c>
      <c r="H3" s="12">
        <v>13385.73</v>
      </c>
      <c r="I3" s="12">
        <v>0</v>
      </c>
      <c r="J3" s="12">
        <v>0</v>
      </c>
      <c r="K3" s="12">
        <v>0</v>
      </c>
      <c r="L3" s="12">
        <v>0</v>
      </c>
      <c r="M3" s="12">
        <v>0</v>
      </c>
      <c r="N3" s="12">
        <v>0</v>
      </c>
      <c r="O3" s="12">
        <v>0</v>
      </c>
      <c r="P3" s="12">
        <v>0</v>
      </c>
      <c r="Q3" s="12">
        <v>0</v>
      </c>
      <c r="R3" s="12">
        <v>0</v>
      </c>
      <c r="S3" s="12">
        <v>0</v>
      </c>
      <c r="T3" s="12">
        <v>0</v>
      </c>
      <c r="U3" s="12">
        <v>0</v>
      </c>
      <c r="V3" s="12">
        <v>0</v>
      </c>
      <c r="W3" s="12">
        <v>0</v>
      </c>
      <c r="X3" s="12">
        <v>0</v>
      </c>
      <c r="Y3" s="12">
        <v>0</v>
      </c>
      <c r="Z3" s="12">
        <v>0</v>
      </c>
      <c r="AA3" s="12">
        <v>0</v>
      </c>
      <c r="AB3" s="14">
        <v>38108</v>
      </c>
      <c r="AC3" s="15" t="s">
        <v>4</v>
      </c>
    </row>
    <row r="4" spans="1:29" s="16" customFormat="1" x14ac:dyDescent="0.2">
      <c r="A4" s="12" t="s">
        <v>36</v>
      </c>
      <c r="B4" s="13" t="s">
        <v>0</v>
      </c>
      <c r="C4" s="12">
        <v>31922.55</v>
      </c>
      <c r="D4" s="12">
        <v>34336.97</v>
      </c>
      <c r="E4" s="12">
        <v>36884.57</v>
      </c>
      <c r="F4" s="12">
        <v>34381.35</v>
      </c>
      <c r="G4" s="12">
        <v>43847.39</v>
      </c>
      <c r="H4" s="12">
        <v>14266.82</v>
      </c>
      <c r="I4" s="12">
        <v>0</v>
      </c>
      <c r="J4" s="12">
        <v>0</v>
      </c>
      <c r="K4" s="12">
        <v>0</v>
      </c>
      <c r="L4" s="12">
        <v>0</v>
      </c>
      <c r="M4" s="12">
        <v>0</v>
      </c>
      <c r="N4" s="12">
        <v>0</v>
      </c>
      <c r="O4" s="12">
        <v>0</v>
      </c>
      <c r="P4" s="12">
        <v>0</v>
      </c>
      <c r="Q4" s="12">
        <v>0</v>
      </c>
      <c r="R4" s="12">
        <v>0</v>
      </c>
      <c r="S4" s="12">
        <v>0</v>
      </c>
      <c r="T4" s="12">
        <v>0</v>
      </c>
      <c r="U4" s="12">
        <v>0</v>
      </c>
      <c r="V4" s="12">
        <v>0</v>
      </c>
      <c r="W4" s="12">
        <v>0</v>
      </c>
      <c r="X4" s="12">
        <v>0</v>
      </c>
      <c r="Y4" s="12">
        <v>0</v>
      </c>
      <c r="Z4" s="12">
        <v>0</v>
      </c>
      <c r="AA4" s="12">
        <v>0</v>
      </c>
      <c r="AB4" s="14">
        <v>40360</v>
      </c>
      <c r="AC4" s="15" t="s">
        <v>4</v>
      </c>
    </row>
    <row r="5" spans="1:29" s="16" customFormat="1" x14ac:dyDescent="0.2">
      <c r="A5" s="12" t="s">
        <v>37</v>
      </c>
      <c r="B5" s="13" t="s">
        <v>0</v>
      </c>
      <c r="C5" s="12">
        <v>16665.560000000001</v>
      </c>
      <c r="D5" s="12">
        <v>23786.63</v>
      </c>
      <c r="E5" s="12">
        <v>27543.05</v>
      </c>
      <c r="F5" s="12">
        <v>29051.99</v>
      </c>
      <c r="G5" s="12">
        <v>19187.310000000001</v>
      </c>
      <c r="H5" s="12">
        <v>0</v>
      </c>
      <c r="I5" s="12">
        <v>0</v>
      </c>
      <c r="J5" s="12">
        <v>0</v>
      </c>
      <c r="K5" s="12">
        <v>0</v>
      </c>
      <c r="L5" s="12">
        <v>0</v>
      </c>
      <c r="M5" s="12">
        <v>0</v>
      </c>
      <c r="N5" s="12">
        <v>0</v>
      </c>
      <c r="O5" s="12">
        <v>0</v>
      </c>
      <c r="P5" s="12">
        <v>0</v>
      </c>
      <c r="Q5" s="12">
        <v>0</v>
      </c>
      <c r="R5" s="12">
        <v>0</v>
      </c>
      <c r="S5" s="12">
        <v>0</v>
      </c>
      <c r="T5" s="12">
        <v>0</v>
      </c>
      <c r="U5" s="12">
        <v>0</v>
      </c>
      <c r="V5" s="12">
        <v>0</v>
      </c>
      <c r="W5" s="12">
        <v>0</v>
      </c>
      <c r="X5" s="12">
        <v>0</v>
      </c>
      <c r="Y5" s="12">
        <v>0</v>
      </c>
      <c r="Z5" s="12">
        <v>0</v>
      </c>
      <c r="AA5" s="12">
        <v>0</v>
      </c>
      <c r="AB5" s="14">
        <v>37681</v>
      </c>
      <c r="AC5" s="15" t="s">
        <v>4</v>
      </c>
    </row>
    <row r="6" spans="1:29" s="16" customFormat="1" x14ac:dyDescent="0.2">
      <c r="A6" s="12" t="s">
        <v>38</v>
      </c>
      <c r="B6" s="13" t="s">
        <v>0</v>
      </c>
      <c r="C6" s="12">
        <v>20666.34</v>
      </c>
      <c r="D6" s="12">
        <v>29332.76</v>
      </c>
      <c r="E6" s="12">
        <v>30406.44</v>
      </c>
      <c r="F6" s="12">
        <v>37855.4</v>
      </c>
      <c r="G6" s="12">
        <v>40733.35</v>
      </c>
      <c r="H6" s="12">
        <v>27708.11</v>
      </c>
      <c r="I6" s="12">
        <v>17301.14</v>
      </c>
      <c r="J6" s="12">
        <v>27649.79</v>
      </c>
      <c r="K6" s="12">
        <v>44544.38</v>
      </c>
      <c r="L6" s="12">
        <v>29098.69</v>
      </c>
      <c r="M6" s="12">
        <v>25317.57</v>
      </c>
      <c r="N6" s="12">
        <v>27610.57</v>
      </c>
      <c r="O6" s="12">
        <v>18412.29</v>
      </c>
      <c r="P6" s="12">
        <v>28507.599999999999</v>
      </c>
      <c r="Q6" s="12">
        <v>25487.27</v>
      </c>
      <c r="R6" s="12">
        <v>36350.730000000003</v>
      </c>
      <c r="S6" s="12">
        <v>32680.14</v>
      </c>
      <c r="T6" s="12">
        <v>25347.47</v>
      </c>
      <c r="U6" s="12">
        <v>19595.169999999998</v>
      </c>
      <c r="V6" s="12">
        <v>32662.14</v>
      </c>
      <c r="W6" s="12">
        <v>33053.31</v>
      </c>
      <c r="X6" s="12">
        <v>29399.599999999999</v>
      </c>
      <c r="Y6" s="12">
        <v>25179.34</v>
      </c>
      <c r="Z6" s="12">
        <v>29681.31</v>
      </c>
      <c r="AA6" s="12">
        <v>14349.47</v>
      </c>
      <c r="AB6" s="14">
        <v>38443</v>
      </c>
      <c r="AC6" s="15" t="s">
        <v>4</v>
      </c>
    </row>
    <row r="7" spans="1:29" s="16" customFormat="1" x14ac:dyDescent="0.2">
      <c r="A7" s="12" t="s">
        <v>39</v>
      </c>
      <c r="B7" s="13" t="s">
        <v>0</v>
      </c>
      <c r="C7" s="12">
        <v>87610.239999999991</v>
      </c>
      <c r="D7" s="12">
        <v>82752.62</v>
      </c>
      <c r="E7" s="12">
        <v>122129.66</v>
      </c>
      <c r="F7" s="12">
        <v>106961.1</v>
      </c>
      <c r="G7" s="12">
        <v>135897.26999999999</v>
      </c>
      <c r="H7" s="12">
        <v>133180.16999999998</v>
      </c>
      <c r="I7" s="12">
        <v>95211.63</v>
      </c>
      <c r="J7" s="12">
        <v>104138.62</v>
      </c>
      <c r="K7" s="12">
        <v>160260.75</v>
      </c>
      <c r="L7" s="12">
        <v>100886.3</v>
      </c>
      <c r="M7" s="12">
        <v>153252.07</v>
      </c>
      <c r="N7" s="12">
        <v>125235.51999999999</v>
      </c>
      <c r="O7" s="12">
        <v>42041.41</v>
      </c>
      <c r="P7" s="12">
        <v>40690.160000000003</v>
      </c>
      <c r="Q7" s="12">
        <v>145929.63</v>
      </c>
      <c r="R7" s="12">
        <v>131519.26</v>
      </c>
      <c r="S7" s="12">
        <v>141563.27000000002</v>
      </c>
      <c r="T7" s="12">
        <v>143569.70000000001</v>
      </c>
      <c r="U7" s="12">
        <v>120476.3</v>
      </c>
      <c r="V7" s="12">
        <v>143263.47999999998</v>
      </c>
      <c r="W7" s="12">
        <v>137503.26</v>
      </c>
      <c r="X7" s="12">
        <v>113866.03</v>
      </c>
      <c r="Y7" s="12">
        <v>165889.54999999999</v>
      </c>
      <c r="Z7" s="12">
        <v>134517.02000000002</v>
      </c>
      <c r="AA7" s="12">
        <v>84845.53</v>
      </c>
      <c r="AB7" s="14">
        <v>38961</v>
      </c>
      <c r="AC7" s="15" t="s">
        <v>4</v>
      </c>
    </row>
    <row r="8" spans="1:29" s="16" customFormat="1" x14ac:dyDescent="0.2">
      <c r="A8" s="12" t="s">
        <v>40</v>
      </c>
      <c r="B8" s="13" t="s">
        <v>0</v>
      </c>
      <c r="C8" s="12">
        <v>54838.59</v>
      </c>
      <c r="D8" s="12">
        <v>51811.31</v>
      </c>
      <c r="E8" s="12">
        <v>75998</v>
      </c>
      <c r="F8" s="12">
        <v>71839.3</v>
      </c>
      <c r="G8" s="12">
        <v>89977.48</v>
      </c>
      <c r="H8" s="12">
        <v>88189.56</v>
      </c>
      <c r="I8" s="12">
        <v>58270.45</v>
      </c>
      <c r="J8" s="12">
        <v>63544.24</v>
      </c>
      <c r="K8" s="12">
        <v>97835.02</v>
      </c>
      <c r="L8" s="12">
        <v>63437.72</v>
      </c>
      <c r="M8" s="12">
        <v>82678.33</v>
      </c>
      <c r="N8" s="12">
        <v>71971.56</v>
      </c>
      <c r="O8" s="12">
        <v>24019.18</v>
      </c>
      <c r="P8" s="12">
        <v>23939.61</v>
      </c>
      <c r="Q8" s="12">
        <v>80079.63</v>
      </c>
      <c r="R8" s="12">
        <v>74783.149999999994</v>
      </c>
      <c r="S8" s="12">
        <v>82882.100000000006</v>
      </c>
      <c r="T8" s="12">
        <v>82261.850000000006</v>
      </c>
      <c r="U8" s="12">
        <v>67104.89</v>
      </c>
      <c r="V8" s="12">
        <v>74153.37</v>
      </c>
      <c r="W8" s="12">
        <v>71792.820000000007</v>
      </c>
      <c r="X8" s="12">
        <v>58551.75</v>
      </c>
      <c r="Y8" s="12">
        <v>80002.23</v>
      </c>
      <c r="Z8" s="12">
        <v>73615.19</v>
      </c>
      <c r="AA8" s="12">
        <v>45080.480000000003</v>
      </c>
      <c r="AB8" s="14">
        <v>38961</v>
      </c>
      <c r="AC8" s="15" t="s">
        <v>5</v>
      </c>
    </row>
    <row r="9" spans="1:29" s="16" customFormat="1" x14ac:dyDescent="0.2">
      <c r="A9" s="12" t="s">
        <v>41</v>
      </c>
      <c r="B9" s="13" t="s">
        <v>0</v>
      </c>
      <c r="C9" s="12">
        <v>32771.65</v>
      </c>
      <c r="D9" s="12">
        <v>30941.31</v>
      </c>
      <c r="E9" s="12">
        <v>46131.66</v>
      </c>
      <c r="F9" s="12">
        <v>35121.800000000003</v>
      </c>
      <c r="G9" s="12">
        <v>45919.79</v>
      </c>
      <c r="H9" s="12">
        <v>44990.61</v>
      </c>
      <c r="I9" s="12">
        <v>36941.18</v>
      </c>
      <c r="J9" s="12">
        <v>40594.379999999997</v>
      </c>
      <c r="K9" s="12">
        <v>62425.73</v>
      </c>
      <c r="L9" s="12">
        <v>37448.58</v>
      </c>
      <c r="M9" s="12">
        <v>70573.740000000005</v>
      </c>
      <c r="N9" s="12">
        <v>53263.96</v>
      </c>
      <c r="O9" s="12">
        <v>18022.23</v>
      </c>
      <c r="P9" s="12">
        <v>16750.55</v>
      </c>
      <c r="Q9" s="12">
        <v>65850</v>
      </c>
      <c r="R9" s="12">
        <v>56736.11</v>
      </c>
      <c r="S9" s="12">
        <v>58681.17</v>
      </c>
      <c r="T9" s="12">
        <v>61307.85</v>
      </c>
      <c r="U9" s="12">
        <v>53371.41</v>
      </c>
      <c r="V9" s="12">
        <v>69110.11</v>
      </c>
      <c r="W9" s="12">
        <v>65710.44</v>
      </c>
      <c r="X9" s="12">
        <v>55314.28</v>
      </c>
      <c r="Y9" s="12">
        <v>85887.32</v>
      </c>
      <c r="Z9" s="12">
        <v>60901.83</v>
      </c>
      <c r="AA9" s="12">
        <v>39765.050000000003</v>
      </c>
      <c r="AB9" s="14">
        <v>38961</v>
      </c>
      <c r="AC9" s="15" t="s">
        <v>5</v>
      </c>
    </row>
    <row r="10" spans="1:29" s="16" customFormat="1" x14ac:dyDescent="0.2">
      <c r="A10" s="12" t="s">
        <v>46</v>
      </c>
      <c r="B10" s="13" t="s">
        <v>0</v>
      </c>
      <c r="C10" s="12">
        <v>104081.10999999999</v>
      </c>
      <c r="D10" s="12">
        <v>120385.65000000001</v>
      </c>
      <c r="E10" s="12">
        <v>143468.20000000001</v>
      </c>
      <c r="F10" s="12">
        <v>131504.89000000001</v>
      </c>
      <c r="G10" s="12">
        <v>181509.56</v>
      </c>
      <c r="H10" s="12">
        <v>143360.57</v>
      </c>
      <c r="I10" s="12">
        <v>79534.930000000008</v>
      </c>
      <c r="J10" s="12">
        <v>124278.34</v>
      </c>
      <c r="K10" s="12">
        <v>193463.97999999998</v>
      </c>
      <c r="L10" s="12">
        <v>129461.89</v>
      </c>
      <c r="M10" s="12">
        <v>208319.13999999998</v>
      </c>
      <c r="N10" s="12">
        <v>164166.06</v>
      </c>
      <c r="O10" s="12">
        <v>100082.12999999999</v>
      </c>
      <c r="P10" s="12">
        <v>120578.7</v>
      </c>
      <c r="Q10" s="12">
        <v>136662.58000000002</v>
      </c>
      <c r="R10" s="12">
        <v>143408.54999999999</v>
      </c>
      <c r="S10" s="12">
        <v>163484.27000000002</v>
      </c>
      <c r="T10" s="12">
        <v>137479.49</v>
      </c>
      <c r="U10" s="12">
        <v>97082.34</v>
      </c>
      <c r="V10" s="12">
        <v>166972.21</v>
      </c>
      <c r="W10" s="12">
        <v>166279.74</v>
      </c>
      <c r="X10" s="12">
        <v>139395.62000000002</v>
      </c>
      <c r="Y10" s="12">
        <v>210592.17</v>
      </c>
      <c r="Z10" s="12">
        <v>167970.42999999996</v>
      </c>
      <c r="AA10" s="12">
        <v>96377.489999999991</v>
      </c>
      <c r="AB10" s="14">
        <v>40483</v>
      </c>
      <c r="AC10" s="15" t="s">
        <v>4</v>
      </c>
    </row>
    <row r="11" spans="1:29" s="16" customFormat="1" x14ac:dyDescent="0.2">
      <c r="A11" s="12" t="s">
        <v>47</v>
      </c>
      <c r="B11" s="13" t="s">
        <v>0</v>
      </c>
      <c r="C11" s="12">
        <v>36981.769999999997</v>
      </c>
      <c r="D11" s="12">
        <v>40542.35</v>
      </c>
      <c r="E11" s="12">
        <v>54804.27</v>
      </c>
      <c r="F11" s="12">
        <v>50265.42</v>
      </c>
      <c r="G11" s="12">
        <v>67091.429999999993</v>
      </c>
      <c r="H11" s="12">
        <v>55270.12</v>
      </c>
      <c r="I11" s="12">
        <v>27952.2</v>
      </c>
      <c r="J11" s="12">
        <v>41142.129999999997</v>
      </c>
      <c r="K11" s="12">
        <v>66325.399999999994</v>
      </c>
      <c r="L11" s="12">
        <v>42697.5</v>
      </c>
      <c r="M11" s="12">
        <v>63573.68</v>
      </c>
      <c r="N11" s="12">
        <v>50647.16</v>
      </c>
      <c r="O11" s="12">
        <v>32338.1</v>
      </c>
      <c r="P11" s="12">
        <v>40149.47</v>
      </c>
      <c r="Q11" s="12">
        <v>47754.33</v>
      </c>
      <c r="R11" s="12">
        <v>50144.78</v>
      </c>
      <c r="S11" s="12">
        <v>65200.76</v>
      </c>
      <c r="T11" s="12">
        <v>53653.53</v>
      </c>
      <c r="U11" s="12">
        <v>38869.21</v>
      </c>
      <c r="V11" s="12">
        <v>61538.79</v>
      </c>
      <c r="W11" s="12">
        <v>60587.98</v>
      </c>
      <c r="X11" s="12">
        <v>51084.18</v>
      </c>
      <c r="Y11" s="12">
        <v>76416.320000000007</v>
      </c>
      <c r="Z11" s="12">
        <v>62334.1</v>
      </c>
      <c r="AA11" s="12">
        <v>38294.46</v>
      </c>
      <c r="AB11" s="14">
        <v>40483</v>
      </c>
      <c r="AC11" s="15" t="s">
        <v>5</v>
      </c>
    </row>
    <row r="12" spans="1:29" s="16" customFormat="1" x14ac:dyDescent="0.2">
      <c r="A12" s="12" t="s">
        <v>48</v>
      </c>
      <c r="B12" s="13" t="s">
        <v>0</v>
      </c>
      <c r="C12" s="12">
        <v>39094.910000000003</v>
      </c>
      <c r="D12" s="12">
        <v>41779.97</v>
      </c>
      <c r="E12" s="12">
        <v>50563.96</v>
      </c>
      <c r="F12" s="12">
        <v>39328.769999999997</v>
      </c>
      <c r="G12" s="12">
        <v>55781.34</v>
      </c>
      <c r="H12" s="12">
        <v>45698.97</v>
      </c>
      <c r="I12" s="12">
        <v>29130.93</v>
      </c>
      <c r="J12" s="12">
        <v>45888.55</v>
      </c>
      <c r="K12" s="12">
        <v>70248.7</v>
      </c>
      <c r="L12" s="12">
        <v>46410.93</v>
      </c>
      <c r="M12" s="12">
        <v>88557.05</v>
      </c>
      <c r="N12" s="12">
        <v>64890.58</v>
      </c>
      <c r="O12" s="12">
        <v>39166.49</v>
      </c>
      <c r="P12" s="12">
        <v>43444.53</v>
      </c>
      <c r="Q12" s="12">
        <v>45878.400000000001</v>
      </c>
      <c r="R12" s="12">
        <v>45753.82</v>
      </c>
      <c r="S12" s="12">
        <v>51215.07</v>
      </c>
      <c r="T12" s="12">
        <v>47324.49</v>
      </c>
      <c r="U12" s="12">
        <v>35054.21</v>
      </c>
      <c r="V12" s="12">
        <v>60018.95</v>
      </c>
      <c r="W12" s="12">
        <v>55886.01</v>
      </c>
      <c r="X12" s="12">
        <v>46079.360000000001</v>
      </c>
      <c r="Y12" s="12">
        <v>81362.25</v>
      </c>
      <c r="Z12" s="12">
        <v>61358.2</v>
      </c>
      <c r="AA12" s="12">
        <v>33610.82</v>
      </c>
      <c r="AB12" s="14">
        <v>40483</v>
      </c>
      <c r="AC12" s="15" t="s">
        <v>5</v>
      </c>
    </row>
    <row r="13" spans="1:29" s="16" customFormat="1" x14ac:dyDescent="0.2">
      <c r="A13" s="12" t="s">
        <v>49</v>
      </c>
      <c r="B13" s="13" t="s">
        <v>0</v>
      </c>
      <c r="C13" s="12">
        <v>19955.37</v>
      </c>
      <c r="D13" s="12">
        <v>25252.74</v>
      </c>
      <c r="E13" s="12">
        <v>24956.27</v>
      </c>
      <c r="F13" s="12">
        <v>28229.78</v>
      </c>
      <c r="G13" s="12">
        <v>39882.53</v>
      </c>
      <c r="H13" s="12">
        <v>25626.45</v>
      </c>
      <c r="I13" s="12">
        <v>13736.27</v>
      </c>
      <c r="J13" s="12">
        <v>25026.35</v>
      </c>
      <c r="K13" s="12">
        <v>37628.6</v>
      </c>
      <c r="L13" s="12">
        <v>28296.79</v>
      </c>
      <c r="M13" s="12">
        <v>42491.95</v>
      </c>
      <c r="N13" s="12">
        <v>33880.26</v>
      </c>
      <c r="O13" s="12">
        <v>18581.400000000001</v>
      </c>
      <c r="P13" s="12">
        <v>25649.4</v>
      </c>
      <c r="Q13" s="12">
        <v>30412.5</v>
      </c>
      <c r="R13" s="12">
        <v>30966.93</v>
      </c>
      <c r="S13" s="12">
        <v>32196.68</v>
      </c>
      <c r="T13" s="12">
        <v>24070.87</v>
      </c>
      <c r="U13" s="12">
        <v>15704.62</v>
      </c>
      <c r="V13" s="12">
        <v>32112.76</v>
      </c>
      <c r="W13" s="12">
        <v>35344.44</v>
      </c>
      <c r="X13" s="12">
        <v>30112.77</v>
      </c>
      <c r="Y13" s="12">
        <v>39480.730000000003</v>
      </c>
      <c r="Z13" s="12">
        <v>30418.61</v>
      </c>
      <c r="AA13" s="12">
        <v>16890.060000000001</v>
      </c>
      <c r="AB13" s="14">
        <v>40483</v>
      </c>
      <c r="AC13" s="15" t="s">
        <v>5</v>
      </c>
    </row>
    <row r="14" spans="1:29" s="16" customFormat="1" x14ac:dyDescent="0.2">
      <c r="A14" s="12" t="s">
        <v>50</v>
      </c>
      <c r="B14" s="13" t="s">
        <v>0</v>
      </c>
      <c r="C14" s="12">
        <v>8049.06</v>
      </c>
      <c r="D14" s="12">
        <v>12810.59</v>
      </c>
      <c r="E14" s="12">
        <v>13143.7</v>
      </c>
      <c r="F14" s="12">
        <v>13680.92</v>
      </c>
      <c r="G14" s="12">
        <v>18754.259999999998</v>
      </c>
      <c r="H14" s="12">
        <v>16765.03</v>
      </c>
      <c r="I14" s="12">
        <v>8715.5300000000007</v>
      </c>
      <c r="J14" s="12">
        <v>12221.31</v>
      </c>
      <c r="K14" s="12">
        <v>19261.28</v>
      </c>
      <c r="L14" s="12">
        <v>12056.67</v>
      </c>
      <c r="M14" s="12">
        <v>13696.46</v>
      </c>
      <c r="N14" s="12">
        <v>14748.06</v>
      </c>
      <c r="O14" s="12">
        <v>9996.14</v>
      </c>
      <c r="P14" s="12">
        <v>11335.3</v>
      </c>
      <c r="Q14" s="12">
        <v>12617.35</v>
      </c>
      <c r="R14" s="12">
        <v>16543.02</v>
      </c>
      <c r="S14" s="12">
        <v>14871.76</v>
      </c>
      <c r="T14" s="12">
        <v>12430.6</v>
      </c>
      <c r="U14" s="12">
        <v>7454.3</v>
      </c>
      <c r="V14" s="12">
        <v>13301.71</v>
      </c>
      <c r="W14" s="12">
        <v>14461.31</v>
      </c>
      <c r="X14" s="12">
        <v>12119.31</v>
      </c>
      <c r="Y14" s="12">
        <v>13332.87</v>
      </c>
      <c r="Z14" s="12">
        <v>13859.52</v>
      </c>
      <c r="AA14" s="12">
        <v>7582.15</v>
      </c>
      <c r="AB14" s="14">
        <v>40483</v>
      </c>
      <c r="AC14" s="15" t="s">
        <v>5</v>
      </c>
    </row>
    <row r="15" spans="1:29" s="16" customFormat="1" x14ac:dyDescent="0.2">
      <c r="A15" s="12" t="s">
        <v>55</v>
      </c>
      <c r="B15" s="13" t="s">
        <v>0</v>
      </c>
      <c r="C15" s="12">
        <v>38913.15</v>
      </c>
      <c r="D15" s="12">
        <v>57202.58</v>
      </c>
      <c r="E15" s="12">
        <v>72708.66</v>
      </c>
      <c r="F15" s="12">
        <v>78808.87000000001</v>
      </c>
      <c r="G15" s="12">
        <v>100469.54000000001</v>
      </c>
      <c r="H15" s="12">
        <v>68384.639999999999</v>
      </c>
      <c r="I15" s="12">
        <v>45473.77</v>
      </c>
      <c r="J15" s="12">
        <v>57960.83</v>
      </c>
      <c r="K15" s="12">
        <v>94731.76</v>
      </c>
      <c r="L15" s="12">
        <v>65998.25</v>
      </c>
      <c r="M15" s="12">
        <v>89862.19</v>
      </c>
      <c r="N15" s="12">
        <v>85181.86</v>
      </c>
      <c r="O15" s="12">
        <v>58146.520000000004</v>
      </c>
      <c r="P15" s="12">
        <v>45918.720000000001</v>
      </c>
      <c r="Q15" s="12">
        <v>79611.05</v>
      </c>
      <c r="R15" s="12">
        <v>85002.89</v>
      </c>
      <c r="S15" s="12">
        <v>79397.36</v>
      </c>
      <c r="T15" s="12">
        <v>71479.86</v>
      </c>
      <c r="U15" s="12">
        <v>53078.69</v>
      </c>
      <c r="V15" s="12">
        <v>85844.510000000009</v>
      </c>
      <c r="W15" s="12">
        <v>89972.5</v>
      </c>
      <c r="X15" s="12">
        <v>76134.600000000006</v>
      </c>
      <c r="Y15" s="12">
        <v>93598.47</v>
      </c>
      <c r="Z15" s="12">
        <v>83777.209999999992</v>
      </c>
      <c r="AA15" s="12">
        <v>46011.92</v>
      </c>
      <c r="AB15" s="14">
        <v>38961</v>
      </c>
      <c r="AC15" s="15" t="s">
        <v>4</v>
      </c>
    </row>
    <row r="16" spans="1:29" s="16" customFormat="1" x14ac:dyDescent="0.2">
      <c r="A16" s="12" t="s">
        <v>56</v>
      </c>
      <c r="B16" s="13" t="s">
        <v>0</v>
      </c>
      <c r="C16" s="12">
        <v>16826.810000000001</v>
      </c>
      <c r="D16" s="12">
        <v>25556.57</v>
      </c>
      <c r="E16" s="12">
        <v>30871.1</v>
      </c>
      <c r="F16" s="12">
        <v>31792.04</v>
      </c>
      <c r="G16" s="12">
        <v>38141.480000000003</v>
      </c>
      <c r="H16" s="12">
        <v>32010.07</v>
      </c>
      <c r="I16" s="12">
        <v>18882.05</v>
      </c>
      <c r="J16" s="12">
        <v>26827.77</v>
      </c>
      <c r="K16" s="12">
        <v>40345.82</v>
      </c>
      <c r="L16" s="12">
        <v>30761.08</v>
      </c>
      <c r="M16" s="12">
        <v>36888.75</v>
      </c>
      <c r="N16" s="12">
        <v>35872.33</v>
      </c>
      <c r="O16" s="12">
        <v>28811.57</v>
      </c>
      <c r="P16" s="12">
        <v>17479.52</v>
      </c>
      <c r="Q16" s="12">
        <v>37986.160000000003</v>
      </c>
      <c r="R16" s="12">
        <v>35733.620000000003</v>
      </c>
      <c r="S16" s="12">
        <v>33062.800000000003</v>
      </c>
      <c r="T16" s="12">
        <v>32973.300000000003</v>
      </c>
      <c r="U16" s="12">
        <v>23804.46</v>
      </c>
      <c r="V16" s="12">
        <v>42575.61</v>
      </c>
      <c r="W16" s="12">
        <v>39067.770000000004</v>
      </c>
      <c r="X16" s="12">
        <v>32483.87</v>
      </c>
      <c r="Y16" s="12">
        <v>41447.46</v>
      </c>
      <c r="Z16" s="12">
        <v>34448.29</v>
      </c>
      <c r="AA16" s="12">
        <v>21412.959999999999</v>
      </c>
      <c r="AB16" s="14">
        <v>38961</v>
      </c>
      <c r="AC16" s="15" t="s">
        <v>5</v>
      </c>
    </row>
    <row r="17" spans="1:29" s="16" customFormat="1" x14ac:dyDescent="0.2">
      <c r="A17" s="12" t="s">
        <v>57</v>
      </c>
      <c r="B17" s="13" t="s">
        <v>0</v>
      </c>
      <c r="C17" s="12">
        <v>12495.98</v>
      </c>
      <c r="D17" s="12">
        <v>18945.48</v>
      </c>
      <c r="E17" s="12">
        <v>23671.66</v>
      </c>
      <c r="F17" s="12">
        <v>26761.7</v>
      </c>
      <c r="G17" s="12">
        <v>28801.45</v>
      </c>
      <c r="H17" s="12">
        <v>21715.02</v>
      </c>
      <c r="I17" s="12">
        <v>13330.5</v>
      </c>
      <c r="J17" s="12">
        <v>16615.77</v>
      </c>
      <c r="K17" s="12">
        <v>27617.66</v>
      </c>
      <c r="L17" s="12">
        <v>17746.02</v>
      </c>
      <c r="M17" s="12">
        <v>19223.53</v>
      </c>
      <c r="N17" s="12">
        <v>19498.400000000001</v>
      </c>
      <c r="O17" s="12">
        <v>15221.83</v>
      </c>
      <c r="P17" s="12">
        <v>17957.2</v>
      </c>
      <c r="Q17" s="12">
        <v>19369.89</v>
      </c>
      <c r="R17" s="12">
        <v>26325.27</v>
      </c>
      <c r="S17" s="12">
        <v>21157.56</v>
      </c>
      <c r="T17" s="12">
        <v>22550.560000000001</v>
      </c>
      <c r="U17" s="12">
        <v>15765.23</v>
      </c>
      <c r="V17" s="12">
        <v>23108.5</v>
      </c>
      <c r="W17" s="12">
        <v>28437.29</v>
      </c>
      <c r="X17" s="12">
        <v>22557.73</v>
      </c>
      <c r="Y17" s="12">
        <v>21795.67</v>
      </c>
      <c r="Z17" s="12">
        <v>25341</v>
      </c>
      <c r="AA17" s="12">
        <v>13215.28</v>
      </c>
      <c r="AB17" s="14">
        <v>38961</v>
      </c>
      <c r="AC17" s="15" t="s">
        <v>5</v>
      </c>
    </row>
    <row r="18" spans="1:29" s="16" customFormat="1" x14ac:dyDescent="0.2">
      <c r="A18" s="12" t="s">
        <v>58</v>
      </c>
      <c r="B18" s="13" t="s">
        <v>0</v>
      </c>
      <c r="C18" s="12">
        <v>9590.36</v>
      </c>
      <c r="D18" s="12">
        <v>12700.53</v>
      </c>
      <c r="E18" s="12">
        <v>18165.900000000001</v>
      </c>
      <c r="F18" s="12">
        <v>20255.13</v>
      </c>
      <c r="G18" s="12">
        <v>33526.61</v>
      </c>
      <c r="H18" s="12">
        <v>14659.55</v>
      </c>
      <c r="I18" s="12">
        <v>13261.22</v>
      </c>
      <c r="J18" s="12">
        <v>14517.29</v>
      </c>
      <c r="K18" s="12">
        <v>26768.28</v>
      </c>
      <c r="L18" s="12">
        <v>17491.150000000001</v>
      </c>
      <c r="M18" s="12">
        <v>33749.910000000003</v>
      </c>
      <c r="N18" s="12">
        <v>29811.13</v>
      </c>
      <c r="O18" s="12">
        <v>14113.12</v>
      </c>
      <c r="P18" s="12">
        <v>10482</v>
      </c>
      <c r="Q18" s="12">
        <v>22255</v>
      </c>
      <c r="R18" s="12">
        <v>22944</v>
      </c>
      <c r="S18" s="12">
        <v>25177</v>
      </c>
      <c r="T18" s="12">
        <v>15956</v>
      </c>
      <c r="U18" s="12">
        <v>13509</v>
      </c>
      <c r="V18" s="12">
        <v>20160.400000000001</v>
      </c>
      <c r="W18" s="12">
        <v>22467.440000000002</v>
      </c>
      <c r="X18" s="12">
        <v>21093</v>
      </c>
      <c r="Y18" s="12">
        <v>30355.34</v>
      </c>
      <c r="Z18" s="12">
        <v>23987.919999999998</v>
      </c>
      <c r="AA18" s="12">
        <v>11383.68</v>
      </c>
      <c r="AB18" s="14">
        <v>38961</v>
      </c>
      <c r="AC18" s="15" t="s">
        <v>5</v>
      </c>
    </row>
    <row r="19" spans="1:29" s="16" customFormat="1" x14ac:dyDescent="0.2">
      <c r="A19" s="12" t="s">
        <v>59</v>
      </c>
      <c r="B19" s="13" t="s">
        <v>0</v>
      </c>
      <c r="C19" s="12">
        <v>14425.2</v>
      </c>
      <c r="D19" s="12">
        <v>13114.32</v>
      </c>
      <c r="E19" s="12">
        <v>16136.13</v>
      </c>
      <c r="F19" s="12">
        <v>21147.16</v>
      </c>
      <c r="G19" s="12">
        <v>25713.11</v>
      </c>
      <c r="H19" s="12">
        <v>24308.46</v>
      </c>
      <c r="I19" s="12">
        <v>9732.98</v>
      </c>
      <c r="J19" s="12">
        <v>18256.75</v>
      </c>
      <c r="K19" s="12">
        <v>40336.410000000003</v>
      </c>
      <c r="L19" s="12">
        <v>23980.240000000002</v>
      </c>
      <c r="M19" s="12">
        <v>38139.19</v>
      </c>
      <c r="N19" s="12">
        <v>34281.86</v>
      </c>
      <c r="O19" s="12">
        <v>22107.31</v>
      </c>
      <c r="P19" s="12">
        <v>28296.13</v>
      </c>
      <c r="Q19" s="12">
        <v>33136.019999999997</v>
      </c>
      <c r="R19" s="12">
        <v>32283.09</v>
      </c>
      <c r="S19" s="12">
        <v>27897.97</v>
      </c>
      <c r="T19" s="12">
        <v>28038.28</v>
      </c>
      <c r="U19" s="12">
        <v>21853.69</v>
      </c>
      <c r="V19" s="12">
        <v>39693.199999999997</v>
      </c>
      <c r="W19" s="12">
        <v>38363.910000000003</v>
      </c>
      <c r="X19" s="12">
        <v>34501.160000000003</v>
      </c>
      <c r="Y19" s="12">
        <v>38728.79</v>
      </c>
      <c r="Z19" s="12">
        <v>33983.42</v>
      </c>
      <c r="AA19" s="12">
        <v>24809.17</v>
      </c>
      <c r="AB19" s="14">
        <v>40360</v>
      </c>
      <c r="AC19" s="15" t="s">
        <v>4</v>
      </c>
    </row>
    <row r="20" spans="1:29" s="16" customFormat="1" x14ac:dyDescent="0.2">
      <c r="A20" s="12" t="s">
        <v>60</v>
      </c>
      <c r="B20" s="13" t="s">
        <v>0</v>
      </c>
      <c r="C20" s="12">
        <v>77287.11</v>
      </c>
      <c r="D20" s="12">
        <v>91412.34</v>
      </c>
      <c r="E20" s="12">
        <v>121698.8</v>
      </c>
      <c r="F20" s="12">
        <v>107351.81</v>
      </c>
      <c r="G20" s="12">
        <v>147629.39000000001</v>
      </c>
      <c r="H20" s="12">
        <v>101969.31</v>
      </c>
      <c r="I20" s="12">
        <v>70190.490000000005</v>
      </c>
      <c r="J20" s="12">
        <v>104342.25</v>
      </c>
      <c r="K20" s="12">
        <v>157021.64000000001</v>
      </c>
      <c r="L20" s="12">
        <v>103923.25</v>
      </c>
      <c r="M20" s="12">
        <v>150799.43</v>
      </c>
      <c r="N20" s="12">
        <v>129985.63</v>
      </c>
      <c r="O20" s="12">
        <v>81169.31</v>
      </c>
      <c r="P20" s="12">
        <v>97545.09</v>
      </c>
      <c r="Q20" s="12">
        <v>116429.24</v>
      </c>
      <c r="R20" s="12">
        <v>114990.42</v>
      </c>
      <c r="S20" s="12">
        <v>117186.07</v>
      </c>
      <c r="T20" s="12">
        <v>113772.37</v>
      </c>
      <c r="U20" s="12">
        <v>75949.95</v>
      </c>
      <c r="V20" s="12">
        <v>136553.41</v>
      </c>
      <c r="W20" s="12">
        <v>133039.29</v>
      </c>
      <c r="X20" s="12">
        <v>119267.57</v>
      </c>
      <c r="Y20" s="12">
        <v>151261.29999999999</v>
      </c>
      <c r="Z20" s="12">
        <v>126878.88</v>
      </c>
      <c r="AA20" s="12">
        <v>58490.47</v>
      </c>
      <c r="AB20" s="14">
        <v>39753</v>
      </c>
      <c r="AC20" s="15" t="s">
        <v>4</v>
      </c>
    </row>
    <row r="21" spans="1:29" s="16" customFormat="1" x14ac:dyDescent="0.2">
      <c r="A21" s="12" t="s">
        <v>63</v>
      </c>
      <c r="B21" s="13" t="s">
        <v>0</v>
      </c>
      <c r="C21" s="12">
        <v>38751.39</v>
      </c>
      <c r="D21" s="12">
        <v>42106.37</v>
      </c>
      <c r="E21" s="12">
        <v>53265.62</v>
      </c>
      <c r="F21" s="12">
        <v>67088.75</v>
      </c>
      <c r="G21" s="12">
        <v>98574.02</v>
      </c>
      <c r="H21" s="12">
        <v>22181.87</v>
      </c>
      <c r="I21" s="12">
        <v>47202.81</v>
      </c>
      <c r="J21" s="12">
        <v>73207.53</v>
      </c>
      <c r="K21" s="12">
        <v>101691.68</v>
      </c>
      <c r="L21" s="12">
        <v>78849.06</v>
      </c>
      <c r="M21" s="12">
        <v>159677.87</v>
      </c>
      <c r="N21" s="12">
        <v>91295.76</v>
      </c>
      <c r="O21" s="12">
        <v>49272.9</v>
      </c>
      <c r="P21" s="12">
        <v>54910.18</v>
      </c>
      <c r="Q21" s="12">
        <v>69125.94</v>
      </c>
      <c r="R21" s="12">
        <v>85819.199999999997</v>
      </c>
      <c r="S21" s="12">
        <v>105741.56</v>
      </c>
      <c r="T21" s="12">
        <v>97326.92</v>
      </c>
      <c r="U21" s="12">
        <v>66150.559999999998</v>
      </c>
      <c r="V21" s="12">
        <v>86517.58</v>
      </c>
      <c r="W21" s="12">
        <v>72814.539999999994</v>
      </c>
      <c r="X21" s="12">
        <v>78668.58</v>
      </c>
      <c r="Y21" s="12">
        <v>151282.31</v>
      </c>
      <c r="Z21" s="12">
        <v>79955.8</v>
      </c>
      <c r="AA21" s="12">
        <v>44310.04</v>
      </c>
      <c r="AB21" s="14">
        <v>39569</v>
      </c>
      <c r="AC21" s="15" t="s">
        <v>4</v>
      </c>
    </row>
    <row r="22" spans="1:29" s="16" customFormat="1" x14ac:dyDescent="0.2">
      <c r="A22" s="12" t="s">
        <v>61</v>
      </c>
      <c r="B22" s="13" t="s">
        <v>0</v>
      </c>
      <c r="C22" s="12">
        <v>63651.01</v>
      </c>
      <c r="D22" s="12">
        <v>68643.31</v>
      </c>
      <c r="E22" s="12">
        <v>86704.09</v>
      </c>
      <c r="F22" s="12">
        <v>86567.46</v>
      </c>
      <c r="G22" s="12">
        <v>107478.47</v>
      </c>
      <c r="H22" s="12">
        <v>90557.78</v>
      </c>
      <c r="I22" s="12">
        <v>60583.13</v>
      </c>
      <c r="J22" s="12">
        <v>73556.63</v>
      </c>
      <c r="K22" s="12">
        <v>112930.73</v>
      </c>
      <c r="L22" s="12">
        <v>97747.14</v>
      </c>
      <c r="M22" s="12">
        <v>116940.07</v>
      </c>
      <c r="N22" s="12">
        <v>102608.76</v>
      </c>
      <c r="O22" s="12">
        <v>64110.95</v>
      </c>
      <c r="P22" s="12">
        <v>69654.95</v>
      </c>
      <c r="Q22" s="12">
        <v>85405.6</v>
      </c>
      <c r="R22" s="12">
        <v>81195.039999999994</v>
      </c>
      <c r="S22" s="12">
        <v>90429.79</v>
      </c>
      <c r="T22" s="12">
        <v>90905.36</v>
      </c>
      <c r="U22" s="12">
        <v>69907</v>
      </c>
      <c r="V22" s="12">
        <v>104815.67999999999</v>
      </c>
      <c r="W22" s="12">
        <v>90738.9</v>
      </c>
      <c r="X22" s="12">
        <v>88090.71</v>
      </c>
      <c r="Y22" s="12">
        <v>100237.54</v>
      </c>
      <c r="Z22" s="12">
        <v>95638.81</v>
      </c>
      <c r="AA22" s="12">
        <v>48340.9</v>
      </c>
      <c r="AB22" s="14">
        <v>41730</v>
      </c>
      <c r="AC22" s="15" t="s">
        <v>4</v>
      </c>
    </row>
    <row r="23" spans="1:29" s="16" customFormat="1" x14ac:dyDescent="0.2">
      <c r="A23" s="12" t="s">
        <v>62</v>
      </c>
      <c r="B23" s="13" t="s">
        <v>0</v>
      </c>
      <c r="C23" s="12">
        <v>45976.44</v>
      </c>
      <c r="D23" s="12">
        <v>45683.78</v>
      </c>
      <c r="E23" s="12">
        <v>70283.289999999994</v>
      </c>
      <c r="F23" s="12">
        <v>73617.75</v>
      </c>
      <c r="G23" s="12">
        <v>99416.12</v>
      </c>
      <c r="H23" s="12">
        <v>81274.58</v>
      </c>
      <c r="I23" s="12">
        <v>70270.64</v>
      </c>
      <c r="J23" s="12">
        <v>55074.79</v>
      </c>
      <c r="K23" s="12">
        <v>78365.39</v>
      </c>
      <c r="L23" s="12">
        <v>67907.92</v>
      </c>
      <c r="M23" s="12">
        <v>135554.28</v>
      </c>
      <c r="N23" s="12">
        <v>86727.18</v>
      </c>
      <c r="O23" s="12">
        <v>47489.2</v>
      </c>
      <c r="P23" s="12">
        <v>45144.46</v>
      </c>
      <c r="Q23" s="12">
        <v>61084.89</v>
      </c>
      <c r="R23" s="12">
        <v>71856.94</v>
      </c>
      <c r="S23" s="12">
        <v>90101.33</v>
      </c>
      <c r="T23" s="12">
        <v>89394.48</v>
      </c>
      <c r="U23" s="12">
        <v>71284.13</v>
      </c>
      <c r="V23" s="12">
        <v>77649.05</v>
      </c>
      <c r="W23" s="12">
        <v>66461.34</v>
      </c>
      <c r="X23" s="12">
        <v>75120.28</v>
      </c>
      <c r="Y23" s="12">
        <v>132196.89000000001</v>
      </c>
      <c r="Z23" s="12">
        <v>85313.56</v>
      </c>
      <c r="AA23" s="12">
        <v>48217.89</v>
      </c>
      <c r="AB23" s="14">
        <v>41730</v>
      </c>
      <c r="AC23" s="15" t="s">
        <v>4</v>
      </c>
    </row>
    <row r="24" spans="1:29" s="16" customFormat="1" x14ac:dyDescent="0.2">
      <c r="A24" s="12" t="s">
        <v>42</v>
      </c>
      <c r="B24" s="13" t="s">
        <v>0</v>
      </c>
      <c r="C24" s="17">
        <v>80700.52</v>
      </c>
      <c r="D24" s="17">
        <v>91006.46</v>
      </c>
      <c r="E24" s="17">
        <v>109807.89</v>
      </c>
      <c r="F24" s="17">
        <v>104777.27</v>
      </c>
      <c r="G24" s="17">
        <v>114941.57999999999</v>
      </c>
      <c r="H24" s="17">
        <v>27652.55</v>
      </c>
      <c r="I24" s="12">
        <v>98514.73</v>
      </c>
      <c r="J24" s="12">
        <v>177494.22000000003</v>
      </c>
      <c r="K24" s="12">
        <v>237800.12</v>
      </c>
      <c r="L24" s="12">
        <v>152178.37</v>
      </c>
      <c r="M24" s="12">
        <v>237160.01</v>
      </c>
      <c r="N24" s="12">
        <v>202580.73</v>
      </c>
      <c r="O24" s="12">
        <v>123606.98000000001</v>
      </c>
      <c r="P24" s="12">
        <v>135342.78</v>
      </c>
      <c r="Q24" s="12">
        <v>166571.16</v>
      </c>
      <c r="R24" s="12">
        <v>159897.51</v>
      </c>
      <c r="S24" s="12">
        <v>181243.18000000002</v>
      </c>
      <c r="T24" s="12">
        <v>167035.19</v>
      </c>
      <c r="U24" s="12">
        <v>111658.12999999999</v>
      </c>
      <c r="V24" s="12">
        <v>198719.71</v>
      </c>
      <c r="W24" s="12">
        <v>194851.85</v>
      </c>
      <c r="X24" s="12">
        <v>157703.22999999998</v>
      </c>
      <c r="Y24" s="12">
        <v>250659.22999999998</v>
      </c>
      <c r="Z24" s="12">
        <v>204124.73</v>
      </c>
      <c r="AA24" s="12">
        <v>108547.42000000001</v>
      </c>
      <c r="AB24" s="14">
        <v>42583</v>
      </c>
      <c r="AC24" s="15" t="s">
        <v>4</v>
      </c>
    </row>
    <row r="25" spans="1:29" s="16" customFormat="1" x14ac:dyDescent="0.2">
      <c r="A25" s="12" t="s">
        <v>43</v>
      </c>
      <c r="B25" s="13" t="s">
        <v>0</v>
      </c>
      <c r="C25" s="17">
        <v>32112.41</v>
      </c>
      <c r="D25" s="17">
        <v>32882.86</v>
      </c>
      <c r="E25" s="17">
        <v>45380.27</v>
      </c>
      <c r="F25" s="17">
        <v>41343.93</v>
      </c>
      <c r="G25" s="17">
        <v>51906.879999999997</v>
      </c>
      <c r="H25" s="17">
        <v>13385.73</v>
      </c>
      <c r="I25" s="12">
        <v>40938.89</v>
      </c>
      <c r="J25" s="12">
        <v>70015.320000000007</v>
      </c>
      <c r="K25" s="12">
        <v>90095.32</v>
      </c>
      <c r="L25" s="12">
        <v>56799.12</v>
      </c>
      <c r="M25" s="12">
        <v>78391.72</v>
      </c>
      <c r="N25" s="12">
        <v>74869.320000000007</v>
      </c>
      <c r="O25" s="12">
        <v>47765.5</v>
      </c>
      <c r="P25" s="12">
        <v>51224.14</v>
      </c>
      <c r="Q25" s="12">
        <v>71090.78</v>
      </c>
      <c r="R25" s="12">
        <v>68803.09</v>
      </c>
      <c r="S25" s="12">
        <v>79139.56</v>
      </c>
      <c r="T25" s="12">
        <v>72432.95</v>
      </c>
      <c r="U25" s="12">
        <v>48516.11</v>
      </c>
      <c r="V25" s="12">
        <v>82486.149999999994</v>
      </c>
      <c r="W25" s="12">
        <v>79138.25</v>
      </c>
      <c r="X25" s="12">
        <v>64307.68</v>
      </c>
      <c r="Y25" s="12">
        <v>99121</v>
      </c>
      <c r="Z25" s="12">
        <v>84334.15</v>
      </c>
      <c r="AA25" s="12">
        <v>44210.49</v>
      </c>
      <c r="AB25" s="14">
        <v>42583</v>
      </c>
      <c r="AC25" s="15" t="s">
        <v>5</v>
      </c>
    </row>
    <row r="26" spans="1:29" s="16" customFormat="1" x14ac:dyDescent="0.2">
      <c r="A26" s="12" t="s">
        <v>44</v>
      </c>
      <c r="B26" s="13" t="s">
        <v>0</v>
      </c>
      <c r="C26" s="17">
        <v>31922.55</v>
      </c>
      <c r="D26" s="17">
        <v>34336.97</v>
      </c>
      <c r="E26" s="17">
        <v>36884.57</v>
      </c>
      <c r="F26" s="17">
        <v>34381.35</v>
      </c>
      <c r="G26" s="17">
        <v>43847.39</v>
      </c>
      <c r="H26" s="17">
        <v>14266.82</v>
      </c>
      <c r="I26" s="12">
        <v>38013.54</v>
      </c>
      <c r="J26" s="12">
        <v>65794.600000000006</v>
      </c>
      <c r="K26" s="12">
        <v>93300.47</v>
      </c>
      <c r="L26" s="12">
        <v>58237.02</v>
      </c>
      <c r="M26" s="12">
        <v>106510.34</v>
      </c>
      <c r="N26" s="12">
        <v>82514.350000000006</v>
      </c>
      <c r="O26" s="12">
        <v>48960.54</v>
      </c>
      <c r="P26" s="12">
        <v>50426.41</v>
      </c>
      <c r="Q26" s="12">
        <v>58320.1</v>
      </c>
      <c r="R26" s="12">
        <v>53529.36</v>
      </c>
      <c r="S26" s="12">
        <v>61336.58</v>
      </c>
      <c r="T26" s="12">
        <v>61061.65</v>
      </c>
      <c r="U26" s="12">
        <v>42619.32</v>
      </c>
      <c r="V26" s="12">
        <v>78478.66</v>
      </c>
      <c r="W26" s="12">
        <v>75003.320000000007</v>
      </c>
      <c r="X26" s="12">
        <v>62467.47</v>
      </c>
      <c r="Y26" s="12">
        <v>107225.59</v>
      </c>
      <c r="Z26" s="12">
        <v>81770.61</v>
      </c>
      <c r="AA26" s="12">
        <v>43065.89</v>
      </c>
      <c r="AB26" s="14">
        <v>42583</v>
      </c>
      <c r="AC26" s="15" t="s">
        <v>5</v>
      </c>
    </row>
    <row r="27" spans="1:29" s="16" customFormat="1" x14ac:dyDescent="0.2">
      <c r="A27" s="12" t="s">
        <v>45</v>
      </c>
      <c r="B27" s="13" t="s">
        <v>0</v>
      </c>
      <c r="C27" s="17">
        <v>16665.560000000001</v>
      </c>
      <c r="D27" s="17">
        <v>23786.63</v>
      </c>
      <c r="E27" s="17">
        <v>27543.05</v>
      </c>
      <c r="F27" s="17">
        <v>29051.99</v>
      </c>
      <c r="G27" s="17">
        <v>19187.310000000001</v>
      </c>
      <c r="H27" s="17">
        <v>0</v>
      </c>
      <c r="I27" s="12">
        <v>19562.3</v>
      </c>
      <c r="J27" s="12">
        <v>41684.300000000003</v>
      </c>
      <c r="K27" s="12">
        <v>54404.33</v>
      </c>
      <c r="L27" s="12">
        <v>37142.230000000003</v>
      </c>
      <c r="M27" s="12">
        <v>52257.95</v>
      </c>
      <c r="N27" s="12">
        <v>45197.06</v>
      </c>
      <c r="O27" s="12">
        <v>26880.94</v>
      </c>
      <c r="P27" s="12">
        <v>33692.230000000003</v>
      </c>
      <c r="Q27" s="12">
        <v>37160.28</v>
      </c>
      <c r="R27" s="12">
        <v>37565.06</v>
      </c>
      <c r="S27" s="12">
        <v>40767.040000000001</v>
      </c>
      <c r="T27" s="12">
        <v>33540.589999999997</v>
      </c>
      <c r="U27" s="12">
        <v>20522.7</v>
      </c>
      <c r="V27" s="12">
        <v>37754.9</v>
      </c>
      <c r="W27" s="12">
        <v>40710.28</v>
      </c>
      <c r="X27" s="12">
        <v>30928.080000000002</v>
      </c>
      <c r="Y27" s="12">
        <v>44312.639999999999</v>
      </c>
      <c r="Z27" s="12">
        <v>38019.97</v>
      </c>
      <c r="AA27" s="12">
        <v>21271.040000000001</v>
      </c>
      <c r="AB27" s="14">
        <v>42583</v>
      </c>
      <c r="AC27" s="15" t="s">
        <v>5</v>
      </c>
    </row>
    <row r="28" spans="1:29" s="16" customFormat="1" x14ac:dyDescent="0.2">
      <c r="A28" s="12" t="s">
        <v>51</v>
      </c>
      <c r="B28" s="13" t="s">
        <v>0</v>
      </c>
      <c r="C28" s="12">
        <v>118441.73000000001</v>
      </c>
      <c r="D28" s="12">
        <v>127531.48</v>
      </c>
      <c r="E28" s="12">
        <v>172091.36000000002</v>
      </c>
      <c r="F28" s="12">
        <v>143922.65000000002</v>
      </c>
      <c r="G28" s="12">
        <v>181241.62000000002</v>
      </c>
      <c r="H28" s="12">
        <v>149631.28</v>
      </c>
      <c r="I28" s="12">
        <v>83500.929999999993</v>
      </c>
      <c r="J28" s="12">
        <v>127219.90000000002</v>
      </c>
      <c r="K28" s="12">
        <v>217619.07000000004</v>
      </c>
      <c r="L28" s="12">
        <v>139774.28</v>
      </c>
      <c r="M28" s="12">
        <v>181485.99</v>
      </c>
      <c r="N28" s="12">
        <v>184754.47999999998</v>
      </c>
      <c r="O28" s="12">
        <v>110919.31999999999</v>
      </c>
      <c r="P28" s="12">
        <v>129846.34</v>
      </c>
      <c r="Q28" s="12">
        <v>151716.94999999998</v>
      </c>
      <c r="R28" s="12">
        <v>145068.33000000002</v>
      </c>
      <c r="S28" s="12">
        <v>163276.5</v>
      </c>
      <c r="T28" s="12">
        <v>150244.44999999998</v>
      </c>
      <c r="U28" s="12">
        <v>40566.75</v>
      </c>
      <c r="V28" s="12">
        <v>257738.3</v>
      </c>
      <c r="W28" s="12">
        <v>244057.97</v>
      </c>
      <c r="X28" s="12">
        <v>202111.91</v>
      </c>
      <c r="Y28" s="12">
        <v>280025.93</v>
      </c>
      <c r="Z28" s="12">
        <v>256490.06</v>
      </c>
      <c r="AA28" s="12">
        <v>139946.95000000001</v>
      </c>
      <c r="AB28" s="14">
        <v>42948</v>
      </c>
      <c r="AC28" s="15" t="s">
        <v>4</v>
      </c>
    </row>
    <row r="29" spans="1:29" s="16" customFormat="1" x14ac:dyDescent="0.2">
      <c r="A29" s="12" t="s">
        <v>52</v>
      </c>
      <c r="B29" s="13" t="s">
        <v>0</v>
      </c>
      <c r="C29" s="12">
        <v>56229.950000000004</v>
      </c>
      <c r="D29" s="12">
        <v>57904.329999999994</v>
      </c>
      <c r="E29" s="12">
        <v>82252.74000000002</v>
      </c>
      <c r="F29" s="12">
        <v>72645.45</v>
      </c>
      <c r="G29" s="12">
        <v>93314.980000000025</v>
      </c>
      <c r="H29" s="12">
        <v>80779.490000000005</v>
      </c>
      <c r="I29" s="12">
        <v>41348.9</v>
      </c>
      <c r="J29" s="12">
        <v>58154.800000000017</v>
      </c>
      <c r="K29" s="12">
        <v>98372.61</v>
      </c>
      <c r="L29" s="12">
        <v>69571.390000000014</v>
      </c>
      <c r="M29" s="12">
        <v>76577.5</v>
      </c>
      <c r="N29" s="12">
        <v>78098.909999999989</v>
      </c>
      <c r="O29" s="12">
        <v>47902.079999999994</v>
      </c>
      <c r="P29" s="12">
        <v>56056.789999999994</v>
      </c>
      <c r="Q29" s="12">
        <v>68463.709999999992</v>
      </c>
      <c r="R29" s="12">
        <v>73747.97</v>
      </c>
      <c r="S29" s="12">
        <v>86813.28</v>
      </c>
      <c r="T29" s="12">
        <v>75582.929999999993</v>
      </c>
      <c r="U29" s="12">
        <v>18630.939999999999</v>
      </c>
      <c r="V29" s="12">
        <v>111062.65</v>
      </c>
      <c r="W29" s="12">
        <v>101112.61</v>
      </c>
      <c r="X29" s="12">
        <v>89189.11</v>
      </c>
      <c r="Y29" s="12">
        <v>118558.57</v>
      </c>
      <c r="Z29" s="12">
        <v>111535.51</v>
      </c>
      <c r="AA29" s="12">
        <v>59583.91</v>
      </c>
      <c r="AB29" s="14">
        <v>42948</v>
      </c>
      <c r="AC29" s="15" t="s">
        <v>5</v>
      </c>
    </row>
    <row r="30" spans="1:29" s="16" customFormat="1" x14ac:dyDescent="0.2">
      <c r="A30" s="12" t="s">
        <v>53</v>
      </c>
      <c r="B30" s="13" t="s">
        <v>0</v>
      </c>
      <c r="C30" s="12">
        <v>41001.420000000006</v>
      </c>
      <c r="D30" s="12">
        <v>45284.88</v>
      </c>
      <c r="E30" s="12">
        <v>57001.130000000005</v>
      </c>
      <c r="F30" s="12">
        <v>44942.250000000007</v>
      </c>
      <c r="G30" s="12">
        <v>53760.83</v>
      </c>
      <c r="H30" s="12">
        <v>45615.09</v>
      </c>
      <c r="I30" s="12">
        <v>30370.720000000001</v>
      </c>
      <c r="J30" s="12">
        <v>46424.83</v>
      </c>
      <c r="K30" s="12">
        <v>79661.350000000006</v>
      </c>
      <c r="L30" s="12">
        <v>44716.42</v>
      </c>
      <c r="M30" s="12">
        <v>73913.37</v>
      </c>
      <c r="N30" s="12">
        <v>68818.09</v>
      </c>
      <c r="O30" s="12">
        <v>41158.620000000003</v>
      </c>
      <c r="P30" s="12">
        <v>47056.289999999994</v>
      </c>
      <c r="Q30" s="12">
        <v>52337.72</v>
      </c>
      <c r="R30" s="12">
        <v>42678.240000000013</v>
      </c>
      <c r="S30" s="12">
        <v>46840.59</v>
      </c>
      <c r="T30" s="12">
        <v>49121.58</v>
      </c>
      <c r="U30" s="12">
        <v>15472.55</v>
      </c>
      <c r="V30" s="12">
        <v>100501</v>
      </c>
      <c r="W30" s="12">
        <v>95337.63</v>
      </c>
      <c r="X30" s="12">
        <v>74269.34</v>
      </c>
      <c r="Y30" s="12">
        <v>113852.85</v>
      </c>
      <c r="Z30" s="12">
        <v>99319.35</v>
      </c>
      <c r="AA30" s="12">
        <v>55834.75</v>
      </c>
      <c r="AB30" s="14">
        <v>42948</v>
      </c>
      <c r="AC30" s="15" t="s">
        <v>5</v>
      </c>
    </row>
    <row r="31" spans="1:29" s="16" customFormat="1" x14ac:dyDescent="0.2">
      <c r="A31" s="12" t="s">
        <v>54</v>
      </c>
      <c r="B31" s="13" t="s">
        <v>0</v>
      </c>
      <c r="C31" s="12">
        <v>21210.359999999997</v>
      </c>
      <c r="D31" s="12">
        <v>24342.27</v>
      </c>
      <c r="E31" s="12">
        <v>32837.489999999991</v>
      </c>
      <c r="F31" s="12">
        <v>26334.949999999997</v>
      </c>
      <c r="G31" s="12">
        <v>34165.81</v>
      </c>
      <c r="H31" s="12">
        <v>23236.700000000008</v>
      </c>
      <c r="I31" s="12">
        <v>11781.31</v>
      </c>
      <c r="J31" s="12">
        <v>22640.27</v>
      </c>
      <c r="K31" s="12">
        <v>39585.110000000008</v>
      </c>
      <c r="L31" s="12">
        <v>25486.469999999998</v>
      </c>
      <c r="M31" s="12">
        <v>30995.119999999995</v>
      </c>
      <c r="N31" s="12">
        <v>37837.479999999996</v>
      </c>
      <c r="O31" s="12">
        <v>21858.62</v>
      </c>
      <c r="P31" s="12">
        <v>26733.260000000002</v>
      </c>
      <c r="Q31" s="12">
        <v>30915.52</v>
      </c>
      <c r="R31" s="12">
        <v>28642.12</v>
      </c>
      <c r="S31" s="12">
        <v>29622.63</v>
      </c>
      <c r="T31" s="12">
        <v>25539.94</v>
      </c>
      <c r="U31" s="12">
        <v>6463.26</v>
      </c>
      <c r="V31" s="12">
        <v>46174.65</v>
      </c>
      <c r="W31" s="12">
        <v>47607.73</v>
      </c>
      <c r="X31" s="12">
        <v>38653.46</v>
      </c>
      <c r="Y31" s="12">
        <v>47614.51</v>
      </c>
      <c r="Z31" s="12">
        <v>45635.199999999997</v>
      </c>
      <c r="AA31" s="12">
        <v>24528.29</v>
      </c>
      <c r="AB31" s="14">
        <v>42948</v>
      </c>
      <c r="AC31" s="15" t="s">
        <v>5</v>
      </c>
    </row>
  </sheetData>
  <pageMargins left="0.75" right="0.75" top="1" bottom="1" header="0.5" footer="0.5"/>
  <pageSetup paperSize="9" orientation="portrait" horizontalDpi="4294967292" verticalDpi="4294967292"/>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6"/>
  <dimension ref="A1:B26"/>
  <sheetViews>
    <sheetView zoomScale="150" zoomScaleNormal="150" zoomScalePageLayoutView="150" workbookViewId="0"/>
  </sheetViews>
  <sheetFormatPr baseColWidth="10" defaultColWidth="10.85546875" defaultRowHeight="11.25" x14ac:dyDescent="0.2"/>
  <cols>
    <col min="1" max="16384" width="10.85546875" style="1"/>
  </cols>
  <sheetData>
    <row r="1" spans="1:2" x14ac:dyDescent="0.2">
      <c r="A1" s="2" t="s">
        <v>3</v>
      </c>
      <c r="B1" s="2" t="s">
        <v>2</v>
      </c>
    </row>
    <row r="2" spans="1:2" x14ac:dyDescent="0.2">
      <c r="A2" s="2">
        <v>42401</v>
      </c>
      <c r="B2" s="3">
        <f>A2</f>
        <v>42401</v>
      </c>
    </row>
    <row r="3" spans="1:2" x14ac:dyDescent="0.2">
      <c r="A3" s="2">
        <f>B3</f>
        <v>42430</v>
      </c>
      <c r="B3" s="3">
        <f>EDATE(B2,1)</f>
        <v>42430</v>
      </c>
    </row>
    <row r="4" spans="1:2" x14ac:dyDescent="0.2">
      <c r="A4" s="2">
        <f t="shared" ref="A4:A26" si="0">B4</f>
        <v>42461</v>
      </c>
      <c r="B4" s="3">
        <f t="shared" ref="B4:B26" si="1">EDATE(B3,1)</f>
        <v>42461</v>
      </c>
    </row>
    <row r="5" spans="1:2" x14ac:dyDescent="0.2">
      <c r="A5" s="2">
        <f t="shared" si="0"/>
        <v>42491</v>
      </c>
      <c r="B5" s="3">
        <f t="shared" si="1"/>
        <v>42491</v>
      </c>
    </row>
    <row r="6" spans="1:2" x14ac:dyDescent="0.2">
      <c r="A6" s="2">
        <f t="shared" si="0"/>
        <v>42522</v>
      </c>
      <c r="B6" s="3">
        <f t="shared" si="1"/>
        <v>42522</v>
      </c>
    </row>
    <row r="7" spans="1:2" x14ac:dyDescent="0.2">
      <c r="A7" s="2">
        <f t="shared" si="0"/>
        <v>42552</v>
      </c>
      <c r="B7" s="3">
        <f t="shared" si="1"/>
        <v>42552</v>
      </c>
    </row>
    <row r="8" spans="1:2" x14ac:dyDescent="0.2">
      <c r="A8" s="2">
        <f t="shared" si="0"/>
        <v>42583</v>
      </c>
      <c r="B8" s="3">
        <f t="shared" si="1"/>
        <v>42583</v>
      </c>
    </row>
    <row r="9" spans="1:2" x14ac:dyDescent="0.2">
      <c r="A9" s="2">
        <f t="shared" si="0"/>
        <v>42614</v>
      </c>
      <c r="B9" s="3">
        <f t="shared" si="1"/>
        <v>42614</v>
      </c>
    </row>
    <row r="10" spans="1:2" x14ac:dyDescent="0.2">
      <c r="A10" s="2">
        <f t="shared" si="0"/>
        <v>42644</v>
      </c>
      <c r="B10" s="3">
        <f t="shared" si="1"/>
        <v>42644</v>
      </c>
    </row>
    <row r="11" spans="1:2" x14ac:dyDescent="0.2">
      <c r="A11" s="2">
        <f t="shared" si="0"/>
        <v>42675</v>
      </c>
      <c r="B11" s="3">
        <f t="shared" si="1"/>
        <v>42675</v>
      </c>
    </row>
    <row r="12" spans="1:2" x14ac:dyDescent="0.2">
      <c r="A12" s="2">
        <f t="shared" si="0"/>
        <v>42705</v>
      </c>
      <c r="B12" s="3">
        <f t="shared" si="1"/>
        <v>42705</v>
      </c>
    </row>
    <row r="13" spans="1:2" x14ac:dyDescent="0.2">
      <c r="A13" s="2">
        <f t="shared" si="0"/>
        <v>42736</v>
      </c>
      <c r="B13" s="3">
        <f t="shared" si="1"/>
        <v>42736</v>
      </c>
    </row>
    <row r="14" spans="1:2" x14ac:dyDescent="0.2">
      <c r="A14" s="2">
        <f t="shared" si="0"/>
        <v>42767</v>
      </c>
      <c r="B14" s="3">
        <f t="shared" si="1"/>
        <v>42767</v>
      </c>
    </row>
    <row r="15" spans="1:2" x14ac:dyDescent="0.2">
      <c r="A15" s="2">
        <f t="shared" si="0"/>
        <v>42795</v>
      </c>
      <c r="B15" s="3">
        <f t="shared" si="1"/>
        <v>42795</v>
      </c>
    </row>
    <row r="16" spans="1:2" x14ac:dyDescent="0.2">
      <c r="A16" s="2">
        <f t="shared" si="0"/>
        <v>42826</v>
      </c>
      <c r="B16" s="3">
        <f t="shared" si="1"/>
        <v>42826</v>
      </c>
    </row>
    <row r="17" spans="1:2" x14ac:dyDescent="0.2">
      <c r="A17" s="2">
        <f t="shared" si="0"/>
        <v>42856</v>
      </c>
      <c r="B17" s="3">
        <f t="shared" si="1"/>
        <v>42856</v>
      </c>
    </row>
    <row r="18" spans="1:2" x14ac:dyDescent="0.2">
      <c r="A18" s="2">
        <f t="shared" si="0"/>
        <v>42887</v>
      </c>
      <c r="B18" s="3">
        <f t="shared" si="1"/>
        <v>42887</v>
      </c>
    </row>
    <row r="19" spans="1:2" x14ac:dyDescent="0.2">
      <c r="A19" s="2">
        <f t="shared" si="0"/>
        <v>42917</v>
      </c>
      <c r="B19" s="3">
        <f t="shared" si="1"/>
        <v>42917</v>
      </c>
    </row>
    <row r="20" spans="1:2" x14ac:dyDescent="0.2">
      <c r="A20" s="2">
        <f t="shared" si="0"/>
        <v>42948</v>
      </c>
      <c r="B20" s="3">
        <f t="shared" si="1"/>
        <v>42948</v>
      </c>
    </row>
    <row r="21" spans="1:2" x14ac:dyDescent="0.2">
      <c r="A21" s="2">
        <f t="shared" si="0"/>
        <v>42979</v>
      </c>
      <c r="B21" s="3">
        <f t="shared" si="1"/>
        <v>42979</v>
      </c>
    </row>
    <row r="22" spans="1:2" x14ac:dyDescent="0.2">
      <c r="A22" s="2">
        <f t="shared" si="0"/>
        <v>43009</v>
      </c>
      <c r="B22" s="3">
        <f t="shared" si="1"/>
        <v>43009</v>
      </c>
    </row>
    <row r="23" spans="1:2" x14ac:dyDescent="0.2">
      <c r="A23" s="2">
        <f t="shared" si="0"/>
        <v>43040</v>
      </c>
      <c r="B23" s="3">
        <f t="shared" si="1"/>
        <v>43040</v>
      </c>
    </row>
    <row r="24" spans="1:2" x14ac:dyDescent="0.2">
      <c r="A24" s="2">
        <f t="shared" si="0"/>
        <v>43070</v>
      </c>
      <c r="B24" s="3">
        <f t="shared" si="1"/>
        <v>43070</v>
      </c>
    </row>
    <row r="25" spans="1:2" x14ac:dyDescent="0.2">
      <c r="A25" s="2">
        <f t="shared" si="0"/>
        <v>43101</v>
      </c>
      <c r="B25" s="3">
        <f t="shared" si="1"/>
        <v>43101</v>
      </c>
    </row>
    <row r="26" spans="1:2" x14ac:dyDescent="0.2">
      <c r="A26" s="2">
        <f t="shared" si="0"/>
        <v>43132</v>
      </c>
      <c r="B26" s="3">
        <f t="shared" si="1"/>
        <v>43132</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RESULTATS</vt:lpstr>
      <vt:lpstr>BDD</vt:lpstr>
      <vt:lpstr>LISTE MOIS</vt:lpstr>
      <vt:lpstr>LISTEMOIS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Hugues BRAY</dc:creator>
  <cp:lastModifiedBy>BM </cp:lastModifiedBy>
  <cp:lastPrinted>2018-04-03T08:24:56Z</cp:lastPrinted>
  <dcterms:created xsi:type="dcterms:W3CDTF">2015-04-10T18:10:48Z</dcterms:created>
  <dcterms:modified xsi:type="dcterms:W3CDTF">2018-05-04T19:00:12Z</dcterms:modified>
</cp:coreProperties>
</file>