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codeName="{51196F13-6AD0-C1B8-E2B4-A1F9AE17003E}"/>
  <workbookPr codeName="ThisWorkbook"/>
  <mc:AlternateContent xmlns:mc="http://schemas.openxmlformats.org/markup-compatibility/2006">
    <mc:Choice Requires="x15">
      <x15ac:absPath xmlns:x15ac="http://schemas.microsoft.com/office/spreadsheetml/2010/11/ac" url="E:\Users\NonoZ\Documents\Mes Docs EXCEL\_Excel-Pratique\"/>
    </mc:Choice>
  </mc:AlternateContent>
  <bookViews>
    <workbookView xWindow="0" yWindow="0" windowWidth="31620" windowHeight="20895"/>
  </bookViews>
  <sheets>
    <sheet name="Feuille a imprimer" sheetId="6" r:id="rId1"/>
    <sheet name="Liste" sheetId="4" r:id="rId2"/>
  </sheets>
  <externalReferences>
    <externalReference r:id="rId3"/>
    <externalReference r:id="rId4"/>
    <externalReference r:id="rId5"/>
    <externalReference r:id="rId6"/>
  </externalReferences>
  <definedNames>
    <definedName name="_xlnm._FilterDatabase" localSheetId="1" hidden="1">Liste!$B$1:$D$12</definedName>
    <definedName name="A">#REF!</definedName>
    <definedName name="ASS">#REF!</definedName>
    <definedName name="ASSEMBLAGE">#REF!</definedName>
    <definedName name="CADRAGE_MOB">#REF!</definedName>
    <definedName name="CAR">#REF!</definedName>
    <definedName name="CHARGEMENT">#REF!</definedName>
    <definedName name="CHF">#REF!</definedName>
    <definedName name="choixsolives">#REF!</definedName>
    <definedName name="contrecolle">#REF!</definedName>
    <definedName name="DEBIT">#REF!</definedName>
    <definedName name="DEBIT_CHANTIER">#REF!</definedName>
    <definedName name="DEBIT_OSSATURE">#REF!</definedName>
    <definedName name="DEBIT_PAREMENT">#REF!</definedName>
    <definedName name="DébitPréparation">#REF!</definedName>
    <definedName name="dff">#REF!</definedName>
    <definedName name="ELE">#REF!</definedName>
    <definedName name="EMBRASURE">#REF!</definedName>
    <definedName name="embrasures">[1]choix!$A$70:$A$74</definedName>
    <definedName name="essence">#REF!</definedName>
    <definedName name="EXTERIEUR">#REF!</definedName>
    <definedName name="FG">[2]devis!$I$3</definedName>
    <definedName name="FGFrais">[2]devis!$M$3</definedName>
    <definedName name="FGST">[2]devis!$W$3</definedName>
    <definedName name="FINITION_EXTERIEUR">#REF!</definedName>
    <definedName name="FINITION_INTERIEUR">#REF!</definedName>
    <definedName name="HabillageIntExt">#REF!</definedName>
    <definedName name="hauteurchevron">#REF!</definedName>
    <definedName name="hauteurchevrons">#REF!</definedName>
    <definedName name="hauteurrive">[1]choix!$V$134:$V$158</definedName>
    <definedName name="hauteurrivetoit">#REF!</definedName>
    <definedName name="hauteursolive">[1]choix!$P$134:$P$158</definedName>
    <definedName name="hchevron">[1]choix!$AB$134:$AB$158</definedName>
    <definedName name="Houv_MOB_noniso">'[3]2-FACADE'!$CT$129</definedName>
    <definedName name="Houv_MOBiso">'[3]2-FACADE'!$CT$84</definedName>
    <definedName name="Houv_Panobloc">'[3]2-FACADE'!$CT$37</definedName>
    <definedName name="hrt">[1]choix!$AH$134:$AH$158</definedName>
    <definedName name="INTERIEUR">#REF!</definedName>
    <definedName name="isolant">#REF!</definedName>
    <definedName name="isolants">#REF!</definedName>
    <definedName name="kvh">#REF!</definedName>
    <definedName name="lambourdes">[1]choix!$A$39:$A$42</definedName>
    <definedName name="lamellecolle">#REF!</definedName>
    <definedName name="largeurchevron">[1]choix!$Y$134:$Y$158</definedName>
    <definedName name="largeurrive">[1]choix!$S$134:$S$158</definedName>
    <definedName name="largeurrivetoit">[1]choix!$AE$134:$AE$158</definedName>
    <definedName name="largeursolive">[1]choix!$M$134:$M$158</definedName>
    <definedName name="Lg_Tot_Acrotere">'[4]2-FACADE'!$C$454</definedName>
    <definedName name="Lg_Tot_Autre">'[4]2-FACADE'!$C$770</definedName>
    <definedName name="Lg_Tot_MOB_noniso">'[3]2-FACADE'!$C$135</definedName>
    <definedName name="Lg_Tot_MOBext">'[4]2-FACADE'!$C$284</definedName>
    <definedName name="Lg_Tot_MOBint">'[4]2-FACADE'!$C$622</definedName>
    <definedName name="Lg_Tot_MOBiso">'[3]2-FACADE'!$C$90</definedName>
    <definedName name="Lg_Tot_Panobloc">'[3]2-FACADE'!$C$43</definedName>
    <definedName name="Ligne_physique">OFFSET(#REF!,,,COUNTA(#REF!)-1)</definedName>
    <definedName name="liste_gruemob">[2]Grutage!$B$12:$B$18</definedName>
    <definedName name="Logistique">#REF!</definedName>
    <definedName name="Louv_MOB_noniso">'[3]2-FACADE'!$CS$129</definedName>
    <definedName name="Louv_MOBiso">'[3]2-FACADE'!$CS$84</definedName>
    <definedName name="Louv_Panobloc">'[3]2-FACADE'!$CS$37</definedName>
    <definedName name="lvl">#REF!</definedName>
    <definedName name="M" localSheetId="1">[2]devis!$I$4</definedName>
    <definedName name="M">#REF!</definedName>
    <definedName name="massifaboute">#REF!</definedName>
    <definedName name="materiau">[1]choix!$A$132:$L$132</definedName>
    <definedName name="MEE">#REF!</definedName>
    <definedName name="MEI">#REF!</definedName>
    <definedName name="MENUISERIE">#REF!</definedName>
    <definedName name="menuiseries">[1]choix!$A$77:$A$85</definedName>
    <definedName name="MenuiseriesParements">#REF!</definedName>
    <definedName name="MFrais">[2]devis!$M$4</definedName>
    <definedName name="MISE_EN_PAQUET">#REF!</definedName>
    <definedName name="MISE_EN_RACK">#REF!</definedName>
    <definedName name="MST">[2]devis!$W$4</definedName>
    <definedName name="nb_pnx_Acrotere">'[4]2-FACADE'!$C$448</definedName>
    <definedName name="nb_pnx_Autre">'[4]2-FACADE'!$C$764</definedName>
    <definedName name="nb_pnx_MOB_noniso">'[3]2-FACADE'!$C$129</definedName>
    <definedName name="nb_pnx_MOBext">'[4]2-FACADE'!$C$278</definedName>
    <definedName name="nb_pnx_MOBint">'[4]2-FACADE'!$C$616</definedName>
    <definedName name="nb_pnx_MOBinté">'[3]2-FACADE'!$C$174</definedName>
    <definedName name="nb_pnx_MOBiso">'[3]2-FACADE'!$C$84</definedName>
    <definedName name="nb_pnx_Panobloc">'[3]2-FACADE'!$C$37</definedName>
    <definedName name="occultations">[1]choix!$A$88:$A$97</definedName>
    <definedName name="option1">[1]choix!$T$45:$T$50</definedName>
    <definedName name="option2">[1]choix!$U$45:$U$50</definedName>
    <definedName name="option3">[1]choix!$T$53:$T$58</definedName>
    <definedName name="option4">[1]choix!$U$53:$U$58</definedName>
    <definedName name="Panobloc">#REF!</definedName>
    <definedName name="panoblocs">[1]données!$I$4:$I$36</definedName>
    <definedName name="parement">[1]choix!$A$45:$A$50</definedName>
    <definedName name="parepluie">[1]choix!$A$4:$A$7</definedName>
    <definedName name="parevapeur">[1]choix!$A$11:$A$13</definedName>
    <definedName name="pint">#REF!</definedName>
    <definedName name="pinter">[1]choix!$A$61:$A$67</definedName>
    <definedName name="PLA">#REF!</definedName>
    <definedName name="plis">#REF!</definedName>
    <definedName name="pnx">#REF!</definedName>
    <definedName name="poutreeni">#REF!</definedName>
    <definedName name="PRE_ASSEMBLAGE">#REF!</definedName>
    <definedName name="PRE_CADRE">#REF!</definedName>
    <definedName name="PRE8ASSEMBLAGE">#REF!</definedName>
    <definedName name="Produit">#REF!</definedName>
    <definedName name="quantité">[1]choix!$A$100:$A$102</definedName>
    <definedName name="recap">#REF!</definedName>
    <definedName name="referents">[1]choix!$A$110:$A$115</definedName>
    <definedName name="S">#REF!</definedName>
    <definedName name="SAN">#REF!</definedName>
    <definedName name="sdf">#REF!</definedName>
    <definedName name="sens">#REF!</definedName>
    <definedName name="SER">#REF!</definedName>
    <definedName name="snette_Acrotere">'[4]2-FACADE'!$CZ$448</definedName>
    <definedName name="snette_Autre">'[4]2-FACADE'!$CZ$764</definedName>
    <definedName name="snette_MOB_noniso">'[3]2-FACADE'!$CP$129</definedName>
    <definedName name="snette_MOBext">'[4]2-FACADE'!$CZ$278</definedName>
    <definedName name="snette_MOBint">'[4]2-FACADE'!$CZ$616</definedName>
    <definedName name="snette_MOBinté">'[3]2-FACADE'!$CP$174</definedName>
    <definedName name="snette_MOBiso">'[3]2-FACADE'!$CP$84</definedName>
    <definedName name="snette_Panobloc">'[3]2-FACADE'!$CP$37</definedName>
    <definedName name="SOU">#REF!</definedName>
    <definedName name="STR">#REF!</definedName>
    <definedName name="StructureGPS">#REF!</definedName>
    <definedName name="StructureMOB">#REF!</definedName>
    <definedName name="svpp_Acrotere">'[4]2-FACADE'!$CY$448</definedName>
    <definedName name="svpp_Autre">'[4]2-FACADE'!$CY$764</definedName>
    <definedName name="svpp_MOB_noniso">'[3]2-FACADE'!$CO$129</definedName>
    <definedName name="svpp_MOBext">'[4]2-FACADE'!$CY$278</definedName>
    <definedName name="svpp_MOBint">'[4]2-FACADE'!$CY$616</definedName>
    <definedName name="svpp_MOBinté">'[3]2-FACADE'!$CO$174</definedName>
    <definedName name="svpp_MOBiso">'[3]2-FACADE'!$CO$84</definedName>
    <definedName name="svpp_Panobloc">'[3]2-FACADE'!$CO$37</definedName>
    <definedName name="tasseaux">[1]choix!$A$33:$A$36</definedName>
    <definedName name="TH_BE">'[4]4-Détail Système'!$F$7</definedName>
    <definedName name="TH_BEEB">'[4]4-Détail Système'!#REF!</definedName>
    <definedName name="Th_CH">'[4]4-Détail Système'!$F$9</definedName>
    <definedName name="TH_fini">'[4]4-Détail Système'!$F$5</definedName>
    <definedName name="TH_log">'[4]4-Détail Système'!$F$8</definedName>
    <definedName name="TH_OB">'[4]4-Détail Système'!$F$6</definedName>
    <definedName name="USINAGE">#REF!</definedName>
    <definedName name="utilisation">#REF!</definedName>
  </definedNames>
  <calcPr calcId="162913"/>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B2" i="6" l="1"/>
  <c r="D2" i="6"/>
  <c r="F2" i="6"/>
</calcChain>
</file>

<file path=xl/sharedStrings.xml><?xml version="1.0" encoding="utf-8"?>
<sst xmlns="http://schemas.openxmlformats.org/spreadsheetml/2006/main" count="46" uniqueCount="14">
  <si>
    <t>Qualité</t>
  </si>
  <si>
    <t>A</t>
  </si>
  <si>
    <t>Num Final Livré</t>
  </si>
  <si>
    <t>Numéro Livré</t>
  </si>
  <si>
    <t>Type de pièce</t>
  </si>
  <si>
    <t>Code</t>
  </si>
  <si>
    <t>Numero de client</t>
  </si>
  <si>
    <t>Numero Client</t>
  </si>
  <si>
    <t>Bloc</t>
  </si>
  <si>
    <t>Unie</t>
  </si>
  <si>
    <t>Détachée</t>
  </si>
  <si>
    <t>Paquet</t>
  </si>
  <si>
    <t>B</t>
  </si>
  <si>
    <t>Quand les "Num final livré" sont de petits chiffres qui se suivent, ma technique fonctionne. Mais pas quand les numéro sont des suites longues de caracteres qui ne se suivent pas forcément, ma technique montre ses limites.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</si>
</sst>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theme="1"/>
      <name val="Calibri"/>
      <family val="2"/>
      <scheme val="minor"/>
    </font>
    <font>
      <sz val="11"/>
      <color rgb="FF000000"/>
      <name val="Calibri"/>
      <family val="2"/>
    </font>
    <font>
      <sz val="8"/>
      <name val="Calibri"/>
      <family val="2"/>
      <scheme val="minor"/>
    </font>
    <font>
      <b/>
      <sz val="10"/>
      <name val="Century Gothic"/>
      <family val="2"/>
    </font>
    <font>
      <i/>
      <u/>
      <sz val="9"/>
      <color theme="1"/>
      <name val="Calibri"/>
      <family val="2"/>
    </font>
    <font>
      <b/>
      <sz val="11"/>
      <color theme="1"/>
      <name val="Calibri"/>
      <family val="2"/>
    </font>
    <font>
      <b/>
      <sz val="26"/>
      <color theme="1"/>
      <name val="Calibri"/>
      <family val="2"/>
    </font>
  </fonts>
  <fills count="4">
    <fill>
      <patternFill patternType="none"/>
    </fill>
    <fill>
      <patternFill patternType="gray125"/>
    </fill>
    <fill>
      <patternFill patternType="solid">
        <fgColor theme="7" tint="0.79998168889431442"/>
        <bgColor indexed="64"/>
      </patternFill>
    </fill>
    <fill>
      <patternFill patternType="solid">
        <fgColor theme="0" tint="-0.499984740745262"/>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13">
    <xf numFmtId="0" fontId="0" fillId="0" borderId="0" xfId="0"/>
    <xf numFmtId="0" fontId="0" fillId="0" borderId="0" xfId="0" applyAlignment="1">
      <alignment horizontal="center"/>
    </xf>
    <xf numFmtId="3" fontId="3" fillId="3" borderId="0" xfId="0" applyNumberFormat="1" applyFont="1" applyFill="1" applyBorder="1" applyAlignment="1">
      <alignment horizontal="center" vertical="top" wrapText="1"/>
    </xf>
    <xf numFmtId="2" fontId="3" fillId="3" borderId="0" xfId="0" applyNumberFormat="1" applyFont="1" applyFill="1" applyBorder="1" applyAlignment="1">
      <alignment horizontal="center" vertical="top" wrapText="1"/>
    </xf>
    <xf numFmtId="3" fontId="0" fillId="0" borderId="0" xfId="0" applyNumberFormat="1" applyFill="1" applyBorder="1"/>
    <xf numFmtId="0" fontId="0" fillId="0" borderId="0" xfId="0" applyFill="1" applyBorder="1"/>
    <xf numFmtId="0" fontId="4" fillId="0" borderId="1" xfId="0" applyFont="1" applyBorder="1" applyAlignment="1">
      <alignment horizontal="center" vertical="center" wrapText="1"/>
    </xf>
    <xf numFmtId="3" fontId="4" fillId="0" borderId="1" xfId="0" applyNumberFormat="1" applyFont="1" applyBorder="1" applyAlignment="1">
      <alignment horizontal="center" vertical="center"/>
    </xf>
    <xf numFmtId="0" fontId="5" fillId="0" borderId="1" xfId="0" applyFont="1" applyBorder="1" applyAlignment="1">
      <alignment horizontal="center" vertical="center" wrapText="1"/>
    </xf>
    <xf numFmtId="3" fontId="0" fillId="0" borderId="0" xfId="0" applyNumberFormat="1" applyFill="1" applyBorder="1" applyAlignment="1">
      <alignment horizontal="center"/>
    </xf>
    <xf numFmtId="0" fontId="0" fillId="0" borderId="0" xfId="0" applyFill="1" applyBorder="1" applyAlignment="1">
      <alignment horizontal="center"/>
    </xf>
    <xf numFmtId="0" fontId="6" fillId="0" borderId="1" xfId="0" applyFont="1" applyBorder="1" applyAlignment="1">
      <alignment horizontal="center" vertical="center" wrapText="1"/>
    </xf>
    <xf numFmtId="0" fontId="0" fillId="2" borderId="0" xfId="0" applyFill="1" applyAlignment="1">
      <alignment horizontal="center" wrapText="1"/>
    </xf>
  </cellXfs>
  <cellStyles count="1">
    <cellStyle name="Normal" xfId="0" builtinId="0"/>
  </cellStyles>
  <dxfs count="0"/>
  <tableStyles count="0" defaultTableStyle="TableStyleMedium2" defaultPivotStyle="PivotStyleLight16"/>
  <colors>
    <mruColors>
      <color rgb="FFE1CCF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externalLink" Target="externalLinks/externalLink1.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4.xml"/><Relationship Id="rId11" Type="http://schemas.microsoft.com/office/2006/relationships/vbaProject" Target="vbaProject.bin"/><Relationship Id="rId5" Type="http://schemas.openxmlformats.org/officeDocument/2006/relationships/externalLink" Target="externalLinks/externalLink3.xml"/><Relationship Id="rId10" Type="http://schemas.openxmlformats.org/officeDocument/2006/relationships/calcChain" Target="calcChain.xml"/><Relationship Id="rId4" Type="http://schemas.openxmlformats.org/officeDocument/2006/relationships/externalLink" Target="externalLinks/externalLink2.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8</xdr:col>
          <xdr:colOff>95250</xdr:colOff>
          <xdr:row>0</xdr:row>
          <xdr:rowOff>76200</xdr:rowOff>
        </xdr:from>
        <xdr:to>
          <xdr:col>8</xdr:col>
          <xdr:colOff>790575</xdr:colOff>
          <xdr:row>1</xdr:row>
          <xdr:rowOff>323850</xdr:rowOff>
        </xdr:to>
        <xdr:sp macro="" textlink="">
          <xdr:nvSpPr>
            <xdr:cNvPr id="8194" name="Button 2" hidden="1">
              <a:extLst>
                <a:ext uri="{63B3BB69-23CF-44E3-9099-C40C66FF867C}">
                  <a14:compatExt spid="_x0000_s8194"/>
                </a:ext>
                <a:ext uri="{FF2B5EF4-FFF2-40B4-BE49-F238E27FC236}">
                  <a16:creationId xmlns:a16="http://schemas.microsoft.com/office/drawing/2014/main" id="{00000000-0008-0000-0200-00000220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Imprimer</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SERV01\EB-Etudes\02-%20Avant-projet\Tremblay-en-France\Estimation%20TREMBLAY%2026%2005%202016.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Etude\1_Base%20chiffrage\Pour%20Chiffrage%20EB\CHIFFRAGE\Mod&#232;le%20Chiffrage%20Projet%20EB.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C:\Users\ISICARD\Desktop\mod&#232;le%20TWR%20Chiffrage%20Panobloc%20et%20MOB.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C:\Users\F.mARECHAL\Desktop\Sauvegarde%20Fabrice%20P%20020420\Methodes\Avancement%20et%20Grand%20projet\Fiche%20suiveuse\19200_FLEURY_Budget%20r&#233;vis&#233;_v1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OTA"/>
      <sheetName val="Validation technique"/>
      <sheetName val="Choix panneau"/>
      <sheetName val="Calepinage"/>
      <sheetName val="MOB tradi"/>
      <sheetName val="Nomenclature menuiseries"/>
      <sheetName val="Descriptif"/>
      <sheetName val="Limites de prestations"/>
      <sheetName val="Offre client"/>
      <sheetName val="devis menuiserie"/>
      <sheetName val="choix"/>
      <sheetName val="données"/>
      <sheetName val="achats"/>
      <sheetName val="Données poseurs"/>
      <sheetName val="données techniques"/>
    </sheetNames>
    <sheetDataSet>
      <sheetData sheetId="0"/>
      <sheetData sheetId="1"/>
      <sheetData sheetId="2"/>
      <sheetData sheetId="3"/>
      <sheetData sheetId="4"/>
      <sheetData sheetId="5"/>
      <sheetData sheetId="6"/>
      <sheetData sheetId="7"/>
      <sheetData sheetId="8"/>
      <sheetData sheetId="9"/>
      <sheetData sheetId="10">
        <row r="4">
          <cell r="A4" t="str">
            <v>sans</v>
          </cell>
        </row>
        <row r="5">
          <cell r="A5" t="str">
            <v>standard</v>
          </cell>
        </row>
        <row r="6">
          <cell r="A6" t="str">
            <v>anti UV</v>
          </cell>
        </row>
        <row r="7">
          <cell r="A7" t="str">
            <v>Stamisol</v>
          </cell>
        </row>
        <row r="11">
          <cell r="A11" t="str">
            <v>sans</v>
          </cell>
        </row>
        <row r="12">
          <cell r="A12" t="str">
            <v>Sd 20</v>
          </cell>
        </row>
        <row r="13">
          <cell r="A13" t="str">
            <v>Sd 90</v>
          </cell>
        </row>
        <row r="33">
          <cell r="A33" t="str">
            <v>sans</v>
          </cell>
        </row>
        <row r="34">
          <cell r="A34" t="str">
            <v>40x40</v>
          </cell>
        </row>
        <row r="35">
          <cell r="A35" t="str">
            <v>2x22x40 croisés</v>
          </cell>
        </row>
        <row r="36">
          <cell r="A36" t="str">
            <v>27x40</v>
          </cell>
        </row>
        <row r="39">
          <cell r="A39" t="str">
            <v>sans</v>
          </cell>
        </row>
        <row r="40">
          <cell r="A40" t="str">
            <v>27x40</v>
          </cell>
        </row>
        <row r="41">
          <cell r="A41" t="str">
            <v>30x80 + EPDM</v>
          </cell>
        </row>
        <row r="42">
          <cell r="A42" t="str">
            <v>2x27x40 croisés</v>
          </cell>
        </row>
        <row r="45">
          <cell r="A45" t="str">
            <v>sans</v>
          </cell>
          <cell r="T45" t="str">
            <v>Trespa</v>
          </cell>
          <cell r="U45" t="str">
            <v>visible par vis tête bombée laquée</v>
          </cell>
        </row>
        <row r="46">
          <cell r="A46" t="str">
            <v>bardage bois</v>
          </cell>
          <cell r="T46" t="str">
            <v>FunderMAX</v>
          </cell>
          <cell r="U46" t="str">
            <v>invisible</v>
          </cell>
        </row>
        <row r="47">
          <cell r="A47" t="str">
            <v>parement panneaux</v>
          </cell>
          <cell r="T47" t="str">
            <v>HardiePanel</v>
          </cell>
          <cell r="U47">
            <v>0</v>
          </cell>
        </row>
        <row r="48">
          <cell r="A48" t="str">
            <v>enduit</v>
          </cell>
          <cell r="T48" t="str">
            <v>Rockpanel</v>
          </cell>
          <cell r="U48">
            <v>0</v>
          </cell>
        </row>
        <row r="49">
          <cell r="A49" t="str">
            <v>panneau brut</v>
          </cell>
          <cell r="T49" t="str">
            <v>Eternit</v>
          </cell>
          <cell r="U49">
            <v>0</v>
          </cell>
        </row>
        <row r="50">
          <cell r="A50" t="str">
            <v>bardage métallique</v>
          </cell>
          <cell r="T50">
            <v>0</v>
          </cell>
          <cell r="U50">
            <v>0</v>
          </cell>
        </row>
        <row r="53">
          <cell r="T53" t="str">
            <v>Trespa</v>
          </cell>
          <cell r="U53" t="str">
            <v>visible par vis tête bombée laquée</v>
          </cell>
        </row>
        <row r="54">
          <cell r="T54" t="str">
            <v>FunderMAX</v>
          </cell>
          <cell r="U54" t="str">
            <v>invisible</v>
          </cell>
        </row>
        <row r="55">
          <cell r="T55" t="str">
            <v>HardiePanel</v>
          </cell>
          <cell r="U55">
            <v>0</v>
          </cell>
        </row>
        <row r="56">
          <cell r="T56" t="str">
            <v>Rockpanel</v>
          </cell>
          <cell r="U56">
            <v>0</v>
          </cell>
        </row>
        <row r="57">
          <cell r="T57" t="str">
            <v>Eternit</v>
          </cell>
          <cell r="U57">
            <v>0</v>
          </cell>
        </row>
        <row r="58">
          <cell r="T58">
            <v>0</v>
          </cell>
          <cell r="U58">
            <v>0</v>
          </cell>
        </row>
        <row r="61">
          <cell r="A61" t="str">
            <v>sans</v>
          </cell>
        </row>
        <row r="62">
          <cell r="A62" t="str">
            <v>Fermacell</v>
          </cell>
        </row>
        <row r="63">
          <cell r="A63" t="str">
            <v>OSB 12mm</v>
          </cell>
        </row>
        <row r="64">
          <cell r="A64" t="str">
            <v>Durelis 12mm</v>
          </cell>
        </row>
        <row r="65">
          <cell r="A65" t="str">
            <v>Placo impact</v>
          </cell>
        </row>
        <row r="66">
          <cell r="A66" t="str">
            <v>lambris sapin 12x115</v>
          </cell>
        </row>
        <row r="67">
          <cell r="A67" t="str">
            <v>lambris sapin 19x145</v>
          </cell>
        </row>
        <row r="70">
          <cell r="A70" t="str">
            <v>sans</v>
          </cell>
        </row>
        <row r="71">
          <cell r="A71" t="str">
            <v>tôle aluminium 15/10ème laquée RAL 7016</v>
          </cell>
        </row>
        <row r="72">
          <cell r="A72" t="str">
            <v>tôle aluminium 15/10ème laquée RAL 9010</v>
          </cell>
        </row>
        <row r="73">
          <cell r="A73" t="str">
            <v>bois</v>
          </cell>
        </row>
        <row r="74">
          <cell r="A74" t="str">
            <v>retour parement</v>
          </cell>
        </row>
        <row r="77">
          <cell r="A77" t="str">
            <v>sans</v>
          </cell>
        </row>
        <row r="78">
          <cell r="A78" t="str">
            <v>bois pin</v>
          </cell>
        </row>
        <row r="79">
          <cell r="A79" t="str">
            <v>bois exotique</v>
          </cell>
        </row>
        <row r="80">
          <cell r="A80" t="str">
            <v>bois feuillu</v>
          </cell>
        </row>
        <row r="81">
          <cell r="A81" t="str">
            <v>PVC blanc</v>
          </cell>
        </row>
        <row r="82">
          <cell r="A82" t="str">
            <v>PVC plaxé anthracite</v>
          </cell>
        </row>
        <row r="83">
          <cell r="A83" t="str">
            <v>aluminium</v>
          </cell>
        </row>
        <row r="84">
          <cell r="A84" t="str">
            <v>PVC-aluminium</v>
          </cell>
        </row>
        <row r="85">
          <cell r="A85" t="str">
            <v>bois-aluminium</v>
          </cell>
        </row>
        <row r="88">
          <cell r="A88" t="str">
            <v>sans</v>
          </cell>
        </row>
        <row r="89">
          <cell r="A89" t="str">
            <v>volets roulants PVC blanc manuels</v>
          </cell>
        </row>
        <row r="90">
          <cell r="A90" t="str">
            <v>volets roulants PVC blanc electriques filaires</v>
          </cell>
        </row>
        <row r="91">
          <cell r="A91" t="str">
            <v>volets roulants PVC blanc electriques radiocommandés</v>
          </cell>
        </row>
        <row r="92">
          <cell r="A92" t="str">
            <v>volets roulants aluminium manuels</v>
          </cell>
        </row>
        <row r="93">
          <cell r="A93" t="str">
            <v>volets roulants aluminium electriques filaires</v>
          </cell>
        </row>
        <row r="94">
          <cell r="A94" t="str">
            <v>volets roulants aluminium electriques radiocommandés</v>
          </cell>
        </row>
        <row r="95">
          <cell r="A95" t="str">
            <v>volets battants bois</v>
          </cell>
        </row>
        <row r="96">
          <cell r="A96" t="str">
            <v>brises soleils orientables type lamisol électriques</v>
          </cell>
        </row>
        <row r="97">
          <cell r="A97" t="str">
            <v>brises soleils orientables type metalunic électriques</v>
          </cell>
        </row>
        <row r="100">
          <cell r="A100" t="str">
            <v>&lt; 1000 m²</v>
          </cell>
        </row>
        <row r="101">
          <cell r="A101" t="str">
            <v>de 1000 à 3000 m²</v>
          </cell>
        </row>
        <row r="102">
          <cell r="A102" t="str">
            <v>&gt; 3000 m²</v>
          </cell>
        </row>
        <row r="110">
          <cell r="A110" t="str">
            <v>Pierre-Alexandre TREPPO</v>
          </cell>
        </row>
        <row r="111">
          <cell r="A111" t="str">
            <v>Daniel COULON</v>
          </cell>
        </row>
        <row r="112">
          <cell r="A112" t="str">
            <v>Dominique PELISSIER</v>
          </cell>
        </row>
        <row r="113">
          <cell r="A113" t="str">
            <v>Freddy GUYON</v>
          </cell>
        </row>
        <row r="114">
          <cell r="A114" t="str">
            <v>Philippe NEURISSE</v>
          </cell>
        </row>
        <row r="115">
          <cell r="A115" t="str">
            <v>Jean-Paul GASPARD</v>
          </cell>
        </row>
        <row r="132">
          <cell r="A132" t="str">
            <v>Lamellé-collé</v>
          </cell>
          <cell r="B132">
            <v>0</v>
          </cell>
          <cell r="C132" t="str">
            <v>contre-collé</v>
          </cell>
          <cell r="D132">
            <v>0</v>
          </cell>
          <cell r="E132" t="str">
            <v>Poutres en I</v>
          </cell>
          <cell r="F132">
            <v>0</v>
          </cell>
          <cell r="G132" t="str">
            <v>LVL</v>
          </cell>
          <cell r="H132">
            <v>0</v>
          </cell>
          <cell r="I132" t="str">
            <v>KVH</v>
          </cell>
          <cell r="J132">
            <v>0</v>
          </cell>
          <cell r="K132" t="str">
            <v>massif abouté</v>
          </cell>
          <cell r="L132">
            <v>0</v>
          </cell>
        </row>
        <row r="134">
          <cell r="M134">
            <v>40</v>
          </cell>
          <cell r="P134">
            <v>0</v>
          </cell>
          <cell r="S134">
            <v>45</v>
          </cell>
          <cell r="V134">
            <v>240</v>
          </cell>
          <cell r="Y134">
            <v>45</v>
          </cell>
          <cell r="AB134">
            <v>95</v>
          </cell>
          <cell r="AE134">
            <v>40</v>
          </cell>
          <cell r="AH134">
            <v>60</v>
          </cell>
        </row>
        <row r="135">
          <cell r="M135">
            <v>60</v>
          </cell>
          <cell r="P135">
            <v>0</v>
          </cell>
          <cell r="S135">
            <v>45</v>
          </cell>
          <cell r="V135">
            <v>300</v>
          </cell>
          <cell r="Y135">
            <v>45</v>
          </cell>
          <cell r="AB135">
            <v>120</v>
          </cell>
          <cell r="AE135">
            <v>60</v>
          </cell>
          <cell r="AH135">
            <v>0</v>
          </cell>
        </row>
        <row r="136">
          <cell r="M136">
            <v>60</v>
          </cell>
          <cell r="P136">
            <v>0</v>
          </cell>
          <cell r="S136">
            <v>45</v>
          </cell>
          <cell r="V136">
            <v>360</v>
          </cell>
          <cell r="Y136">
            <v>45</v>
          </cell>
          <cell r="AB136">
            <v>145</v>
          </cell>
          <cell r="AE136">
            <v>60</v>
          </cell>
          <cell r="AH136">
            <v>0</v>
          </cell>
        </row>
        <row r="137">
          <cell r="M137">
            <v>60</v>
          </cell>
          <cell r="P137">
            <v>0</v>
          </cell>
          <cell r="S137">
            <v>75</v>
          </cell>
          <cell r="V137">
            <v>0</v>
          </cell>
          <cell r="Y137">
            <v>45</v>
          </cell>
          <cell r="AB137">
            <v>220</v>
          </cell>
          <cell r="AE137">
            <v>60</v>
          </cell>
          <cell r="AH137">
            <v>0</v>
          </cell>
        </row>
        <row r="138">
          <cell r="M138">
            <v>60</v>
          </cell>
          <cell r="P138">
            <v>0</v>
          </cell>
          <cell r="S138">
            <v>75</v>
          </cell>
          <cell r="V138">
            <v>0</v>
          </cell>
          <cell r="Y138">
            <v>0</v>
          </cell>
          <cell r="AB138">
            <v>0</v>
          </cell>
          <cell r="AE138">
            <v>60</v>
          </cell>
          <cell r="AH138">
            <v>0</v>
          </cell>
        </row>
        <row r="139">
          <cell r="M139">
            <v>80</v>
          </cell>
          <cell r="P139">
            <v>0</v>
          </cell>
          <cell r="S139">
            <v>39</v>
          </cell>
          <cell r="V139">
            <v>0</v>
          </cell>
          <cell r="Y139">
            <v>0</v>
          </cell>
          <cell r="AB139">
            <v>0</v>
          </cell>
          <cell r="AE139">
            <v>80</v>
          </cell>
          <cell r="AH139">
            <v>0</v>
          </cell>
        </row>
        <row r="140">
          <cell r="M140">
            <v>80</v>
          </cell>
          <cell r="P140">
            <v>0</v>
          </cell>
          <cell r="S140">
            <v>39</v>
          </cell>
          <cell r="V140">
            <v>0</v>
          </cell>
          <cell r="Y140">
            <v>0</v>
          </cell>
          <cell r="AB140">
            <v>0</v>
          </cell>
          <cell r="AE140">
            <v>80</v>
          </cell>
          <cell r="AH140">
            <v>0</v>
          </cell>
        </row>
        <row r="141">
          <cell r="M141">
            <v>80</v>
          </cell>
          <cell r="P141">
            <v>0</v>
          </cell>
          <cell r="S141">
            <v>39</v>
          </cell>
          <cell r="V141">
            <v>0</v>
          </cell>
          <cell r="Y141">
            <v>0</v>
          </cell>
          <cell r="AB141">
            <v>0</v>
          </cell>
          <cell r="AE141">
            <v>80</v>
          </cell>
          <cell r="AH141">
            <v>0</v>
          </cell>
        </row>
        <row r="142">
          <cell r="M142">
            <v>80</v>
          </cell>
          <cell r="P142">
            <v>0</v>
          </cell>
          <cell r="S142">
            <v>0</v>
          </cell>
          <cell r="V142">
            <v>0</v>
          </cell>
          <cell r="Y142">
            <v>0</v>
          </cell>
          <cell r="AB142">
            <v>0</v>
          </cell>
          <cell r="AE142">
            <v>80</v>
          </cell>
          <cell r="AH142">
            <v>0</v>
          </cell>
        </row>
        <row r="143">
          <cell r="M143">
            <v>80</v>
          </cell>
          <cell r="P143">
            <v>0</v>
          </cell>
          <cell r="S143">
            <v>0</v>
          </cell>
          <cell r="V143">
            <v>0</v>
          </cell>
          <cell r="Y143">
            <v>0</v>
          </cell>
          <cell r="AB143">
            <v>0</v>
          </cell>
          <cell r="AE143">
            <v>80</v>
          </cell>
          <cell r="AH143">
            <v>0</v>
          </cell>
        </row>
        <row r="144">
          <cell r="M144">
            <v>100</v>
          </cell>
          <cell r="P144">
            <v>200</v>
          </cell>
          <cell r="S144">
            <v>0</v>
          </cell>
          <cell r="V144">
            <v>0</v>
          </cell>
          <cell r="Y144">
            <v>0</v>
          </cell>
          <cell r="AB144">
            <v>0</v>
          </cell>
          <cell r="AE144">
            <v>100</v>
          </cell>
          <cell r="AH144">
            <v>0</v>
          </cell>
        </row>
        <row r="145">
          <cell r="M145">
            <v>0</v>
          </cell>
          <cell r="P145">
            <v>0</v>
          </cell>
          <cell r="S145">
            <v>0</v>
          </cell>
          <cell r="V145">
            <v>0</v>
          </cell>
          <cell r="Y145">
            <v>0</v>
          </cell>
          <cell r="AB145">
            <v>0</v>
          </cell>
          <cell r="AE145">
            <v>0</v>
          </cell>
          <cell r="AH145">
            <v>0</v>
          </cell>
        </row>
        <row r="146">
          <cell r="M146">
            <v>0</v>
          </cell>
          <cell r="P146">
            <v>0</v>
          </cell>
          <cell r="S146">
            <v>0</v>
          </cell>
          <cell r="V146">
            <v>0</v>
          </cell>
          <cell r="Y146">
            <v>0</v>
          </cell>
          <cell r="AB146">
            <v>0</v>
          </cell>
          <cell r="AE146">
            <v>0</v>
          </cell>
          <cell r="AH146">
            <v>0</v>
          </cell>
        </row>
        <row r="147">
          <cell r="M147">
            <v>0</v>
          </cell>
          <cell r="P147">
            <v>0</v>
          </cell>
          <cell r="S147">
            <v>0</v>
          </cell>
          <cell r="V147">
            <v>0</v>
          </cell>
          <cell r="Y147">
            <v>0</v>
          </cell>
          <cell r="AB147">
            <v>0</v>
          </cell>
          <cell r="AE147">
            <v>0</v>
          </cell>
          <cell r="AH147">
            <v>0</v>
          </cell>
        </row>
        <row r="148">
          <cell r="M148">
            <v>0</v>
          </cell>
          <cell r="P148">
            <v>0</v>
          </cell>
          <cell r="S148">
            <v>0</v>
          </cell>
          <cell r="V148">
            <v>0</v>
          </cell>
          <cell r="Y148">
            <v>0</v>
          </cell>
          <cell r="AB148">
            <v>0</v>
          </cell>
          <cell r="AE148">
            <v>0</v>
          </cell>
          <cell r="AH148">
            <v>0</v>
          </cell>
        </row>
        <row r="149">
          <cell r="M149">
            <v>0</v>
          </cell>
          <cell r="P149">
            <v>0</v>
          </cell>
          <cell r="S149">
            <v>0</v>
          </cell>
          <cell r="V149">
            <v>0</v>
          </cell>
          <cell r="Y149">
            <v>0</v>
          </cell>
          <cell r="AB149">
            <v>0</v>
          </cell>
          <cell r="AE149">
            <v>0</v>
          </cell>
          <cell r="AH149">
            <v>0</v>
          </cell>
        </row>
        <row r="150">
          <cell r="M150">
            <v>0</v>
          </cell>
          <cell r="P150">
            <v>0</v>
          </cell>
          <cell r="S150">
            <v>0</v>
          </cell>
          <cell r="V150">
            <v>0</v>
          </cell>
          <cell r="Y150">
            <v>0</v>
          </cell>
          <cell r="AB150">
            <v>0</v>
          </cell>
          <cell r="AE150">
            <v>0</v>
          </cell>
          <cell r="AH150">
            <v>0</v>
          </cell>
        </row>
        <row r="151">
          <cell r="M151">
            <v>0</v>
          </cell>
          <cell r="P151">
            <v>0</v>
          </cell>
          <cell r="S151">
            <v>0</v>
          </cell>
          <cell r="V151">
            <v>0</v>
          </cell>
          <cell r="Y151">
            <v>0</v>
          </cell>
          <cell r="AB151">
            <v>0</v>
          </cell>
          <cell r="AE151">
            <v>0</v>
          </cell>
          <cell r="AH151">
            <v>0</v>
          </cell>
        </row>
        <row r="152">
          <cell r="M152">
            <v>0</v>
          </cell>
          <cell r="P152">
            <v>0</v>
          </cell>
          <cell r="S152">
            <v>0</v>
          </cell>
          <cell r="V152">
            <v>0</v>
          </cell>
          <cell r="Y152">
            <v>0</v>
          </cell>
          <cell r="AB152">
            <v>0</v>
          </cell>
          <cell r="AE152">
            <v>0</v>
          </cell>
          <cell r="AH152">
            <v>0</v>
          </cell>
        </row>
        <row r="153">
          <cell r="M153">
            <v>0</v>
          </cell>
          <cell r="P153">
            <v>0</v>
          </cell>
          <cell r="S153">
            <v>0</v>
          </cell>
          <cell r="V153">
            <v>0</v>
          </cell>
          <cell r="Y153">
            <v>0</v>
          </cell>
          <cell r="AB153">
            <v>0</v>
          </cell>
          <cell r="AE153">
            <v>0</v>
          </cell>
          <cell r="AH153">
            <v>0</v>
          </cell>
        </row>
        <row r="154">
          <cell r="M154">
            <v>0</v>
          </cell>
          <cell r="P154">
            <v>0</v>
          </cell>
          <cell r="S154">
            <v>0</v>
          </cell>
          <cell r="V154">
            <v>0</v>
          </cell>
          <cell r="Y154">
            <v>0</v>
          </cell>
          <cell r="AB154">
            <v>0</v>
          </cell>
          <cell r="AE154">
            <v>0</v>
          </cell>
          <cell r="AH154">
            <v>0</v>
          </cell>
        </row>
        <row r="155">
          <cell r="M155">
            <v>0</v>
          </cell>
          <cell r="P155">
            <v>0</v>
          </cell>
          <cell r="S155">
            <v>0</v>
          </cell>
          <cell r="V155">
            <v>0</v>
          </cell>
          <cell r="Y155">
            <v>0</v>
          </cell>
          <cell r="AB155">
            <v>0</v>
          </cell>
          <cell r="AE155">
            <v>0</v>
          </cell>
          <cell r="AH155">
            <v>0</v>
          </cell>
        </row>
        <row r="156">
          <cell r="M156">
            <v>0</v>
          </cell>
          <cell r="P156">
            <v>0</v>
          </cell>
          <cell r="S156">
            <v>0</v>
          </cell>
          <cell r="V156">
            <v>0</v>
          </cell>
          <cell r="Y156">
            <v>0</v>
          </cell>
          <cell r="AB156">
            <v>0</v>
          </cell>
          <cell r="AE156">
            <v>0</v>
          </cell>
          <cell r="AH156">
            <v>0</v>
          </cell>
        </row>
        <row r="157">
          <cell r="M157">
            <v>0</v>
          </cell>
          <cell r="P157">
            <v>0</v>
          </cell>
          <cell r="S157">
            <v>0</v>
          </cell>
          <cell r="V157">
            <v>0</v>
          </cell>
          <cell r="Y157">
            <v>0</v>
          </cell>
          <cell r="AB157">
            <v>0</v>
          </cell>
          <cell r="AE157">
            <v>0</v>
          </cell>
          <cell r="AH157">
            <v>0</v>
          </cell>
        </row>
        <row r="158">
          <cell r="M158">
            <v>0</v>
          </cell>
          <cell r="P158">
            <v>0</v>
          </cell>
          <cell r="S158">
            <v>0</v>
          </cell>
          <cell r="V158">
            <v>0</v>
          </cell>
          <cell r="Y158">
            <v>0</v>
          </cell>
          <cell r="AB158">
            <v>0</v>
          </cell>
          <cell r="AE158">
            <v>0</v>
          </cell>
          <cell r="AH158">
            <v>0</v>
          </cell>
        </row>
      </sheetData>
      <sheetData sheetId="11">
        <row r="4">
          <cell r="I4" t="str">
            <v>PR-5R</v>
          </cell>
        </row>
        <row r="5">
          <cell r="I5" t="str">
            <v>PR-5V</v>
          </cell>
        </row>
        <row r="6">
          <cell r="I6" t="str">
            <v>PR-5B</v>
          </cell>
        </row>
        <row r="7">
          <cell r="I7" t="str">
            <v>PR-32RV</v>
          </cell>
        </row>
        <row r="8">
          <cell r="I8" t="str">
            <v>PR-7R</v>
          </cell>
        </row>
        <row r="9">
          <cell r="I9" t="str">
            <v>PR-7V</v>
          </cell>
        </row>
        <row r="10">
          <cell r="I10" t="str">
            <v>PR-7B</v>
          </cell>
        </row>
        <row r="11">
          <cell r="I11" t="str">
            <v>PR-34RV</v>
          </cell>
        </row>
        <row r="12">
          <cell r="I12" t="str">
            <v>PR-9R</v>
          </cell>
        </row>
        <row r="13">
          <cell r="I13" t="str">
            <v>PR-9V</v>
          </cell>
        </row>
        <row r="14">
          <cell r="I14" t="str">
            <v>PR-9B</v>
          </cell>
        </row>
        <row r="15">
          <cell r="I15" t="str">
            <v>PR-36RV</v>
          </cell>
        </row>
        <row r="16">
          <cell r="I16" t="str">
            <v>PR-11R</v>
          </cell>
        </row>
        <row r="17">
          <cell r="I17" t="str">
            <v>PR-11V</v>
          </cell>
        </row>
        <row r="18">
          <cell r="I18" t="str">
            <v>PR-11B</v>
          </cell>
        </row>
        <row r="19">
          <cell r="I19" t="str">
            <v>PR-38RV</v>
          </cell>
        </row>
        <row r="20">
          <cell r="I20" t="str">
            <v>PSM-5R</v>
          </cell>
        </row>
        <row r="21">
          <cell r="I21" t="str">
            <v>PSM-5V</v>
          </cell>
        </row>
        <row r="22">
          <cell r="I22" t="str">
            <v>PSM-5B</v>
          </cell>
        </row>
        <row r="23">
          <cell r="I23" t="str">
            <v>PSM-32RV</v>
          </cell>
        </row>
        <row r="24">
          <cell r="I24" t="str">
            <v>PSM-7R</v>
          </cell>
        </row>
        <row r="25">
          <cell r="I25" t="str">
            <v>PSM-7V</v>
          </cell>
        </row>
        <row r="26">
          <cell r="I26" t="str">
            <v>PSM-7B</v>
          </cell>
        </row>
        <row r="27">
          <cell r="I27" t="str">
            <v>PSM-34RV</v>
          </cell>
        </row>
        <row r="28">
          <cell r="I28" t="str">
            <v>PSM-9R</v>
          </cell>
        </row>
        <row r="29">
          <cell r="I29" t="str">
            <v>PSM-9V</v>
          </cell>
        </row>
        <row r="30">
          <cell r="I30" t="str">
            <v>PSM-9B</v>
          </cell>
        </row>
        <row r="31">
          <cell r="I31" t="str">
            <v>PSM-36RV</v>
          </cell>
        </row>
        <row r="32">
          <cell r="I32" t="str">
            <v>PSM-11R</v>
          </cell>
        </row>
        <row r="33">
          <cell r="I33" t="str">
            <v>PSM-11V</v>
          </cell>
        </row>
        <row r="34">
          <cell r="I34" t="str">
            <v>PSM-11B</v>
          </cell>
        </row>
        <row r="35">
          <cell r="I35" t="str">
            <v>PSM-38RV</v>
          </cell>
        </row>
        <row r="36">
          <cell r="I36" t="str">
            <v>ne sait pas</v>
          </cell>
        </row>
      </sheetData>
      <sheetData sheetId="12"/>
      <sheetData sheetId="13"/>
      <sheetData sheetId="1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CAP"/>
      <sheetName val="devis"/>
      <sheetName val="métré facade"/>
      <sheetName val="Calcul matière"/>
      <sheetName val="métré plancher"/>
      <sheetName val="métré charp"/>
      <sheetName val="Transport Crouvezier"/>
      <sheetName val="Grutage"/>
      <sheetName val="NACELLES"/>
      <sheetName val="BIBLIOTHEQUE PRIX"/>
    </sheetNames>
    <sheetDataSet>
      <sheetData sheetId="0">
        <row r="5">
          <cell r="C5">
            <v>43787</v>
          </cell>
        </row>
      </sheetData>
      <sheetData sheetId="1">
        <row r="2">
          <cell r="A2"/>
        </row>
        <row r="3">
          <cell r="I3">
            <v>0.82</v>
          </cell>
          <cell r="M3">
            <v>0.82</v>
          </cell>
          <cell r="W3">
            <v>0.82</v>
          </cell>
        </row>
        <row r="4">
          <cell r="I4">
            <v>1</v>
          </cell>
          <cell r="M4">
            <v>1</v>
          </cell>
          <cell r="W4">
            <v>1</v>
          </cell>
        </row>
      </sheetData>
      <sheetData sheetId="2"/>
      <sheetData sheetId="3"/>
      <sheetData sheetId="4"/>
      <sheetData sheetId="5"/>
      <sheetData sheetId="6"/>
      <sheetData sheetId="7">
        <row r="12">
          <cell r="B12" t="str">
            <v>PPM 35 T</v>
          </cell>
        </row>
        <row r="13">
          <cell r="B13" t="str">
            <v>PPM 50 T</v>
          </cell>
        </row>
        <row r="14">
          <cell r="B14" t="str">
            <v>PPM 80 T</v>
          </cell>
        </row>
        <row r="15">
          <cell r="B15" t="str">
            <v>PPM 110 T</v>
          </cell>
        </row>
        <row r="16">
          <cell r="B16" t="str">
            <v>MK 80</v>
          </cell>
        </row>
        <row r="17">
          <cell r="B17" t="str">
            <v>MK 88</v>
          </cell>
        </row>
        <row r="18">
          <cell r="B18" t="str">
            <v>MK 110</v>
          </cell>
        </row>
      </sheetData>
      <sheetData sheetId="8"/>
      <sheetData sheetId="9"/>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CAP"/>
      <sheetName val="1-MEX"/>
      <sheetName val="2-FACADE"/>
      <sheetName val="3-calcul matière"/>
      <sheetName val="4-Détail Système"/>
      <sheetName val="5-OFFRE"/>
      <sheetName val="6-LIMITE DE PRESTA"/>
      <sheetName val="Transport"/>
      <sheetName val="Feuil1"/>
    </sheetNames>
    <sheetDataSet>
      <sheetData sheetId="0" refreshError="1"/>
      <sheetData sheetId="1" refreshError="1"/>
      <sheetData sheetId="2">
        <row r="37">
          <cell r="C37">
            <v>0</v>
          </cell>
          <cell r="CO37">
            <v>0</v>
          </cell>
          <cell r="CP37">
            <v>0</v>
          </cell>
          <cell r="CS37">
            <v>0</v>
          </cell>
          <cell r="CT37">
            <v>0</v>
          </cell>
        </row>
        <row r="43">
          <cell r="C43">
            <v>0</v>
          </cell>
        </row>
        <row r="84">
          <cell r="C84">
            <v>0</v>
          </cell>
          <cell r="CO84">
            <v>0</v>
          </cell>
          <cell r="CP84">
            <v>0</v>
          </cell>
          <cell r="CS84">
            <v>0</v>
          </cell>
          <cell r="CT84">
            <v>0</v>
          </cell>
        </row>
        <row r="90">
          <cell r="C90">
            <v>0</v>
          </cell>
        </row>
        <row r="129">
          <cell r="C129">
            <v>0</v>
          </cell>
          <cell r="CO129">
            <v>0</v>
          </cell>
          <cell r="CP129">
            <v>0</v>
          </cell>
          <cell r="CS129">
            <v>0</v>
          </cell>
          <cell r="CT129">
            <v>0</v>
          </cell>
        </row>
        <row r="135">
          <cell r="C135">
            <v>0</v>
          </cell>
        </row>
        <row r="174">
          <cell r="C174">
            <v>0</v>
          </cell>
          <cell r="CO174">
            <v>0</v>
          </cell>
          <cell r="CP174">
            <v>0</v>
          </cell>
        </row>
      </sheetData>
      <sheetData sheetId="3" refreshError="1"/>
      <sheetData sheetId="4">
        <row r="2">
          <cell r="F2">
            <v>31</v>
          </cell>
        </row>
      </sheetData>
      <sheetData sheetId="5" refreshError="1"/>
      <sheetData sheetId="6" refreshError="1"/>
      <sheetData sheetId="7" refreshError="1"/>
      <sheetData sheetId="8" refreshError="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CAP"/>
      <sheetName val="RECAP Révisé"/>
      <sheetName val="1-MEX"/>
      <sheetName val="2-FACADE"/>
      <sheetName val="3-calcul matière"/>
      <sheetName val="4-Détail Système"/>
      <sheetName val="4-Détail Système Révisé"/>
      <sheetName val="5-OFFRE"/>
      <sheetName val="6-PLANCHER"/>
      <sheetName val="7-CHARPENTE"/>
      <sheetName val="8-LIMITE DE PRESTA"/>
      <sheetName val="Feuil1"/>
      <sheetName val="9-Transport"/>
    </sheetNames>
    <sheetDataSet>
      <sheetData sheetId="0" refreshError="1"/>
      <sheetData sheetId="1" refreshError="1"/>
      <sheetData sheetId="2">
        <row r="8">
          <cell r="E8">
            <v>33</v>
          </cell>
        </row>
      </sheetData>
      <sheetData sheetId="3">
        <row r="1">
          <cell r="B1" t="str">
            <v>FLEURY LES AUBRAIS</v>
          </cell>
        </row>
        <row r="278">
          <cell r="C278">
            <v>213</v>
          </cell>
          <cell r="CY278">
            <v>3449.44</v>
          </cell>
          <cell r="CZ278">
            <v>3449.44</v>
          </cell>
        </row>
        <row r="284">
          <cell r="C284">
            <v>1258.9179999999999</v>
          </cell>
        </row>
        <row r="448">
          <cell r="C448">
            <v>80</v>
          </cell>
          <cell r="CY448">
            <v>967.71</v>
          </cell>
          <cell r="CZ448">
            <v>967.71</v>
          </cell>
        </row>
        <row r="454">
          <cell r="C454">
            <v>444.82</v>
          </cell>
        </row>
        <row r="616">
          <cell r="C616">
            <v>109</v>
          </cell>
          <cell r="CY616">
            <v>1266.1300000000001</v>
          </cell>
          <cell r="CZ616">
            <v>1266.1300000000001</v>
          </cell>
        </row>
        <row r="622">
          <cell r="C622">
            <v>462.09</v>
          </cell>
        </row>
        <row r="764">
          <cell r="C764">
            <v>106</v>
          </cell>
          <cell r="CY764">
            <v>350.76</v>
          </cell>
          <cell r="CZ764">
            <v>350.76</v>
          </cell>
        </row>
        <row r="770">
          <cell r="C770">
            <v>535.32000000000005</v>
          </cell>
        </row>
      </sheetData>
      <sheetData sheetId="4">
        <row r="4">
          <cell r="A4" t="str">
            <v>MOB extérieure courante</v>
          </cell>
        </row>
      </sheetData>
      <sheetData sheetId="5">
        <row r="5">
          <cell r="F5">
            <v>24</v>
          </cell>
        </row>
        <row r="6">
          <cell r="F6">
            <v>35</v>
          </cell>
        </row>
        <row r="7">
          <cell r="F7">
            <v>37</v>
          </cell>
        </row>
        <row r="8">
          <cell r="F8">
            <v>52</v>
          </cell>
        </row>
        <row r="9">
          <cell r="F9">
            <v>45</v>
          </cell>
        </row>
      </sheetData>
      <sheetData sheetId="6"/>
      <sheetData sheetId="7" refreshError="1"/>
      <sheetData sheetId="8" refreshError="1"/>
      <sheetData sheetId="9" refreshError="1"/>
      <sheetData sheetId="10" refreshError="1"/>
      <sheetData sheetId="11" refreshError="1"/>
      <sheetData sheetId="12" refreshError="1"/>
    </sheetDataSet>
  </externalBook>
</externalLink>
</file>

<file path=xl/tables/table1.xml><?xml version="1.0" encoding="utf-8"?>
<table xmlns="http://schemas.openxmlformats.org/spreadsheetml/2006/main" id="2" name="Tableau2" displayName="Tableau2" ref="G1:J12" totalsRowShown="0">
  <autoFilter ref="G1:J12"/>
  <tableColumns count="4">
    <tableColumn id="1" name="Num Final Livré"/>
    <tableColumn id="2" name="Numero Client"/>
    <tableColumn id="3" name="Code"/>
    <tableColumn id="4" name="Type de pièce"/>
  </tableColumns>
  <tableStyleInfo name="TableStyleLight10"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H2"/>
  <sheetViews>
    <sheetView tabSelected="1" showWhiteSpace="0" zoomScaleNormal="100" workbookViewId="0">
      <selection activeCell="J1" sqref="J1"/>
    </sheetView>
  </sheetViews>
  <sheetFormatPr baseColWidth="10" defaultColWidth="11.42578125" defaultRowHeight="15" x14ac:dyDescent="0.25"/>
  <cols>
    <col min="1" max="8" width="10" customWidth="1"/>
  </cols>
  <sheetData>
    <row r="1" spans="1:8" ht="33.75" x14ac:dyDescent="0.25">
      <c r="A1" s="11" t="s">
        <v>0</v>
      </c>
      <c r="B1" s="11"/>
      <c r="C1" s="11"/>
      <c r="D1" s="11"/>
      <c r="E1" s="11"/>
      <c r="F1" s="11"/>
      <c r="G1" s="11"/>
      <c r="H1" s="11"/>
    </row>
    <row r="2" spans="1:8" ht="30" x14ac:dyDescent="0.25">
      <c r="A2" s="8" t="s">
        <v>6</v>
      </c>
      <c r="B2" s="6">
        <f>VLOOKUP(H2,Liste!$A$1:$D$12,2,FALSE)</f>
        <v>75414</v>
      </c>
      <c r="C2" s="8" t="s">
        <v>4</v>
      </c>
      <c r="D2" s="6" t="str">
        <f>VLOOKUP(H2,Liste!$A$1:$D$12,4,FALSE)</f>
        <v>Détachée</v>
      </c>
      <c r="E2" s="8" t="s">
        <v>5</v>
      </c>
      <c r="F2" s="6">
        <f>VLOOKUP(H2,Liste!$A$1:$D$12,3,FALSE)</f>
        <v>15</v>
      </c>
      <c r="G2" s="8" t="s">
        <v>3</v>
      </c>
      <c r="H2" s="7">
        <v>11563279</v>
      </c>
    </row>
  </sheetData>
  <mergeCells count="1">
    <mergeCell ref="A1:H1"/>
  </mergeCells>
  <printOptions horizontalCentered="1" verticalCentered="1"/>
  <pageMargins left="0.23622047244094491" right="0.23622047244094491" top="0.23622047244094491" bottom="0.23622047244094491" header="0" footer="0"/>
  <pageSetup paperSize="11"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8194" r:id="rId4" name="Button 2">
              <controlPr defaultSize="0" print="0" autoFill="0" autoPict="0" macro="[0]!Feuil2.impression">
                <anchor moveWithCells="1" sizeWithCells="1">
                  <from>
                    <xdr:col>8</xdr:col>
                    <xdr:colOff>95250</xdr:colOff>
                    <xdr:row>0</xdr:row>
                    <xdr:rowOff>76200</xdr:rowOff>
                  </from>
                  <to>
                    <xdr:col>8</xdr:col>
                    <xdr:colOff>790575</xdr:colOff>
                    <xdr:row>1</xdr:row>
                    <xdr:rowOff>323850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J15"/>
  <sheetViews>
    <sheetView zoomScale="115" zoomScaleNormal="115" workbookViewId="0">
      <selection activeCell="A21" sqref="A21"/>
    </sheetView>
  </sheetViews>
  <sheetFormatPr baseColWidth="10" defaultRowHeight="15" x14ac:dyDescent="0.25"/>
  <cols>
    <col min="1" max="1" width="14.85546875" bestFit="1" customWidth="1"/>
    <col min="3" max="3" width="11.42578125" style="1"/>
    <col min="4" max="4" width="16.85546875" bestFit="1" customWidth="1"/>
    <col min="7" max="7" width="16.140625" customWidth="1"/>
    <col min="8" max="8" width="15.28515625" customWidth="1"/>
    <col min="9" max="9" width="7.140625" customWidth="1"/>
    <col min="10" max="10" width="14.42578125" customWidth="1"/>
  </cols>
  <sheetData>
    <row r="1" spans="1:10" ht="25.5" x14ac:dyDescent="0.25">
      <c r="A1" s="2" t="s">
        <v>2</v>
      </c>
      <c r="B1" s="2" t="s">
        <v>7</v>
      </c>
      <c r="C1" s="2" t="s">
        <v>5</v>
      </c>
      <c r="D1" s="3" t="s">
        <v>4</v>
      </c>
      <c r="G1" t="s">
        <v>2</v>
      </c>
      <c r="H1" t="s">
        <v>7</v>
      </c>
      <c r="I1" t="s">
        <v>5</v>
      </c>
      <c r="J1" t="s">
        <v>4</v>
      </c>
    </row>
    <row r="2" spans="1:10" x14ac:dyDescent="0.25">
      <c r="A2" s="4">
        <v>11100999</v>
      </c>
      <c r="B2" s="4">
        <v>22999</v>
      </c>
      <c r="C2" s="9">
        <v>2</v>
      </c>
      <c r="D2" s="5" t="s">
        <v>8</v>
      </c>
      <c r="G2">
        <v>1</v>
      </c>
      <c r="H2">
        <v>22999</v>
      </c>
      <c r="I2">
        <v>2</v>
      </c>
      <c r="J2" t="s">
        <v>8</v>
      </c>
    </row>
    <row r="3" spans="1:10" x14ac:dyDescent="0.25">
      <c r="A3" s="4">
        <v>11563278</v>
      </c>
      <c r="B3" s="4">
        <v>22990</v>
      </c>
      <c r="C3" s="10" t="s">
        <v>1</v>
      </c>
      <c r="D3" s="5" t="s">
        <v>9</v>
      </c>
      <c r="G3">
        <v>2</v>
      </c>
      <c r="H3">
        <v>22990</v>
      </c>
      <c r="I3" t="s">
        <v>1</v>
      </c>
      <c r="J3" t="s">
        <v>9</v>
      </c>
    </row>
    <row r="4" spans="1:10" x14ac:dyDescent="0.25">
      <c r="A4" s="4">
        <v>11563279</v>
      </c>
      <c r="B4" s="4">
        <v>75414</v>
      </c>
      <c r="C4" s="10">
        <v>15</v>
      </c>
      <c r="D4" s="5" t="s">
        <v>10</v>
      </c>
      <c r="G4">
        <v>3</v>
      </c>
      <c r="H4">
        <v>75414</v>
      </c>
      <c r="I4">
        <v>15</v>
      </c>
      <c r="J4" t="s">
        <v>10</v>
      </c>
    </row>
    <row r="5" spans="1:10" x14ac:dyDescent="0.25">
      <c r="A5" s="4">
        <v>11563280</v>
      </c>
      <c r="B5" s="4">
        <v>35667</v>
      </c>
      <c r="C5" s="10">
        <v>7</v>
      </c>
      <c r="D5" s="5" t="s">
        <v>10</v>
      </c>
      <c r="G5">
        <v>4</v>
      </c>
      <c r="H5">
        <v>35667</v>
      </c>
      <c r="I5">
        <v>7</v>
      </c>
      <c r="J5" t="s">
        <v>10</v>
      </c>
    </row>
    <row r="6" spans="1:10" x14ac:dyDescent="0.25">
      <c r="A6" s="4">
        <v>25304351</v>
      </c>
      <c r="B6" s="4">
        <v>75414</v>
      </c>
      <c r="C6" s="10" t="s">
        <v>1</v>
      </c>
      <c r="D6" s="5" t="s">
        <v>8</v>
      </c>
      <c r="G6">
        <v>5</v>
      </c>
      <c r="H6">
        <v>75414</v>
      </c>
      <c r="I6" t="s">
        <v>1</v>
      </c>
      <c r="J6" t="s">
        <v>8</v>
      </c>
    </row>
    <row r="7" spans="1:10" x14ac:dyDescent="0.25">
      <c r="A7" s="4">
        <v>29135967</v>
      </c>
      <c r="B7" s="4">
        <v>35667</v>
      </c>
      <c r="C7" s="10" t="s">
        <v>1</v>
      </c>
      <c r="D7" s="5" t="s">
        <v>8</v>
      </c>
      <c r="G7">
        <v>6</v>
      </c>
      <c r="H7">
        <v>35667</v>
      </c>
      <c r="I7" t="s">
        <v>1</v>
      </c>
      <c r="J7" t="s">
        <v>8</v>
      </c>
    </row>
    <row r="8" spans="1:10" x14ac:dyDescent="0.25">
      <c r="A8" s="4">
        <v>32967583</v>
      </c>
      <c r="B8" s="4">
        <v>35667</v>
      </c>
      <c r="C8" s="10">
        <v>14</v>
      </c>
      <c r="D8" s="5" t="s">
        <v>11</v>
      </c>
      <c r="G8">
        <v>7</v>
      </c>
      <c r="H8">
        <v>35667</v>
      </c>
      <c r="I8">
        <v>14</v>
      </c>
      <c r="J8" t="s">
        <v>11</v>
      </c>
    </row>
    <row r="9" spans="1:10" x14ac:dyDescent="0.25">
      <c r="A9" s="4">
        <v>32967584</v>
      </c>
      <c r="B9" s="4">
        <v>22999</v>
      </c>
      <c r="C9" s="10" t="s">
        <v>12</v>
      </c>
      <c r="D9" s="5" t="s">
        <v>8</v>
      </c>
      <c r="G9">
        <v>8</v>
      </c>
      <c r="H9">
        <v>22999</v>
      </c>
      <c r="I9" t="s">
        <v>12</v>
      </c>
      <c r="J9" t="s">
        <v>8</v>
      </c>
    </row>
    <row r="10" spans="1:10" x14ac:dyDescent="0.25">
      <c r="A10" s="4">
        <v>32967585</v>
      </c>
      <c r="B10" s="4">
        <v>22999</v>
      </c>
      <c r="C10" s="10">
        <v>18</v>
      </c>
      <c r="D10" s="5" t="s">
        <v>9</v>
      </c>
      <c r="G10">
        <v>9</v>
      </c>
      <c r="H10">
        <v>22999</v>
      </c>
      <c r="I10">
        <v>18</v>
      </c>
      <c r="J10" t="s">
        <v>9</v>
      </c>
    </row>
    <row r="11" spans="1:10" x14ac:dyDescent="0.25">
      <c r="A11" s="4">
        <v>44462431</v>
      </c>
      <c r="B11" s="4">
        <v>75414</v>
      </c>
      <c r="C11" s="10">
        <v>19</v>
      </c>
      <c r="D11" s="5" t="s">
        <v>10</v>
      </c>
      <c r="G11">
        <v>10</v>
      </c>
      <c r="H11">
        <v>75414</v>
      </c>
      <c r="I11">
        <v>19</v>
      </c>
      <c r="J11" t="s">
        <v>10</v>
      </c>
    </row>
    <row r="12" spans="1:10" x14ac:dyDescent="0.25">
      <c r="A12" s="4">
        <v>48294047</v>
      </c>
      <c r="B12" s="4">
        <v>22990</v>
      </c>
      <c r="C12" s="10" t="s">
        <v>1</v>
      </c>
      <c r="D12" s="5" t="s">
        <v>11</v>
      </c>
      <c r="G12">
        <v>11</v>
      </c>
      <c r="H12">
        <v>22990</v>
      </c>
      <c r="I12" t="s">
        <v>1</v>
      </c>
      <c r="J12" t="s">
        <v>11</v>
      </c>
    </row>
    <row r="15" spans="1:10" ht="99" customHeight="1" x14ac:dyDescent="0.25">
      <c r="G15" s="12" t="s">
        <v>13</v>
      </c>
      <c r="H15" s="12"/>
      <c r="I15" s="12"/>
      <c r="J15" s="12"/>
    </row>
  </sheetData>
  <autoFilter ref="B1:D12"/>
  <mergeCells count="1">
    <mergeCell ref="G15:J15"/>
  </mergeCells>
  <phoneticPr fontId="2" type="noConversion"/>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Feuille a imprimer</vt:lpstr>
      <vt:lpstr>Liste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Fabrice MARECHAL</dc:creator>
  <cp:lastModifiedBy>NonoZ</cp:lastModifiedBy>
  <cp:lastPrinted>2020-04-27T08:15:31Z</cp:lastPrinted>
  <dcterms:created xsi:type="dcterms:W3CDTF">2020-04-15T06:54:07Z</dcterms:created>
  <dcterms:modified xsi:type="dcterms:W3CDTF">2020-04-27T08:17:30Z</dcterms:modified>
</cp:coreProperties>
</file>