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83074D6B-5F76-45B3-A426-C59A6817269D}" xr6:coauthVersionLast="47" xr6:coauthVersionMax="47" xr10:uidLastSave="{00000000-0000-0000-0000-000000000000}"/>
  <bookViews>
    <workbookView xWindow="11835" yWindow="5340" windowWidth="26085" windowHeight="21795" tabRatio="500" activeTab="1" xr2:uid="{00000000-000D-0000-FFFF-FFFF00000000}"/>
  </bookViews>
  <sheets>
    <sheet name="Suivi CA" sheetId="1" r:id="rId1"/>
    <sheet name="Annuel 23" sheetId="4" r:id="rId2"/>
  </sheets>
  <calcPr calcId="191029" iterateDelta="1E-4"/>
  <pivotCaches>
    <pivotCache cacheId="6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2" i="1" l="1"/>
  <c r="G2" i="1"/>
  <c r="G3" i="1"/>
  <c r="G4" i="1"/>
  <c r="G5" i="1"/>
  <c r="G6" i="1"/>
  <c r="G7" i="1"/>
  <c r="G8" i="1"/>
  <c r="G9" i="1"/>
  <c r="G10" i="1"/>
  <c r="G11" i="1"/>
  <c r="G13" i="1"/>
  <c r="G14" i="1"/>
  <c r="G15" i="1"/>
  <c r="G16" i="1"/>
  <c r="G17" i="1"/>
  <c r="G18" i="1"/>
  <c r="G19" i="1"/>
  <c r="G20" i="1"/>
  <c r="G21" i="1"/>
  <c r="F12" i="1"/>
  <c r="F13" i="1"/>
  <c r="F14" i="1"/>
  <c r="F15" i="1"/>
  <c r="F16" i="1"/>
  <c r="F17" i="1"/>
  <c r="F18" i="1"/>
  <c r="F19" i="1"/>
  <c r="F20" i="1"/>
  <c r="F21" i="1"/>
  <c r="E12" i="1"/>
  <c r="E13" i="1"/>
  <c r="E14" i="1"/>
  <c r="E15" i="1"/>
  <c r="E16" i="1"/>
  <c r="E17" i="1"/>
  <c r="E18" i="1"/>
  <c r="E19" i="1"/>
  <c r="E20" i="1"/>
  <c r="E21" i="1"/>
</calcChain>
</file>

<file path=xl/sharedStrings.xml><?xml version="1.0" encoding="utf-8"?>
<sst xmlns="http://schemas.openxmlformats.org/spreadsheetml/2006/main" count="95" uniqueCount="42">
  <si>
    <t>Miriam</t>
  </si>
  <si>
    <t>Nathan</t>
  </si>
  <si>
    <t>Kerrian</t>
  </si>
  <si>
    <t>Nom Client</t>
  </si>
  <si>
    <t>Prénom client</t>
  </si>
  <si>
    <t>Réf client</t>
  </si>
  <si>
    <t>CA Commercial 1</t>
  </si>
  <si>
    <t>Cumul CA Commerciaux</t>
  </si>
  <si>
    <t>CA Commercial 2</t>
  </si>
  <si>
    <t>Dugenou</t>
  </si>
  <si>
    <t>Ducoude</t>
  </si>
  <si>
    <t>Depaule</t>
  </si>
  <si>
    <t>Alain</t>
  </si>
  <si>
    <t>Thierry</t>
  </si>
  <si>
    <t>Mathieu</t>
  </si>
  <si>
    <t>Fred</t>
  </si>
  <si>
    <t>Lama</t>
  </si>
  <si>
    <t>Sany</t>
  </si>
  <si>
    <t>Bamer</t>
  </si>
  <si>
    <t>Hiriam</t>
  </si>
  <si>
    <t>David</t>
  </si>
  <si>
    <t>swanny</t>
  </si>
  <si>
    <t>Elia</t>
  </si>
  <si>
    <t>Laetitia</t>
  </si>
  <si>
    <t>Virginie</t>
  </si>
  <si>
    <t>Heloise</t>
  </si>
  <si>
    <t>XXA</t>
  </si>
  <si>
    <t>GYR</t>
  </si>
  <si>
    <t>JIU</t>
  </si>
  <si>
    <t>KFP</t>
  </si>
  <si>
    <t>KNC</t>
  </si>
  <si>
    <t>WIF</t>
  </si>
  <si>
    <t>JAZ</t>
  </si>
  <si>
    <t>LPL</t>
  </si>
  <si>
    <t>OmY</t>
  </si>
  <si>
    <t>KUT</t>
  </si>
  <si>
    <t>Date</t>
  </si>
  <si>
    <t>Total général</t>
  </si>
  <si>
    <t>Somme de CA Commercial 1</t>
  </si>
  <si>
    <t>Somme de CA Commercial 2</t>
  </si>
  <si>
    <t>Somme de Cumul CA Commerciaux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</si>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</sst>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theme="1"/>
      <name val="Calibri"/>
      <family val="2"/>
      <charset val="1"/>
    </font>
    <font>
      <b/>
      <sz val="12"/>
      <color theme="1"/>
      <name val="Arial Narrow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0D2CB"/>
        <bgColor rgb="FFCCCCCC"/>
      </patternFill>
    </fill>
    <fill>
      <patternFill patternType="solid">
        <fgColor rgb="FFFFFF00"/>
        <bgColor rgb="FFCCFFFF"/>
      </patternFill>
    </fill>
  </fills>
  <borders count="2">
    <border>
      <left/>
      <right/>
      <top/>
      <bottom/>
      <diagonal/>
    </border>
    <border>
      <left style="thin">
        <color rgb="FFAAAAAA"/>
      </left>
      <right style="thin">
        <color rgb="FFAAAAAA"/>
      </right>
      <top style="thin">
        <color rgb="FF666666"/>
      </top>
      <bottom style="dashed">
        <color rgb="FFCCCCCC"/>
      </bottom>
      <diagonal/>
    </border>
  </borders>
  <cellStyleXfs count="7">
    <xf numFmtId="0" fontId="0" fillId="0" borderId="0"/>
    <xf numFmtId="0" fontId="2" fillId="0" borderId="0" applyBorder="0" applyProtection="0"/>
    <xf numFmtId="0" fontId="2" fillId="0" borderId="0" applyBorder="0" applyProtection="0"/>
    <xf numFmtId="0" fontId="2" fillId="0" borderId="0" applyBorder="0" applyProtection="0"/>
    <xf numFmtId="0" fontId="2" fillId="0" borderId="0" applyBorder="0" applyProtection="0">
      <alignment horizontal="left"/>
    </xf>
    <xf numFmtId="0" fontId="1" fillId="0" borderId="0" applyBorder="0" applyProtection="0">
      <alignment horizontal="left"/>
    </xf>
    <xf numFmtId="0" fontId="1" fillId="0" borderId="0" applyBorder="0" applyProtection="0"/>
  </cellStyleXfs>
  <cellXfs count="13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7">
    <cellStyle name="Catégorie de la table dynamique" xfId="4" xr:uid="{00000000-0005-0000-0000-000009000000}"/>
    <cellStyle name="Champ de la table dynamique" xfId="3" xr:uid="{00000000-0005-0000-0000-000008000000}"/>
    <cellStyle name="Coin de la table dynamique" xfId="1" xr:uid="{00000000-0005-0000-0000-000006000000}"/>
    <cellStyle name="Normal" xfId="0" builtinId="0"/>
    <cellStyle name="Résultat de la table dynamique" xfId="6" xr:uid="{00000000-0005-0000-0000-00000B000000}"/>
    <cellStyle name="Titre de la table dynamique" xfId="5" xr:uid="{00000000-0005-0000-0000-00000A000000}"/>
    <cellStyle name="Valeur de la table dynamique" xfId="2" xr:uid="{00000000-0005-0000-0000-000007000000}"/>
  </cellStyles>
  <dxfs count="9"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2" formatCode="0.00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</font>
      <alignment horizontal="center" textRotation="0" indent="0" justifyLastLine="0" shrinkToFit="0" readingOrder="0"/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FF8BE"/>
      <rgbColor rgb="FFFFFF99"/>
      <rgbColor rgb="FF99CCFF"/>
      <rgbColor rgb="FFFF99CC"/>
      <rgbColor rgb="FFCC99FF"/>
      <rgbColor rgb="FFF0D2CB"/>
      <rgbColor rgb="FF3366FF"/>
      <rgbColor rgb="FF33CCCC"/>
      <rgbColor rgb="FF99CC00"/>
      <rgbColor rgb="FFFFCC00"/>
      <rgbColor rgb="FFFF9900"/>
      <rgbColor rgb="FFFF6600"/>
      <rgbColor rgb="FF666666"/>
      <rgbColor rgb="FFAAAAAA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uno" refreshedDate="45277.341081597224" createdVersion="8" refreshedVersion="8" minRefreshableVersion="3" recordCount="20" xr:uid="{50DC28EB-EF48-4E21-856B-21D1032D2171}">
  <cacheSource type="worksheet">
    <worksheetSource name="Tableau2"/>
  </cacheSource>
  <cacheFields count="7">
    <cacheField name="Date" numFmtId="14">
      <sharedItems containsSemiMixedTypes="0" containsNonDate="0" containsDate="1" containsString="0" minDate="2023-10-01T00:00:00" maxDate="2023-11-02T00:00:00" count="2">
        <d v="2023-10-01T00:00:00"/>
        <d v="2023-11-01T00:00:00"/>
      </sharedItems>
    </cacheField>
    <cacheField name="Nom Client" numFmtId="49">
      <sharedItems count="10">
        <s v="Dugenou"/>
        <s v="Ducoude"/>
        <s v="Depaule"/>
        <s v="Alain"/>
        <s v="Thierry"/>
        <s v="Mathieu"/>
        <s v="Fred"/>
        <s v="Lama"/>
        <s v="Sany"/>
        <s v="Bamer"/>
      </sharedItems>
    </cacheField>
    <cacheField name="Prénom client" numFmtId="49">
      <sharedItems count="10">
        <s v="Heloise"/>
        <s v="Virginie"/>
        <s v="Laetitia"/>
        <s v="Elia"/>
        <s v="swanny"/>
        <s v="Kerrian"/>
        <s v="David"/>
        <s v="Hiriam"/>
        <s v="Miriam"/>
        <s v="Nathan"/>
      </sharedItems>
    </cacheField>
    <cacheField name="Réf client" numFmtId="49">
      <sharedItems/>
    </cacheField>
    <cacheField name="CA Commercial 1" numFmtId="2">
      <sharedItems containsSemiMixedTypes="0" containsString="0" containsNumber="1" containsInteger="1" minValue="12" maxValue="101"/>
    </cacheField>
    <cacheField name="CA Commercial 2" numFmtId="2">
      <sharedItems containsSemiMixedTypes="0" containsString="0" containsNumber="1" containsInteger="1" minValue="18" maxValue="100"/>
    </cacheField>
    <cacheField name="Cumul CA Commerciaux" numFmtId="2">
      <sharedItems containsSemiMixedTypes="0" containsString="0" containsNumber="1" containsInteger="1" minValue="46" maxValue="16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  <s v="XXA"/>
    <n v="34"/>
    <n v="67"/>
    <n v="101"/>
  </r>
  <r>
    <x v="0"/>
    <x v="1"/>
    <x v="1"/>
    <s v="GYR"/>
    <n v="87"/>
    <n v="76"/>
    <n v="163"/>
  </r>
  <r>
    <x v="0"/>
    <x v="2"/>
    <x v="2"/>
    <s v="JIU"/>
    <n v="90"/>
    <n v="18"/>
    <n v="108"/>
  </r>
  <r>
    <x v="0"/>
    <x v="3"/>
    <x v="3"/>
    <s v="KFP"/>
    <n v="22"/>
    <n v="24"/>
    <n v="46"/>
  </r>
  <r>
    <x v="0"/>
    <x v="4"/>
    <x v="4"/>
    <s v="KNC"/>
    <n v="91"/>
    <n v="49"/>
    <n v="140"/>
  </r>
  <r>
    <x v="0"/>
    <x v="5"/>
    <x v="5"/>
    <s v="WIF"/>
    <n v="66"/>
    <n v="88"/>
    <n v="154"/>
  </r>
  <r>
    <x v="0"/>
    <x v="6"/>
    <x v="6"/>
    <s v="JAZ"/>
    <n v="98"/>
    <n v="31"/>
    <n v="129"/>
  </r>
  <r>
    <x v="0"/>
    <x v="7"/>
    <x v="7"/>
    <s v="LPL"/>
    <n v="12"/>
    <n v="93"/>
    <n v="105"/>
  </r>
  <r>
    <x v="0"/>
    <x v="8"/>
    <x v="8"/>
    <s v="OmY"/>
    <n v="34"/>
    <n v="97"/>
    <n v="131"/>
  </r>
  <r>
    <x v="0"/>
    <x v="9"/>
    <x v="9"/>
    <s v="KUT"/>
    <n v="77"/>
    <n v="39"/>
    <n v="116"/>
  </r>
  <r>
    <x v="1"/>
    <x v="0"/>
    <x v="0"/>
    <s v="XXA"/>
    <n v="35"/>
    <n v="69"/>
    <n v="104"/>
  </r>
  <r>
    <x v="1"/>
    <x v="1"/>
    <x v="1"/>
    <s v="GYR"/>
    <n v="90"/>
    <n v="78"/>
    <n v="168"/>
  </r>
  <r>
    <x v="1"/>
    <x v="2"/>
    <x v="2"/>
    <s v="JIU"/>
    <n v="93"/>
    <n v="19"/>
    <n v="112"/>
  </r>
  <r>
    <x v="1"/>
    <x v="3"/>
    <x v="3"/>
    <s v="KFP"/>
    <n v="23"/>
    <n v="25"/>
    <n v="48"/>
  </r>
  <r>
    <x v="1"/>
    <x v="4"/>
    <x v="4"/>
    <s v="KNC"/>
    <n v="94"/>
    <n v="50"/>
    <n v="144"/>
  </r>
  <r>
    <x v="1"/>
    <x v="5"/>
    <x v="5"/>
    <s v="WIF"/>
    <n v="68"/>
    <n v="91"/>
    <n v="159"/>
  </r>
  <r>
    <x v="1"/>
    <x v="6"/>
    <x v="6"/>
    <s v="JAZ"/>
    <n v="101"/>
    <n v="32"/>
    <n v="133"/>
  </r>
  <r>
    <x v="1"/>
    <x v="7"/>
    <x v="7"/>
    <s v="LPL"/>
    <n v="12"/>
    <n v="96"/>
    <n v="108"/>
  </r>
  <r>
    <x v="1"/>
    <x v="8"/>
    <x v="8"/>
    <s v="OmY"/>
    <n v="35"/>
    <n v="100"/>
    <n v="135"/>
  </r>
  <r>
    <x v="1"/>
    <x v="9"/>
    <x v="9"/>
    <s v="KUT"/>
    <n v="79"/>
    <n v="40"/>
    <n v="1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3003516-5167-4449-A093-9FBA83B7E8C3}" name="Tableau croisé dynamique2" cacheId="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A4:E16" firstHeaderRow="1" firstDataRow="2" firstDataCol="2" rowPageCount="1" colPageCount="1"/>
  <pivotFields count="7">
    <pivotField axis="axisPage" compact="0" numFmtId="14" outline="0" showAll="0">
      <items count="3">
        <item x="0"/>
        <item x="1"/>
        <item t="default"/>
      </items>
    </pivotField>
    <pivotField axis="axisRow" compact="0" outline="0" showAll="0" defaultSubtotal="0">
      <items count="10">
        <item x="3"/>
        <item x="9"/>
        <item x="2"/>
        <item x="1"/>
        <item x="0"/>
        <item x="6"/>
        <item x="7"/>
        <item x="5"/>
        <item x="8"/>
        <item x="4"/>
      </items>
    </pivotField>
    <pivotField axis="axisRow" compact="0" outline="0" showAll="0">
      <items count="11">
        <item x="6"/>
        <item x="3"/>
        <item x="0"/>
        <item x="7"/>
        <item x="5"/>
        <item x="2"/>
        <item x="8"/>
        <item x="9"/>
        <item x="4"/>
        <item x="1"/>
        <item t="default"/>
      </items>
    </pivotField>
    <pivotField compact="0" outline="0" showAll="0"/>
    <pivotField dataField="1" compact="0" numFmtId="2" outline="0" showAll="0"/>
    <pivotField dataField="1" compact="0" numFmtId="2" outline="0" showAll="0"/>
    <pivotField dataField="1" compact="0" numFmtId="2" outline="0" showAll="0"/>
  </pivotFields>
  <rowFields count="2">
    <field x="1"/>
    <field x="2"/>
  </rowFields>
  <rowItems count="11">
    <i>
      <x/>
      <x v="1"/>
    </i>
    <i>
      <x v="1"/>
      <x v="7"/>
    </i>
    <i>
      <x v="2"/>
      <x v="5"/>
    </i>
    <i>
      <x v="3"/>
      <x v="9"/>
    </i>
    <i>
      <x v="4"/>
      <x v="2"/>
    </i>
    <i>
      <x v="5"/>
      <x/>
    </i>
    <i>
      <x v="6"/>
      <x v="3"/>
    </i>
    <i>
      <x v="7"/>
      <x v="4"/>
    </i>
    <i>
      <x v="8"/>
      <x v="6"/>
    </i>
    <i>
      <x v="9"/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item="1" hier="-1"/>
  </pageFields>
  <dataFields count="3">
    <dataField name="Somme de CA Commercial 1" fld="4" baseField="0" baseItem="0"/>
    <dataField name="Somme de CA Commercial 2" fld="5" baseField="0" baseItem="0"/>
    <dataField name="Somme de Cumul CA Commerciaux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B87CBC-5A49-4074-9D7A-984827A388E5}" name="Tableau2" displayName="Tableau2" ref="A1:G21" totalsRowShown="0" headerRowDxfId="8" dataDxfId="7">
  <tableColumns count="7">
    <tableColumn id="7" xr3:uid="{6C7A2FA8-2485-479A-A7FF-3FB8F3173960}" name="Date" dataDxfId="6"/>
    <tableColumn id="1" xr3:uid="{B8FC8515-F518-48BE-A00F-DA58B9CE5886}" name="Nom Client" dataDxfId="5"/>
    <tableColumn id="2" xr3:uid="{6FC53D58-30A5-4A54-8756-B4E564141AC2}" name="Prénom client" dataDxfId="4"/>
    <tableColumn id="3" xr3:uid="{D56B415E-8086-4412-BDB2-01BA4701D7E7}" name="Réf client" dataDxfId="3"/>
    <tableColumn id="4" xr3:uid="{C5FF2281-0BD4-43EB-91AC-7BDB97D8B2EF}" name="CA Commercial 1" dataDxfId="2"/>
    <tableColumn id="5" xr3:uid="{979B17BD-FB32-45E4-B2E7-6E40726583A9}" name="CA Commercial 2" dataDxfId="1"/>
    <tableColumn id="6" xr3:uid="{B5C9CB06-D2D6-4971-B950-F6C54175A6AA}" name="Cumul CA Commerciaux" dataDxfId="0">
      <calculatedColumnFormula>E2+F2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G21"/>
  <sheetViews>
    <sheetView zoomScaleNormal="100" workbookViewId="0">
      <selection sqref="A1:G21"/>
    </sheetView>
  </sheetViews>
  <sheetFormatPr baseColWidth="10" defaultColWidth="9.140625" defaultRowHeight="15" x14ac:dyDescent="0.25"/>
  <cols>
    <col min="1" max="1" width="10.7109375" style="4" bestFit="1" customWidth="1"/>
    <col min="2" max="2" width="20.7109375" style="4" customWidth="1"/>
    <col min="3" max="3" width="21.140625" style="4" customWidth="1"/>
    <col min="4" max="4" width="28.7109375" style="4" customWidth="1"/>
    <col min="5" max="5" width="28" style="4" customWidth="1"/>
    <col min="6" max="6" width="26.28515625" style="4" customWidth="1"/>
    <col min="7" max="7" width="33" style="4" customWidth="1"/>
    <col min="8" max="1022" width="20.7109375" style="4" customWidth="1"/>
    <col min="1023" max="16384" width="9.140625" style="4"/>
  </cols>
  <sheetData>
    <row r="1" spans="1:7" s="5" customFormat="1" ht="69.95" customHeight="1" x14ac:dyDescent="0.25">
      <c r="A1" s="3" t="s">
        <v>36</v>
      </c>
      <c r="B1" s="1" t="s">
        <v>3</v>
      </c>
      <c r="C1" s="1" t="s">
        <v>4</v>
      </c>
      <c r="D1" s="1" t="s">
        <v>5</v>
      </c>
      <c r="E1" s="2" t="s">
        <v>6</v>
      </c>
      <c r="F1" s="2" t="s">
        <v>8</v>
      </c>
      <c r="G1" s="3" t="s">
        <v>7</v>
      </c>
    </row>
    <row r="2" spans="1:7" x14ac:dyDescent="0.25">
      <c r="A2" s="9">
        <v>45200</v>
      </c>
      <c r="B2" s="6" t="s">
        <v>9</v>
      </c>
      <c r="C2" s="6" t="s">
        <v>25</v>
      </c>
      <c r="D2" s="6" t="s">
        <v>26</v>
      </c>
      <c r="E2" s="7">
        <v>34</v>
      </c>
      <c r="F2" s="7">
        <v>67</v>
      </c>
      <c r="G2" s="8">
        <f>E2+F2</f>
        <v>101</v>
      </c>
    </row>
    <row r="3" spans="1:7" x14ac:dyDescent="0.25">
      <c r="A3" s="9">
        <v>45200</v>
      </c>
      <c r="B3" s="6" t="s">
        <v>10</v>
      </c>
      <c r="C3" s="6" t="s">
        <v>24</v>
      </c>
      <c r="D3" s="6" t="s">
        <v>27</v>
      </c>
      <c r="E3" s="7">
        <v>87</v>
      </c>
      <c r="F3" s="7">
        <v>76</v>
      </c>
      <c r="G3" s="8">
        <f t="shared" ref="G3:G11" si="0">E3+F3</f>
        <v>163</v>
      </c>
    </row>
    <row r="4" spans="1:7" x14ac:dyDescent="0.25">
      <c r="A4" s="9">
        <v>45200</v>
      </c>
      <c r="B4" s="6" t="s">
        <v>11</v>
      </c>
      <c r="C4" s="6" t="s">
        <v>23</v>
      </c>
      <c r="D4" s="6" t="s">
        <v>28</v>
      </c>
      <c r="E4" s="7">
        <v>90</v>
      </c>
      <c r="F4" s="7">
        <v>18</v>
      </c>
      <c r="G4" s="8">
        <f t="shared" si="0"/>
        <v>108</v>
      </c>
    </row>
    <row r="5" spans="1:7" x14ac:dyDescent="0.25">
      <c r="A5" s="9">
        <v>45200</v>
      </c>
      <c r="B5" s="6" t="s">
        <v>12</v>
      </c>
      <c r="C5" s="6" t="s">
        <v>22</v>
      </c>
      <c r="D5" s="6" t="s">
        <v>29</v>
      </c>
      <c r="E5" s="7">
        <v>22</v>
      </c>
      <c r="F5" s="7">
        <v>24</v>
      </c>
      <c r="G5" s="8">
        <f t="shared" si="0"/>
        <v>46</v>
      </c>
    </row>
    <row r="6" spans="1:7" x14ac:dyDescent="0.25">
      <c r="A6" s="9">
        <v>45200</v>
      </c>
      <c r="B6" s="6" t="s">
        <v>13</v>
      </c>
      <c r="C6" s="6" t="s">
        <v>21</v>
      </c>
      <c r="D6" s="6" t="s">
        <v>30</v>
      </c>
      <c r="E6" s="7">
        <v>91</v>
      </c>
      <c r="F6" s="7">
        <v>49</v>
      </c>
      <c r="G6" s="8">
        <f t="shared" si="0"/>
        <v>140</v>
      </c>
    </row>
    <row r="7" spans="1:7" x14ac:dyDescent="0.25">
      <c r="A7" s="9">
        <v>45200</v>
      </c>
      <c r="B7" s="6" t="s">
        <v>14</v>
      </c>
      <c r="C7" s="6" t="s">
        <v>2</v>
      </c>
      <c r="D7" s="6" t="s">
        <v>31</v>
      </c>
      <c r="E7" s="7">
        <v>66</v>
      </c>
      <c r="F7" s="7">
        <v>88</v>
      </c>
      <c r="G7" s="8">
        <f t="shared" si="0"/>
        <v>154</v>
      </c>
    </row>
    <row r="8" spans="1:7" x14ac:dyDescent="0.25">
      <c r="A8" s="9">
        <v>45200</v>
      </c>
      <c r="B8" s="6" t="s">
        <v>15</v>
      </c>
      <c r="C8" s="6" t="s">
        <v>20</v>
      </c>
      <c r="D8" s="6" t="s">
        <v>32</v>
      </c>
      <c r="E8" s="7">
        <v>98</v>
      </c>
      <c r="F8" s="7">
        <v>31</v>
      </c>
      <c r="G8" s="8">
        <f t="shared" si="0"/>
        <v>129</v>
      </c>
    </row>
    <row r="9" spans="1:7" x14ac:dyDescent="0.25">
      <c r="A9" s="9">
        <v>45200</v>
      </c>
      <c r="B9" s="6" t="s">
        <v>16</v>
      </c>
      <c r="C9" s="6" t="s">
        <v>19</v>
      </c>
      <c r="D9" s="6" t="s">
        <v>33</v>
      </c>
      <c r="E9" s="7">
        <v>12</v>
      </c>
      <c r="F9" s="7">
        <v>93</v>
      </c>
      <c r="G9" s="8">
        <f t="shared" si="0"/>
        <v>105</v>
      </c>
    </row>
    <row r="10" spans="1:7" x14ac:dyDescent="0.25">
      <c r="A10" s="9">
        <v>45200</v>
      </c>
      <c r="B10" s="6" t="s">
        <v>17</v>
      </c>
      <c r="C10" s="6" t="s">
        <v>0</v>
      </c>
      <c r="D10" s="6" t="s">
        <v>34</v>
      </c>
      <c r="E10" s="7">
        <v>34</v>
      </c>
      <c r="F10" s="7">
        <v>97</v>
      </c>
      <c r="G10" s="8">
        <f t="shared" si="0"/>
        <v>131</v>
      </c>
    </row>
    <row r="11" spans="1:7" x14ac:dyDescent="0.25">
      <c r="A11" s="9">
        <v>45200</v>
      </c>
      <c r="B11" s="6" t="s">
        <v>18</v>
      </c>
      <c r="C11" s="6" t="s">
        <v>1</v>
      </c>
      <c r="D11" s="6" t="s">
        <v>35</v>
      </c>
      <c r="E11" s="7">
        <v>77</v>
      </c>
      <c r="F11" s="7">
        <v>39</v>
      </c>
      <c r="G11" s="8">
        <f t="shared" si="0"/>
        <v>116</v>
      </c>
    </row>
    <row r="12" spans="1:7" x14ac:dyDescent="0.25">
      <c r="A12" s="9">
        <v>45231</v>
      </c>
      <c r="B12" s="6" t="s">
        <v>9</v>
      </c>
      <c r="C12" s="6" t="s">
        <v>25</v>
      </c>
      <c r="D12" s="6" t="s">
        <v>26</v>
      </c>
      <c r="E12" s="7">
        <f t="shared" ref="E12:F12" si="1">ROUND(E2*1.03,0)</f>
        <v>35</v>
      </c>
      <c r="F12" s="7">
        <f t="shared" ref="F12:F21" si="2">ROUND(F2*1.03,0)</f>
        <v>69</v>
      </c>
      <c r="G12" s="8">
        <f>E12+F12</f>
        <v>104</v>
      </c>
    </row>
    <row r="13" spans="1:7" x14ac:dyDescent="0.25">
      <c r="A13" s="9">
        <v>45231</v>
      </c>
      <c r="B13" s="6" t="s">
        <v>10</v>
      </c>
      <c r="C13" s="6" t="s">
        <v>24</v>
      </c>
      <c r="D13" s="6" t="s">
        <v>27</v>
      </c>
      <c r="E13" s="7">
        <f t="shared" ref="E12:E21" si="3">ROUND(E3*1.03,0)</f>
        <v>90</v>
      </c>
      <c r="F13" s="7">
        <f t="shared" si="2"/>
        <v>78</v>
      </c>
      <c r="G13" s="8">
        <f t="shared" ref="G13:G21" si="4">E13+F13</f>
        <v>168</v>
      </c>
    </row>
    <row r="14" spans="1:7" x14ac:dyDescent="0.25">
      <c r="A14" s="9">
        <v>45231</v>
      </c>
      <c r="B14" s="6" t="s">
        <v>11</v>
      </c>
      <c r="C14" s="6" t="s">
        <v>23</v>
      </c>
      <c r="D14" s="6" t="s">
        <v>28</v>
      </c>
      <c r="E14" s="7">
        <f t="shared" si="3"/>
        <v>93</v>
      </c>
      <c r="F14" s="7">
        <f t="shared" si="2"/>
        <v>19</v>
      </c>
      <c r="G14" s="8">
        <f t="shared" si="4"/>
        <v>112</v>
      </c>
    </row>
    <row r="15" spans="1:7" x14ac:dyDescent="0.25">
      <c r="A15" s="9">
        <v>45231</v>
      </c>
      <c r="B15" s="6" t="s">
        <v>12</v>
      </c>
      <c r="C15" s="6" t="s">
        <v>22</v>
      </c>
      <c r="D15" s="6" t="s">
        <v>29</v>
      </c>
      <c r="E15" s="7">
        <f t="shared" si="3"/>
        <v>23</v>
      </c>
      <c r="F15" s="7">
        <f t="shared" si="2"/>
        <v>25</v>
      </c>
      <c r="G15" s="8">
        <f t="shared" si="4"/>
        <v>48</v>
      </c>
    </row>
    <row r="16" spans="1:7" x14ac:dyDescent="0.25">
      <c r="A16" s="9">
        <v>45231</v>
      </c>
      <c r="B16" s="6" t="s">
        <v>13</v>
      </c>
      <c r="C16" s="6" t="s">
        <v>21</v>
      </c>
      <c r="D16" s="6" t="s">
        <v>30</v>
      </c>
      <c r="E16" s="7">
        <f t="shared" si="3"/>
        <v>94</v>
      </c>
      <c r="F16" s="7">
        <f t="shared" si="2"/>
        <v>50</v>
      </c>
      <c r="G16" s="8">
        <f t="shared" si="4"/>
        <v>144</v>
      </c>
    </row>
    <row r="17" spans="1:7" x14ac:dyDescent="0.25">
      <c r="A17" s="9">
        <v>45231</v>
      </c>
      <c r="B17" s="6" t="s">
        <v>14</v>
      </c>
      <c r="C17" s="6" t="s">
        <v>2</v>
      </c>
      <c r="D17" s="6" t="s">
        <v>31</v>
      </c>
      <c r="E17" s="7">
        <f t="shared" si="3"/>
        <v>68</v>
      </c>
      <c r="F17" s="7">
        <f t="shared" si="2"/>
        <v>91</v>
      </c>
      <c r="G17" s="8">
        <f t="shared" si="4"/>
        <v>159</v>
      </c>
    </row>
    <row r="18" spans="1:7" x14ac:dyDescent="0.25">
      <c r="A18" s="9">
        <v>45231</v>
      </c>
      <c r="B18" s="6" t="s">
        <v>15</v>
      </c>
      <c r="C18" s="6" t="s">
        <v>20</v>
      </c>
      <c r="D18" s="6" t="s">
        <v>32</v>
      </c>
      <c r="E18" s="7">
        <f t="shared" si="3"/>
        <v>101</v>
      </c>
      <c r="F18" s="7">
        <f t="shared" si="2"/>
        <v>32</v>
      </c>
      <c r="G18" s="8">
        <f t="shared" si="4"/>
        <v>133</v>
      </c>
    </row>
    <row r="19" spans="1:7" x14ac:dyDescent="0.25">
      <c r="A19" s="9">
        <v>45231</v>
      </c>
      <c r="B19" s="6" t="s">
        <v>16</v>
      </c>
      <c r="C19" s="6" t="s">
        <v>19</v>
      </c>
      <c r="D19" s="6" t="s">
        <v>33</v>
      </c>
      <c r="E19" s="7">
        <f t="shared" si="3"/>
        <v>12</v>
      </c>
      <c r="F19" s="7">
        <f t="shared" si="2"/>
        <v>96</v>
      </c>
      <c r="G19" s="8">
        <f t="shared" si="4"/>
        <v>108</v>
      </c>
    </row>
    <row r="20" spans="1:7" x14ac:dyDescent="0.25">
      <c r="A20" s="9">
        <v>45231</v>
      </c>
      <c r="B20" s="6" t="s">
        <v>17</v>
      </c>
      <c r="C20" s="6" t="s">
        <v>0</v>
      </c>
      <c r="D20" s="6" t="s">
        <v>34</v>
      </c>
      <c r="E20" s="7">
        <f t="shared" si="3"/>
        <v>35</v>
      </c>
      <c r="F20" s="7">
        <f t="shared" si="2"/>
        <v>100</v>
      </c>
      <c r="G20" s="8">
        <f t="shared" si="4"/>
        <v>135</v>
      </c>
    </row>
    <row r="21" spans="1:7" x14ac:dyDescent="0.25">
      <c r="A21" s="9">
        <v>45231</v>
      </c>
      <c r="B21" s="6" t="s">
        <v>18</v>
      </c>
      <c r="C21" s="6" t="s">
        <v>1</v>
      </c>
      <c r="D21" s="6" t="s">
        <v>35</v>
      </c>
      <c r="E21" s="7">
        <f t="shared" si="3"/>
        <v>79</v>
      </c>
      <c r="F21" s="7">
        <f t="shared" si="2"/>
        <v>40</v>
      </c>
      <c r="G21" s="8">
        <f t="shared" si="4"/>
        <v>119</v>
      </c>
    </row>
  </sheetData>
  <pageMargins left="0.24027777777777801" right="0.24027777777777801" top="0.75" bottom="0.62986111111111098" header="0.3" footer="0.3"/>
  <pageSetup firstPageNumber="0" orientation="landscape" horizontalDpi="300" verticalDpi="300"/>
  <headerFooter>
    <oddHeader>&amp;C&amp;"Verdana,Gras"&amp;12&amp;U&amp;A</oddHeader>
    <oddFooter>&amp;L&amp;P / &amp;N&amp;RCréé le : 26/10/2023 11:50 - Imprimé le : &amp;D &amp;T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C7705-8521-47A5-A3BE-FCD840B45305}">
  <sheetPr>
    <pageSetUpPr fitToPage="1"/>
  </sheetPr>
  <dimension ref="A2:E26"/>
  <sheetViews>
    <sheetView tabSelected="1" zoomScaleNormal="100" workbookViewId="0"/>
  </sheetViews>
  <sheetFormatPr baseColWidth="10" defaultColWidth="9.140625" defaultRowHeight="15" x14ac:dyDescent="0.25"/>
  <cols>
    <col min="1" max="1" width="21" style="4" bestFit="1" customWidth="1"/>
    <col min="2" max="2" width="15.7109375" style="4" bestFit="1" customWidth="1"/>
    <col min="3" max="4" width="26" style="4" bestFit="1" customWidth="1"/>
    <col min="5" max="5" width="32.5703125" style="4" bestFit="1" customWidth="1"/>
    <col min="6" max="6" width="33" style="4" customWidth="1"/>
    <col min="7" max="1021" width="20.7109375" style="4" customWidth="1"/>
    <col min="1022" max="16384" width="9.140625" style="4"/>
  </cols>
  <sheetData>
    <row r="2" spans="1:5" x14ac:dyDescent="0.25">
      <c r="A2" s="10" t="s">
        <v>36</v>
      </c>
      <c r="B2" s="12">
        <v>45231</v>
      </c>
    </row>
    <row r="4" spans="1:5" x14ac:dyDescent="0.25">
      <c r="A4"/>
      <c r="B4"/>
      <c r="C4" s="10" t="s">
        <v>41</v>
      </c>
      <c r="D4"/>
      <c r="E4"/>
    </row>
    <row r="5" spans="1:5" x14ac:dyDescent="0.25">
      <c r="A5" s="10" t="s">
        <v>3</v>
      </c>
      <c r="B5" s="10" t="s">
        <v>4</v>
      </c>
      <c r="C5" t="s">
        <v>38</v>
      </c>
      <c r="D5" t="s">
        <v>39</v>
      </c>
      <c r="E5" t="s">
        <v>40</v>
      </c>
    </row>
    <row r="6" spans="1:5" x14ac:dyDescent="0.25">
      <c r="A6" t="s">
        <v>12</v>
      </c>
      <c r="B6" t="s">
        <v>22</v>
      </c>
      <c r="C6" s="11">
        <v>23</v>
      </c>
      <c r="D6" s="11">
        <v>25</v>
      </c>
      <c r="E6" s="11">
        <v>48</v>
      </c>
    </row>
    <row r="7" spans="1:5" x14ac:dyDescent="0.25">
      <c r="A7" t="s">
        <v>18</v>
      </c>
      <c r="B7" t="s">
        <v>1</v>
      </c>
      <c r="C7" s="11">
        <v>79</v>
      </c>
      <c r="D7" s="11">
        <v>40</v>
      </c>
      <c r="E7" s="11">
        <v>119</v>
      </c>
    </row>
    <row r="8" spans="1:5" x14ac:dyDescent="0.25">
      <c r="A8" t="s">
        <v>11</v>
      </c>
      <c r="B8" t="s">
        <v>23</v>
      </c>
      <c r="C8" s="11">
        <v>93</v>
      </c>
      <c r="D8" s="11">
        <v>19</v>
      </c>
      <c r="E8" s="11">
        <v>112</v>
      </c>
    </row>
    <row r="9" spans="1:5" x14ac:dyDescent="0.25">
      <c r="A9" t="s">
        <v>10</v>
      </c>
      <c r="B9" t="s">
        <v>24</v>
      </c>
      <c r="C9" s="11">
        <v>90</v>
      </c>
      <c r="D9" s="11">
        <v>78</v>
      </c>
      <c r="E9" s="11">
        <v>168</v>
      </c>
    </row>
    <row r="10" spans="1:5" x14ac:dyDescent="0.25">
      <c r="A10" t="s">
        <v>9</v>
      </c>
      <c r="B10" t="s">
        <v>25</v>
      </c>
      <c r="C10" s="11">
        <v>35</v>
      </c>
      <c r="D10" s="11">
        <v>69</v>
      </c>
      <c r="E10" s="11">
        <v>104</v>
      </c>
    </row>
    <row r="11" spans="1:5" x14ac:dyDescent="0.25">
      <c r="A11" t="s">
        <v>15</v>
      </c>
      <c r="B11" t="s">
        <v>20</v>
      </c>
      <c r="C11" s="11">
        <v>101</v>
      </c>
      <c r="D11" s="11">
        <v>32</v>
      </c>
      <c r="E11" s="11">
        <v>133</v>
      </c>
    </row>
    <row r="12" spans="1:5" x14ac:dyDescent="0.25">
      <c r="A12" t="s">
        <v>16</v>
      </c>
      <c r="B12" t="s">
        <v>19</v>
      </c>
      <c r="C12" s="11">
        <v>12</v>
      </c>
      <c r="D12" s="11">
        <v>96</v>
      </c>
      <c r="E12" s="11">
        <v>108</v>
      </c>
    </row>
    <row r="13" spans="1:5" x14ac:dyDescent="0.25">
      <c r="A13" t="s">
        <v>14</v>
      </c>
      <c r="B13" t="s">
        <v>2</v>
      </c>
      <c r="C13" s="11">
        <v>68</v>
      </c>
      <c r="D13" s="11">
        <v>91</v>
      </c>
      <c r="E13" s="11">
        <v>159</v>
      </c>
    </row>
    <row r="14" spans="1:5" x14ac:dyDescent="0.25">
      <c r="A14" t="s">
        <v>17</v>
      </c>
      <c r="B14" t="s">
        <v>0</v>
      </c>
      <c r="C14" s="11">
        <v>35</v>
      </c>
      <c r="D14" s="11">
        <v>100</v>
      </c>
      <c r="E14" s="11">
        <v>135</v>
      </c>
    </row>
    <row r="15" spans="1:5" x14ac:dyDescent="0.25">
      <c r="A15" t="s">
        <v>13</v>
      </c>
      <c r="B15" t="s">
        <v>21</v>
      </c>
      <c r="C15" s="11">
        <v>94</v>
      </c>
      <c r="D15" s="11">
        <v>50</v>
      </c>
      <c r="E15" s="11">
        <v>144</v>
      </c>
    </row>
    <row r="16" spans="1:5" x14ac:dyDescent="0.25">
      <c r="A16" t="s">
        <v>37</v>
      </c>
      <c r="B16"/>
      <c r="C16" s="11">
        <v>630</v>
      </c>
      <c r="D16" s="11">
        <v>600</v>
      </c>
      <c r="E16" s="11">
        <v>1230</v>
      </c>
    </row>
    <row r="17" spans="1:5" x14ac:dyDescent="0.25">
      <c r="A17"/>
      <c r="B17"/>
      <c r="C17"/>
      <c r="D17"/>
      <c r="E17"/>
    </row>
    <row r="18" spans="1:5" x14ac:dyDescent="0.25">
      <c r="A18"/>
      <c r="B18"/>
      <c r="C18"/>
      <c r="D18"/>
      <c r="E18"/>
    </row>
    <row r="19" spans="1:5" x14ac:dyDescent="0.25">
      <c r="A19"/>
      <c r="B19"/>
      <c r="C19"/>
      <c r="D19"/>
      <c r="E19"/>
    </row>
    <row r="20" spans="1:5" x14ac:dyDescent="0.25">
      <c r="A20"/>
      <c r="B20"/>
      <c r="C20"/>
      <c r="D20"/>
      <c r="E20"/>
    </row>
    <row r="21" spans="1:5" x14ac:dyDescent="0.25">
      <c r="A21"/>
      <c r="B21"/>
      <c r="C21"/>
      <c r="D21"/>
      <c r="E21"/>
    </row>
    <row r="22" spans="1:5" x14ac:dyDescent="0.25">
      <c r="A22"/>
      <c r="B22"/>
      <c r="C22"/>
      <c r="D22"/>
      <c r="E22"/>
    </row>
    <row r="23" spans="1:5" x14ac:dyDescent="0.25">
      <c r="A23"/>
      <c r="B23"/>
      <c r="C23"/>
      <c r="D23"/>
      <c r="E23"/>
    </row>
    <row r="24" spans="1:5" x14ac:dyDescent="0.25">
      <c r="A24"/>
      <c r="B24"/>
      <c r="C24"/>
      <c r="D24"/>
      <c r="E24"/>
    </row>
    <row r="25" spans="1:5" x14ac:dyDescent="0.25">
      <c r="A25"/>
      <c r="B25"/>
      <c r="C25"/>
      <c r="D25"/>
      <c r="E25"/>
    </row>
    <row r="26" spans="1:5" x14ac:dyDescent="0.25">
      <c r="A26"/>
      <c r="B26"/>
      <c r="C26"/>
      <c r="D26"/>
      <c r="E26"/>
    </row>
  </sheetData>
  <pageMargins left="0.24027777777777801" right="0.24027777777777801" top="0.75" bottom="0.62986111111111098" header="0.3" footer="0.3"/>
  <pageSetup firstPageNumber="0" orientation="landscape" horizontalDpi="300" verticalDpi="300"/>
  <headerFooter>
    <oddHeader>&amp;C&amp;"Verdana,Gras"&amp;12&amp;U&amp;A</oddHeader>
    <oddFooter>&amp;L&amp;P / &amp;N&amp;RCréé le : 26/10/2023 11:50 - Imprimé le : &amp;D 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CA</vt:lpstr>
      <vt:lpstr>Annuel 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Majid ATMANE</dc:creator>
  <dc:description/>
  <cp:revision>1</cp:revision>
  <dcterms:created xsi:type="dcterms:W3CDTF">2023-10-26T09:50:37Z</dcterms:created>
  <dcterms:modified xsi:type="dcterms:W3CDTF">2023-12-17T07:12:37Z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ScaleCrop">
    <vt:bool>false</vt:bool>
  </property>
  <property fmtid="{D5CDD505-2E9C-101B-9397-08002B2CF9AE}" pid="4" name="MSIP_Label_64a238cc-6af3-4341-9d32-201b7e04331f_Enabled">
    <vt:lpwstr>true</vt:lpwstr>
  </property>
  <property fmtid="{D5CDD505-2E9C-101B-9397-08002B2CF9AE}" pid="5" name="MSIP_Label_64a238cc-6af3-4341-9d32-201b7e04331f_SetDate">
    <vt:lpwstr>2023-12-17T07:12:37Z</vt:lpwstr>
  </property>
  <property fmtid="{D5CDD505-2E9C-101B-9397-08002B2CF9AE}" pid="6" name="MSIP_Label_64a238cc-6af3-4341-9d32-201b7e04331f_Method">
    <vt:lpwstr>Standard</vt:lpwstr>
  </property>
  <property fmtid="{D5CDD505-2E9C-101B-9397-08002B2CF9AE}" pid="7" name="MSIP_Label_64a238cc-6af3-4341-9d32-201b7e04331f_Name">
    <vt:lpwstr>Internal</vt:lpwstr>
  </property>
  <property fmtid="{D5CDD505-2E9C-101B-9397-08002B2CF9AE}" pid="8" name="MSIP_Label_64a238cc-6af3-4341-9d32-201b7e04331f_SiteId">
    <vt:lpwstr>09ebfde1-6505-4c31-942f-18875ff0189d</vt:lpwstr>
  </property>
  <property fmtid="{D5CDD505-2E9C-101B-9397-08002B2CF9AE}" pid="9" name="MSIP_Label_64a238cc-6af3-4341-9d32-201b7e04331f_ActionId">
    <vt:lpwstr>85b1470c-7d60-49a4-8829-abed0fee204d</vt:lpwstr>
  </property>
  <property fmtid="{D5CDD505-2E9C-101B-9397-08002B2CF9AE}" pid="10" name="MSIP_Label_64a238cc-6af3-4341-9d32-201b7e04331f_ContentBits">
    <vt:lpwstr>0</vt:lpwstr>
  </property>
</Properties>
</file>