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codeName="ThisWorkbook" defaultThemeVersion="124226"/>
  <xr:revisionPtr revIDLastSave="0" documentId="13_ncr:1_{073D098F-97CC-4F3D-A461-D5DA0F0B98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alculatrice_G" sheetId="1" r:id="rId1"/>
    <sheet name="Formule_Calcul" sheetId="2" r:id="rId2"/>
  </sheets>
  <definedNames>
    <definedName name="_xlnm._FilterDatabase" localSheetId="1" hidden="1">Formule_Calcul!$A$5:$C$5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15" i="1"/>
  <c r="D2" i="2"/>
  <c r="J29" i="1"/>
</calcChain>
</file>

<file path=xl/sharedStrings.xml><?xml version="1.0" encoding="utf-8"?>
<sst xmlns="http://schemas.openxmlformats.org/spreadsheetml/2006/main" count="151" uniqueCount="134">
  <si>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</si>
  <si>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</si>
  <si>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r>
      <t xml:space="preserve">Chiffre de valeur </t>
    </r>
    <r>
      <rPr>
        <b/>
        <u/>
        <sz val="10"/>
        <color theme="1"/>
        <rFont val="Calibri"/>
        <family val="2"/>
        <scheme val="minor"/>
      </rPr>
      <t>positive ou négative</t>
    </r>
    <r>
      <rPr>
        <sz val="10"/>
        <color theme="1"/>
        <rFont val="Calibri"/>
        <family val="2"/>
        <scheme val="minor"/>
      </rPr>
      <t xml:space="preserve"> avec deux décimales exprimé en pourcentage </t>
    </r>
  </si>
  <si>
    <t>Départements</t>
  </si>
  <si>
    <t>01 - Ain</t>
  </si>
  <si>
    <t>971 - Guadeloupe</t>
  </si>
  <si>
    <t>972 - Martinique</t>
  </si>
  <si>
    <t>973 - Guyane</t>
  </si>
  <si>
    <t>974 - La Réunion</t>
  </si>
  <si>
    <t>976 - Mayotte</t>
  </si>
  <si>
    <t>02 - Aisne</t>
  </si>
  <si>
    <t>03 - Allier</t>
  </si>
  <si>
    <t>04 - Alpes-de-Haute-Provence</t>
  </si>
  <si>
    <t>05 - Hautes-Alpes</t>
  </si>
  <si>
    <t>06 - Alpes-Maritimes</t>
  </si>
  <si>
    <t>07 - Ardèche</t>
  </si>
  <si>
    <t>08 - Ardennes</t>
  </si>
  <si>
    <t>09 - Ariège</t>
  </si>
  <si>
    <t>10 - Aube</t>
  </si>
  <si>
    <t>11 - Aude</t>
  </si>
  <si>
    <t>12 - Aveyron</t>
  </si>
  <si>
    <t>13 - Bouches-du-Rhône</t>
  </si>
  <si>
    <t>14 - Calvados</t>
  </si>
  <si>
    <t>15 - Cantal</t>
  </si>
  <si>
    <t>16 - Charente</t>
  </si>
  <si>
    <t>17 - Charente-Maritime</t>
  </si>
  <si>
    <t>18 - Cher</t>
  </si>
  <si>
    <t>19 - Corrèze</t>
  </si>
  <si>
    <t>2A - Corse-du-Sud</t>
  </si>
  <si>
    <t>2B - Haute-Corse</t>
  </si>
  <si>
    <t>21 - Côte-d'Or</t>
  </si>
  <si>
    <t>23 - Creuse</t>
  </si>
  <si>
    <t>22 - Côtes d'Armor</t>
  </si>
  <si>
    <t>24 - Dordogne</t>
  </si>
  <si>
    <t>25 - Doubs</t>
  </si>
  <si>
    <t>26 - Drôme</t>
  </si>
  <si>
    <t>27 - Eure</t>
  </si>
  <si>
    <t>28 - Eure-et-Loir</t>
  </si>
  <si>
    <t>29 - Finistère</t>
  </si>
  <si>
    <t>30 - Gard</t>
  </si>
  <si>
    <t>31 - Haute-Garonne</t>
  </si>
  <si>
    <t>32 - Gers</t>
  </si>
  <si>
    <t>33 - Gironde</t>
  </si>
  <si>
    <t>34 - Hérault</t>
  </si>
  <si>
    <t>35 - Ille-et-Vilaine</t>
  </si>
  <si>
    <t>36 - Indre</t>
  </si>
  <si>
    <t>37 - Indre-et-Loire</t>
  </si>
  <si>
    <t>38 - Isère</t>
  </si>
  <si>
    <t>39 - Jura</t>
  </si>
  <si>
    <t>40 - Landes</t>
  </si>
  <si>
    <t>41 - Loir-et-Cher</t>
  </si>
  <si>
    <t>42 - Loire</t>
  </si>
  <si>
    <t>43 - Haute-Loire</t>
  </si>
  <si>
    <t>44 - Loire-Atlantique</t>
  </si>
  <si>
    <t>45 - Loiret</t>
  </si>
  <si>
    <t>46 - Lot</t>
  </si>
  <si>
    <t>47 - Lot-et-Garonne</t>
  </si>
  <si>
    <t>48 - Lozère</t>
  </si>
  <si>
    <t>49 - Maine-et-Loire</t>
  </si>
  <si>
    <t>50 - Manche</t>
  </si>
  <si>
    <t>51 - Marne</t>
  </si>
  <si>
    <t>52 - Haute-Marne</t>
  </si>
  <si>
    <t>53 - Mayenne</t>
  </si>
  <si>
    <t>54 - Meurthe-et-Moselle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</si>
  <si>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</si>
  <si>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</si>
  <si>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</si>
  <si>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</si>
  <si>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</si>
  <si>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</si>
  <si>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</si>
  <si>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Pas-de-Calais</t>
  </si>
  <si>
    <t>63 - Puy-de-Dôme</t>
  </si>
  <si>
    <t>64 - Pyrénées-Atlantiques</t>
  </si>
  <si>
    <t>65 - Hautes-Pyrénées</t>
  </si>
  <si>
    <t>66 - Pyrénées-Orientales</t>
  </si>
  <si>
    <t>67 - Bas-Rhin</t>
  </si>
  <si>
    <t>68 - Haut-Rhin</t>
  </si>
  <si>
    <t>69 - Rhône</t>
  </si>
  <si>
    <t>70 - Haute-Saône</t>
  </si>
  <si>
    <t>71 - Saône-et-Loire</t>
  </si>
  <si>
    <t>72 - Sarthe</t>
  </si>
  <si>
    <t>73 - Savoie</t>
  </si>
  <si>
    <t>74 - Haute-Savoie</t>
  </si>
  <si>
    <t>75 - Paris</t>
  </si>
  <si>
    <t>76 - Seine-Maritime</t>
  </si>
  <si>
    <t>77 - Seine-et-Marne</t>
  </si>
  <si>
    <t>78 - Yvelines</t>
  </si>
  <si>
    <t>79 - Deux-Sèvres</t>
  </si>
  <si>
    <t>80 - Somme</t>
  </si>
  <si>
    <t>81 - Tarn</t>
  </si>
  <si>
    <t>82 - Tarn-et-Garonne</t>
  </si>
  <si>
    <t>83 - Var</t>
  </si>
  <si>
    <t>84 - Vaucluse</t>
  </si>
  <si>
    <t>85 - Vendée</t>
  </si>
  <si>
    <t>86 - Vienne</t>
  </si>
  <si>
    <t>87 - Haute-Vienne</t>
  </si>
  <si>
    <t>88 - Vosges</t>
  </si>
  <si>
    <t>89 - Yonne</t>
  </si>
  <si>
    <t>90 - Territoire de Belfort</t>
  </si>
  <si>
    <t>91 - Essonne</t>
  </si>
  <si>
    <t>92 - Hauts-de-Seine</t>
  </si>
  <si>
    <t>93 - Seine-Saint-Denis</t>
  </si>
  <si>
    <t>94 - Val-de-Marne</t>
  </si>
  <si>
    <t>95 - Val-d'Oise</t>
  </si>
  <si>
    <t>%</t>
  </si>
  <si>
    <t>Sélectionner votre département dans la liste :</t>
  </si>
  <si>
    <t>Type Etablissements</t>
  </si>
  <si>
    <t>EBL</t>
  </si>
  <si>
    <t>EBNL</t>
  </si>
  <si>
    <t>CPR</t>
  </si>
  <si>
    <t>CRR</t>
  </si>
  <si>
    <t>CAC</t>
  </si>
  <si>
    <t>CSS</t>
  </si>
  <si>
    <t>CHN</t>
  </si>
  <si>
    <t>Coefficient B :</t>
  </si>
  <si>
    <t>Coefficient C :</t>
  </si>
  <si>
    <t>Coefficient D :</t>
  </si>
  <si>
    <t>Coefficient F :</t>
  </si>
  <si>
    <t>Coefficient A</t>
  </si>
  <si>
    <t>Coefficient D</t>
  </si>
  <si>
    <t>Coefficient F</t>
  </si>
  <si>
    <t>Coefficient A :</t>
  </si>
  <si>
    <t>Coefficient B</t>
  </si>
  <si>
    <t xml:space="preserve">Coefficient C </t>
  </si>
  <si>
    <t>Coefficient E :</t>
  </si>
  <si>
    <t>Coefficient E</t>
  </si>
  <si>
    <t>Le Coefficient G est le suivant :</t>
  </si>
  <si>
    <t>Formule de calcul du Coefficient G:</t>
  </si>
  <si>
    <t>Boutique EBL</t>
  </si>
  <si>
    <t>Boutique EBNL</t>
  </si>
  <si>
    <t>Bout EBL</t>
  </si>
  <si>
    <t>Bout EBNL</t>
  </si>
  <si>
    <t>Quel est votre type de boutique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</si>
</sst>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ck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 applyAlignment="1">
      <alignment vertic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3" fillId="2" borderId="6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7" xfId="0" applyFont="1" applyFill="1" applyBorder="1" applyAlignment="1">
      <alignment horizontal="center"/>
    </xf>
    <xf numFmtId="10" fontId="0" fillId="2" borderId="7" xfId="1" applyNumberFormat="1" applyFont="1" applyFill="1" applyBorder="1" applyAlignment="1" applyProtection="1">
      <alignment vertical="center"/>
    </xf>
    <xf numFmtId="0" fontId="2" fillId="2" borderId="8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0" fontId="2" fillId="2" borderId="14" xfId="0" applyFont="1" applyFill="1" applyBorder="1" applyAlignment="1">
      <alignment horizontal="right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64" fontId="8" fillId="3" borderId="1" xfId="0" applyNumberFormat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 applyProtection="1">
      <alignment vertical="center"/>
      <protection locked="0"/>
    </xf>
    <xf numFmtId="0" fontId="9" fillId="2" borderId="0" xfId="0" applyFont="1" applyFill="1"/>
    <xf numFmtId="2" fontId="2" fillId="2" borderId="1" xfId="0" applyNumberFormat="1" applyFont="1" applyFill="1" applyBorder="1" applyAlignment="1" applyProtection="1">
      <alignment vertical="center"/>
      <protection locked="0"/>
    </xf>
    <xf numFmtId="0" fontId="0" fillId="2" borderId="7" xfId="1" applyNumberFormat="1" applyFont="1" applyFill="1" applyBorder="1" applyAlignment="1" applyProtection="1">
      <alignment vertical="center"/>
    </xf>
    <xf numFmtId="0" fontId="0" fillId="2" borderId="0" xfId="1" applyNumberFormat="1" applyFont="1" applyFill="1" applyBorder="1" applyAlignment="1" applyProtection="1">
      <alignment vertical="center"/>
    </xf>
    <xf numFmtId="0" fontId="0" fillId="0" borderId="0" xfId="0" applyAlignment="1">
      <alignment horizontal="left" vertical="center" indent="1"/>
    </xf>
    <xf numFmtId="0" fontId="0" fillId="0" borderId="21" xfId="0" applyBorder="1" applyAlignment="1">
      <alignment horizontal="left" vertical="center" wrapText="1"/>
    </xf>
    <xf numFmtId="0" fontId="10" fillId="5" borderId="21" xfId="0" applyFont="1" applyFill="1" applyBorder="1"/>
    <xf numFmtId="0" fontId="11" fillId="0" borderId="21" xfId="0" applyFont="1" applyBorder="1"/>
    <xf numFmtId="0" fontId="0" fillId="0" borderId="21" xfId="0" applyBorder="1"/>
    <xf numFmtId="0" fontId="10" fillId="5" borderId="21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4" borderId="8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right"/>
    </xf>
    <xf numFmtId="0" fontId="4" fillId="4" borderId="8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5" fillId="2" borderId="8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12" fillId="3" borderId="6" xfId="0" applyFont="1" applyFill="1" applyBorder="1" applyAlignment="1">
      <alignment horizontal="right" vertical="center"/>
    </xf>
    <xf numFmtId="0" fontId="12" fillId="3" borderId="0" xfId="0" applyFont="1" applyFill="1" applyAlignment="1">
      <alignment horizontal="right" vertical="center"/>
    </xf>
    <xf numFmtId="0" fontId="13" fillId="2" borderId="19" xfId="1" applyNumberFormat="1" applyFont="1" applyFill="1" applyBorder="1" applyAlignment="1" applyProtection="1">
      <alignment horizontal="center" vertical="center"/>
      <protection locked="0"/>
    </xf>
    <xf numFmtId="0" fontId="13" fillId="2" borderId="20" xfId="1" applyNumberFormat="1" applyFont="1" applyFill="1" applyBorder="1" applyAlignment="1" applyProtection="1">
      <alignment horizontal="center" vertical="center"/>
      <protection locked="0"/>
    </xf>
    <xf numFmtId="0" fontId="4" fillId="2" borderId="19" xfId="1" applyNumberFormat="1" applyFont="1" applyFill="1" applyBorder="1" applyAlignment="1" applyProtection="1">
      <alignment horizontal="center" vertical="center"/>
      <protection locked="0"/>
    </xf>
    <xf numFmtId="0" fontId="4" fillId="2" borderId="20" xfId="1" applyNumberFormat="1" applyFont="1" applyFill="1" applyBorder="1" applyAlignment="1" applyProtection="1">
      <alignment horizontal="center" vertical="center"/>
      <protection locked="0"/>
    </xf>
    <xf numFmtId="0" fontId="4" fillId="4" borderId="15" xfId="0" applyFont="1" applyFill="1" applyBorder="1" applyAlignment="1">
      <alignment horizontal="right"/>
    </xf>
    <xf numFmtId="0" fontId="10" fillId="5" borderId="17" xfId="0" applyFont="1" applyFill="1" applyBorder="1" applyAlignment="1">
      <alignment horizontal="center"/>
    </xf>
    <xf numFmtId="0" fontId="10" fillId="5" borderId="25" xfId="0" applyFont="1" applyFill="1" applyBorder="1" applyAlignment="1">
      <alignment horizontal="center"/>
    </xf>
    <xf numFmtId="0" fontId="10" fillId="5" borderId="18" xfId="0" applyFont="1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applyBorder="1" applyAlignment="1">
      <alignment horizontal="left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609599</xdr:colOff>
      <xdr:row>0</xdr:row>
      <xdr:rowOff>0</xdr:rowOff>
    </xdr:from>
    <xdr:to>
      <xdr:col>10</xdr:col>
      <xdr:colOff>295274</xdr:colOff>
      <xdr:row>4</xdr:row>
      <xdr:rowOff>152400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828799" y="0"/>
          <a:ext cx="4610100" cy="9144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atin typeface="+mn-lt"/>
            </a:rPr>
            <a:t>Calculatrice Coefficient G</a:t>
          </a:r>
          <a:br>
            <a:rPr lang="fr-FR" sz="2800" b="1">
              <a:latin typeface="+mn-lt"/>
            </a:rPr>
          </a:br>
          <a:endParaRPr lang="fr-FR" sz="1200" b="1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9" width="9.140625" style="5"/>
    <col min="10" max="10" width="41.85546875" style="5" bestFit="1" customWidth="1"/>
    <col min="11" max="11" width="4.42578125" style="5" customWidth="1"/>
    <col min="12" max="16384" width="9.140625" style="5"/>
  </cols>
  <sheetData>
    <row r="1" spans="1:13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3" x14ac:dyDescent="0.25">
      <c r="A2" s="6"/>
      <c r="K2" s="7"/>
    </row>
    <row r="3" spans="1:13" x14ac:dyDescent="0.25">
      <c r="A3" s="6"/>
      <c r="K3" s="7"/>
    </row>
    <row r="4" spans="1:13" x14ac:dyDescent="0.25">
      <c r="A4" s="6"/>
      <c r="K4" s="7"/>
    </row>
    <row r="5" spans="1:13" x14ac:dyDescent="0.25">
      <c r="A5" s="6"/>
      <c r="K5" s="7"/>
    </row>
    <row r="6" spans="1:13" ht="15.75" thickBot="1" x14ac:dyDescent="0.3">
      <c r="A6" s="6"/>
      <c r="K6" s="7"/>
    </row>
    <row r="7" spans="1:13" ht="24.75" thickTop="1" thickBot="1" x14ac:dyDescent="0.3">
      <c r="A7" s="44" t="s">
        <v>106</v>
      </c>
      <c r="B7" s="45"/>
      <c r="C7" s="45"/>
      <c r="D7" s="45"/>
      <c r="E7" s="45"/>
      <c r="F7" s="45"/>
      <c r="G7" s="45"/>
      <c r="H7" s="45"/>
      <c r="I7" s="45"/>
      <c r="J7" s="46" t="s">
        <v>8</v>
      </c>
      <c r="K7" s="47"/>
    </row>
    <row r="8" spans="1:13" ht="16.5" thickTop="1" thickBot="1" x14ac:dyDescent="0.3">
      <c r="A8" s="6"/>
      <c r="K8" s="7"/>
    </row>
    <row r="9" spans="1:13" ht="24.75" thickTop="1" thickBot="1" x14ac:dyDescent="0.3">
      <c r="A9" s="44" t="s">
        <v>133</v>
      </c>
      <c r="B9" s="45"/>
      <c r="C9" s="45"/>
      <c r="D9" s="45"/>
      <c r="E9" s="45"/>
      <c r="F9" s="45"/>
      <c r="G9" s="45"/>
      <c r="H9" s="45"/>
      <c r="I9" s="45"/>
      <c r="J9" s="48" t="s">
        <v>129</v>
      </c>
      <c r="K9" s="49"/>
    </row>
    <row r="10" spans="1:13" ht="24" thickTop="1" x14ac:dyDescent="0.35">
      <c r="A10" s="8"/>
      <c r="B10" s="9"/>
      <c r="C10" s="9"/>
      <c r="D10" s="9"/>
      <c r="E10" s="9"/>
      <c r="F10" s="9"/>
      <c r="G10" s="9"/>
      <c r="H10" s="9"/>
      <c r="I10" s="9"/>
      <c r="J10" s="9"/>
      <c r="K10" s="10"/>
    </row>
    <row r="11" spans="1:13" ht="15.75" thickBot="1" x14ac:dyDescent="0.3">
      <c r="A11" s="41" t="s">
        <v>0</v>
      </c>
      <c r="B11" s="42"/>
      <c r="C11" s="42"/>
      <c r="D11" s="42"/>
      <c r="E11" s="42"/>
      <c r="F11" s="42"/>
      <c r="G11" s="42"/>
      <c r="H11" s="42"/>
      <c r="I11" s="43"/>
      <c r="K11" s="7"/>
    </row>
    <row r="12" spans="1:13" ht="16.5" customHeight="1" thickTop="1" thickBot="1" x14ac:dyDescent="0.3">
      <c r="A12" s="37" t="s">
        <v>122</v>
      </c>
      <c r="B12" s="38"/>
      <c r="C12" s="38"/>
      <c r="D12" s="38"/>
      <c r="E12" s="38"/>
      <c r="F12" s="38"/>
      <c r="G12" s="38"/>
      <c r="H12" s="38"/>
      <c r="I12" s="38"/>
      <c r="J12" s="21">
        <f>VLOOKUP(J7,Formule_Calcul!$A$5:$C$106,1+MATCH($J$9,Formule_Calcul!$F$5:$F$6),FALSE)</f>
        <v>31</v>
      </c>
      <c r="K12" s="24" t="s">
        <v>105</v>
      </c>
    </row>
    <row r="13" spans="1:13" ht="16.5" customHeight="1" thickTop="1" x14ac:dyDescent="0.25">
      <c r="A13" s="39"/>
      <c r="B13" s="40"/>
      <c r="C13" s="40"/>
      <c r="D13" s="40"/>
      <c r="E13" s="40"/>
      <c r="F13" s="40"/>
      <c r="G13" s="40"/>
      <c r="H13" s="40"/>
      <c r="I13" s="40"/>
      <c r="J13" s="25"/>
      <c r="K13" s="24"/>
    </row>
    <row r="14" spans="1:13" ht="15.75" thickBot="1" x14ac:dyDescent="0.3">
      <c r="A14" s="41" t="s">
        <v>0</v>
      </c>
      <c r="B14" s="42"/>
      <c r="C14" s="42"/>
      <c r="D14" s="42"/>
      <c r="E14" s="42"/>
      <c r="F14" s="42"/>
      <c r="G14" s="42"/>
      <c r="H14" s="42"/>
      <c r="I14" s="43"/>
      <c r="J14" s="1"/>
      <c r="K14" s="7"/>
    </row>
    <row r="15" spans="1:13" ht="16.5" customHeight="1" thickTop="1" thickBot="1" x14ac:dyDescent="0.3">
      <c r="A15" s="37" t="s">
        <v>115</v>
      </c>
      <c r="B15" s="38"/>
      <c r="C15" s="38"/>
      <c r="D15" s="38"/>
      <c r="E15" s="38"/>
      <c r="F15" s="38"/>
      <c r="G15" s="38"/>
      <c r="H15" s="38"/>
      <c r="I15" s="38"/>
      <c r="J15" s="21">
        <f ca="1">OFFSET(Formule_Calcul!$F$13,0,MATCH($J$9,Formule_Calcul!$F$5:$F$6))</f>
        <v>0.7</v>
      </c>
      <c r="K15" s="24" t="s">
        <v>105</v>
      </c>
      <c r="M15" s="22"/>
    </row>
    <row r="16" spans="1:13" ht="16.5" customHeight="1" thickTop="1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25"/>
      <c r="K16" s="24"/>
    </row>
    <row r="17" spans="1:13" ht="15.75" thickBot="1" x14ac:dyDescent="0.3">
      <c r="A17" s="41" t="s">
        <v>1</v>
      </c>
      <c r="B17" s="42"/>
      <c r="C17" s="42"/>
      <c r="D17" s="42"/>
      <c r="E17" s="42"/>
      <c r="F17" s="42"/>
      <c r="G17" s="42"/>
      <c r="H17" s="42"/>
      <c r="I17" s="43"/>
      <c r="J17" s="1"/>
      <c r="K17" s="7"/>
    </row>
    <row r="18" spans="1:13" ht="16.5" customHeight="1" thickTop="1" thickBot="1" x14ac:dyDescent="0.3">
      <c r="A18" s="37" t="s">
        <v>116</v>
      </c>
      <c r="B18" s="38"/>
      <c r="C18" s="38"/>
      <c r="D18" s="38"/>
      <c r="E18" s="38"/>
      <c r="F18" s="38"/>
      <c r="G18" s="38"/>
      <c r="H18" s="38"/>
      <c r="I18" s="38"/>
      <c r="J18" s="21"/>
      <c r="K18" s="24" t="s">
        <v>105</v>
      </c>
      <c r="M18" s="22"/>
    </row>
    <row r="19" spans="1:13" ht="16.5" customHeight="1" thickTop="1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25"/>
      <c r="K19" s="24"/>
    </row>
    <row r="20" spans="1:13" ht="15.75" thickBot="1" x14ac:dyDescent="0.3">
      <c r="A20" s="41" t="s">
        <v>2</v>
      </c>
      <c r="B20" s="42"/>
      <c r="C20" s="42"/>
      <c r="D20" s="42"/>
      <c r="E20" s="42"/>
      <c r="F20" s="42"/>
      <c r="G20" s="42"/>
      <c r="H20" s="42"/>
      <c r="I20" s="43"/>
      <c r="J20" s="1"/>
      <c r="K20" s="7"/>
    </row>
    <row r="21" spans="1:13" ht="16.5" customHeight="1" thickTop="1" thickBot="1" x14ac:dyDescent="0.3">
      <c r="A21" s="37" t="s">
        <v>117</v>
      </c>
      <c r="B21" s="38"/>
      <c r="C21" s="38"/>
      <c r="D21" s="38"/>
      <c r="E21" s="38"/>
      <c r="F21" s="38"/>
      <c r="G21" s="38"/>
      <c r="H21" s="38"/>
      <c r="I21" s="38"/>
      <c r="J21" s="21"/>
      <c r="K21" s="24" t="s">
        <v>105</v>
      </c>
    </row>
    <row r="22" spans="1:13" ht="16.5" customHeight="1" thickTop="1" x14ac:dyDescent="0.25">
      <c r="A22" s="14"/>
      <c r="B22" s="13"/>
      <c r="C22" s="13"/>
      <c r="D22" s="13"/>
      <c r="E22" s="13"/>
      <c r="F22" s="13"/>
      <c r="G22" s="13"/>
      <c r="H22" s="13"/>
      <c r="I22" s="13"/>
      <c r="J22" s="25"/>
      <c r="K22" s="11"/>
    </row>
    <row r="23" spans="1:13" ht="15.75" thickBot="1" x14ac:dyDescent="0.3">
      <c r="A23" s="41"/>
      <c r="B23" s="42"/>
      <c r="C23" s="42"/>
      <c r="D23" s="42"/>
      <c r="E23" s="42"/>
      <c r="F23" s="42"/>
      <c r="G23" s="42"/>
      <c r="H23" s="42"/>
      <c r="I23" s="43"/>
      <c r="J23" s="1"/>
      <c r="K23" s="7"/>
    </row>
    <row r="24" spans="1:13" ht="16.5" customHeight="1" thickTop="1" thickBot="1" x14ac:dyDescent="0.3">
      <c r="A24" s="37" t="s">
        <v>125</v>
      </c>
      <c r="B24" s="38"/>
      <c r="C24" s="38"/>
      <c r="D24" s="38"/>
      <c r="E24" s="38"/>
      <c r="F24" s="38"/>
      <c r="G24" s="38"/>
      <c r="H24" s="38"/>
      <c r="I24" s="50"/>
      <c r="J24" s="23"/>
      <c r="K24" s="7" t="s">
        <v>105</v>
      </c>
    </row>
    <row r="25" spans="1:13" ht="16.5" customHeight="1" thickTop="1" x14ac:dyDescent="0.25">
      <c r="K25" s="7"/>
    </row>
    <row r="26" spans="1:13" ht="15.75" thickBot="1" x14ac:dyDescent="0.3">
      <c r="A26" s="41" t="s">
        <v>2</v>
      </c>
      <c r="B26" s="42"/>
      <c r="C26" s="42"/>
      <c r="D26" s="42"/>
      <c r="E26" s="42"/>
      <c r="F26" s="42"/>
      <c r="G26" s="42"/>
      <c r="H26" s="42"/>
      <c r="I26" s="43"/>
      <c r="J26" s="1"/>
      <c r="K26" s="7"/>
    </row>
    <row r="27" spans="1:13" ht="16.5" customHeight="1" thickTop="1" thickBot="1" x14ac:dyDescent="0.3">
      <c r="A27" s="37" t="s">
        <v>118</v>
      </c>
      <c r="B27" s="38"/>
      <c r="C27" s="38"/>
      <c r="D27" s="38"/>
      <c r="E27" s="38"/>
      <c r="F27" s="38"/>
      <c r="G27" s="38"/>
      <c r="H27" s="38"/>
      <c r="I27" s="38"/>
      <c r="J27" s="21"/>
      <c r="K27" s="7" t="s">
        <v>105</v>
      </c>
    </row>
    <row r="28" spans="1:13" ht="16.5" customHeight="1" thickTop="1" thickBot="1" x14ac:dyDescent="0.3">
      <c r="A28" s="15"/>
      <c r="B28" s="16"/>
      <c r="C28" s="16"/>
      <c r="D28" s="16"/>
      <c r="E28" s="16"/>
      <c r="F28" s="16"/>
      <c r="G28" s="16"/>
      <c r="H28" s="16"/>
      <c r="I28" s="16"/>
      <c r="J28" s="1"/>
      <c r="K28" s="7"/>
    </row>
    <row r="29" spans="1:13" ht="24.75" thickTop="1" thickBot="1" x14ac:dyDescent="0.4">
      <c r="A29" s="35" t="s">
        <v>127</v>
      </c>
      <c r="B29" s="36"/>
      <c r="C29" s="36"/>
      <c r="D29" s="36"/>
      <c r="E29" s="36"/>
      <c r="F29" s="36"/>
      <c r="G29" s="36"/>
      <c r="H29" s="36"/>
      <c r="I29" s="36"/>
      <c r="J29" s="20">
        <f ca="1">Formule_Calcul!D2</f>
        <v>1.3008</v>
      </c>
      <c r="K29" s="7"/>
    </row>
    <row r="30" spans="1:13" ht="15.75" thickTop="1" x14ac:dyDescent="0.2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9"/>
    </row>
  </sheetData>
  <sheetProtection selectLockedCells="1"/>
  <mergeCells count="18">
    <mergeCell ref="A7:I7"/>
    <mergeCell ref="J7:K7"/>
    <mergeCell ref="A9:I9"/>
    <mergeCell ref="J9:K9"/>
    <mergeCell ref="A24:I24"/>
    <mergeCell ref="A11:I11"/>
    <mergeCell ref="A29:I29"/>
    <mergeCell ref="A12:I12"/>
    <mergeCell ref="A15:I15"/>
    <mergeCell ref="A18:I18"/>
    <mergeCell ref="A27:I27"/>
    <mergeCell ref="A21:I21"/>
    <mergeCell ref="A13:I13"/>
    <mergeCell ref="A14:I14"/>
    <mergeCell ref="A23:I23"/>
    <mergeCell ref="A17:I17"/>
    <mergeCell ref="A26:I26"/>
    <mergeCell ref="A20:I20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xr:uid="{00000000-0002-0000-0000-000001000000}">
          <x14:formula1>
            <xm:f>Formule_Calcul!$F$5:$F$6</xm:f>
          </x14:formula1>
          <xm:sqref>J9</xm:sqref>
        </x14:dataValidation>
        <x14:dataValidation type="list" allowBlank="1" xr:uid="{00000000-0002-0000-0000-000002000000}">
          <x14:formula1>
            <xm:f>Formule_Calcul!$A$6:$A$106</xm:f>
          </x14:formula1>
          <xm:sqref>J7:K7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06"/>
  <sheetViews>
    <sheetView workbookViewId="0">
      <selection activeCell="D6" sqref="D6"/>
    </sheetView>
  </sheetViews>
  <sheetFormatPr baseColWidth="10" defaultColWidth="9.140625" defaultRowHeight="15" x14ac:dyDescent="0.25"/>
  <cols>
    <col min="1" max="1" width="28" bestFit="1" customWidth="1"/>
    <col min="2" max="2" width="12.5703125" bestFit="1" customWidth="1"/>
    <col min="3" max="3" width="14" bestFit="1" customWidth="1"/>
    <col min="4" max="4" width="7" bestFit="1" customWidth="1"/>
    <col min="5" max="5" width="9.140625" customWidth="1"/>
    <col min="7" max="7" width="11.28515625" customWidth="1"/>
    <col min="8" max="8" width="9.7109375" bestFit="1" customWidth="1"/>
    <col min="9" max="9" width="10.85546875" bestFit="1" customWidth="1"/>
    <col min="10" max="10" width="8.140625" bestFit="1" customWidth="1"/>
    <col min="11" max="12" width="7" bestFit="1" customWidth="1"/>
    <col min="13" max="13" width="9.7109375" bestFit="1" customWidth="1"/>
    <col min="14" max="14" width="10.42578125" bestFit="1" customWidth="1"/>
    <col min="15" max="15" width="10.140625" bestFit="1" customWidth="1"/>
    <col min="16" max="16" width="7.85546875" bestFit="1" customWidth="1"/>
    <col min="17" max="18" width="10.42578125" bestFit="1" customWidth="1"/>
    <col min="19" max="19" width="6.42578125" bestFit="1" customWidth="1"/>
    <col min="21" max="21" width="8.5703125" bestFit="1" customWidth="1"/>
    <col min="22" max="22" width="8.28515625" bestFit="1" customWidth="1"/>
    <col min="23" max="23" width="7.140625" bestFit="1" customWidth="1"/>
    <col min="24" max="24" width="9.42578125" bestFit="1" customWidth="1"/>
    <col min="25" max="25" width="8.42578125" bestFit="1" customWidth="1"/>
    <col min="26" max="26" width="11" customWidth="1"/>
    <col min="27" max="27" width="7.85546875" bestFit="1" customWidth="1"/>
    <col min="28" max="28" width="8.28515625" bestFit="1" customWidth="1"/>
    <col min="29" max="29" width="6.28515625" bestFit="1" customWidth="1"/>
    <col min="30" max="30" width="8.85546875" bestFit="1" customWidth="1"/>
    <col min="31" max="31" width="10.140625" bestFit="1" customWidth="1"/>
    <col min="32" max="32" width="6.42578125" bestFit="1" customWidth="1"/>
    <col min="33" max="33" width="9.85546875" bestFit="1" customWidth="1"/>
    <col min="34" max="34" width="6.28515625" bestFit="1" customWidth="1"/>
    <col min="35" max="35" width="9.42578125" bestFit="1" customWidth="1"/>
    <col min="36" max="36" width="8.85546875" bestFit="1" customWidth="1"/>
    <col min="37" max="37" width="8.42578125" customWidth="1"/>
    <col min="38" max="38" width="7" bestFit="1" customWidth="1"/>
    <col min="39" max="39" width="7.7109375" bestFit="1" customWidth="1"/>
    <col min="40" max="40" width="6.7109375" bestFit="1" customWidth="1"/>
    <col min="41" max="41" width="5.85546875" bestFit="1" customWidth="1"/>
    <col min="42" max="42" width="8.42578125" bestFit="1" customWidth="1"/>
    <col min="44" max="44" width="6.7109375" bestFit="1" customWidth="1"/>
    <col min="45" max="46" width="8.28515625" bestFit="1" customWidth="1"/>
    <col min="47" max="47" width="7.42578125" bestFit="1" customWidth="1"/>
    <col min="48" max="48" width="8.5703125" bestFit="1" customWidth="1"/>
    <col min="49" max="49" width="9.85546875" bestFit="1" customWidth="1"/>
    <col min="50" max="50" width="8.140625" bestFit="1" customWidth="1"/>
    <col min="51" max="51" width="8.5703125" bestFit="1" customWidth="1"/>
    <col min="52" max="52" width="9.28515625" bestFit="1" customWidth="1"/>
    <col min="53" max="53" width="8" bestFit="1" customWidth="1"/>
    <col min="54" max="55" width="8.28515625" bestFit="1" customWidth="1"/>
    <col min="56" max="56" width="10.7109375" bestFit="1" customWidth="1"/>
    <col min="57" max="57" width="8.28515625" bestFit="1" customWidth="1"/>
    <col min="58" max="58" width="10.85546875" bestFit="1" customWidth="1"/>
    <col min="59" max="59" width="9.42578125" customWidth="1"/>
    <col min="60" max="60" width="8.28515625" bestFit="1" customWidth="1"/>
    <col min="61" max="61" width="6.7109375" bestFit="1" customWidth="1"/>
    <col min="62" max="62" width="6.28515625" bestFit="1" customWidth="1"/>
    <col min="63" max="63" width="6.7109375" bestFit="1" customWidth="1"/>
    <col min="64" max="64" width="8.85546875" bestFit="1" customWidth="1"/>
    <col min="66" max="66" width="12.5703125" customWidth="1"/>
    <col min="67" max="67" width="10.5703125" bestFit="1" customWidth="1"/>
    <col min="68" max="68" width="11.5703125" bestFit="1" customWidth="1"/>
    <col min="69" max="69" width="8.85546875" bestFit="1" customWidth="1"/>
    <col min="70" max="70" width="7.140625" bestFit="1" customWidth="1"/>
    <col min="71" max="71" width="8" bestFit="1" customWidth="1"/>
    <col min="72" max="72" width="8.28515625" bestFit="1" customWidth="1"/>
    <col min="73" max="73" width="8.42578125" bestFit="1" customWidth="1"/>
    <col min="74" max="74" width="8" bestFit="1" customWidth="1"/>
    <col min="75" max="75" width="8.140625" bestFit="1" customWidth="1"/>
    <col min="76" max="76" width="8.28515625" bestFit="1" customWidth="1"/>
    <col min="77" max="77" width="6.5703125" bestFit="1" customWidth="1"/>
    <col min="78" max="79" width="10.85546875" bestFit="1" customWidth="1"/>
    <col min="80" max="80" width="9.7109375" bestFit="1" customWidth="1"/>
    <col min="81" max="81" width="8.140625" bestFit="1" customWidth="1"/>
    <col min="82" max="82" width="9" bestFit="1" customWidth="1"/>
    <col min="83" max="83" width="6.140625" bestFit="1" customWidth="1"/>
    <col min="84" max="84" width="9.85546875" bestFit="1" customWidth="1"/>
    <col min="85" max="85" width="8.85546875" bestFit="1" customWidth="1"/>
    <col min="86" max="86" width="10.28515625" bestFit="1" customWidth="1"/>
    <col min="87" max="87" width="9.28515625" bestFit="1" customWidth="1"/>
    <col min="88" max="89" width="8.7109375" bestFit="1" customWidth="1"/>
    <col min="90" max="90" width="8.5703125" bestFit="1" customWidth="1"/>
    <col min="91" max="91" width="7.85546875" bestFit="1" customWidth="1"/>
    <col min="92" max="92" width="11.140625" bestFit="1" customWidth="1"/>
    <col min="93" max="93" width="9.5703125" bestFit="1" customWidth="1"/>
    <col min="94" max="95" width="8" bestFit="1" customWidth="1"/>
    <col min="96" max="97" width="8.7109375" bestFit="1" customWidth="1"/>
    <col min="98" max="98" width="11.85546875" bestFit="1" customWidth="1"/>
    <col min="99" max="99" width="10.85546875" bestFit="1" customWidth="1"/>
    <col min="100" max="100" width="7.7109375" bestFit="1" customWidth="1"/>
    <col min="101" max="102" width="8.42578125" bestFit="1" customWidth="1"/>
  </cols>
  <sheetData>
    <row r="1" spans="1:10" ht="15.75" thickBot="1" x14ac:dyDescent="0.3"/>
    <row r="2" spans="1:10" ht="16.5" thickBot="1" x14ac:dyDescent="0.3">
      <c r="A2" s="57" t="s">
        <v>128</v>
      </c>
      <c r="B2" s="58"/>
      <c r="C2" s="59"/>
      <c r="D2" s="33">
        <f ca="1" xml:space="preserve"> ROUND(((100+Calculatrice_G!$J$12)/100)*((100+Calculatrice_G!$J$18)/100)*((100-Calculatrice_G!$J$15)/100)*((100+Calculatrice_G!$J$27)/100)*((100+Calculatrice_G!$J$21)/100)*((100+Calculatrice_G!$J$24)/100),4)</f>
        <v>1.3008</v>
      </c>
    </row>
    <row r="3" spans="1:10" ht="16.5" thickBot="1" x14ac:dyDescent="0.3">
      <c r="A3" s="34"/>
      <c r="B3" s="34"/>
      <c r="C3" s="34"/>
    </row>
    <row r="4" spans="1:10" ht="16.5" thickBot="1" x14ac:dyDescent="0.3">
      <c r="A4" s="60" t="s">
        <v>119</v>
      </c>
      <c r="B4" s="61"/>
      <c r="C4" s="62"/>
      <c r="F4" s="51" t="s">
        <v>107</v>
      </c>
      <c r="G4" s="52"/>
      <c r="H4" s="52"/>
      <c r="I4" s="52"/>
      <c r="J4" s="53"/>
    </row>
    <row r="5" spans="1:10" ht="15.75" thickBot="1" x14ac:dyDescent="0.3">
      <c r="A5" s="31" t="s">
        <v>3</v>
      </c>
      <c r="B5" s="32" t="s">
        <v>131</v>
      </c>
      <c r="C5" s="32" t="s">
        <v>132</v>
      </c>
      <c r="F5" s="54" t="s">
        <v>129</v>
      </c>
      <c r="G5" s="55"/>
      <c r="H5" s="55"/>
      <c r="I5" s="55"/>
      <c r="J5" s="56"/>
    </row>
    <row r="6" spans="1:10" ht="15.75" thickBot="1" x14ac:dyDescent="0.3">
      <c r="A6" s="27" t="s">
        <v>4</v>
      </c>
      <c r="B6" s="30">
        <v>1</v>
      </c>
      <c r="C6" s="30">
        <v>2</v>
      </c>
      <c r="F6" s="54" t="s">
        <v>130</v>
      </c>
      <c r="G6" s="55"/>
      <c r="H6" s="55"/>
      <c r="I6" s="55"/>
      <c r="J6" s="56"/>
    </row>
    <row r="7" spans="1:10" x14ac:dyDescent="0.25">
      <c r="A7" s="27" t="s">
        <v>10</v>
      </c>
      <c r="B7" s="30">
        <v>0</v>
      </c>
      <c r="C7" s="30">
        <v>0</v>
      </c>
    </row>
    <row r="8" spans="1:10" x14ac:dyDescent="0.25">
      <c r="A8" s="27" t="s">
        <v>11</v>
      </c>
      <c r="B8" s="30">
        <v>0</v>
      </c>
      <c r="C8" s="30">
        <v>0</v>
      </c>
      <c r="G8" s="28" t="s">
        <v>108</v>
      </c>
      <c r="H8" s="28" t="s">
        <v>109</v>
      </c>
    </row>
    <row r="9" spans="1:10" x14ac:dyDescent="0.25">
      <c r="A9" s="27" t="s">
        <v>12</v>
      </c>
      <c r="B9" s="30">
        <v>0</v>
      </c>
      <c r="C9" s="30">
        <v>0</v>
      </c>
      <c r="F9" s="28" t="s">
        <v>112</v>
      </c>
      <c r="G9" s="29">
        <v>-2.34</v>
      </c>
      <c r="H9" s="29">
        <v>-1.47</v>
      </c>
    </row>
    <row r="10" spans="1:10" ht="15.75" x14ac:dyDescent="0.25">
      <c r="A10" s="27" t="s">
        <v>13</v>
      </c>
      <c r="B10" s="30">
        <v>0</v>
      </c>
      <c r="C10" s="30">
        <v>0</v>
      </c>
      <c r="F10" s="72" t="s">
        <v>124</v>
      </c>
      <c r="G10" s="73"/>
      <c r="H10" s="74"/>
    </row>
    <row r="11" spans="1:10" x14ac:dyDescent="0.25">
      <c r="A11" s="27" t="s">
        <v>14</v>
      </c>
      <c r="B11" s="30">
        <v>0</v>
      </c>
      <c r="C11" s="30">
        <v>0</v>
      </c>
    </row>
    <row r="12" spans="1:10" x14ac:dyDescent="0.25">
      <c r="A12" s="27" t="s">
        <v>15</v>
      </c>
      <c r="B12" s="30">
        <v>0</v>
      </c>
      <c r="C12" s="30">
        <v>0</v>
      </c>
      <c r="G12" s="28" t="s">
        <v>108</v>
      </c>
      <c r="H12" s="28" t="s">
        <v>109</v>
      </c>
    </row>
    <row r="13" spans="1:10" x14ac:dyDescent="0.25">
      <c r="A13" s="27" t="s">
        <v>16</v>
      </c>
      <c r="B13" s="30">
        <v>0</v>
      </c>
      <c r="C13" s="30">
        <v>0</v>
      </c>
      <c r="F13" s="28" t="s">
        <v>110</v>
      </c>
      <c r="G13" s="29">
        <v>0.7</v>
      </c>
      <c r="H13" s="29">
        <v>0.7</v>
      </c>
    </row>
    <row r="14" spans="1:10" ht="15.75" x14ac:dyDescent="0.25">
      <c r="A14" s="27" t="s">
        <v>17</v>
      </c>
      <c r="B14" s="30">
        <v>0</v>
      </c>
      <c r="C14" s="30">
        <v>0</v>
      </c>
      <c r="F14" s="69" t="s">
        <v>123</v>
      </c>
      <c r="G14" s="70"/>
      <c r="H14" s="71"/>
    </row>
    <row r="15" spans="1:10" x14ac:dyDescent="0.25">
      <c r="A15" s="27" t="s">
        <v>18</v>
      </c>
      <c r="B15" s="30">
        <v>0</v>
      </c>
      <c r="C15" s="30">
        <v>0</v>
      </c>
    </row>
    <row r="16" spans="1:10" x14ac:dyDescent="0.25">
      <c r="A16" s="27" t="s">
        <v>19</v>
      </c>
      <c r="B16" s="30">
        <v>0</v>
      </c>
      <c r="C16" s="30">
        <v>0</v>
      </c>
      <c r="G16" s="28" t="s">
        <v>108</v>
      </c>
      <c r="H16" s="28" t="s">
        <v>109</v>
      </c>
    </row>
    <row r="17" spans="1:14" x14ac:dyDescent="0.25">
      <c r="A17" s="27" t="s">
        <v>20</v>
      </c>
      <c r="B17" s="30">
        <v>0</v>
      </c>
      <c r="C17" s="30">
        <v>0</v>
      </c>
      <c r="F17" s="28" t="s">
        <v>114</v>
      </c>
      <c r="G17" s="29">
        <v>0</v>
      </c>
      <c r="H17" s="29">
        <v>0</v>
      </c>
    </row>
    <row r="18" spans="1:14" ht="15.75" x14ac:dyDescent="0.25">
      <c r="A18" s="27" t="s">
        <v>21</v>
      </c>
      <c r="B18" s="30">
        <v>0</v>
      </c>
      <c r="C18" s="30">
        <v>0</v>
      </c>
      <c r="F18" s="63" t="s">
        <v>121</v>
      </c>
      <c r="G18" s="64"/>
      <c r="H18" s="65"/>
    </row>
    <row r="19" spans="1:14" x14ac:dyDescent="0.25">
      <c r="A19" s="27" t="s">
        <v>22</v>
      </c>
      <c r="B19" s="30">
        <v>0</v>
      </c>
      <c r="C19" s="30">
        <v>0</v>
      </c>
    </row>
    <row r="20" spans="1:14" x14ac:dyDescent="0.25">
      <c r="A20" s="27" t="s">
        <v>23</v>
      </c>
      <c r="B20" s="30">
        <v>0</v>
      </c>
      <c r="C20" s="30">
        <v>0</v>
      </c>
      <c r="G20" s="28" t="s">
        <v>108</v>
      </c>
      <c r="H20" s="28" t="s">
        <v>109</v>
      </c>
      <c r="N20" s="26"/>
    </row>
    <row r="21" spans="1:14" x14ac:dyDescent="0.25">
      <c r="A21" s="27" t="s">
        <v>24</v>
      </c>
      <c r="B21" s="30">
        <v>0</v>
      </c>
      <c r="C21" s="30">
        <v>0</v>
      </c>
      <c r="F21" s="28" t="s">
        <v>113</v>
      </c>
      <c r="G21" s="29">
        <v>-0.11</v>
      </c>
      <c r="H21" s="29">
        <v>-1.03</v>
      </c>
    </row>
    <row r="22" spans="1:14" ht="15.75" x14ac:dyDescent="0.25">
      <c r="A22" s="27" t="s">
        <v>25</v>
      </c>
      <c r="B22" s="30">
        <v>0</v>
      </c>
      <c r="C22" s="30">
        <v>0</v>
      </c>
      <c r="F22" s="75" t="s">
        <v>120</v>
      </c>
      <c r="G22" s="76"/>
      <c r="H22" s="77"/>
    </row>
    <row r="23" spans="1:14" x14ac:dyDescent="0.25">
      <c r="A23" s="27" t="s">
        <v>26</v>
      </c>
      <c r="B23" s="30">
        <v>0</v>
      </c>
      <c r="C23" s="30">
        <v>0</v>
      </c>
    </row>
    <row r="24" spans="1:14" x14ac:dyDescent="0.25">
      <c r="A24" s="27" t="s">
        <v>27</v>
      </c>
      <c r="B24" s="30">
        <v>0</v>
      </c>
      <c r="C24" s="30">
        <v>0</v>
      </c>
      <c r="G24" s="28" t="s">
        <v>108</v>
      </c>
      <c r="H24" s="28" t="s">
        <v>109</v>
      </c>
    </row>
    <row r="25" spans="1:14" x14ac:dyDescent="0.25">
      <c r="A25" s="27" t="s">
        <v>28</v>
      </c>
      <c r="B25" s="30">
        <v>0</v>
      </c>
      <c r="C25" s="30">
        <v>0</v>
      </c>
      <c r="F25" s="28" t="s">
        <v>111</v>
      </c>
      <c r="G25" s="29">
        <v>0</v>
      </c>
      <c r="H25" s="29">
        <v>0</v>
      </c>
    </row>
    <row r="26" spans="1:14" ht="15.75" x14ac:dyDescent="0.25">
      <c r="A26" s="27" t="s">
        <v>29</v>
      </c>
      <c r="B26" s="30">
        <v>0</v>
      </c>
      <c r="C26" s="30">
        <v>0</v>
      </c>
      <c r="F26" s="66" t="s">
        <v>126</v>
      </c>
      <c r="G26" s="67"/>
      <c r="H26" s="68"/>
    </row>
    <row r="27" spans="1:14" x14ac:dyDescent="0.25">
      <c r="A27" s="27" t="s">
        <v>30</v>
      </c>
      <c r="B27" s="30">
        <v>0</v>
      </c>
      <c r="C27" s="30">
        <v>0</v>
      </c>
    </row>
    <row r="28" spans="1:14" x14ac:dyDescent="0.25">
      <c r="A28" s="27" t="s">
        <v>32</v>
      </c>
      <c r="B28" s="30">
        <v>0</v>
      </c>
      <c r="C28" s="30">
        <v>0</v>
      </c>
    </row>
    <row r="29" spans="1:14" x14ac:dyDescent="0.25">
      <c r="A29" s="27" t="s">
        <v>31</v>
      </c>
      <c r="B29" s="30">
        <v>0</v>
      </c>
      <c r="C29" s="30">
        <v>0</v>
      </c>
    </row>
    <row r="30" spans="1:14" x14ac:dyDescent="0.25">
      <c r="A30" s="27" t="s">
        <v>33</v>
      </c>
      <c r="B30" s="30">
        <v>0</v>
      </c>
      <c r="C30" s="30">
        <v>0</v>
      </c>
    </row>
    <row r="31" spans="1:14" x14ac:dyDescent="0.25">
      <c r="A31" s="27" t="s">
        <v>34</v>
      </c>
      <c r="B31" s="30">
        <v>0</v>
      </c>
      <c r="C31" s="30">
        <v>0</v>
      </c>
    </row>
    <row r="32" spans="1:14" x14ac:dyDescent="0.25">
      <c r="A32" s="27" t="s">
        <v>35</v>
      </c>
      <c r="B32" s="30">
        <v>0</v>
      </c>
      <c r="C32" s="30">
        <v>0</v>
      </c>
    </row>
    <row r="33" spans="1:14" x14ac:dyDescent="0.25">
      <c r="A33" s="27" t="s">
        <v>36</v>
      </c>
      <c r="B33" s="30">
        <v>0</v>
      </c>
      <c r="C33" s="30">
        <v>0</v>
      </c>
    </row>
    <row r="34" spans="1:14" x14ac:dyDescent="0.25">
      <c r="A34" s="27" t="s">
        <v>37</v>
      </c>
      <c r="B34" s="30">
        <v>11</v>
      </c>
      <c r="C34" s="30">
        <v>11</v>
      </c>
    </row>
    <row r="35" spans="1:14" x14ac:dyDescent="0.25">
      <c r="A35" s="27" t="s">
        <v>38</v>
      </c>
      <c r="B35" s="30">
        <v>11</v>
      </c>
      <c r="C35" s="30">
        <v>11</v>
      </c>
    </row>
    <row r="36" spans="1:14" x14ac:dyDescent="0.25">
      <c r="A36" s="27" t="s">
        <v>39</v>
      </c>
      <c r="B36" s="30">
        <v>0</v>
      </c>
      <c r="C36" s="30">
        <v>0</v>
      </c>
    </row>
    <row r="37" spans="1:14" x14ac:dyDescent="0.25">
      <c r="A37" s="27" t="s">
        <v>40</v>
      </c>
      <c r="B37" s="30">
        <v>0</v>
      </c>
      <c r="C37" s="30">
        <v>0</v>
      </c>
    </row>
    <row r="38" spans="1:14" x14ac:dyDescent="0.25">
      <c r="A38" s="27" t="s">
        <v>41</v>
      </c>
      <c r="B38" s="30">
        <v>0</v>
      </c>
      <c r="C38" s="30">
        <v>0</v>
      </c>
    </row>
    <row r="39" spans="1:14" x14ac:dyDescent="0.25">
      <c r="A39" s="27" t="s">
        <v>42</v>
      </c>
      <c r="B39" s="30">
        <v>0</v>
      </c>
      <c r="C39" s="30">
        <v>0</v>
      </c>
    </row>
    <row r="40" spans="1:14" x14ac:dyDescent="0.25">
      <c r="A40" s="27" t="s">
        <v>43</v>
      </c>
      <c r="B40" s="30">
        <v>0</v>
      </c>
      <c r="C40" s="30">
        <v>0</v>
      </c>
    </row>
    <row r="41" spans="1:14" x14ac:dyDescent="0.25">
      <c r="A41" s="27" t="s">
        <v>44</v>
      </c>
      <c r="B41" s="30">
        <v>0</v>
      </c>
      <c r="C41" s="30">
        <v>0</v>
      </c>
    </row>
    <row r="42" spans="1:14" x14ac:dyDescent="0.25">
      <c r="A42" s="27" t="s">
        <v>45</v>
      </c>
      <c r="B42" s="30">
        <v>0</v>
      </c>
      <c r="C42" s="30">
        <v>0</v>
      </c>
    </row>
    <row r="43" spans="1:14" x14ac:dyDescent="0.25">
      <c r="A43" s="27" t="s">
        <v>46</v>
      </c>
      <c r="B43" s="30">
        <v>0</v>
      </c>
      <c r="C43" s="30">
        <v>0</v>
      </c>
    </row>
    <row r="44" spans="1:14" x14ac:dyDescent="0.25">
      <c r="A44" s="27" t="s">
        <v>47</v>
      </c>
      <c r="B44" s="30">
        <v>0</v>
      </c>
      <c r="C44" s="30">
        <v>0</v>
      </c>
      <c r="N44" s="26"/>
    </row>
    <row r="45" spans="1:14" x14ac:dyDescent="0.25">
      <c r="A45" s="27" t="s">
        <v>48</v>
      </c>
      <c r="B45" s="30">
        <v>0</v>
      </c>
      <c r="C45" s="30">
        <v>0</v>
      </c>
      <c r="N45" s="26"/>
    </row>
    <row r="46" spans="1:14" x14ac:dyDescent="0.25">
      <c r="A46" s="27" t="s">
        <v>49</v>
      </c>
      <c r="B46" s="30">
        <v>0</v>
      </c>
      <c r="C46" s="30">
        <v>0</v>
      </c>
      <c r="N46" s="26"/>
    </row>
    <row r="47" spans="1:14" x14ac:dyDescent="0.25">
      <c r="A47" s="27" t="s">
        <v>50</v>
      </c>
      <c r="B47" s="30">
        <v>0</v>
      </c>
      <c r="C47" s="30">
        <v>0</v>
      </c>
      <c r="N47" s="26"/>
    </row>
    <row r="48" spans="1:14" x14ac:dyDescent="0.25">
      <c r="A48" s="27" t="s">
        <v>51</v>
      </c>
      <c r="B48" s="30">
        <v>0</v>
      </c>
      <c r="C48" s="30">
        <v>0</v>
      </c>
      <c r="N48" s="26"/>
    </row>
    <row r="49" spans="1:14" x14ac:dyDescent="0.25">
      <c r="A49" s="27" t="s">
        <v>52</v>
      </c>
      <c r="B49" s="30">
        <v>0</v>
      </c>
      <c r="C49" s="30">
        <v>0</v>
      </c>
      <c r="N49" s="26"/>
    </row>
    <row r="50" spans="1:14" x14ac:dyDescent="0.25">
      <c r="A50" s="27" t="s">
        <v>53</v>
      </c>
      <c r="B50" s="30">
        <v>0</v>
      </c>
      <c r="C50" s="30">
        <v>0</v>
      </c>
      <c r="N50" s="26"/>
    </row>
    <row r="51" spans="1:14" x14ac:dyDescent="0.25">
      <c r="A51" s="27" t="s">
        <v>54</v>
      </c>
      <c r="B51" s="30">
        <v>0</v>
      </c>
      <c r="C51" s="30">
        <v>0</v>
      </c>
      <c r="N51" s="26"/>
    </row>
    <row r="52" spans="1:14" x14ac:dyDescent="0.25">
      <c r="A52" s="27" t="s">
        <v>55</v>
      </c>
      <c r="B52" s="30">
        <v>0</v>
      </c>
      <c r="C52" s="30">
        <v>0</v>
      </c>
      <c r="N52" s="26"/>
    </row>
    <row r="53" spans="1:14" x14ac:dyDescent="0.25">
      <c r="A53" s="27" t="s">
        <v>56</v>
      </c>
      <c r="B53" s="30">
        <v>0</v>
      </c>
      <c r="C53" s="30">
        <v>0</v>
      </c>
      <c r="N53" s="26"/>
    </row>
    <row r="54" spans="1:14" x14ac:dyDescent="0.25">
      <c r="A54" s="27" t="s">
        <v>57</v>
      </c>
      <c r="B54" s="30">
        <v>0</v>
      </c>
      <c r="C54" s="30">
        <v>0</v>
      </c>
      <c r="N54" s="26"/>
    </row>
    <row r="55" spans="1:14" x14ac:dyDescent="0.25">
      <c r="A55" s="27" t="s">
        <v>58</v>
      </c>
      <c r="B55" s="30">
        <v>0</v>
      </c>
      <c r="C55" s="30">
        <v>0</v>
      </c>
      <c r="N55" s="26"/>
    </row>
    <row r="56" spans="1:14" x14ac:dyDescent="0.25">
      <c r="A56" s="27" t="s">
        <v>59</v>
      </c>
      <c r="B56" s="30">
        <v>0</v>
      </c>
      <c r="C56" s="30">
        <v>0</v>
      </c>
      <c r="N56" s="26"/>
    </row>
    <row r="57" spans="1:14" x14ac:dyDescent="0.25">
      <c r="A57" s="27" t="s">
        <v>60</v>
      </c>
      <c r="B57" s="30">
        <v>0</v>
      </c>
      <c r="C57" s="30">
        <v>0</v>
      </c>
      <c r="N57" s="26"/>
    </row>
    <row r="58" spans="1:14" x14ac:dyDescent="0.25">
      <c r="A58" s="27" t="s">
        <v>61</v>
      </c>
      <c r="B58" s="30">
        <v>0</v>
      </c>
      <c r="C58" s="30">
        <v>0</v>
      </c>
      <c r="N58" s="26"/>
    </row>
    <row r="59" spans="1:14" x14ac:dyDescent="0.25">
      <c r="A59" s="27" t="s">
        <v>62</v>
      </c>
      <c r="B59" s="30">
        <v>0</v>
      </c>
      <c r="C59" s="30">
        <v>0</v>
      </c>
      <c r="N59" s="26"/>
    </row>
    <row r="60" spans="1:14" x14ac:dyDescent="0.25">
      <c r="A60" s="27" t="s">
        <v>63</v>
      </c>
      <c r="B60" s="30">
        <v>0</v>
      </c>
      <c r="C60" s="30">
        <v>0</v>
      </c>
      <c r="N60" s="26"/>
    </row>
    <row r="61" spans="1:14" x14ac:dyDescent="0.25">
      <c r="A61" s="27" t="s">
        <v>64</v>
      </c>
      <c r="B61" s="30">
        <v>0</v>
      </c>
      <c r="C61" s="30">
        <v>0</v>
      </c>
      <c r="N61" s="26"/>
    </row>
    <row r="62" spans="1:14" x14ac:dyDescent="0.25">
      <c r="A62" s="27" t="s">
        <v>65</v>
      </c>
      <c r="B62" s="30">
        <v>0</v>
      </c>
      <c r="C62" s="30">
        <v>0</v>
      </c>
      <c r="N62" s="26"/>
    </row>
    <row r="63" spans="1:14" x14ac:dyDescent="0.25">
      <c r="A63" s="27" t="s">
        <v>66</v>
      </c>
      <c r="B63" s="30">
        <v>0</v>
      </c>
      <c r="C63" s="30">
        <v>0</v>
      </c>
      <c r="N63" s="26"/>
    </row>
    <row r="64" spans="1:14" x14ac:dyDescent="0.25">
      <c r="A64" s="27" t="s">
        <v>67</v>
      </c>
      <c r="B64" s="30">
        <v>0</v>
      </c>
      <c r="C64" s="30">
        <v>0</v>
      </c>
      <c r="N64" s="26"/>
    </row>
    <row r="65" spans="1:14" x14ac:dyDescent="0.25">
      <c r="A65" s="27" t="s">
        <v>68</v>
      </c>
      <c r="B65" s="30">
        <v>0</v>
      </c>
      <c r="C65" s="30">
        <v>0</v>
      </c>
      <c r="N65" s="26"/>
    </row>
    <row r="66" spans="1:14" x14ac:dyDescent="0.25">
      <c r="A66" s="27" t="s">
        <v>69</v>
      </c>
      <c r="B66" s="30">
        <v>0</v>
      </c>
      <c r="C66" s="30">
        <v>0</v>
      </c>
      <c r="N66" s="26"/>
    </row>
    <row r="67" spans="1:14" x14ac:dyDescent="0.25">
      <c r="A67" s="27" t="s">
        <v>70</v>
      </c>
      <c r="B67" s="30">
        <v>0</v>
      </c>
      <c r="C67" s="30">
        <v>0</v>
      </c>
      <c r="N67" s="26"/>
    </row>
    <row r="68" spans="1:14" x14ac:dyDescent="0.25">
      <c r="A68" s="27" t="s">
        <v>71</v>
      </c>
      <c r="B68" s="30">
        <v>0</v>
      </c>
      <c r="C68" s="30">
        <v>0</v>
      </c>
      <c r="N68" s="26"/>
    </row>
    <row r="69" spans="1:14" x14ac:dyDescent="0.25">
      <c r="A69" s="27" t="s">
        <v>72</v>
      </c>
      <c r="B69" s="30">
        <v>0</v>
      </c>
      <c r="C69" s="30">
        <v>0</v>
      </c>
      <c r="N69" s="26"/>
    </row>
    <row r="70" spans="1:14" x14ac:dyDescent="0.25">
      <c r="A70" s="27" t="s">
        <v>73</v>
      </c>
      <c r="B70" s="30">
        <v>0</v>
      </c>
      <c r="C70" s="30">
        <v>0</v>
      </c>
      <c r="N70" s="26"/>
    </row>
    <row r="71" spans="1:14" x14ac:dyDescent="0.25">
      <c r="A71" s="27" t="s">
        <v>74</v>
      </c>
      <c r="B71" s="30">
        <v>0</v>
      </c>
      <c r="C71" s="30">
        <v>0</v>
      </c>
      <c r="N71" s="26"/>
    </row>
    <row r="72" spans="1:14" x14ac:dyDescent="0.25">
      <c r="A72" s="27" t="s">
        <v>75</v>
      </c>
      <c r="B72" s="30">
        <v>0</v>
      </c>
      <c r="C72" s="30">
        <v>0</v>
      </c>
      <c r="N72" s="26"/>
    </row>
    <row r="73" spans="1:14" x14ac:dyDescent="0.25">
      <c r="A73" s="27" t="s">
        <v>76</v>
      </c>
      <c r="B73" s="30">
        <v>0</v>
      </c>
      <c r="C73" s="30">
        <v>0</v>
      </c>
      <c r="N73" s="26"/>
    </row>
    <row r="74" spans="1:14" x14ac:dyDescent="0.25">
      <c r="A74" s="27" t="s">
        <v>77</v>
      </c>
      <c r="B74" s="30">
        <v>0</v>
      </c>
      <c r="C74" s="30">
        <v>0</v>
      </c>
      <c r="N74" s="26"/>
    </row>
    <row r="75" spans="1:14" x14ac:dyDescent="0.25">
      <c r="A75" s="27" t="s">
        <v>78</v>
      </c>
      <c r="B75" s="30">
        <v>0</v>
      </c>
      <c r="C75" s="30">
        <v>0</v>
      </c>
      <c r="N75" s="26"/>
    </row>
    <row r="76" spans="1:14" x14ac:dyDescent="0.25">
      <c r="A76" s="27" t="s">
        <v>79</v>
      </c>
      <c r="B76" s="30">
        <v>0</v>
      </c>
      <c r="C76" s="30">
        <v>0</v>
      </c>
      <c r="N76" s="26"/>
    </row>
    <row r="77" spans="1:14" x14ac:dyDescent="0.25">
      <c r="A77" s="27" t="s">
        <v>80</v>
      </c>
      <c r="B77" s="30">
        <v>0</v>
      </c>
      <c r="C77" s="30">
        <v>0</v>
      </c>
      <c r="N77" s="26"/>
    </row>
    <row r="78" spans="1:14" x14ac:dyDescent="0.25">
      <c r="A78" s="27" t="s">
        <v>81</v>
      </c>
      <c r="B78" s="30">
        <v>0</v>
      </c>
      <c r="C78" s="30">
        <v>0</v>
      </c>
      <c r="N78" s="26"/>
    </row>
    <row r="79" spans="1:14" x14ac:dyDescent="0.25">
      <c r="A79" s="27" t="s">
        <v>82</v>
      </c>
      <c r="B79" s="30">
        <v>0</v>
      </c>
      <c r="C79" s="30">
        <v>0</v>
      </c>
      <c r="N79" s="26"/>
    </row>
    <row r="80" spans="1:14" x14ac:dyDescent="0.25">
      <c r="A80" s="27" t="s">
        <v>83</v>
      </c>
      <c r="B80" s="30">
        <v>0</v>
      </c>
      <c r="C80" s="30">
        <v>0</v>
      </c>
      <c r="N80" s="26"/>
    </row>
    <row r="81" spans="1:14" x14ac:dyDescent="0.25">
      <c r="A81" s="27" t="s">
        <v>84</v>
      </c>
      <c r="B81" s="30">
        <v>7</v>
      </c>
      <c r="C81" s="30">
        <v>7</v>
      </c>
      <c r="N81" s="26"/>
    </row>
    <row r="82" spans="1:14" x14ac:dyDescent="0.25">
      <c r="A82" s="27" t="s">
        <v>85</v>
      </c>
      <c r="B82" s="30">
        <v>0</v>
      </c>
      <c r="C82" s="30">
        <v>0</v>
      </c>
      <c r="N82" s="26"/>
    </row>
    <row r="83" spans="1:14" x14ac:dyDescent="0.25">
      <c r="A83" s="27" t="s">
        <v>86</v>
      </c>
      <c r="B83" s="30">
        <v>7</v>
      </c>
      <c r="C83" s="30">
        <v>7</v>
      </c>
      <c r="N83" s="26"/>
    </row>
    <row r="84" spans="1:14" x14ac:dyDescent="0.25">
      <c r="A84" s="27" t="s">
        <v>87</v>
      </c>
      <c r="B84" s="30">
        <v>7</v>
      </c>
      <c r="C84" s="30">
        <v>7</v>
      </c>
      <c r="N84" s="26"/>
    </row>
    <row r="85" spans="1:14" x14ac:dyDescent="0.25">
      <c r="A85" s="27" t="s">
        <v>88</v>
      </c>
      <c r="B85" s="30">
        <v>0</v>
      </c>
      <c r="C85" s="30">
        <v>0</v>
      </c>
      <c r="N85" s="26"/>
    </row>
    <row r="86" spans="1:14" x14ac:dyDescent="0.25">
      <c r="A86" s="27" t="s">
        <v>89</v>
      </c>
      <c r="B86" s="30">
        <v>0</v>
      </c>
      <c r="C86" s="30">
        <v>0</v>
      </c>
      <c r="N86" s="26"/>
    </row>
    <row r="87" spans="1:14" x14ac:dyDescent="0.25">
      <c r="A87" s="27" t="s">
        <v>90</v>
      </c>
      <c r="B87" s="30">
        <v>0</v>
      </c>
      <c r="C87" s="30">
        <v>0</v>
      </c>
      <c r="N87" s="26"/>
    </row>
    <row r="88" spans="1:14" x14ac:dyDescent="0.25">
      <c r="A88" s="27" t="s">
        <v>91</v>
      </c>
      <c r="B88" s="30">
        <v>0</v>
      </c>
      <c r="C88" s="30">
        <v>0</v>
      </c>
      <c r="N88" s="26"/>
    </row>
    <row r="89" spans="1:14" x14ac:dyDescent="0.25">
      <c r="A89" s="27" t="s">
        <v>92</v>
      </c>
      <c r="B89" s="30">
        <v>0</v>
      </c>
      <c r="C89" s="30">
        <v>0</v>
      </c>
      <c r="N89" s="26"/>
    </row>
    <row r="90" spans="1:14" x14ac:dyDescent="0.25">
      <c r="A90" s="27" t="s">
        <v>93</v>
      </c>
      <c r="B90" s="30">
        <v>0</v>
      </c>
      <c r="C90" s="30">
        <v>0</v>
      </c>
      <c r="N90" s="26"/>
    </row>
    <row r="91" spans="1:14" x14ac:dyDescent="0.25">
      <c r="A91" s="27" t="s">
        <v>94</v>
      </c>
      <c r="B91" s="30">
        <v>0</v>
      </c>
      <c r="C91" s="30">
        <v>0</v>
      </c>
      <c r="N91" s="26"/>
    </row>
    <row r="92" spans="1:14" x14ac:dyDescent="0.25">
      <c r="A92" s="27" t="s">
        <v>95</v>
      </c>
      <c r="B92" s="30">
        <v>0</v>
      </c>
      <c r="C92" s="30">
        <v>0</v>
      </c>
      <c r="N92" s="26"/>
    </row>
    <row r="93" spans="1:14" x14ac:dyDescent="0.25">
      <c r="A93" s="27" t="s">
        <v>96</v>
      </c>
      <c r="B93" s="30">
        <v>0</v>
      </c>
      <c r="C93" s="30">
        <v>0</v>
      </c>
      <c r="N93" s="26"/>
    </row>
    <row r="94" spans="1:14" x14ac:dyDescent="0.25">
      <c r="A94" s="27" t="s">
        <v>97</v>
      </c>
      <c r="B94" s="30">
        <v>0</v>
      </c>
      <c r="C94" s="30">
        <v>0</v>
      </c>
      <c r="N94" s="26"/>
    </row>
    <row r="95" spans="1:14" x14ac:dyDescent="0.25">
      <c r="A95" s="27" t="s">
        <v>98</v>
      </c>
      <c r="B95" s="30">
        <v>0</v>
      </c>
      <c r="C95" s="30">
        <v>0</v>
      </c>
      <c r="N95" s="26"/>
    </row>
    <row r="96" spans="1:14" x14ac:dyDescent="0.25">
      <c r="A96" s="27" t="s">
        <v>99</v>
      </c>
      <c r="B96" s="30">
        <v>0</v>
      </c>
      <c r="C96" s="30">
        <v>0</v>
      </c>
      <c r="N96" s="26"/>
    </row>
    <row r="97" spans="1:14" x14ac:dyDescent="0.25">
      <c r="A97" s="27" t="s">
        <v>100</v>
      </c>
      <c r="B97" s="30">
        <v>7</v>
      </c>
      <c r="C97" s="30">
        <v>7</v>
      </c>
      <c r="N97" s="26"/>
    </row>
    <row r="98" spans="1:14" x14ac:dyDescent="0.25">
      <c r="A98" s="27" t="s">
        <v>101</v>
      </c>
      <c r="B98" s="30">
        <v>7</v>
      </c>
      <c r="C98" s="30">
        <v>7</v>
      </c>
      <c r="N98" s="26"/>
    </row>
    <row r="99" spans="1:14" x14ac:dyDescent="0.25">
      <c r="A99" s="27" t="s">
        <v>102</v>
      </c>
      <c r="B99" s="30">
        <v>7</v>
      </c>
      <c r="C99" s="30">
        <v>7</v>
      </c>
      <c r="N99" s="26"/>
    </row>
    <row r="100" spans="1:14" x14ac:dyDescent="0.25">
      <c r="A100" s="27" t="s">
        <v>103</v>
      </c>
      <c r="B100" s="30">
        <v>7</v>
      </c>
      <c r="C100" s="30">
        <v>7</v>
      </c>
      <c r="N100" s="26"/>
    </row>
    <row r="101" spans="1:14" x14ac:dyDescent="0.25">
      <c r="A101" s="27" t="s">
        <v>104</v>
      </c>
      <c r="B101" s="30">
        <v>7</v>
      </c>
      <c r="C101" s="30">
        <v>7</v>
      </c>
      <c r="N101" s="26"/>
    </row>
    <row r="102" spans="1:14" x14ac:dyDescent="0.25">
      <c r="A102" s="27" t="s">
        <v>5</v>
      </c>
      <c r="B102" s="30">
        <v>27</v>
      </c>
      <c r="C102" s="30">
        <v>27</v>
      </c>
    </row>
    <row r="103" spans="1:14" x14ac:dyDescent="0.25">
      <c r="A103" s="27" t="s">
        <v>6</v>
      </c>
      <c r="B103" s="30">
        <v>27</v>
      </c>
      <c r="C103" s="30">
        <v>27</v>
      </c>
    </row>
    <row r="104" spans="1:14" x14ac:dyDescent="0.25">
      <c r="A104" s="27" t="s">
        <v>7</v>
      </c>
      <c r="B104" s="30">
        <v>29</v>
      </c>
      <c r="C104" s="30">
        <v>29</v>
      </c>
    </row>
    <row r="105" spans="1:14" x14ac:dyDescent="0.25">
      <c r="A105" s="27" t="s">
        <v>8</v>
      </c>
      <c r="B105" s="30">
        <v>31</v>
      </c>
      <c r="C105" s="30">
        <v>32</v>
      </c>
    </row>
    <row r="106" spans="1:14" x14ac:dyDescent="0.25">
      <c r="A106" s="27" t="s">
        <v>9</v>
      </c>
      <c r="B106" s="30">
        <v>31</v>
      </c>
      <c r="C106" s="30">
        <v>32</v>
      </c>
    </row>
  </sheetData>
  <autoFilter ref="A5:C5" xr:uid="{00000000-0009-0000-0000-000001000000}"/>
  <mergeCells count="10">
    <mergeCell ref="F18:H18"/>
    <mergeCell ref="F26:H26"/>
    <mergeCell ref="F14:H14"/>
    <mergeCell ref="F10:H10"/>
    <mergeCell ref="F22:H22"/>
    <mergeCell ref="F4:J4"/>
    <mergeCell ref="F5:J5"/>
    <mergeCell ref="F6:J6"/>
    <mergeCell ref="A2:C2"/>
    <mergeCell ref="A4:C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Calculatrice_G</vt:lpstr>
      <vt:lpstr>Formule_Calcul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2023-11-09T08:34:52Z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2023-11-08T15:30:37Z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5d4f614f-528e-42a2-b962-7469326ad04e</vt:lpwstr>
  </property>
  <property fmtid="{D5CDD505-2E9C-101B-9397-08002B2CF9AE}" pid="8" name="MSIP_Label_64a238cc-6af3-4341-9d32-201b7e04331f_ContentBits">
    <vt:lpwstr>0</vt:lpwstr>
  </property>
</Properties>
</file>