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7256D591-EC0F-4C61-973B-DB07A3DAC8DC}" xr6:coauthVersionLast="47" xr6:coauthVersionMax="47" xr10:uidLastSave="{00000000-0000-0000-0000-000000000000}"/>
  <bookViews>
    <workbookView xWindow="28680" yWindow="-120" windowWidth="29040" windowHeight="15840" xr2:uid="{D4C2CA87-1E7F-4580-9852-8E132545804B}"/>
  </bookViews>
  <sheets>
    <sheet name="Clients" sheetId="1" r:id="rId1"/>
    <sheet name="Listes" sheetId="2" r:id="rId2"/>
    <sheet name="Fournisseurs" sheetId="3" r:id="rId3"/>
  </sheets>
  <externalReferences>
    <externalReference r:id="rId4"/>
  </externalReferences>
  <definedNames>
    <definedName name="_xlnm._FilterDatabase" localSheetId="0" hidden="1">Clients!#REF!</definedName>
    <definedName name="_xlnm.Print_Titles" localSheetId="0">Clients!$1:$2</definedName>
    <definedName name="valSurlignée" localSheetId="0">IFERROR(IF(Clients!$J$1="Oui", TRUE, FALSE),FALSE)</definedName>
    <definedName name="valSurlignée">IFERROR(IF([1]REGLEMENTS!$K$2="Oui", TRUE, FALSE),FALSE)</definedName>
  </definedName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J4" i="3"/>
  <c r="J5" i="3"/>
  <c r="J6" i="3"/>
  <c r="J3" i="3"/>
  <c r="G4" i="1"/>
  <c r="G5" i="1"/>
  <c r="G6" i="1"/>
  <c r="G7" i="1"/>
</calcChain>
</file>

<file path=xl/sharedStrings.xml><?xml version="1.0" encoding="utf-8"?>
<sst xmlns="http://schemas.openxmlformats.org/spreadsheetml/2006/main" count="80" uniqueCount="59">
  <si>
    <t>CLIENTS</t>
  </si>
  <si>
    <t>N°FACTURE</t>
  </si>
  <si>
    <t>DATE FACTURE</t>
  </si>
  <si>
    <t>ECHEANCE</t>
  </si>
  <si>
    <t>DATE D'ENCAISSEMENT</t>
  </si>
  <si>
    <t>INFOS</t>
  </si>
  <si>
    <t>DELAI REGLEMENT</t>
  </si>
  <si>
    <t>30 FM</t>
  </si>
  <si>
    <t>COMPTANT</t>
  </si>
  <si>
    <t>Total TTC</t>
  </si>
  <si>
    <t>ECHEANCES</t>
  </si>
  <si>
    <t>30 NET</t>
  </si>
  <si>
    <t>45 FM</t>
  </si>
  <si>
    <t xml:space="preserve">E mail </t>
  </si>
  <si>
    <t>Selection</t>
  </si>
  <si>
    <t>X</t>
  </si>
  <si>
    <t xml:space="preserve">Nous vous informons que votre facture n° </t>
  </si>
  <si>
    <t>pour un montant de</t>
  </si>
  <si>
    <t>arrive à échéance le</t>
  </si>
  <si>
    <t>et nous vous remercions d'avance de votre prochain règlement.</t>
  </si>
  <si>
    <t>Si toutefois votre paiement avait été adressé avant réception de ce mail, nous vous prions de ne pas en tenir compte.</t>
  </si>
  <si>
    <t>Nous restons à votre disposition pour tout renseignement complémentaire.</t>
  </si>
  <si>
    <t>Bien cordialement.</t>
  </si>
  <si>
    <t>Votre facture arrive bientôt à échéance</t>
  </si>
  <si>
    <t>Bonjour Madame, Monsieur</t>
  </si>
  <si>
    <t>pe</t>
  </si>
  <si>
    <t>Ms Safety</t>
  </si>
  <si>
    <t>Fournisseur</t>
  </si>
  <si>
    <t>Flex Pub</t>
  </si>
  <si>
    <t>Mode de paiement</t>
  </si>
  <si>
    <t xml:space="preserve">Espèce </t>
  </si>
  <si>
    <t>Chèque</t>
  </si>
  <si>
    <t>Traite</t>
  </si>
  <si>
    <t>Référence de Paiement N°</t>
  </si>
  <si>
    <t>Vogue</t>
  </si>
  <si>
    <t>995/2023</t>
  </si>
  <si>
    <t>Banques</t>
  </si>
  <si>
    <t>Biat</t>
  </si>
  <si>
    <t>STB</t>
  </si>
  <si>
    <t>UBCI</t>
  </si>
  <si>
    <t>AMEN BANK</t>
  </si>
  <si>
    <t>BNA</t>
  </si>
  <si>
    <t>BTK</t>
  </si>
  <si>
    <t>Banque de Tunisie</t>
  </si>
  <si>
    <t>Zitouna Bank</t>
  </si>
  <si>
    <t>BARAKA</t>
  </si>
  <si>
    <t>BTE</t>
  </si>
  <si>
    <t>Attijeri Bank</t>
  </si>
  <si>
    <t>Al Wifak</t>
  </si>
  <si>
    <t>UIB</t>
  </si>
  <si>
    <t>QNB</t>
  </si>
  <si>
    <t>-</t>
  </si>
  <si>
    <t>Pointage Compte</t>
  </si>
  <si>
    <t>Type de paiment</t>
  </si>
  <si>
    <t>Banque émétrice</t>
  </si>
  <si>
    <t>Référence de paiement</t>
  </si>
  <si>
    <t>HYDE</t>
  </si>
  <si>
    <t>contact@hyde.tn</t>
  </si>
  <si>
    <t>sofenbourssar@gmail,com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</si>
</sst>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#,##0.00\ &quot;€&quot;"/>
    <numFmt numFmtId="165" formatCode="dd/mm/yy;@"/>
    <numFmt numFmtId="166" formatCode="_-* #,##0.000\ &quot;DT&quot;_-;\-* #,##0.000\ &quot;DT&quot;_-;_-* &quot;-&quot;???\ &quot;DT&quot;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5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444444"/>
      <name val="Open Sans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6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right" vertical="center" indent="1"/>
    </xf>
    <xf numFmtId="164" fontId="1" fillId="0" borderId="0" xfId="0" applyNumberFormat="1" applyFont="1" applyAlignment="1">
      <alignment horizontal="right" vertical="center" indent="1"/>
    </xf>
    <xf numFmtId="165" fontId="1" fillId="0" borderId="0" xfId="0" applyNumberFormat="1" applyFont="1" applyAlignment="1">
      <alignment vertical="center"/>
    </xf>
    <xf numFmtId="14" fontId="1" fillId="0" borderId="0" xfId="0" applyNumberFormat="1" applyFont="1" applyAlignment="1">
      <alignment horizontal="right" vertical="center" indent="1"/>
    </xf>
    <xf numFmtId="165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14" fontId="4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/>
    <xf numFmtId="22" fontId="3" fillId="0" borderId="0" xfId="0" applyNumberFormat="1" applyFont="1"/>
    <xf numFmtId="166" fontId="1" fillId="0" borderId="0" xfId="0" applyNumberFormat="1" applyFont="1" applyAlignment="1">
      <alignment horizontal="center" vertical="center"/>
    </xf>
    <xf numFmtId="166" fontId="1" fillId="0" borderId="0" xfId="0" applyNumberFormat="1" applyFont="1" applyAlignment="1">
      <alignment horizontal="left" vertical="center"/>
    </xf>
    <xf numFmtId="166" fontId="0" fillId="0" borderId="0" xfId="0" applyNumberFormat="1" applyAlignment="1">
      <alignment horizontal="center" vertical="center" wrapText="1"/>
    </xf>
    <xf numFmtId="166" fontId="1" fillId="0" borderId="0" xfId="0" applyNumberFormat="1" applyFont="1" applyAlignment="1">
      <alignment horizontal="left" vertical="center" indent="1"/>
    </xf>
    <xf numFmtId="14" fontId="5" fillId="0" borderId="0" xfId="1" applyNumberForma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77"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rgb="FF92D050"/>
        </patternFill>
      </fill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5" formatCode="dd/mm/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_-* #,##0.000\ &quot;DT&quot;_-;\-* #,##0.000\ &quot;DT&quot;_-;_-* &quot;-&quot;???\ &quot;DT&quot;_-;_-@_-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fill>
        <patternFill>
          <bgColor theme="5" tint="0.79998168889431442"/>
        </patternFill>
      </fill>
    </dxf>
    <dxf>
      <font>
        <strike/>
        <color theme="1" tint="0.34998626667073579"/>
      </font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dd/mm/yy;@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44444"/>
        <name val="Open San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44444"/>
        <name val="Open San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444444"/>
        <name val="Open Sans"/>
        <family val="2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9" formatCode="dd/mm/yyyy"/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righ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6" formatCode="_-* #,##0.000\ &quot;DT&quot;_-;\-* #,##0.000\ &quot;DT&quot;_-;_-* &quot;-&quot;???\ &quot;DT&quot;_-;_-@_-"/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000000"/>
        <name val="Franklin Gothic Book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ont>
        <b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</dxfs>
  <tableStyles count="1" defaultTableStyle="TableStyleMedium2" defaultPivotStyle="PivotStyleLight16">
    <tableStyle name="Tableau d’entreprise" pivot="0" count="3" xr9:uid="{447D2C83-0A76-4D02-869F-7288C99CFF02}">
      <tableStyleElement type="wholeTable" dxfId="76"/>
      <tableStyleElement type="headerRow" dxfId="75"/>
      <tableStyleElement type="secondRowStripe" dxfId="7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rech\OneDrive\BR%20Echafaudage\REGLEMENT%20CLIEN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IENT"/>
      <sheetName val="REGLEMENTS"/>
      <sheetName val="REGLEMENTS (2)"/>
      <sheetName val="Feuil4"/>
    </sheetNames>
    <sheetDataSet>
      <sheetData sheetId="0"/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F3D1A8F-F4D7-47CA-AD42-3A882A68E3F5}" name="Inventory_List_Table4" displayName="Inventory_List_Table4" ref="B2:N11" headerRowDxfId="73" dataDxfId="72">
  <autoFilter ref="B2:N11" xr:uid="{00000000-0009-0000-0100-000001000000}"/>
  <tableColumns count="13">
    <tableColumn id="1" xr3:uid="{88D0656D-86DD-4B53-8F57-D09AD01D00E7}" name="CLIENTS" totalsRowLabel="Total" dataDxfId="71" totalsRowDxfId="70"/>
    <tableColumn id="2" xr3:uid="{FA38BCA9-7BAC-4437-B0C6-1EEAB36330F2}" name="N°FACTURE" dataDxfId="69" totalsRowDxfId="68"/>
    <tableColumn id="3" xr3:uid="{039D19C9-A750-4E6A-BF9E-2FF08380FAA5}" name="Total TTC" dataDxfId="67"/>
    <tableColumn id="4" xr3:uid="{49D78010-6AD9-4F50-B35B-A62CCF65DA73}" name="DATE FACTURE" dataDxfId="66" totalsRowDxfId="65"/>
    <tableColumn id="6" xr3:uid="{1EE7BF5D-0A01-4784-BB16-A25495E2631B}" name="DELAI REGLEMENT" dataDxfId="64" totalsRowDxfId="63"/>
    <tableColumn id="5" xr3:uid="{3022ACAA-58C7-44DD-B3DC-07546293362D}" name="ECHEANCE" dataDxfId="62">
      <calculatedColumnFormula>DATE(YEAR(Inventory_List_Table4[[#This Row],[DATE FACTURE]]),MONTH(Inventory_List_Table4[[#This Row],[DATE FACTURE]])+1,Inventory_List_Table4[[#This Row],[DELAI REGLEMENT]])</calculatedColumnFormula>
    </tableColumn>
    <tableColumn id="14" xr3:uid="{34A12228-D9D9-4FD1-9CD6-9D15AD44FFA5}" name="Type de paiment" dataDxfId="61"/>
    <tableColumn id="13" xr3:uid="{7FDC707D-749C-45D5-B9E8-CEDAC94355A9}" name="Banque émétrice" dataDxfId="60"/>
    <tableColumn id="12" xr3:uid="{B2EDC694-7F00-4C49-9BB5-3B4A44EB83E5}" name="Référence de paiement" dataDxfId="59"/>
    <tableColumn id="8" xr3:uid="{F998E120-7150-42D6-B6CB-D1A304BE8670}" name="E mail " dataDxfId="58" totalsRowDxfId="57"/>
    <tableColumn id="10" xr3:uid="{922A88CB-2FBF-499D-B3B0-15B8BE957F65}" name="DATE D'ENCAISSEMENT" dataDxfId="56" totalsRowDxfId="55"/>
    <tableColumn id="9" xr3:uid="{9772C14F-DB42-4C65-87B7-29A02BED1E02}" name="Selection" dataDxfId="54" totalsRowDxfId="53"/>
    <tableColumn id="11" xr3:uid="{4B7D8104-5334-430D-A463-6736109CDB37}" name="INFOS" dataDxfId="52" totalsRowDxfId="51"/>
  </tableColumns>
  <tableStyleInfo name="Tableau d’entrepris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2773630-7517-4CF5-A99C-191D5E1B8841}" name="Tableau2" displayName="Tableau2" ref="A1:C15" totalsRowShown="0" headerRowDxfId="50" dataDxfId="49">
  <tableColumns count="3">
    <tableColumn id="1" xr3:uid="{F36D1EB6-2ACF-4526-86C9-9F894C00DE15}" name="ECHEANCES" dataDxfId="48"/>
    <tableColumn id="2" xr3:uid="{EF4C2BDD-AC6E-40AD-9343-3DCFA74530FB}" name="Mode de paiement" dataDxfId="47"/>
    <tableColumn id="3" xr3:uid="{4D3572F1-ED2B-4E55-9F28-24D0228FA795}" name="Banques" dataDxfId="4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656D1A-D94E-4B02-BDE6-D5D59955BBB1}" name="Inventory_List_Table44" displayName="Inventory_List_Table44" ref="B2:M10" headerRowDxfId="39" dataDxfId="38">
  <autoFilter ref="B2:M10" xr:uid="{02656D1A-D94E-4B02-BDE6-D5D59955BBB1}"/>
  <tableColumns count="12">
    <tableColumn id="1" xr3:uid="{62C692CC-5B1A-4ACA-9A23-F2588F6BCD35}" name="Fournisseur" totalsRowLabel="Total" dataDxfId="37" totalsRowDxfId="36"/>
    <tableColumn id="2" xr3:uid="{E28115BE-9919-48DA-827A-9B5F3B405C7B}" name="N°FACTURE" dataDxfId="35" totalsRowDxfId="34"/>
    <tableColumn id="3" xr3:uid="{21D1875B-28E5-43BF-9FF6-0A74F58D0DBE}" name="Total TTC" dataDxfId="33"/>
    <tableColumn id="4" xr3:uid="{79014D17-9879-4D6C-BE2E-C0B1C78DBC01}" name="DATE FACTURE" dataDxfId="32" totalsRowDxfId="31"/>
    <tableColumn id="12" xr3:uid="{D78347D1-0654-4B9A-B79D-592CC979634C}" name="Mode de paiement" dataDxfId="30" totalsRowDxfId="29"/>
    <tableColumn id="18" xr3:uid="{1DC3AE65-37BE-4AF4-8D4A-5F339EFDDA23}" name="Banques" dataDxfId="28" totalsRowDxfId="27"/>
    <tableColumn id="17" xr3:uid="{E795D70E-8D0B-4919-8780-EAC86143D351}" name="Référence de Paiement N°" dataDxfId="26" totalsRowDxfId="25"/>
    <tableColumn id="6" xr3:uid="{BFA33E40-4655-4033-B080-38740E5F67B4}" name="DELAI REGLEMENT" dataDxfId="24"/>
    <tableColumn id="5" xr3:uid="{6C10BDE7-9F51-4D86-B232-6E4687C397CF}" name="ECHEANCE" dataDxfId="23">
      <calculatedColumnFormula>DATE(YEAR(Inventory_List_Table44[[#This Row],[DATE FACTURE]]),MONTH(Inventory_List_Table44[[#This Row],[DATE FACTURE]])+1,Inventory_List_Table44[[#This Row],[DELAI REGLEMENT]])</calculatedColumnFormula>
    </tableColumn>
    <tableColumn id="10" xr3:uid="{BA9A5B7C-223A-4E54-BAE8-A34E3D147BF7}" name="DATE D'ENCAISSEMENT" dataDxfId="22" totalsRowDxfId="21"/>
    <tableColumn id="9" xr3:uid="{60B76A4B-8CBC-4B4B-B268-956395658FB6}" name="Selection" dataDxfId="20" totalsRowDxfId="19"/>
    <tableColumn id="11" xr3:uid="{B13CE136-AD6D-4908-AB6E-F3F1E75FDF81}" name="Pointage Compte" dataDxfId="18" totalsRowDxfId="17"/>
  </tableColumns>
  <tableStyleInfo name="Tableau d’entreprise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sofenbourssar@gmail,com" TargetMode="External"/><Relationship Id="rId1" Type="http://schemas.openxmlformats.org/officeDocument/2006/relationships/hyperlink" Target="mailto:contact@hyde.tn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A2DFB-A3EF-445D-9BA4-2850F52A02C3}">
  <sheetPr codeName="Feuil1">
    <pageSetUpPr fitToPage="1"/>
  </sheetPr>
  <dimension ref="B1:N11"/>
  <sheetViews>
    <sheetView showGridLines="0" tabSelected="1" zoomScaleNormal="100" workbookViewId="0">
      <pane ySplit="2" topLeftCell="A3" activePane="bottomLeft" state="frozen"/>
      <selection pane="bottomLeft" activeCell="E3" sqref="E3"/>
    </sheetView>
  </sheetViews>
  <sheetFormatPr baseColWidth="10" defaultColWidth="11.28515625" defaultRowHeight="24" customHeight="1" x14ac:dyDescent="0.25"/>
  <cols>
    <col min="1" max="1" width="2.28515625" style="4" customWidth="1"/>
    <col min="2" max="2" width="16.85546875" style="1" customWidth="1"/>
    <col min="3" max="3" width="15.7109375" style="6" bestFit="1" customWidth="1"/>
    <col min="4" max="4" width="13.5703125" style="22" bestFit="1" customWidth="1"/>
    <col min="5" max="5" width="18.5703125" style="1" bestFit="1" customWidth="1"/>
    <col min="6" max="6" width="13.85546875" style="7" customWidth="1"/>
    <col min="7" max="7" width="16.7109375" style="7" customWidth="1"/>
    <col min="8" max="8" width="21.28515625" style="7" customWidth="1"/>
    <col min="9" max="9" width="23.42578125" style="7" bestFit="1" customWidth="1"/>
    <col min="10" max="10" width="16.7109375" style="1" customWidth="1"/>
    <col min="11" max="11" width="24.85546875" style="4" bestFit="1" customWidth="1"/>
    <col min="12" max="12" width="13.28515625" style="4" customWidth="1"/>
    <col min="13" max="13" width="11.28515625" style="4"/>
    <col min="14" max="14" width="14.140625" style="4" customWidth="1"/>
    <col min="15" max="16384" width="11.28515625" style="4"/>
  </cols>
  <sheetData>
    <row r="1" spans="2:14" ht="12" customHeight="1" x14ac:dyDescent="0.25">
      <c r="C1" s="2"/>
      <c r="D1" s="20"/>
      <c r="E1" s="11"/>
      <c r="F1" s="3"/>
      <c r="G1" s="4"/>
      <c r="H1" s="3"/>
      <c r="I1" s="3"/>
      <c r="J1" s="15"/>
    </row>
    <row r="2" spans="2:14" s="1" customFormat="1" ht="50.1" customHeight="1" x14ac:dyDescent="0.25">
      <c r="B2" s="5" t="s">
        <v>0</v>
      </c>
      <c r="C2" s="5" t="s">
        <v>1</v>
      </c>
      <c r="D2" s="21" t="s">
        <v>9</v>
      </c>
      <c r="E2" s="5" t="s">
        <v>2</v>
      </c>
      <c r="F2" s="5" t="s">
        <v>6</v>
      </c>
      <c r="G2" s="5" t="s">
        <v>3</v>
      </c>
      <c r="H2" s="5" t="s">
        <v>53</v>
      </c>
      <c r="I2" s="5" t="s">
        <v>54</v>
      </c>
      <c r="J2" s="5" t="s">
        <v>55</v>
      </c>
      <c r="K2" s="5" t="s">
        <v>13</v>
      </c>
      <c r="L2" s="5" t="s">
        <v>4</v>
      </c>
      <c r="M2" s="5" t="s">
        <v>14</v>
      </c>
      <c r="N2" s="5" t="s">
        <v>5</v>
      </c>
    </row>
    <row r="3" spans="2:14" ht="24" customHeight="1" x14ac:dyDescent="0.25">
      <c r="B3" s="1" t="s">
        <v>56</v>
      </c>
      <c r="C3" s="1">
        <v>20230077</v>
      </c>
      <c r="D3" s="19">
        <v>394.577</v>
      </c>
      <c r="E3" s="12">
        <v>45174</v>
      </c>
      <c r="F3" s="10" t="s">
        <v>11</v>
      </c>
      <c r="G3" s="14">
        <f>IF(F3="COMPTANT",E3,IF(F3="30 NET",E3+30,IF(F3="30 FM",EOMONTH(E3,1),IF(F3="45 FM",EOMONTH(E3,1)+15,""))))</f>
        <v>45204</v>
      </c>
      <c r="H3" s="14" t="s">
        <v>31</v>
      </c>
      <c r="I3" s="14" t="s">
        <v>37</v>
      </c>
      <c r="J3" s="1">
        <v>178</v>
      </c>
      <c r="K3" s="23" t="s">
        <v>57</v>
      </c>
      <c r="L3" s="9"/>
      <c r="M3" s="1"/>
    </row>
    <row r="4" spans="2:14" ht="24" customHeight="1" x14ac:dyDescent="0.25">
      <c r="B4" s="1" t="s">
        <v>26</v>
      </c>
      <c r="C4" s="1">
        <v>20230078</v>
      </c>
      <c r="D4" s="19">
        <v>335.33</v>
      </c>
      <c r="E4" s="12">
        <v>45199</v>
      </c>
      <c r="F4" s="10" t="s">
        <v>11</v>
      </c>
      <c r="G4" s="14">
        <f>IF(F4="COMPTANT",E4,IF(F4="30 NET",E4+30,IF(F4="30 FM",EOMONTH(E4,1),IF(F4="45 FM",EOMONTH(E4,1)+15,""))))</f>
        <v>45229</v>
      </c>
      <c r="H4" s="14" t="s">
        <v>31</v>
      </c>
      <c r="I4" s="14" t="s">
        <v>47</v>
      </c>
      <c r="J4" s="1">
        <v>5878985</v>
      </c>
      <c r="K4" s="23" t="s">
        <v>58</v>
      </c>
      <c r="L4" s="9"/>
      <c r="M4" s="1"/>
    </row>
    <row r="5" spans="2:14" ht="24" customHeight="1" x14ac:dyDescent="0.25">
      <c r="C5" s="1"/>
      <c r="D5" s="19"/>
      <c r="E5" s="12"/>
      <c r="F5" s="10"/>
      <c r="G5" s="14" t="str">
        <f t="shared" ref="G5:G7" si="0">IF(F5="COMPTANT",E5,IF(F5="30 NET",E5+30,IF(F5="30 FM",EOMONTH(E5,1),IF(F5="45 FM",EOMONTH(E5,1)+15,""))))</f>
        <v/>
      </c>
      <c r="H5" s="14"/>
      <c r="I5" s="14"/>
      <c r="J5" s="14"/>
      <c r="K5" s="14"/>
      <c r="L5" s="9"/>
      <c r="M5" s="1"/>
    </row>
    <row r="6" spans="2:14" ht="24" customHeight="1" x14ac:dyDescent="0.25">
      <c r="C6" s="1"/>
      <c r="D6" s="19"/>
      <c r="E6" s="12"/>
      <c r="F6" s="10"/>
      <c r="G6" s="14" t="str">
        <f t="shared" si="0"/>
        <v/>
      </c>
      <c r="H6" s="14"/>
      <c r="I6" s="14"/>
      <c r="J6" s="14"/>
      <c r="K6" s="14"/>
      <c r="L6" s="9"/>
      <c r="M6" s="1"/>
    </row>
    <row r="7" spans="2:14" ht="24" customHeight="1" x14ac:dyDescent="0.25">
      <c r="C7" s="1"/>
      <c r="D7" s="19"/>
      <c r="E7" s="12"/>
      <c r="G7" s="14" t="str">
        <f t="shared" si="0"/>
        <v/>
      </c>
      <c r="H7" s="14"/>
      <c r="I7" s="14"/>
      <c r="J7" s="14"/>
      <c r="K7" s="14"/>
      <c r="L7" s="9"/>
      <c r="M7" s="1"/>
    </row>
    <row r="8" spans="2:14" ht="24" customHeight="1" x14ac:dyDescent="0.25">
      <c r="C8" s="1"/>
      <c r="D8" s="19"/>
      <c r="E8" s="11"/>
      <c r="F8" s="10"/>
      <c r="G8" s="14"/>
      <c r="H8" s="14"/>
      <c r="I8" s="14"/>
      <c r="J8" s="14"/>
      <c r="K8" s="8"/>
      <c r="L8" s="9"/>
      <c r="M8" s="1"/>
    </row>
    <row r="9" spans="2:14" ht="24" customHeight="1" x14ac:dyDescent="0.25">
      <c r="C9" s="1"/>
      <c r="E9" s="11"/>
      <c r="G9" s="14"/>
      <c r="H9" s="14"/>
      <c r="I9" s="14"/>
      <c r="J9" s="14"/>
      <c r="K9" s="8"/>
      <c r="L9" s="9"/>
      <c r="M9" s="1"/>
    </row>
    <row r="10" spans="2:14" ht="24" customHeight="1" x14ac:dyDescent="0.25">
      <c r="C10" s="1"/>
      <c r="E10" s="11"/>
      <c r="F10" s="10"/>
      <c r="G10" s="14"/>
      <c r="H10" s="14"/>
      <c r="I10" s="14"/>
      <c r="J10" s="14"/>
      <c r="K10" s="8"/>
      <c r="L10" s="9"/>
      <c r="M10" s="1"/>
    </row>
    <row r="11" spans="2:14" ht="24" customHeight="1" x14ac:dyDescent="0.25">
      <c r="E11" s="11"/>
      <c r="G11" s="14"/>
      <c r="H11" s="14"/>
      <c r="I11" s="14"/>
      <c r="J11" s="14"/>
      <c r="K11" s="8"/>
      <c r="L11" s="9"/>
      <c r="M11" s="1"/>
    </row>
  </sheetData>
  <dataConsolidate/>
  <conditionalFormatting sqref="E3:E6 B3:D4 B7:F11 G2:K11">
    <cfRule type="expression" dxfId="16" priority="8">
      <formula>#REF!="Oui"</formula>
    </cfRule>
    <cfRule type="expression" dxfId="15" priority="9">
      <formula>$B2=1</formula>
    </cfRule>
  </conditionalFormatting>
  <conditionalFormatting sqref="B6:D6 F5:F6">
    <cfRule type="expression" dxfId="14" priority="11">
      <formula>#REF!="Oui"</formula>
    </cfRule>
    <cfRule type="expression" dxfId="13" priority="12">
      <formula>$B4=1</formula>
    </cfRule>
  </conditionalFormatting>
  <conditionalFormatting sqref="B5:D5">
    <cfRule type="expression" dxfId="12" priority="13">
      <formula>#REF!="Oui"</formula>
    </cfRule>
    <cfRule type="expression" dxfId="11" priority="14">
      <formula>#REF!=1</formula>
    </cfRule>
  </conditionalFormatting>
  <conditionalFormatting sqref="F3:F4">
    <cfRule type="expression" dxfId="10" priority="27">
      <formula>#REF!="Oui"</formula>
    </cfRule>
    <cfRule type="expression" dxfId="9" priority="28">
      <formula>$B1=1</formula>
    </cfRule>
  </conditionalFormatting>
  <conditionalFormatting sqref="G3:G11">
    <cfRule type="expression" dxfId="8" priority="1">
      <formula>AND($G3&lt;&gt;"",($G3-5)&lt;=TODAY())</formula>
    </cfRule>
  </conditionalFormatting>
  <dataValidations count="8">
    <dataValidation allowBlank="1" showInputMessage="1" showErrorMessage="1" promptTitle="Liste d’inventaire" prompt="_x000a_Cette feuille permet de suivre l'inventaire des articles dans la liste d'inventaire et permet de mettre en évidence et de signaler les articles prêts à être recommandés. Les articles abandonnés sont barrés et ont un Oui dans la colonne Abandon." sqref="A1" xr:uid="{AB4181EE-6598-4FB7-9CAD-A9E2C0AA2289}"/>
    <dataValidation allowBlank="1" showInputMessage="1" showErrorMessage="1" prompt="Colonne automatisée. _x000a__x000a_Un drapeau dans cette colonne indique les articles de l'inventaire prêts à être recommandés. Les drapeaux n'apparaissent qu’avec un Oui dans L2 et quand l'élément répond aux critères de réapprovisionnement." sqref="B2" xr:uid="{E0990CE8-3416-41D8-9F7B-272FF7DB2B29}"/>
    <dataValidation allowBlank="1" showInputMessage="1" showErrorMessage="1" prompt="Entrez la référence de stock de l’article dans cette colonne" sqref="C2" xr:uid="{D5272838-4071-4FD9-A107-B8C9D880DD96}"/>
    <dataValidation allowBlank="1" showInputMessage="1" showErrorMessage="1" prompt="Entrez le nom de l’article dans cette colonne" sqref="D2" xr:uid="{D8E6D6C4-0E97-44EF-A08D-49A62DC437F3}"/>
    <dataValidation allowBlank="1" showInputMessage="1" showErrorMessage="1" prompt="Entrez le seuil de réapprovisionnement pour chaque article dans cette colonne" sqref="K2:N2 F2" xr:uid="{7C22748A-9C4D-4926-8E64-C31E40CF8C48}"/>
    <dataValidation allowBlank="1" showInputMessage="1" showErrorMessage="1" prompt="Entrez une description de l’article dans cette colonne" sqref="E2" xr:uid="{C5426DB8-94C8-43EA-A87A-99CF1A1E75D3}"/>
    <dataValidation type="list" allowBlank="1" showInputMessage="1" showErrorMessage="1" prompt="Sélectionnez Oui pour activer la surbrillance des éléments à recommander. Un drapeau s’affiche dans la colonne B et la ligne correspondante dans la liste d’inventaire est mise en surbrillance. Sélectionner Non efface l’indicateur et les surbrillances." sqref="J1" xr:uid="{25AAAEC9-A399-4652-A1E7-C6156DC6759C}">
      <formula1>"Oui, Non"</formula1>
    </dataValidation>
    <dataValidation allowBlank="1" showInputMessage="1" showErrorMessage="1" prompt="Colonne automatique._x000a__x000a_La valeur de stock pour chaque article est calculée automatiquement dans cette colonne." sqref="G2:J2" xr:uid="{93DA269C-0837-41C2-B60F-BE8892E9EC46}"/>
  </dataValidations>
  <hyperlinks>
    <hyperlink ref="K3" r:id="rId1" xr:uid="{03C73F21-400A-4D51-96AF-6AB06304800E}"/>
    <hyperlink ref="K4" r:id="rId2" xr:uid="{F445C470-E483-45F0-9AC1-0BCA4264257C}"/>
  </hyperlinks>
  <pageMargins left="0.25" right="0.25" top="0.75" bottom="0.75" header="0.3" footer="0.3"/>
  <pageSetup paperSize="9" scale="47" fitToHeight="0" orientation="portrait" r:id="rId3"/>
  <tableParts count="1">
    <tablePart r:id="rId4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3FBC523A-2DE2-4D3A-8665-6749F89CED4F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C8:C10</xm:sqref>
        </x14:conditionalFormatting>
        <x14:conditionalFormatting xmlns:xm="http://schemas.microsoft.com/office/excel/2006/main">
          <x14:cfRule type="iconSet" priority="4" id="{759650B2-5D4A-454B-BD73-77476DBA8C82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D8</xm:sqref>
        </x14:conditionalFormatting>
        <x14:conditionalFormatting xmlns:xm="http://schemas.microsoft.com/office/excel/2006/main">
          <x14:cfRule type="iconSet" priority="26" id="{8D783E6E-CE01-48FB-91AF-8AB00EAE8BDD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B8:B11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A1ACEBB9-1620-4335-AA59-A68D7F85E03F}">
          <x14:formula1>
            <xm:f>Listes!$A$2:$A$5</xm:f>
          </x14:formula1>
          <xm:sqref>F3:F7</xm:sqref>
        </x14:dataValidation>
        <x14:dataValidation type="list" allowBlank="1" showInputMessage="1" showErrorMessage="1" xr:uid="{EAC18C2D-272A-4A66-BA33-E065878B43D6}">
          <x14:formula1>
            <xm:f>Listes!$B$2:$B$4</xm:f>
          </x14:formula1>
          <xm:sqref>H3:H48</xm:sqref>
        </x14:dataValidation>
        <x14:dataValidation type="list" allowBlank="1" showInputMessage="1" showErrorMessage="1" xr:uid="{C92A1FA0-BF3E-44A8-9154-C2A817C9A508}">
          <x14:formula1>
            <xm:f>Listes!$C$2:$C$15</xm:f>
          </x14:formula1>
          <xm:sqref>I3:I38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9FA72-F7A8-47C2-B7B1-4D3D82D19278}">
  <sheetPr codeName="Feuil2"/>
  <dimension ref="A1:M28"/>
  <sheetViews>
    <sheetView showGridLines="0" workbookViewId="0">
      <selection activeCell="H20" sqref="H20"/>
    </sheetView>
  </sheetViews>
  <sheetFormatPr baseColWidth="10" defaultRowHeight="15" x14ac:dyDescent="0.25"/>
  <cols>
    <col min="1" max="1" width="13.42578125" style="13" customWidth="1"/>
    <col min="2" max="2" width="19.42578125" customWidth="1"/>
    <col min="3" max="3" width="17" customWidth="1"/>
  </cols>
  <sheetData>
    <row r="1" spans="1:13" x14ac:dyDescent="0.25">
      <c r="A1" s="13" t="s">
        <v>10</v>
      </c>
      <c r="B1" s="13" t="s">
        <v>29</v>
      </c>
      <c r="C1" s="13" t="s">
        <v>36</v>
      </c>
    </row>
    <row r="2" spans="1:13" x14ac:dyDescent="0.25">
      <c r="A2" s="13" t="s">
        <v>11</v>
      </c>
      <c r="B2" s="13" t="s">
        <v>30</v>
      </c>
      <c r="C2" s="13" t="s">
        <v>37</v>
      </c>
    </row>
    <row r="3" spans="1:13" x14ac:dyDescent="0.25">
      <c r="A3" s="13" t="s">
        <v>7</v>
      </c>
      <c r="B3" s="13" t="s">
        <v>31</v>
      </c>
      <c r="C3" s="13" t="s">
        <v>38</v>
      </c>
    </row>
    <row r="4" spans="1:13" x14ac:dyDescent="0.25">
      <c r="A4" s="13" t="s">
        <v>12</v>
      </c>
      <c r="B4" s="13" t="s">
        <v>32</v>
      </c>
      <c r="C4" s="13" t="s">
        <v>39</v>
      </c>
    </row>
    <row r="5" spans="1:13" x14ac:dyDescent="0.25">
      <c r="A5" s="13" t="s">
        <v>8</v>
      </c>
      <c r="B5" s="13"/>
      <c r="C5" s="13" t="s">
        <v>40</v>
      </c>
    </row>
    <row r="6" spans="1:13" x14ac:dyDescent="0.25">
      <c r="B6" s="13"/>
      <c r="C6" s="13" t="s">
        <v>41</v>
      </c>
    </row>
    <row r="7" spans="1:13" x14ac:dyDescent="0.25">
      <c r="B7" s="13"/>
      <c r="C7" s="13" t="s">
        <v>42</v>
      </c>
    </row>
    <row r="8" spans="1:13" x14ac:dyDescent="0.25">
      <c r="B8" s="13"/>
      <c r="C8" s="13" t="s">
        <v>43</v>
      </c>
    </row>
    <row r="9" spans="1:13" x14ac:dyDescent="0.25">
      <c r="B9" s="13"/>
      <c r="C9" s="13" t="s">
        <v>44</v>
      </c>
      <c r="M9" s="17" t="s">
        <v>25</v>
      </c>
    </row>
    <row r="10" spans="1:13" x14ac:dyDescent="0.25">
      <c r="B10" s="13"/>
      <c r="C10" s="13" t="s">
        <v>45</v>
      </c>
      <c r="M10" s="17"/>
    </row>
    <row r="11" spans="1:13" x14ac:dyDescent="0.25">
      <c r="B11" s="13"/>
      <c r="C11" s="13" t="s">
        <v>46</v>
      </c>
      <c r="M11" s="17"/>
    </row>
    <row r="12" spans="1:13" x14ac:dyDescent="0.25">
      <c r="B12" s="13"/>
      <c r="C12" s="13" t="s">
        <v>47</v>
      </c>
      <c r="M12" s="17"/>
    </row>
    <row r="13" spans="1:13" x14ac:dyDescent="0.25">
      <c r="B13" s="13"/>
      <c r="C13" s="13" t="s">
        <v>48</v>
      </c>
      <c r="M13" s="17"/>
    </row>
    <row r="14" spans="1:13" x14ac:dyDescent="0.25">
      <c r="B14" s="13"/>
      <c r="C14" s="13" t="s">
        <v>49</v>
      </c>
      <c r="M14" s="17"/>
    </row>
    <row r="15" spans="1:13" x14ac:dyDescent="0.25">
      <c r="B15" s="13"/>
      <c r="C15" s="13" t="s">
        <v>50</v>
      </c>
      <c r="M15" s="17"/>
    </row>
    <row r="16" spans="1:13" x14ac:dyDescent="0.25">
      <c r="M16" s="17"/>
    </row>
    <row r="17" spans="1:13" x14ac:dyDescent="0.25">
      <c r="M17" s="17"/>
    </row>
    <row r="18" spans="1:13" x14ac:dyDescent="0.25">
      <c r="M18" s="17"/>
    </row>
    <row r="19" spans="1:13" x14ac:dyDescent="0.25">
      <c r="M19" s="17"/>
    </row>
    <row r="20" spans="1:13" x14ac:dyDescent="0.25">
      <c r="A20" s="16" t="s">
        <v>23</v>
      </c>
      <c r="M20" s="18">
        <v>45200.462453703702</v>
      </c>
    </row>
    <row r="21" spans="1:13" x14ac:dyDescent="0.25">
      <c r="A21" s="16" t="s">
        <v>24</v>
      </c>
    </row>
    <row r="22" spans="1:13" x14ac:dyDescent="0.25">
      <c r="A22" s="16" t="s">
        <v>16</v>
      </c>
    </row>
    <row r="23" spans="1:13" x14ac:dyDescent="0.25">
      <c r="A23" s="16" t="s">
        <v>17</v>
      </c>
    </row>
    <row r="24" spans="1:13" x14ac:dyDescent="0.25">
      <c r="A24" s="16" t="s">
        <v>18</v>
      </c>
    </row>
    <row r="25" spans="1:13" x14ac:dyDescent="0.25">
      <c r="A25" s="16" t="s">
        <v>19</v>
      </c>
    </row>
    <row r="26" spans="1:13" x14ac:dyDescent="0.25">
      <c r="A26" s="16" t="s">
        <v>20</v>
      </c>
    </row>
    <row r="27" spans="1:13" x14ac:dyDescent="0.25">
      <c r="A27" s="16" t="s">
        <v>21</v>
      </c>
    </row>
    <row r="28" spans="1:13" x14ac:dyDescent="0.25">
      <c r="A28" s="16" t="s">
        <v>22</v>
      </c>
    </row>
  </sheetData>
  <dataValidations count="1">
    <dataValidation type="list" allowBlank="1" showInputMessage="1" showErrorMessage="1" sqref="D4" xr:uid="{48640242-4C32-448C-B536-479416E8100A}">
      <formula1>$B$2:$B$4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E3527-AF22-4EE8-A882-4A41AE901F93}">
  <sheetPr codeName="Feuil3"/>
  <dimension ref="B1:M10"/>
  <sheetViews>
    <sheetView topLeftCell="B1" workbookViewId="0">
      <selection activeCell="E16" sqref="E16"/>
    </sheetView>
  </sheetViews>
  <sheetFormatPr baseColWidth="10" defaultColWidth="11.28515625" defaultRowHeight="24" customHeight="1" x14ac:dyDescent="0.25"/>
  <cols>
    <col min="1" max="1" width="2.28515625" style="4" customWidth="1"/>
    <col min="2" max="2" width="16.85546875" style="1" customWidth="1"/>
    <col min="3" max="3" width="15.7109375" style="6" bestFit="1" customWidth="1"/>
    <col min="4" max="4" width="13.5703125" style="22" bestFit="1" customWidth="1"/>
    <col min="5" max="5" width="18.5703125" style="1" bestFit="1" customWidth="1"/>
    <col min="6" max="8" width="18.5703125" style="1" customWidth="1"/>
    <col min="9" max="9" width="13.85546875" style="7" customWidth="1"/>
    <col min="10" max="10" width="16.7109375" style="1" customWidth="1"/>
    <col min="11" max="11" width="23.42578125" style="1" bestFit="1" customWidth="1"/>
    <col min="12" max="12" width="14" style="1" bestFit="1" customWidth="1"/>
    <col min="13" max="13" width="28.28515625" style="25" customWidth="1"/>
    <col min="14" max="16384" width="11.28515625" style="4"/>
  </cols>
  <sheetData>
    <row r="1" spans="2:13" ht="12" customHeight="1" x14ac:dyDescent="0.25">
      <c r="C1" s="2"/>
      <c r="D1" s="20"/>
      <c r="E1" s="11"/>
      <c r="F1" s="11"/>
      <c r="G1" s="11"/>
      <c r="H1" s="11"/>
      <c r="I1" s="3"/>
      <c r="L1" s="15"/>
    </row>
    <row r="2" spans="2:13" s="1" customFormat="1" ht="50.1" customHeight="1" x14ac:dyDescent="0.25">
      <c r="B2" s="5" t="s">
        <v>27</v>
      </c>
      <c r="C2" s="5" t="s">
        <v>1</v>
      </c>
      <c r="D2" s="21" t="s">
        <v>9</v>
      </c>
      <c r="E2" s="5" t="s">
        <v>2</v>
      </c>
      <c r="F2" s="5" t="s">
        <v>29</v>
      </c>
      <c r="G2" s="5" t="s">
        <v>36</v>
      </c>
      <c r="H2" s="5" t="s">
        <v>33</v>
      </c>
      <c r="I2" s="5" t="s">
        <v>6</v>
      </c>
      <c r="J2" s="5" t="s">
        <v>3</v>
      </c>
      <c r="K2" s="5" t="s">
        <v>4</v>
      </c>
      <c r="L2" s="5" t="s">
        <v>14</v>
      </c>
      <c r="M2" s="24" t="s">
        <v>52</v>
      </c>
    </row>
    <row r="3" spans="2:13" ht="24" customHeight="1" x14ac:dyDescent="0.25">
      <c r="B3" s="1" t="s">
        <v>28</v>
      </c>
      <c r="C3" s="1">
        <v>965</v>
      </c>
      <c r="D3" s="19">
        <v>286.303</v>
      </c>
      <c r="E3" s="12">
        <v>45195</v>
      </c>
      <c r="F3" s="12" t="s">
        <v>30</v>
      </c>
      <c r="G3" s="12"/>
      <c r="H3" s="12" t="s">
        <v>51</v>
      </c>
      <c r="I3" s="10" t="s">
        <v>8</v>
      </c>
      <c r="J3" s="14">
        <f>IF(I3="COMPTANT",E3,IF(I3="30 NET",E3+30,IF(I3="30 FM",EOMONTH(E3,1),IF(I3="45 FM",EOMONTH(E3,1)+15,""))))</f>
        <v>45195</v>
      </c>
      <c r="K3" s="11"/>
    </row>
    <row r="4" spans="2:13" ht="24" customHeight="1" x14ac:dyDescent="0.25">
      <c r="B4" s="1" t="s">
        <v>34</v>
      </c>
      <c r="C4" s="1" t="s">
        <v>35</v>
      </c>
      <c r="D4" s="19">
        <v>663.59199999999998</v>
      </c>
      <c r="E4" s="12">
        <v>45112</v>
      </c>
      <c r="F4" s="12" t="s">
        <v>31</v>
      </c>
      <c r="G4" s="12" t="s">
        <v>37</v>
      </c>
      <c r="H4" s="12">
        <v>178</v>
      </c>
      <c r="I4" s="10" t="s">
        <v>12</v>
      </c>
      <c r="J4" s="14">
        <f>IF(I4="COMPTANT",E4,IF(I4="30 NET",E4+30,IF(I4="30 FM",EOMONTH(E4,1),IF(I4="45 FM",EOMONTH(E4,1)+15,""))))</f>
        <v>45184</v>
      </c>
      <c r="K4" s="11">
        <v>45185</v>
      </c>
      <c r="L4" s="1" t="s">
        <v>15</v>
      </c>
      <c r="M4" s="25" t="s">
        <v>15</v>
      </c>
    </row>
    <row r="5" spans="2:13" ht="24" customHeight="1" x14ac:dyDescent="0.25">
      <c r="C5" s="1"/>
      <c r="D5" s="19"/>
      <c r="E5" s="12"/>
      <c r="F5" s="12"/>
      <c r="G5" s="12"/>
      <c r="H5" s="12"/>
      <c r="I5" s="10"/>
      <c r="J5" s="14" t="str">
        <f>IF(I5="COMPTANT",E5,IF(I5="30 NET",E5+30,IF(I5="30 FM",EOMONTH(E5,1),IF(I5="45 FM",EOMONTH(E5,1)+15,""))))</f>
        <v/>
      </c>
      <c r="K5" s="11"/>
    </row>
    <row r="6" spans="2:13" ht="24" customHeight="1" x14ac:dyDescent="0.25">
      <c r="C6" s="1"/>
      <c r="D6" s="19"/>
      <c r="E6" s="12"/>
      <c r="F6" s="12"/>
      <c r="G6" s="12"/>
      <c r="H6" s="12"/>
      <c r="J6" s="14" t="str">
        <f>IF(I6="COMPTANT",E6,IF(I6="30 NET",E6+30,IF(I6="30 FM",EOMONTH(E6,1),IF(I6="45 FM",EOMONTH(E6,1)+15,""))))</f>
        <v/>
      </c>
      <c r="K6" s="11"/>
    </row>
    <row r="7" spans="2:13" ht="24" customHeight="1" x14ac:dyDescent="0.25">
      <c r="C7" s="1"/>
      <c r="D7" s="19"/>
      <c r="E7" s="11"/>
      <c r="F7" s="11"/>
      <c r="G7" s="11"/>
      <c r="H7" s="11"/>
      <c r="I7" s="10"/>
      <c r="J7" s="14"/>
      <c r="K7" s="11"/>
    </row>
    <row r="8" spans="2:13" ht="24" customHeight="1" x14ac:dyDescent="0.25">
      <c r="C8" s="1"/>
      <c r="E8" s="11"/>
      <c r="F8" s="11"/>
      <c r="G8" s="11"/>
      <c r="H8" s="11"/>
      <c r="J8" s="14"/>
      <c r="K8" s="11"/>
    </row>
    <row r="9" spans="2:13" ht="24" customHeight="1" x14ac:dyDescent="0.25">
      <c r="C9" s="1"/>
      <c r="E9" s="11"/>
      <c r="F9" s="11"/>
      <c r="G9" s="11"/>
      <c r="H9" s="11"/>
      <c r="I9" s="10"/>
      <c r="J9" s="14"/>
      <c r="K9" s="11"/>
    </row>
    <row r="10" spans="2:13" ht="24" customHeight="1" x14ac:dyDescent="0.25">
      <c r="E10" s="11"/>
      <c r="F10" s="11"/>
      <c r="G10" s="11"/>
      <c r="H10" s="11"/>
      <c r="J10" s="14"/>
      <c r="K10" s="11"/>
    </row>
  </sheetData>
  <conditionalFormatting sqref="E3:H5 B3:D3 B6:I10 J3:J10">
    <cfRule type="expression" dxfId="45" priority="3">
      <formula>#REF!="Oui"</formula>
    </cfRule>
    <cfRule type="expression" dxfId="44" priority="4">
      <formula>$B3=1</formula>
    </cfRule>
  </conditionalFormatting>
  <conditionalFormatting sqref="B5:D5 I3:I5">
    <cfRule type="expression" dxfId="43" priority="5">
      <formula>#REF!="Oui"</formula>
    </cfRule>
    <cfRule type="expression" dxfId="42" priority="6">
      <formula>$B2=1</formula>
    </cfRule>
  </conditionalFormatting>
  <conditionalFormatting sqref="B4:D4">
    <cfRule type="expression" dxfId="41" priority="7">
      <formula>#REF!="Oui"</formula>
    </cfRule>
    <cfRule type="expression" dxfId="40" priority="8">
      <formula>#REF!=1</formula>
    </cfRule>
  </conditionalFormatting>
  <dataValidations count="8">
    <dataValidation allowBlank="1" showInputMessage="1" showErrorMessage="1" prompt="Colonne automatique._x000a__x000a_La valeur de stock pour chaque article est calculée automatiquement dans cette colonne." sqref="J2" xr:uid="{5177E7AB-99DA-46B0-9EC4-2CEEF8E968BF}"/>
    <dataValidation type="list" allowBlank="1" showInputMessage="1" showErrorMessage="1" prompt="Sélectionnez Oui pour activer la surbrillance des éléments à recommander. Un drapeau s’affiche dans la colonne B et la ligne correspondante dans la liste d’inventaire est mise en surbrillance. Sélectionner Non efface l’indicateur et les surbrillances." sqref="L1" xr:uid="{845962BE-7071-4111-A6D7-FF3DD95F4330}">
      <formula1>"Oui, Non"</formula1>
    </dataValidation>
    <dataValidation allowBlank="1" showInputMessage="1" showErrorMessage="1" prompt="Entrez une description de l’article dans cette colonne" sqref="E2" xr:uid="{F4E6EF67-0C0B-4DDE-93AD-95F42D1F833C}"/>
    <dataValidation allowBlank="1" showInputMessage="1" showErrorMessage="1" prompt="Entrez le seuil de réapprovisionnement pour chaque article dans cette colonne" sqref="I2 K2:M2" xr:uid="{A01D03C2-C6AB-4902-888B-30CA871DF033}"/>
    <dataValidation allowBlank="1" showInputMessage="1" showErrorMessage="1" prompt="Entrez le nom de l’article dans cette colonne" sqref="D2" xr:uid="{F2E344B0-E057-47B1-810A-B887B793D920}"/>
    <dataValidation allowBlank="1" showInputMessage="1" showErrorMessage="1" prompt="Entrez la référence de stock de l’article dans cette colonne" sqref="C2" xr:uid="{D3024EA1-6B56-436A-BAC1-5703A28F4AA6}"/>
    <dataValidation allowBlank="1" showInputMessage="1" showErrorMessage="1" prompt="Colonne automatisée. _x000a__x000a_Un drapeau dans cette colonne indique les articles de l'inventaire prêts à être recommandés. Les drapeaux n'apparaissent qu’avec un Oui dans L2 et quand l'élément répond aux critères de réapprovisionnement." sqref="B2" xr:uid="{E35869E5-C64E-43F9-B2AD-1A93E916FAF1}"/>
    <dataValidation allowBlank="1" showInputMessage="1" showErrorMessage="1" promptTitle="Liste d’inventaire" prompt="_x000a_Cette feuille permet de suivre l'inventaire des articles dans la liste d'inventaire et permet de mettre en évidence et de signaler les articles prêts à être recommandés. Les articles abandonnés sont barrés et ont un Oui dans la colonne Abandon." sqref="A1" xr:uid="{C01BE74D-B068-45A7-B739-E486D4397066}"/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2" id="{5C1559FE-D283-47B0-8061-E8DFF4F215C2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C7:C9</xm:sqref>
        </x14:conditionalFormatting>
        <x14:conditionalFormatting xmlns:xm="http://schemas.microsoft.com/office/excel/2006/main">
          <x14:cfRule type="iconSet" priority="1" id="{7DB51ECE-BBB6-4B13-92FF-7AF39D813A3F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D7</xm:sqref>
        </x14:conditionalFormatting>
        <x14:conditionalFormatting xmlns:xm="http://schemas.microsoft.com/office/excel/2006/main">
          <x14:cfRule type="iconSet" priority="9" id="{9DBC9A8A-7699-4FA5-B32A-FF1604E6BD0F}">
            <x14:iconSet showValue="0" custom="1">
              <x14:cfvo type="percent">
                <xm:f>0</xm:f>
              </x14:cfvo>
              <x14:cfvo type="num">
                <xm:f>-1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B7:B10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4378FB7-76D4-4944-884A-09C92BE3FDC6}">
          <x14:formula1>
            <xm:f>Listes!$A$2:$A$5</xm:f>
          </x14:formula1>
          <xm:sqref>I3:I6</xm:sqref>
        </x14:dataValidation>
        <x14:dataValidation type="list" allowBlank="1" showInputMessage="1" showErrorMessage="1" xr:uid="{230575DE-5C04-4386-8D24-1AE684AB093C}">
          <x14:formula1>
            <xm:f>Listes!$B$2:$B$4</xm:f>
          </x14:formula1>
          <xm:sqref>F1:F1048576</xm:sqref>
        </x14:dataValidation>
        <x14:dataValidation type="list" allowBlank="1" showInputMessage="1" showErrorMessage="1" xr:uid="{2963FB73-79C1-4267-BEDE-0BB184E7BD8D}">
          <x14:formula1>
            <xm:f>Listes!$C$2:$C$15</xm:f>
          </x14:formula1>
          <xm:sqref>G1 G3:G1048576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Clients</vt:lpstr>
      <vt:lpstr>Listes</vt:lpstr>
      <vt:lpstr>Fournisseurs</vt:lpstr>
      <vt:lpstr>Clients!Impression_des_titres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2019-11-15T08:27:20Z</dcterms:created>
  <dcterms:modified xsi:type="dcterms:W3CDTF">2023-10-02T10:45:49Z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2023-10-02T10:45:49Z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c0868098-0515-4d05-ac3b-568d158b2f96</vt:lpwstr>
  </property>
  <property fmtid="{D5CDD505-2E9C-101B-9397-08002B2CF9AE}" pid="8" name="MSIP_Label_64a238cc-6af3-4341-9d32-201b7e04331f_ContentBits">
    <vt:lpwstr>0</vt:lpwstr>
  </property>
</Properties>
</file>