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B635B13-2E46-4B42-B45E-34DECCE366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isse" sheetId="1" r:id="rId1"/>
    <sheet name="Archive" sheetId="3" r:id="rId2"/>
    <sheet name="Base de données" sheetId="2" r:id="rId3"/>
  </sheets>
  <definedNames>
    <definedName name="Cat">'Base de données'!$G$3:$G$16</definedName>
    <definedName name="_xlnm.Print_Area" localSheetId="0">Caisse!$P$3:$T$39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2" i="1" l="1"/>
  <c r="T18" i="1"/>
  <c r="T12" i="1"/>
  <c r="T13" i="1"/>
  <c r="T14" i="1"/>
  <c r="T15" i="1"/>
  <c r="T16" i="1"/>
  <c r="T17" i="1"/>
  <c r="BS2" i="3"/>
  <c r="BR2" i="3"/>
  <c r="BQ2" i="3"/>
  <c r="BP2" i="3"/>
  <c r="BO2" i="3"/>
  <c r="BN2" i="3"/>
  <c r="BM2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BS1" i="3"/>
  <c r="BR1" i="3"/>
  <c r="BQ1" i="3"/>
  <c r="BP1" i="3"/>
  <c r="BO1" i="3"/>
  <c r="BN1" i="3"/>
  <c r="BM1" i="3"/>
  <c r="BL1" i="3"/>
  <c r="BK1" i="3"/>
  <c r="BJ1" i="3"/>
  <c r="BI1" i="3"/>
  <c r="BH1" i="3"/>
  <c r="BG1" i="3"/>
  <c r="BF1" i="3"/>
  <c r="BE1" i="3"/>
  <c r="BD1" i="3"/>
  <c r="BC1" i="3"/>
  <c r="BB1" i="3"/>
  <c r="BA1" i="3"/>
  <c r="AZ1" i="3"/>
  <c r="AY1" i="3"/>
  <c r="AX1" i="3"/>
  <c r="AW1" i="3"/>
  <c r="AV1" i="3"/>
  <c r="AU1" i="3"/>
  <c r="AT1" i="3"/>
  <c r="AS1" i="3"/>
  <c r="AR1" i="3"/>
  <c r="AQ1" i="3"/>
  <c r="AP1" i="3"/>
  <c r="AO1" i="3"/>
  <c r="AN1" i="3"/>
  <c r="AM1" i="3"/>
  <c r="AL1" i="3"/>
  <c r="AK1" i="3"/>
  <c r="AJ1" i="3"/>
  <c r="AI1" i="3"/>
  <c r="AH1" i="3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</calcChain>
</file>

<file path=xl/sharedStrings.xml><?xml version="1.0" encoding="utf-8"?>
<sst xmlns="http://schemas.openxmlformats.org/spreadsheetml/2006/main" count="63" uniqueCount="38">
  <si>
    <t>Prix</t>
  </si>
  <si>
    <t>Article</t>
  </si>
  <si>
    <t>Ticket de caisse</t>
  </si>
  <si>
    <t>Nom entreprise</t>
  </si>
  <si>
    <t>Adresse</t>
  </si>
  <si>
    <t>N° entreprise</t>
  </si>
  <si>
    <t>Mail</t>
  </si>
  <si>
    <t>Total</t>
  </si>
  <si>
    <t>Numéro</t>
  </si>
  <si>
    <t>Date</t>
  </si>
  <si>
    <t xml:space="preserve"> Heure</t>
  </si>
  <si>
    <t>Dont TVA 6%</t>
  </si>
  <si>
    <t>Cat</t>
  </si>
  <si>
    <t>Qté</t>
  </si>
  <si>
    <t>Cat.</t>
  </si>
  <si>
    <t>Catégories</t>
  </si>
  <si>
    <t>Eaux</t>
  </si>
  <si>
    <t>softs</t>
  </si>
  <si>
    <t>Bch</t>
  </si>
  <si>
    <t>Menu</t>
  </si>
  <si>
    <t>Bières</t>
  </si>
  <si>
    <t>Apéritifs</t>
  </si>
  <si>
    <t>Vins</t>
  </si>
  <si>
    <t>Digestifs</t>
  </si>
  <si>
    <t>Champagne</t>
  </si>
  <si>
    <t>Menus</t>
  </si>
  <si>
    <t>Entrées</t>
  </si>
  <si>
    <t>Plats</t>
  </si>
  <si>
    <t>Desserts</t>
  </si>
  <si>
    <t>Bocaux</t>
  </si>
  <si>
    <t>Plastique 50cl</t>
  </si>
  <si>
    <t>Plastique 1,5l</t>
  </si>
  <si>
    <t>Vittel 50cl</t>
  </si>
  <si>
    <t>Vittel 1l</t>
  </si>
  <si>
    <t>San Pel 50cl</t>
  </si>
  <si>
    <t>San Pel 1l</t>
  </si>
  <si>
    <t>Eau + sirop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</si>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</sst>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_-* #,##0.00\ [$€-40C]_-;\-* #,##0.00\ [$€-40C]_-;_-* &quot;-&quot;??\ [$€-40C]_-;_-@_-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8" xfId="0" applyFont="1" applyBorder="1"/>
    <xf numFmtId="0" fontId="1" fillId="0" borderId="0" xfId="0" applyFont="1"/>
    <xf numFmtId="0" fontId="1" fillId="0" borderId="9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2" fontId="1" fillId="0" borderId="3" xfId="0" applyNumberFormat="1" applyFont="1" applyBorder="1"/>
    <xf numFmtId="2" fontId="1" fillId="0" borderId="0" xfId="0" applyNumberFormat="1" applyFont="1"/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0" xfId="0" applyFont="1" applyAlignment="1">
      <alignment horizontal="right" vertical="center"/>
    </xf>
    <xf numFmtId="164" fontId="5" fillId="0" borderId="0" xfId="1" applyFont="1" applyBorder="1" applyAlignment="1">
      <alignment horizontal="right" vertical="center"/>
    </xf>
    <xf numFmtId="164" fontId="0" fillId="0" borderId="0" xfId="1" applyFont="1" applyBorder="1"/>
    <xf numFmtId="14" fontId="0" fillId="0" borderId="0" xfId="0" applyNumberFormat="1"/>
    <xf numFmtId="20" fontId="0" fillId="0" borderId="0" xfId="0" applyNumberFormat="1"/>
    <xf numFmtId="0" fontId="5" fillId="0" borderId="0" xfId="0" applyFont="1" applyAlignment="1">
      <alignment horizontal="left" vertical="center" textRotation="90"/>
    </xf>
    <xf numFmtId="0" fontId="7" fillId="0" borderId="0" xfId="0" applyFo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left" vertical="center" textRotation="90"/>
    </xf>
    <xf numFmtId="0" fontId="1" fillId="0" borderId="1" xfId="0" applyFont="1" applyBorder="1" applyAlignment="1">
      <alignment horizontal="center" textRotation="90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8" xfId="0" applyFont="1" applyBorder="1"/>
    <xf numFmtId="0" fontId="8" fillId="0" borderId="0" xfId="0" applyFont="1"/>
    <xf numFmtId="0" fontId="8" fillId="0" borderId="9" xfId="0" applyFont="1" applyBorder="1"/>
    <xf numFmtId="165" fontId="1" fillId="0" borderId="9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4" fontId="6" fillId="2" borderId="10" xfId="0" applyNumberFormat="1" applyFont="1" applyFill="1" applyBorder="1" applyAlignment="1">
      <alignment horizontal="center" vertical="center"/>
    </xf>
    <xf numFmtId="4" fontId="6" fillId="2" borderId="1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166" fontId="1" fillId="0" borderId="0" xfId="0" applyNumberFormat="1" applyFont="1" applyAlignment="1"/>
    <xf numFmtId="165" fontId="1" fillId="0" borderId="9" xfId="0" applyNumberFormat="1" applyFont="1" applyBorder="1" applyAlignment="1"/>
    <xf numFmtId="2" fontId="1" fillId="0" borderId="0" xfId="0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0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8.emf"/><Relationship Id="rId11" Type="http://schemas.openxmlformats.org/officeDocument/2006/relationships/image" Target="../media/image3.emf"/><Relationship Id="rId5" Type="http://schemas.openxmlformats.org/officeDocument/2006/relationships/image" Target="../media/image13.emf"/><Relationship Id="rId10" Type="http://schemas.openxmlformats.org/officeDocument/2006/relationships/image" Target="../media/image4.emf"/><Relationship Id="rId4" Type="http://schemas.openxmlformats.org/officeDocument/2006/relationships/image" Target="../media/image9.emf"/><Relationship Id="rId9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9525</xdr:rowOff>
        </xdr:from>
        <xdr:to>
          <xdr:col>14</xdr:col>
          <xdr:colOff>9525</xdr:colOff>
          <xdr:row>11</xdr:row>
          <xdr:rowOff>0</xdr:rowOff>
        </xdr:to>
        <xdr:sp macro="" textlink="">
          <xdr:nvSpPr>
            <xdr:cNvPr id="1071" name="CommandButton45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</xdr:row>
          <xdr:rowOff>9525</xdr:rowOff>
        </xdr:from>
        <xdr:to>
          <xdr:col>14</xdr:col>
          <xdr:colOff>9525</xdr:colOff>
          <xdr:row>14</xdr:row>
          <xdr:rowOff>0</xdr:rowOff>
        </xdr:to>
        <xdr:sp macro="" textlink="">
          <xdr:nvSpPr>
            <xdr:cNvPr id="1072" name="CommandButton46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9525</xdr:rowOff>
        </xdr:from>
        <xdr:to>
          <xdr:col>14</xdr:col>
          <xdr:colOff>9525</xdr:colOff>
          <xdr:row>17</xdr:row>
          <xdr:rowOff>0</xdr:rowOff>
        </xdr:to>
        <xdr:sp macro="" textlink="">
          <xdr:nvSpPr>
            <xdr:cNvPr id="1073" name="CommandButton47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9525</xdr:rowOff>
        </xdr:from>
        <xdr:to>
          <xdr:col>14</xdr:col>
          <xdr:colOff>0</xdr:colOff>
          <xdr:row>25</xdr:row>
          <xdr:rowOff>0</xdr:rowOff>
        </xdr:to>
        <xdr:sp macro="" textlink="">
          <xdr:nvSpPr>
            <xdr:cNvPr id="1078" name="CommandButton52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29</xdr:row>
          <xdr:rowOff>9525</xdr:rowOff>
        </xdr:from>
        <xdr:to>
          <xdr:col>14</xdr:col>
          <xdr:colOff>19050</xdr:colOff>
          <xdr:row>31</xdr:row>
          <xdr:rowOff>0</xdr:rowOff>
        </xdr:to>
        <xdr:sp macro="" textlink="">
          <xdr:nvSpPr>
            <xdr:cNvPr id="1092" name="CommandButton66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32</xdr:row>
          <xdr:rowOff>9525</xdr:rowOff>
        </xdr:from>
        <xdr:to>
          <xdr:col>14</xdr:col>
          <xdr:colOff>19050</xdr:colOff>
          <xdr:row>34</xdr:row>
          <xdr:rowOff>0</xdr:rowOff>
        </xdr:to>
        <xdr:sp macro="" textlink="">
          <xdr:nvSpPr>
            <xdr:cNvPr id="1093" name="CommandButton67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4</xdr:row>
          <xdr:rowOff>114300</xdr:rowOff>
        </xdr:from>
        <xdr:to>
          <xdr:col>3</xdr:col>
          <xdr:colOff>352425</xdr:colOff>
          <xdr:row>6</xdr:row>
          <xdr:rowOff>142875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3</xdr:row>
          <xdr:rowOff>104775</xdr:rowOff>
        </xdr:from>
        <xdr:to>
          <xdr:col>5</xdr:col>
          <xdr:colOff>428625</xdr:colOff>
          <xdr:row>12</xdr:row>
          <xdr:rowOff>152400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1352550</xdr:colOff>
          <xdr:row>4</xdr:row>
          <xdr:rowOff>114300</xdr:rowOff>
        </xdr:from>
        <xdr:to>
          <xdr:col>5</xdr:col>
          <xdr:colOff>342900</xdr:colOff>
          <xdr:row>6</xdr:row>
          <xdr:rowOff>142875</xdr:rowOff>
        </xdr:to>
        <xdr:sp macro="" textlink="">
          <xdr:nvSpPr>
            <xdr:cNvPr id="1097" name="CommandButton2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4</xdr:row>
          <xdr:rowOff>104775</xdr:rowOff>
        </xdr:from>
        <xdr:to>
          <xdr:col>3</xdr:col>
          <xdr:colOff>1219200</xdr:colOff>
          <xdr:row>6</xdr:row>
          <xdr:rowOff>133350</xdr:rowOff>
        </xdr:to>
        <xdr:sp macro="" textlink="">
          <xdr:nvSpPr>
            <xdr:cNvPr id="1098" name="CommandButton3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7</xdr:row>
          <xdr:rowOff>47625</xdr:rowOff>
        </xdr:from>
        <xdr:to>
          <xdr:col>3</xdr:col>
          <xdr:colOff>352425</xdr:colOff>
          <xdr:row>9</xdr:row>
          <xdr:rowOff>76200</xdr:rowOff>
        </xdr:to>
        <xdr:sp macro="" textlink="">
          <xdr:nvSpPr>
            <xdr:cNvPr id="1099" name="CommandButton4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7</xdr:row>
          <xdr:rowOff>9525</xdr:rowOff>
        </xdr:from>
        <xdr:to>
          <xdr:col>3</xdr:col>
          <xdr:colOff>1257300</xdr:colOff>
          <xdr:row>9</xdr:row>
          <xdr:rowOff>38100</xdr:rowOff>
        </xdr:to>
        <xdr:sp macro="" textlink="">
          <xdr:nvSpPr>
            <xdr:cNvPr id="1100" name="CommandButton5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1352550</xdr:colOff>
          <xdr:row>7</xdr:row>
          <xdr:rowOff>9525</xdr:rowOff>
        </xdr:from>
        <xdr:to>
          <xdr:col>5</xdr:col>
          <xdr:colOff>342900</xdr:colOff>
          <xdr:row>9</xdr:row>
          <xdr:rowOff>38100</xdr:rowOff>
        </xdr:to>
        <xdr:sp macro="" textlink="">
          <xdr:nvSpPr>
            <xdr:cNvPr id="1101" name="CommandButton6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9</xdr:row>
          <xdr:rowOff>180975</xdr:rowOff>
        </xdr:from>
        <xdr:to>
          <xdr:col>3</xdr:col>
          <xdr:colOff>352425</xdr:colOff>
          <xdr:row>12</xdr:row>
          <xdr:rowOff>9525</xdr:rowOff>
        </xdr:to>
        <xdr:sp macro="" textlink="">
          <xdr:nvSpPr>
            <xdr:cNvPr id="1102" name="CommandButton7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66675</xdr:rowOff>
        </xdr:from>
        <xdr:to>
          <xdr:col>6</xdr:col>
          <xdr:colOff>409575</xdr:colOff>
          <xdr:row>0</xdr:row>
          <xdr:rowOff>361950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2:T39"/>
  <sheetViews>
    <sheetView showGridLines="0" tabSelected="1" workbookViewId="0">
      <selection activeCell="P12" sqref="P12"/>
    </sheetView>
  </sheetViews>
  <sheetFormatPr baseColWidth="10" defaultColWidth="11.42578125" defaultRowHeight="15" x14ac:dyDescent="0.25"/>
  <cols>
    <col min="1" max="1" width="1.7109375" customWidth="1"/>
    <col min="2" max="2" width="24.7109375" customWidth="1"/>
    <col min="3" max="3" width="1.7109375" customWidth="1"/>
    <col min="4" max="4" width="24.7109375" customWidth="1"/>
    <col min="5" max="5" width="1.7109375" customWidth="1"/>
    <col min="6" max="6" width="24.7109375" customWidth="1"/>
    <col min="7" max="7" width="1.7109375" customWidth="1"/>
    <col min="8" max="8" width="24.7109375" customWidth="1"/>
    <col min="9" max="9" width="1.7109375" customWidth="1"/>
    <col min="10" max="10" width="24.7109375" customWidth="1"/>
    <col min="11" max="11" width="1.7109375" customWidth="1"/>
    <col min="12" max="12" width="24.7109375" customWidth="1"/>
    <col min="13" max="13" width="10.7109375" customWidth="1"/>
    <col min="14" max="14" width="24.7109375" customWidth="1"/>
    <col min="15" max="15" width="10.7109375" customWidth="1"/>
    <col min="16" max="16" width="23.85546875" bestFit="1" customWidth="1"/>
    <col min="18" max="18" width="7.85546875" customWidth="1"/>
    <col min="19" max="19" width="9.7109375" style="23" customWidth="1"/>
  </cols>
  <sheetData>
    <row r="2" spans="16:20" ht="15.75" thickBot="1" x14ac:dyDescent="0.3"/>
    <row r="3" spans="16:20" x14ac:dyDescent="0.25">
      <c r="P3" s="44" t="s">
        <v>2</v>
      </c>
      <c r="Q3" s="45"/>
      <c r="R3" s="45"/>
      <c r="S3" s="45"/>
      <c r="T3" s="46"/>
    </row>
    <row r="4" spans="16:20" ht="15.75" thickBot="1" x14ac:dyDescent="0.3">
      <c r="P4" s="47"/>
      <c r="Q4" s="48"/>
      <c r="R4" s="48"/>
      <c r="S4" s="48"/>
      <c r="T4" s="49"/>
    </row>
    <row r="5" spans="16:20" ht="15.75" x14ac:dyDescent="0.25">
      <c r="P5" s="50" t="s">
        <v>3</v>
      </c>
      <c r="Q5" s="51"/>
      <c r="R5" s="51"/>
      <c r="S5" s="51"/>
      <c r="T5" s="52"/>
    </row>
    <row r="6" spans="16:20" ht="15.75" x14ac:dyDescent="0.25">
      <c r="P6" s="53" t="s">
        <v>4</v>
      </c>
      <c r="Q6" s="54"/>
      <c r="R6" s="54"/>
      <c r="S6" s="54"/>
      <c r="T6" s="55"/>
    </row>
    <row r="7" spans="16:20" ht="15.75" x14ac:dyDescent="0.25">
      <c r="P7" s="53" t="s">
        <v>5</v>
      </c>
      <c r="Q7" s="54"/>
      <c r="R7" s="54"/>
      <c r="S7" s="54"/>
      <c r="T7" s="55"/>
    </row>
    <row r="8" spans="16:20" ht="15.75" x14ac:dyDescent="0.25">
      <c r="P8" s="53" t="s">
        <v>6</v>
      </c>
      <c r="Q8" s="54"/>
      <c r="R8" s="54"/>
      <c r="S8" s="54"/>
      <c r="T8" s="55"/>
    </row>
    <row r="9" spans="16:20" ht="15.75" x14ac:dyDescent="0.25">
      <c r="P9" s="4"/>
      <c r="Q9" s="5"/>
      <c r="R9" s="5"/>
      <c r="S9" s="1"/>
      <c r="T9" s="6"/>
    </row>
    <row r="10" spans="16:20" ht="15.75" x14ac:dyDescent="0.25">
      <c r="P10" s="4"/>
      <c r="Q10" s="5"/>
      <c r="R10" s="5"/>
      <c r="S10" s="1"/>
      <c r="T10" s="6"/>
    </row>
    <row r="11" spans="16:20" ht="15.75" x14ac:dyDescent="0.25">
      <c r="P11" s="28" t="s">
        <v>1</v>
      </c>
      <c r="Q11" s="56" t="s">
        <v>14</v>
      </c>
      <c r="R11" s="29" t="s">
        <v>13</v>
      </c>
      <c r="S11" s="56" t="s">
        <v>0</v>
      </c>
      <c r="T11" s="30" t="s">
        <v>37</v>
      </c>
    </row>
    <row r="12" spans="16:20" ht="15.75" x14ac:dyDescent="0.25">
      <c r="P12" s="4" t="s">
        <v>30</v>
      </c>
      <c r="Q12" s="60" t="s">
        <v>16</v>
      </c>
      <c r="R12" s="1">
        <v>2</v>
      </c>
      <c r="S12" s="58">
        <v>1</v>
      </c>
      <c r="T12" s="59">
        <f t="shared" ref="T12:T18" si="0">R12*S12</f>
        <v>2</v>
      </c>
    </row>
    <row r="13" spans="16:20" ht="15.75" x14ac:dyDescent="0.25">
      <c r="P13" s="4" t="s">
        <v>31</v>
      </c>
      <c r="Q13" s="60" t="s">
        <v>16</v>
      </c>
      <c r="R13" s="1">
        <v>1</v>
      </c>
      <c r="S13" s="58">
        <v>1.6000000238418579</v>
      </c>
      <c r="T13" s="59">
        <f t="shared" si="0"/>
        <v>1.6000000238418579</v>
      </c>
    </row>
    <row r="14" spans="16:20" ht="15.75" x14ac:dyDescent="0.25">
      <c r="P14" s="4" t="s">
        <v>32</v>
      </c>
      <c r="Q14" s="60" t="s">
        <v>16</v>
      </c>
      <c r="R14" s="1">
        <v>1</v>
      </c>
      <c r="S14" s="58">
        <v>3.5</v>
      </c>
      <c r="T14" s="59">
        <f t="shared" si="0"/>
        <v>3.5</v>
      </c>
    </row>
    <row r="15" spans="16:20" ht="15.75" x14ac:dyDescent="0.25">
      <c r="P15" s="4" t="s">
        <v>33</v>
      </c>
      <c r="Q15" s="60" t="s">
        <v>16</v>
      </c>
      <c r="R15" s="1">
        <v>1</v>
      </c>
      <c r="S15" s="58">
        <v>4.5</v>
      </c>
      <c r="T15" s="59">
        <f t="shared" si="0"/>
        <v>4.5</v>
      </c>
    </row>
    <row r="16" spans="16:20" ht="15.75" x14ac:dyDescent="0.25">
      <c r="P16" s="4" t="s">
        <v>34</v>
      </c>
      <c r="Q16" s="60" t="s">
        <v>16</v>
      </c>
      <c r="R16" s="1">
        <v>1</v>
      </c>
      <c r="S16" s="58">
        <v>3.5</v>
      </c>
      <c r="T16" s="59">
        <f t="shared" si="0"/>
        <v>3.5</v>
      </c>
    </row>
    <row r="17" spans="14:20" ht="15.75" x14ac:dyDescent="0.25">
      <c r="P17" s="4" t="s">
        <v>36</v>
      </c>
      <c r="Q17" s="60" t="s">
        <v>16</v>
      </c>
      <c r="R17" s="1">
        <v>1</v>
      </c>
      <c r="S17" s="58">
        <v>3.2999999523162842</v>
      </c>
      <c r="T17" s="59">
        <f t="shared" si="0"/>
        <v>3.2999999523162842</v>
      </c>
    </row>
    <row r="18" spans="14:20" ht="16.5" thickBot="1" x14ac:dyDescent="0.3">
      <c r="P18" s="4" t="s">
        <v>35</v>
      </c>
      <c r="Q18" s="60" t="s">
        <v>16</v>
      </c>
      <c r="R18" s="1">
        <v>1</v>
      </c>
      <c r="S18" s="58">
        <v>4.5</v>
      </c>
      <c r="T18" s="59">
        <f>R18*S18</f>
        <v>4.5</v>
      </c>
    </row>
    <row r="19" spans="14:20" ht="15.75" x14ac:dyDescent="0.25">
      <c r="N19" s="33"/>
      <c r="P19" s="4"/>
      <c r="Q19" s="60"/>
      <c r="R19" s="1"/>
      <c r="S19" s="58"/>
      <c r="T19" s="59"/>
    </row>
    <row r="20" spans="14:20" ht="16.5" thickBot="1" x14ac:dyDescent="0.3">
      <c r="N20" s="34"/>
      <c r="P20" s="4"/>
      <c r="Q20" s="60"/>
      <c r="R20" s="1"/>
      <c r="S20" s="58"/>
      <c r="T20" s="59"/>
    </row>
    <row r="21" spans="14:20" ht="15.75" x14ac:dyDescent="0.25">
      <c r="P21" s="4"/>
      <c r="Q21" s="60"/>
      <c r="R21" s="1"/>
      <c r="S21" s="58"/>
      <c r="T21" s="59"/>
    </row>
    <row r="22" spans="14:20" ht="15.75" x14ac:dyDescent="0.25">
      <c r="P22" s="4"/>
      <c r="Q22" s="60"/>
      <c r="R22" s="1"/>
      <c r="S22" s="58"/>
      <c r="T22" s="59"/>
    </row>
    <row r="23" spans="14:20" ht="15.75" x14ac:dyDescent="0.25">
      <c r="P23" s="4"/>
      <c r="Q23" s="60"/>
      <c r="R23" s="1"/>
      <c r="S23" s="58"/>
      <c r="T23" s="59"/>
    </row>
    <row r="24" spans="14:20" ht="15.75" x14ac:dyDescent="0.25">
      <c r="P24" s="4"/>
      <c r="Q24" s="60"/>
      <c r="R24" s="1"/>
      <c r="S24" s="58"/>
      <c r="T24" s="59"/>
    </row>
    <row r="25" spans="14:20" ht="15.75" x14ac:dyDescent="0.25">
      <c r="P25" s="4"/>
      <c r="Q25" s="60"/>
      <c r="R25" s="1"/>
      <c r="S25" s="58"/>
      <c r="T25" s="59"/>
    </row>
    <row r="26" spans="14:20" ht="15.75" x14ac:dyDescent="0.25">
      <c r="P26" s="4"/>
      <c r="Q26" s="60"/>
      <c r="R26" s="1"/>
      <c r="S26" s="58"/>
      <c r="T26" s="59"/>
    </row>
    <row r="27" spans="14:20" ht="15.75" x14ac:dyDescent="0.25">
      <c r="P27" s="4"/>
      <c r="Q27" s="60"/>
      <c r="R27" s="1"/>
      <c r="S27" s="58"/>
      <c r="T27" s="59"/>
    </row>
    <row r="28" spans="14:20" ht="15.75" x14ac:dyDescent="0.25">
      <c r="P28" s="4"/>
      <c r="Q28" s="13"/>
      <c r="R28" s="5"/>
      <c r="S28" s="1"/>
      <c r="T28" s="59"/>
    </row>
    <row r="29" spans="14:20" ht="15.75" x14ac:dyDescent="0.25">
      <c r="P29" s="4"/>
      <c r="Q29" s="13"/>
      <c r="R29" s="5"/>
      <c r="S29" s="1"/>
      <c r="T29" s="31"/>
    </row>
    <row r="30" spans="14:20" ht="16.5" thickBot="1" x14ac:dyDescent="0.3">
      <c r="P30" s="4"/>
      <c r="Q30" s="13"/>
      <c r="R30" s="5"/>
      <c r="S30" s="1"/>
      <c r="T30" s="31"/>
    </row>
    <row r="31" spans="14:20" ht="15.75" x14ac:dyDescent="0.25">
      <c r="P31" s="14" t="s">
        <v>7</v>
      </c>
      <c r="Q31" s="12">
        <v>22.9</v>
      </c>
      <c r="R31" s="7"/>
      <c r="S31" s="32"/>
      <c r="T31" s="8"/>
    </row>
    <row r="32" spans="14:20" ht="15.75" x14ac:dyDescent="0.25">
      <c r="P32" s="15" t="s">
        <v>11</v>
      </c>
      <c r="Q32" s="13">
        <f>Q31-(Q31/1.06)</f>
        <v>1.2962264150943419</v>
      </c>
      <c r="R32" s="5"/>
      <c r="S32" s="1"/>
      <c r="T32" s="6"/>
    </row>
    <row r="33" spans="16:20" ht="15.75" x14ac:dyDescent="0.25">
      <c r="P33" s="4"/>
      <c r="Q33" s="5"/>
      <c r="R33" s="5"/>
      <c r="S33" s="1"/>
      <c r="T33" s="6"/>
    </row>
    <row r="34" spans="16:20" ht="16.5" thickBot="1" x14ac:dyDescent="0.3">
      <c r="P34" s="9"/>
      <c r="Q34" s="10"/>
      <c r="R34" s="10"/>
      <c r="S34" s="57"/>
      <c r="T34" s="11"/>
    </row>
    <row r="35" spans="16:20" ht="15" customHeight="1" x14ac:dyDescent="0.25">
      <c r="P35" s="35"/>
      <c r="Q35" s="36"/>
      <c r="R35" s="36"/>
      <c r="S35" s="36"/>
      <c r="T35" s="37"/>
    </row>
    <row r="36" spans="16:20" ht="15" customHeight="1" x14ac:dyDescent="0.25">
      <c r="P36" s="38"/>
      <c r="Q36" s="39"/>
      <c r="R36" s="39"/>
      <c r="S36" s="39"/>
      <c r="T36" s="40"/>
    </row>
    <row r="37" spans="16:20" ht="15" customHeight="1" x14ac:dyDescent="0.25">
      <c r="P37" s="38"/>
      <c r="Q37" s="39"/>
      <c r="R37" s="39"/>
      <c r="S37" s="39"/>
      <c r="T37" s="40"/>
    </row>
    <row r="38" spans="16:20" ht="15" customHeight="1" x14ac:dyDescent="0.25">
      <c r="P38" s="38"/>
      <c r="Q38" s="39"/>
      <c r="R38" s="39"/>
      <c r="S38" s="39"/>
      <c r="T38" s="40"/>
    </row>
    <row r="39" spans="16:20" ht="15.75" customHeight="1" thickBot="1" x14ac:dyDescent="0.3">
      <c r="P39" s="41"/>
      <c r="Q39" s="42"/>
      <c r="R39" s="42"/>
      <c r="S39" s="42"/>
      <c r="T39" s="43"/>
    </row>
  </sheetData>
  <mergeCells count="7">
    <mergeCell ref="N19:N20"/>
    <mergeCell ref="P35:T39"/>
    <mergeCell ref="P3:T4"/>
    <mergeCell ref="P5:T5"/>
    <mergeCell ref="P6:T6"/>
    <mergeCell ref="P7:T7"/>
    <mergeCell ref="P8:T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02" r:id="rId4" name="CommandButton7">
          <controlPr defaultSize="0" autoLine="0" r:id="rId5">
            <anchor moveWithCells="1">
              <from>
                <xdr:col>1</xdr:col>
                <xdr:colOff>1362075</xdr:colOff>
                <xdr:row>9</xdr:row>
                <xdr:rowOff>180975</xdr:rowOff>
              </from>
              <to>
                <xdr:col>3</xdr:col>
                <xdr:colOff>352425</xdr:colOff>
                <xdr:row>12</xdr:row>
                <xdr:rowOff>9525</xdr:rowOff>
              </to>
            </anchor>
          </controlPr>
        </control>
      </mc:Choice>
      <mc:Fallback>
        <control shapeId="1102" r:id="rId4" name="CommandButton7"/>
      </mc:Fallback>
    </mc:AlternateContent>
    <mc:AlternateContent xmlns:mc="http://schemas.openxmlformats.org/markup-compatibility/2006">
      <mc:Choice Requires="x14">
        <control shapeId="1101" r:id="rId6" name="CommandButton6">
          <controlPr defaultSize="0" autoLine="0" r:id="rId7">
            <anchor moveWithCells="1">
              <from>
                <xdr:col>3</xdr:col>
                <xdr:colOff>1352550</xdr:colOff>
                <xdr:row>7</xdr:row>
                <xdr:rowOff>9525</xdr:rowOff>
              </from>
              <to>
                <xdr:col>5</xdr:col>
                <xdr:colOff>342900</xdr:colOff>
                <xdr:row>9</xdr:row>
                <xdr:rowOff>38100</xdr:rowOff>
              </to>
            </anchor>
          </controlPr>
        </control>
      </mc:Choice>
      <mc:Fallback>
        <control shapeId="1101" r:id="rId6" name="CommandButton6"/>
      </mc:Fallback>
    </mc:AlternateContent>
    <mc:AlternateContent xmlns:mc="http://schemas.openxmlformats.org/markup-compatibility/2006">
      <mc:Choice Requires="x14">
        <control shapeId="1100" r:id="rId8" name="CommandButton5">
          <controlPr defaultSize="0" autoLine="0" r:id="rId9">
            <anchor moveWithCells="1">
              <from>
                <xdr:col>3</xdr:col>
                <xdr:colOff>504825</xdr:colOff>
                <xdr:row>7</xdr:row>
                <xdr:rowOff>9525</xdr:rowOff>
              </from>
              <to>
                <xdr:col>3</xdr:col>
                <xdr:colOff>1257300</xdr:colOff>
                <xdr:row>9</xdr:row>
                <xdr:rowOff>38100</xdr:rowOff>
              </to>
            </anchor>
          </controlPr>
        </control>
      </mc:Choice>
      <mc:Fallback>
        <control shapeId="1100" r:id="rId8" name="CommandButton5"/>
      </mc:Fallback>
    </mc:AlternateContent>
    <mc:AlternateContent xmlns:mc="http://schemas.openxmlformats.org/markup-compatibility/2006">
      <mc:Choice Requires="x14">
        <control shapeId="1099" r:id="rId10" name="CommandButton4">
          <controlPr defaultSize="0" autoLine="0" r:id="rId11">
            <anchor moveWithCells="1">
              <from>
                <xdr:col>1</xdr:col>
                <xdr:colOff>1362075</xdr:colOff>
                <xdr:row>7</xdr:row>
                <xdr:rowOff>47625</xdr:rowOff>
              </from>
              <to>
                <xdr:col>3</xdr:col>
                <xdr:colOff>352425</xdr:colOff>
                <xdr:row>9</xdr:row>
                <xdr:rowOff>76200</xdr:rowOff>
              </to>
            </anchor>
          </controlPr>
        </control>
      </mc:Choice>
      <mc:Fallback>
        <control shapeId="1099" r:id="rId10" name="CommandButton4"/>
      </mc:Fallback>
    </mc:AlternateContent>
    <mc:AlternateContent xmlns:mc="http://schemas.openxmlformats.org/markup-compatibility/2006">
      <mc:Choice Requires="x14">
        <control shapeId="1098" r:id="rId12" name="CommandButton3">
          <controlPr defaultSize="0" autoLine="0" r:id="rId13">
            <anchor moveWithCells="1">
              <from>
                <xdr:col>3</xdr:col>
                <xdr:colOff>466725</xdr:colOff>
                <xdr:row>4</xdr:row>
                <xdr:rowOff>104775</xdr:rowOff>
              </from>
              <to>
                <xdr:col>3</xdr:col>
                <xdr:colOff>1219200</xdr:colOff>
                <xdr:row>6</xdr:row>
                <xdr:rowOff>133350</xdr:rowOff>
              </to>
            </anchor>
          </controlPr>
        </control>
      </mc:Choice>
      <mc:Fallback>
        <control shapeId="1098" r:id="rId12" name="CommandButton3"/>
      </mc:Fallback>
    </mc:AlternateContent>
    <mc:AlternateContent xmlns:mc="http://schemas.openxmlformats.org/markup-compatibility/2006">
      <mc:Choice Requires="x14">
        <control shapeId="1097" r:id="rId14" name="CommandButton2">
          <controlPr defaultSize="0" autoLine="0" r:id="rId15">
            <anchor moveWithCells="1">
              <from>
                <xdr:col>3</xdr:col>
                <xdr:colOff>1352550</xdr:colOff>
                <xdr:row>4</xdr:row>
                <xdr:rowOff>114300</xdr:rowOff>
              </from>
              <to>
                <xdr:col>5</xdr:col>
                <xdr:colOff>342900</xdr:colOff>
                <xdr:row>6</xdr:row>
                <xdr:rowOff>142875</xdr:rowOff>
              </to>
            </anchor>
          </controlPr>
        </control>
      </mc:Choice>
      <mc:Fallback>
        <control shapeId="1097" r:id="rId14" name="CommandButton2"/>
      </mc:Fallback>
    </mc:AlternateContent>
    <mc:AlternateContent xmlns:mc="http://schemas.openxmlformats.org/markup-compatibility/2006">
      <mc:Choice Requires="x14">
        <control shapeId="1093" r:id="rId16" name="CommandButton67">
          <controlPr defaultSize="0" autoLine="0" r:id="rId17">
            <anchor moveWithCells="1">
              <from>
                <xdr:col>13</xdr:col>
                <xdr:colOff>9525</xdr:colOff>
                <xdr:row>32</xdr:row>
                <xdr:rowOff>9525</xdr:rowOff>
              </from>
              <to>
                <xdr:col>14</xdr:col>
                <xdr:colOff>19050</xdr:colOff>
                <xdr:row>34</xdr:row>
                <xdr:rowOff>0</xdr:rowOff>
              </to>
            </anchor>
          </controlPr>
        </control>
      </mc:Choice>
      <mc:Fallback>
        <control shapeId="1093" r:id="rId16" name="CommandButton67"/>
      </mc:Fallback>
    </mc:AlternateContent>
    <mc:AlternateContent xmlns:mc="http://schemas.openxmlformats.org/markup-compatibility/2006">
      <mc:Choice Requires="x14">
        <control shapeId="1092" r:id="rId18" name="CommandButton66">
          <controlPr defaultSize="0" autoLine="0" r:id="rId19">
            <anchor moveWithCells="1">
              <from>
                <xdr:col>13</xdr:col>
                <xdr:colOff>9525</xdr:colOff>
                <xdr:row>29</xdr:row>
                <xdr:rowOff>9525</xdr:rowOff>
              </from>
              <to>
                <xdr:col>14</xdr:col>
                <xdr:colOff>19050</xdr:colOff>
                <xdr:row>31</xdr:row>
                <xdr:rowOff>0</xdr:rowOff>
              </to>
            </anchor>
          </controlPr>
        </control>
      </mc:Choice>
      <mc:Fallback>
        <control shapeId="1092" r:id="rId18" name="CommandButton66"/>
      </mc:Fallback>
    </mc:AlternateContent>
    <mc:AlternateContent xmlns:mc="http://schemas.openxmlformats.org/markup-compatibility/2006">
      <mc:Choice Requires="x14">
        <control shapeId="1073" r:id="rId20" name="CommandButton47">
          <controlPr defaultSize="0" autoLine="0" r:id="rId21">
            <anchor moveWithCells="1">
              <from>
                <xdr:col>13</xdr:col>
                <xdr:colOff>9525</xdr:colOff>
                <xdr:row>15</xdr:row>
                <xdr:rowOff>9525</xdr:rowOff>
              </from>
              <to>
                <xdr:col>14</xdr:col>
                <xdr:colOff>9525</xdr:colOff>
                <xdr:row>17</xdr:row>
                <xdr:rowOff>0</xdr:rowOff>
              </to>
            </anchor>
          </controlPr>
        </control>
      </mc:Choice>
      <mc:Fallback>
        <control shapeId="1073" r:id="rId20" name="CommandButton47"/>
      </mc:Fallback>
    </mc:AlternateContent>
    <mc:AlternateContent xmlns:mc="http://schemas.openxmlformats.org/markup-compatibility/2006">
      <mc:Choice Requires="x14">
        <control shapeId="1072" r:id="rId22" name="CommandButton46">
          <controlPr defaultSize="0" autoLine="0" r:id="rId23">
            <anchor moveWithCells="1">
              <from>
                <xdr:col>13</xdr:col>
                <xdr:colOff>9525</xdr:colOff>
                <xdr:row>12</xdr:row>
                <xdr:rowOff>9525</xdr:rowOff>
              </from>
              <to>
                <xdr:col>14</xdr:col>
                <xdr:colOff>9525</xdr:colOff>
                <xdr:row>14</xdr:row>
                <xdr:rowOff>0</xdr:rowOff>
              </to>
            </anchor>
          </controlPr>
        </control>
      </mc:Choice>
      <mc:Fallback>
        <control shapeId="1072" r:id="rId22" name="CommandButton46"/>
      </mc:Fallback>
    </mc:AlternateContent>
    <mc:AlternateContent xmlns:mc="http://schemas.openxmlformats.org/markup-compatibility/2006">
      <mc:Choice Requires="x14">
        <control shapeId="1071" r:id="rId24" name="CommandButton45">
          <controlPr defaultSize="0" autoLine="0" r:id="rId25">
            <anchor moveWithCells="1">
              <from>
                <xdr:col>13</xdr:col>
                <xdr:colOff>9525</xdr:colOff>
                <xdr:row>9</xdr:row>
                <xdr:rowOff>9525</xdr:rowOff>
              </from>
              <to>
                <xdr:col>14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71" r:id="rId24" name="CommandButton45"/>
      </mc:Fallback>
    </mc:AlternateContent>
    <mc:AlternateContent xmlns:mc="http://schemas.openxmlformats.org/markup-compatibility/2006">
      <mc:Choice Requires="x14">
        <control shapeId="1027" r:id="rId26" name="CommandButton1">
          <controlPr defaultSize="0" autoLine="0" r:id="rId27">
            <anchor moveWithCells="1">
              <from>
                <xdr:col>1</xdr:col>
                <xdr:colOff>1362075</xdr:colOff>
                <xdr:row>4</xdr:row>
                <xdr:rowOff>114300</xdr:rowOff>
              </from>
              <to>
                <xdr:col>3</xdr:col>
                <xdr:colOff>352425</xdr:colOff>
                <xdr:row>6</xdr:row>
                <xdr:rowOff>142875</xdr:rowOff>
              </to>
            </anchor>
          </controlPr>
        </control>
      </mc:Choice>
      <mc:Fallback>
        <control shapeId="1027" r:id="rId26" name="CommandButton1"/>
      </mc:Fallback>
    </mc:AlternateContent>
    <mc:AlternateContent xmlns:mc="http://schemas.openxmlformats.org/markup-compatibility/2006">
      <mc:Choice Requires="x14">
        <control shapeId="1078" r:id="rId28" name="CommandButton52">
          <controlPr defaultSize="0" autoLine="0" r:id="rId29">
            <anchor moveWithCells="1">
              <from>
                <xdr:col>13</xdr:col>
                <xdr:colOff>0</xdr:colOff>
                <xdr:row>23</xdr:row>
                <xdr:rowOff>9525</xdr:rowOff>
              </from>
              <to>
                <xdr:col>14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78" r:id="rId28" name="CommandButton52"/>
      </mc:Fallback>
    </mc:AlternateContent>
    <mc:AlternateContent xmlns:mc="http://schemas.openxmlformats.org/markup-compatibility/2006">
      <mc:Choice Requires="x14">
        <control shapeId="1096" r:id="rId30" name="Group Box 72">
          <controlPr defaultSize="0" autoFill="0" autoPict="0">
            <anchor moveWithCells="1">
              <from>
                <xdr:col>1</xdr:col>
                <xdr:colOff>1228725</xdr:colOff>
                <xdr:row>3</xdr:row>
                <xdr:rowOff>104775</xdr:rowOff>
              </from>
              <to>
                <xdr:col>5</xdr:col>
                <xdr:colOff>428625</xdr:colOff>
                <xdr:row>12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S11"/>
  <sheetViews>
    <sheetView workbookViewId="0">
      <selection activeCell="BU1" sqref="BU1"/>
    </sheetView>
  </sheetViews>
  <sheetFormatPr baseColWidth="10" defaultRowHeight="15" x14ac:dyDescent="0.25"/>
  <cols>
    <col min="1" max="1" width="17.85546875" customWidth="1"/>
    <col min="2" max="2" width="17.85546875" style="18" customWidth="1"/>
    <col min="3" max="4" width="17.85546875" customWidth="1"/>
    <col min="9" max="70" width="4.85546875" style="23" customWidth="1"/>
    <col min="71" max="71" width="4.85546875" customWidth="1"/>
  </cols>
  <sheetData>
    <row r="1" spans="1:71" s="16" customFormat="1" ht="74.25" x14ac:dyDescent="0.25">
      <c r="G1" s="21"/>
      <c r="H1" s="24"/>
      <c r="I1" s="25" t="str">
        <f>'Base de données'!$A2</f>
        <v>Plastique 50cl</v>
      </c>
      <c r="J1" s="25" t="str">
        <f>'Base de données'!$A3</f>
        <v>Plastique 1,5l</v>
      </c>
      <c r="K1" s="25" t="str">
        <f>'Base de données'!$A4</f>
        <v>Vittel 50cl</v>
      </c>
      <c r="L1" s="25" t="str">
        <f>'Base de données'!$A5</f>
        <v>Vittel 1l</v>
      </c>
      <c r="M1" s="25" t="str">
        <f>'Base de données'!$A6</f>
        <v>San Pel 50cl</v>
      </c>
      <c r="N1" s="25" t="str">
        <f>'Base de données'!$A7</f>
        <v>San Pel 1l</v>
      </c>
      <c r="O1" s="25" t="str">
        <f>'Base de données'!$A8</f>
        <v>Eau + sirop</v>
      </c>
      <c r="P1" s="25">
        <f>'Base de données'!$A9</f>
        <v>0</v>
      </c>
      <c r="Q1" s="25">
        <f>'Base de données'!$A10</f>
        <v>0</v>
      </c>
      <c r="R1" s="25">
        <f>'Base de données'!$A11</f>
        <v>0</v>
      </c>
      <c r="S1" s="25">
        <f>'Base de données'!$A12</f>
        <v>0</v>
      </c>
      <c r="T1" s="25">
        <f>'Base de données'!$A13</f>
        <v>0</v>
      </c>
      <c r="U1" s="25">
        <f>'Base de données'!$A14</f>
        <v>0</v>
      </c>
      <c r="V1" s="25">
        <f>'Base de données'!$A15</f>
        <v>0</v>
      </c>
      <c r="W1" s="25">
        <f>'Base de données'!$A16</f>
        <v>0</v>
      </c>
      <c r="X1" s="25">
        <f>'Base de données'!$A17</f>
        <v>0</v>
      </c>
      <c r="Y1" s="25">
        <f>'Base de données'!$A18</f>
        <v>0</v>
      </c>
      <c r="Z1" s="25">
        <f>'Base de données'!$A19</f>
        <v>0</v>
      </c>
      <c r="AA1" s="25">
        <f>'Base de données'!$A20</f>
        <v>0</v>
      </c>
      <c r="AB1" s="25">
        <f>'Base de données'!$A21</f>
        <v>0</v>
      </c>
      <c r="AC1" s="25">
        <f>'Base de données'!$A22</f>
        <v>0</v>
      </c>
      <c r="AD1" s="25">
        <f>'Base de données'!$A23</f>
        <v>0</v>
      </c>
      <c r="AE1" s="25">
        <f>'Base de données'!$A24</f>
        <v>0</v>
      </c>
      <c r="AF1" s="25">
        <f>'Base de données'!$A25</f>
        <v>0</v>
      </c>
      <c r="AG1" s="25">
        <f>'Base de données'!$A26</f>
        <v>0</v>
      </c>
      <c r="AH1" s="25">
        <f>'Base de données'!$A27</f>
        <v>0</v>
      </c>
      <c r="AI1" s="25">
        <f>'Base de données'!$A28</f>
        <v>0</v>
      </c>
      <c r="AJ1" s="25">
        <f>'Base de données'!$A29</f>
        <v>0</v>
      </c>
      <c r="AK1" s="25">
        <f>'Base de données'!$A30</f>
        <v>0</v>
      </c>
      <c r="AL1" s="25">
        <f>'Base de données'!$A31</f>
        <v>0</v>
      </c>
      <c r="AM1" s="25">
        <f>'Base de données'!$A32</f>
        <v>0</v>
      </c>
      <c r="AN1" s="25">
        <f>'Base de données'!$A33</f>
        <v>0</v>
      </c>
      <c r="AO1" s="25">
        <f>'Base de données'!$A34</f>
        <v>0</v>
      </c>
      <c r="AP1" s="25">
        <f>'Base de données'!$A35</f>
        <v>0</v>
      </c>
      <c r="AQ1" s="25">
        <f>'Base de données'!$A36</f>
        <v>0</v>
      </c>
      <c r="AR1" s="25">
        <f>'Base de données'!$A37</f>
        <v>0</v>
      </c>
      <c r="AS1" s="25">
        <f>'Base de données'!$A38</f>
        <v>0</v>
      </c>
      <c r="AT1" s="25">
        <f>'Base de données'!$A39</f>
        <v>0</v>
      </c>
      <c r="AU1" s="25">
        <f>'Base de données'!$A40</f>
        <v>0</v>
      </c>
      <c r="AV1" s="25">
        <f>'Base de données'!$A41</f>
        <v>0</v>
      </c>
      <c r="AW1" s="25">
        <f>'Base de données'!$A42</f>
        <v>0</v>
      </c>
      <c r="AX1" s="25">
        <f>'Base de données'!$A43</f>
        <v>0</v>
      </c>
      <c r="AY1" s="25">
        <f>'Base de données'!$A44</f>
        <v>0</v>
      </c>
      <c r="AZ1" s="25">
        <f>'Base de données'!$A45</f>
        <v>0</v>
      </c>
      <c r="BA1" s="25">
        <f>'Base de données'!$A46</f>
        <v>0</v>
      </c>
      <c r="BB1" s="25">
        <f>'Base de données'!$A47</f>
        <v>0</v>
      </c>
      <c r="BC1" s="25">
        <f>'Base de données'!$A48</f>
        <v>0</v>
      </c>
      <c r="BD1" s="25">
        <f>'Base de données'!$A49</f>
        <v>0</v>
      </c>
      <c r="BE1" s="25">
        <f>'Base de données'!$A50</f>
        <v>0</v>
      </c>
      <c r="BF1" s="25">
        <f>'Base de données'!$A51</f>
        <v>0</v>
      </c>
      <c r="BG1" s="25">
        <f>'Base de données'!$A52</f>
        <v>0</v>
      </c>
      <c r="BH1" s="25">
        <f>'Base de données'!$A53</f>
        <v>0</v>
      </c>
      <c r="BI1" s="25">
        <f>'Base de données'!$A54</f>
        <v>0</v>
      </c>
      <c r="BJ1" s="25">
        <f>'Base de données'!$A55</f>
        <v>0</v>
      </c>
      <c r="BK1" s="25">
        <f>'Base de données'!$A56</f>
        <v>0</v>
      </c>
      <c r="BL1" s="25">
        <f>'Base de données'!$A57</f>
        <v>0</v>
      </c>
      <c r="BM1" s="25">
        <f>'Base de données'!$A58</f>
        <v>0</v>
      </c>
      <c r="BN1" s="25">
        <f>'Base de données'!$A59</f>
        <v>0</v>
      </c>
      <c r="BO1" s="25">
        <f>'Base de données'!$A60</f>
        <v>0</v>
      </c>
      <c r="BP1" s="25">
        <f>'Base de données'!$A61</f>
        <v>0</v>
      </c>
      <c r="BQ1" s="25">
        <f>'Base de données'!$A62</f>
        <v>0</v>
      </c>
      <c r="BR1" s="25">
        <f>'Base de données'!$A63</f>
        <v>0</v>
      </c>
      <c r="BS1" s="25">
        <f>'Base de données'!$A64</f>
        <v>0</v>
      </c>
    </row>
    <row r="2" spans="1:71" s="22" customFormat="1" ht="18.75" x14ac:dyDescent="0.25">
      <c r="A2" s="16" t="s">
        <v>8</v>
      </c>
      <c r="B2" s="17" t="s">
        <v>7</v>
      </c>
      <c r="C2" s="16" t="s">
        <v>9</v>
      </c>
      <c r="D2" s="16" t="s">
        <v>10</v>
      </c>
      <c r="H2" s="26" t="s">
        <v>7</v>
      </c>
      <c r="I2" s="27">
        <f>SUM(I3:I10000)</f>
        <v>0</v>
      </c>
      <c r="J2" s="27">
        <f t="shared" ref="J2:BQ2" si="0">SUM(J3:J10000)</f>
        <v>0</v>
      </c>
      <c r="K2" s="27">
        <f t="shared" si="0"/>
        <v>0</v>
      </c>
      <c r="L2" s="27">
        <f t="shared" si="0"/>
        <v>0</v>
      </c>
      <c r="M2" s="27">
        <f t="shared" si="0"/>
        <v>0</v>
      </c>
      <c r="N2" s="27">
        <f t="shared" si="0"/>
        <v>0</v>
      </c>
      <c r="O2" s="27">
        <f t="shared" si="0"/>
        <v>0</v>
      </c>
      <c r="P2" s="27">
        <f t="shared" si="0"/>
        <v>0</v>
      </c>
      <c r="Q2" s="27">
        <f t="shared" si="0"/>
        <v>0</v>
      </c>
      <c r="R2" s="27">
        <f t="shared" si="0"/>
        <v>0</v>
      </c>
      <c r="S2" s="27">
        <f t="shared" si="0"/>
        <v>0</v>
      </c>
      <c r="T2" s="27">
        <f t="shared" si="0"/>
        <v>0</v>
      </c>
      <c r="U2" s="27">
        <f t="shared" si="0"/>
        <v>0</v>
      </c>
      <c r="V2" s="27">
        <f t="shared" si="0"/>
        <v>0</v>
      </c>
      <c r="W2" s="27">
        <f t="shared" si="0"/>
        <v>0</v>
      </c>
      <c r="X2" s="27">
        <f t="shared" si="0"/>
        <v>0</v>
      </c>
      <c r="Y2" s="27">
        <f t="shared" si="0"/>
        <v>0</v>
      </c>
      <c r="Z2" s="27">
        <f t="shared" si="0"/>
        <v>0</v>
      </c>
      <c r="AA2" s="27">
        <f t="shared" si="0"/>
        <v>0</v>
      </c>
      <c r="AB2" s="27">
        <f t="shared" si="0"/>
        <v>0</v>
      </c>
      <c r="AC2" s="27">
        <f t="shared" si="0"/>
        <v>0</v>
      </c>
      <c r="AD2" s="27">
        <f t="shared" si="0"/>
        <v>0</v>
      </c>
      <c r="AE2" s="27">
        <f t="shared" si="0"/>
        <v>0</v>
      </c>
      <c r="AF2" s="27">
        <f t="shared" si="0"/>
        <v>0</v>
      </c>
      <c r="AG2" s="27">
        <f t="shared" si="0"/>
        <v>0</v>
      </c>
      <c r="AH2" s="27">
        <f t="shared" si="0"/>
        <v>0</v>
      </c>
      <c r="AI2" s="27">
        <f t="shared" si="0"/>
        <v>0</v>
      </c>
      <c r="AJ2" s="27">
        <f t="shared" si="0"/>
        <v>0</v>
      </c>
      <c r="AK2" s="27">
        <f t="shared" si="0"/>
        <v>0</v>
      </c>
      <c r="AL2" s="27">
        <f t="shared" si="0"/>
        <v>0</v>
      </c>
      <c r="AM2" s="27">
        <f t="shared" si="0"/>
        <v>0</v>
      </c>
      <c r="AN2" s="27">
        <f t="shared" si="0"/>
        <v>0</v>
      </c>
      <c r="AO2" s="27">
        <f t="shared" si="0"/>
        <v>0</v>
      </c>
      <c r="AP2" s="27">
        <f t="shared" si="0"/>
        <v>0</v>
      </c>
      <c r="AQ2" s="27">
        <f t="shared" si="0"/>
        <v>0</v>
      </c>
      <c r="AR2" s="27">
        <f t="shared" si="0"/>
        <v>0</v>
      </c>
      <c r="AS2" s="27">
        <f t="shared" si="0"/>
        <v>0</v>
      </c>
      <c r="AT2" s="27">
        <f t="shared" si="0"/>
        <v>0</v>
      </c>
      <c r="AU2" s="27">
        <f t="shared" si="0"/>
        <v>0</v>
      </c>
      <c r="AV2" s="27">
        <f t="shared" si="0"/>
        <v>0</v>
      </c>
      <c r="AW2" s="27">
        <f t="shared" si="0"/>
        <v>0</v>
      </c>
      <c r="AX2" s="27">
        <f t="shared" si="0"/>
        <v>0</v>
      </c>
      <c r="AY2" s="27">
        <f t="shared" si="0"/>
        <v>0</v>
      </c>
      <c r="AZ2" s="27">
        <f t="shared" si="0"/>
        <v>0</v>
      </c>
      <c r="BA2" s="27">
        <f t="shared" si="0"/>
        <v>0</v>
      </c>
      <c r="BB2" s="27">
        <f t="shared" si="0"/>
        <v>0</v>
      </c>
      <c r="BC2" s="27">
        <f t="shared" si="0"/>
        <v>0</v>
      </c>
      <c r="BD2" s="27">
        <f t="shared" si="0"/>
        <v>0</v>
      </c>
      <c r="BE2" s="27">
        <f t="shared" si="0"/>
        <v>0</v>
      </c>
      <c r="BF2" s="27">
        <f t="shared" si="0"/>
        <v>0</v>
      </c>
      <c r="BG2" s="27">
        <f t="shared" si="0"/>
        <v>0</v>
      </c>
      <c r="BH2" s="27">
        <f t="shared" si="0"/>
        <v>0</v>
      </c>
      <c r="BI2" s="27">
        <f t="shared" si="0"/>
        <v>0</v>
      </c>
      <c r="BJ2" s="27">
        <f t="shared" si="0"/>
        <v>0</v>
      </c>
      <c r="BK2" s="27">
        <f t="shared" si="0"/>
        <v>0</v>
      </c>
      <c r="BL2" s="27">
        <f t="shared" si="0"/>
        <v>0</v>
      </c>
      <c r="BM2" s="27">
        <f t="shared" si="0"/>
        <v>0</v>
      </c>
      <c r="BN2" s="27">
        <f t="shared" si="0"/>
        <v>0</v>
      </c>
      <c r="BO2" s="27">
        <f t="shared" si="0"/>
        <v>0</v>
      </c>
      <c r="BP2" s="27">
        <f t="shared" si="0"/>
        <v>0</v>
      </c>
      <c r="BQ2" s="27">
        <f t="shared" si="0"/>
        <v>0</v>
      </c>
      <c r="BR2" s="27">
        <f>SUM(BR3:BR10000)</f>
        <v>0</v>
      </c>
      <c r="BS2" s="27">
        <f>SUM(BS3:BS10000)</f>
        <v>0</v>
      </c>
    </row>
    <row r="3" spans="1:71" x14ac:dyDescent="0.25">
      <c r="C3" s="19"/>
      <c r="D3" s="20"/>
    </row>
    <row r="4" spans="1:71" x14ac:dyDescent="0.25">
      <c r="C4" s="19"/>
      <c r="D4" s="20"/>
    </row>
    <row r="5" spans="1:71" x14ac:dyDescent="0.25">
      <c r="C5" s="19"/>
      <c r="D5" s="20"/>
    </row>
    <row r="6" spans="1:71" x14ac:dyDescent="0.25">
      <c r="C6" s="19"/>
      <c r="D6" s="20"/>
    </row>
    <row r="7" spans="1:71" x14ac:dyDescent="0.25">
      <c r="C7" s="19"/>
      <c r="D7" s="20"/>
    </row>
    <row r="8" spans="1:71" x14ac:dyDescent="0.25">
      <c r="C8" s="19"/>
      <c r="D8" s="20"/>
    </row>
    <row r="9" spans="1:71" x14ac:dyDescent="0.25">
      <c r="C9" s="19"/>
      <c r="D9" s="20"/>
    </row>
    <row r="10" spans="1:71" x14ac:dyDescent="0.25">
      <c r="C10" s="19"/>
      <c r="D10" s="20"/>
    </row>
    <row r="11" spans="1:71" x14ac:dyDescent="0.25">
      <c r="C11" s="19"/>
      <c r="D11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mise_a_zero_Archive">
                <anchor moveWithCells="1" sizeWithCells="1">
                  <from>
                    <xdr:col>4</xdr:col>
                    <xdr:colOff>561975</xdr:colOff>
                    <xdr:row>0</xdr:row>
                    <xdr:rowOff>66675</xdr:rowOff>
                  </from>
                  <to>
                    <xdr:col>6</xdr:col>
                    <xdr:colOff>409575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4"/>
  <sheetViews>
    <sheetView workbookViewId="0">
      <selection activeCell="B2" sqref="B2"/>
    </sheetView>
  </sheetViews>
  <sheetFormatPr baseColWidth="10" defaultColWidth="11.42578125" defaultRowHeight="15.75" x14ac:dyDescent="0.25"/>
  <cols>
    <col min="1" max="1" width="31" style="1" bestFit="1" customWidth="1"/>
    <col min="2" max="2" width="11.42578125" style="1"/>
    <col min="3" max="3" width="16.42578125" style="1" customWidth="1"/>
    <col min="4" max="16384" width="11.42578125" style="1"/>
  </cols>
  <sheetData>
    <row r="1" spans="1:7" x14ac:dyDescent="0.25">
      <c r="A1" s="3" t="s">
        <v>1</v>
      </c>
      <c r="B1" s="3" t="s">
        <v>0</v>
      </c>
      <c r="C1" s="3" t="s">
        <v>12</v>
      </c>
    </row>
    <row r="2" spans="1:7" x14ac:dyDescent="0.25">
      <c r="A2" s="2" t="s">
        <v>30</v>
      </c>
      <c r="B2" s="2">
        <v>1</v>
      </c>
      <c r="C2" s="2" t="s">
        <v>16</v>
      </c>
      <c r="G2" s="1" t="s">
        <v>15</v>
      </c>
    </row>
    <row r="3" spans="1:7" x14ac:dyDescent="0.25">
      <c r="A3" s="2" t="s">
        <v>31</v>
      </c>
      <c r="B3" s="2">
        <v>1.6</v>
      </c>
      <c r="C3" s="2" t="s">
        <v>16</v>
      </c>
      <c r="G3" s="1" t="s">
        <v>16</v>
      </c>
    </row>
    <row r="4" spans="1:7" x14ac:dyDescent="0.25">
      <c r="A4" s="2" t="s">
        <v>32</v>
      </c>
      <c r="B4" s="2">
        <v>3.5</v>
      </c>
      <c r="C4" s="2" t="s">
        <v>16</v>
      </c>
      <c r="G4" s="1" t="s">
        <v>17</v>
      </c>
    </row>
    <row r="5" spans="1:7" x14ac:dyDescent="0.25">
      <c r="A5" s="2" t="s">
        <v>33</v>
      </c>
      <c r="B5" s="2">
        <v>4.5</v>
      </c>
      <c r="C5" s="2" t="s">
        <v>16</v>
      </c>
      <c r="G5" s="1" t="s">
        <v>18</v>
      </c>
    </row>
    <row r="6" spans="1:7" x14ac:dyDescent="0.25">
      <c r="A6" s="2" t="s">
        <v>34</v>
      </c>
      <c r="B6" s="2">
        <v>3.5</v>
      </c>
      <c r="C6" s="2" t="s">
        <v>16</v>
      </c>
      <c r="G6" s="1" t="s">
        <v>19</v>
      </c>
    </row>
    <row r="7" spans="1:7" x14ac:dyDescent="0.25">
      <c r="A7" s="2" t="s">
        <v>35</v>
      </c>
      <c r="B7" s="2">
        <v>4.5</v>
      </c>
      <c r="C7" s="2" t="s">
        <v>16</v>
      </c>
      <c r="G7" s="1" t="s">
        <v>20</v>
      </c>
    </row>
    <row r="8" spans="1:7" x14ac:dyDescent="0.25">
      <c r="A8" s="2" t="s">
        <v>36</v>
      </c>
      <c r="B8" s="2">
        <v>3.3</v>
      </c>
      <c r="C8" s="2" t="s">
        <v>16</v>
      </c>
      <c r="G8" s="1" t="s">
        <v>21</v>
      </c>
    </row>
    <row r="9" spans="1:7" x14ac:dyDescent="0.25">
      <c r="A9" s="2"/>
      <c r="B9" s="2"/>
      <c r="C9" s="2"/>
      <c r="G9" s="1" t="s">
        <v>22</v>
      </c>
    </row>
    <row r="10" spans="1:7" x14ac:dyDescent="0.25">
      <c r="A10" s="2"/>
      <c r="B10" s="2"/>
      <c r="C10" s="2"/>
      <c r="G10" s="1" t="s">
        <v>23</v>
      </c>
    </row>
    <row r="11" spans="1:7" x14ac:dyDescent="0.25">
      <c r="A11" s="2"/>
      <c r="B11" s="2"/>
      <c r="C11" s="2"/>
      <c r="G11" s="1" t="s">
        <v>24</v>
      </c>
    </row>
    <row r="12" spans="1:7" x14ac:dyDescent="0.25">
      <c r="A12" s="2"/>
      <c r="B12" s="2"/>
      <c r="C12" s="2"/>
      <c r="G12" s="1" t="s">
        <v>25</v>
      </c>
    </row>
    <row r="13" spans="1:7" x14ac:dyDescent="0.25">
      <c r="A13" s="2"/>
      <c r="B13" s="2"/>
      <c r="C13" s="2"/>
      <c r="G13" s="1" t="s">
        <v>26</v>
      </c>
    </row>
    <row r="14" spans="1:7" x14ac:dyDescent="0.25">
      <c r="A14" s="2"/>
      <c r="B14" s="2"/>
      <c r="C14" s="2"/>
      <c r="G14" s="1" t="s">
        <v>27</v>
      </c>
    </row>
    <row r="15" spans="1:7" x14ac:dyDescent="0.25">
      <c r="A15" s="2"/>
      <c r="B15" s="2"/>
      <c r="C15" s="2"/>
      <c r="G15" s="1" t="s">
        <v>28</v>
      </c>
    </row>
    <row r="16" spans="1:7" x14ac:dyDescent="0.25">
      <c r="A16" s="2"/>
      <c r="B16" s="2"/>
      <c r="C16" s="2"/>
      <c r="G16" s="1" t="s">
        <v>29</v>
      </c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</sheetData>
  <dataValidations count="1">
    <dataValidation type="list" allowBlank="1" showInputMessage="1" showErrorMessage="1" sqref="C2:C64" xr:uid="{698F4D64-E54F-496E-904E-26E7115F65B7}">
      <formula1>Cat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Caisse</vt:lpstr>
      <vt:lpstr>Archive</vt:lpstr>
      <vt:lpstr>Base de données</vt:lpstr>
      <vt:lpstr>Cat</vt:lpstr>
      <vt:lpstr>Caisse!Zone_d_impression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Bruno MAZEPA</cp:lastModifiedBy>
  <cp:lastPrinted>2021-10-02T10:27:35Z</cp:lastPrinted>
  <dcterms:created xsi:type="dcterms:W3CDTF">2021-09-29T19:28:31Z</dcterms:created>
  <dcterms:modified xsi:type="dcterms:W3CDTF">2023-04-18T14:09:12Z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2023-04-18T13:49:55Z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e1f2fcdf-11ad-4e90-bfd9-d392b75549c6</vt:lpwstr>
  </property>
  <property fmtid="{D5CDD505-2E9C-101B-9397-08002B2CF9AE}" pid="8" name="MSIP_Label_64a238cc-6af3-4341-9d32-201b7e04331f_ContentBits">
    <vt:lpwstr>0</vt:lpwstr>
  </property>
</Properties>
</file>