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CCFB0356-4D70-4445-A434-8A648FC90AE7}" xr6:coauthVersionLast="47" xr6:coauthVersionMax="47" xr10:uidLastSave="{00000000-0000-0000-0000-000000000000}"/>
  <bookViews>
    <workbookView xWindow="13230" yWindow="3840" windowWidth="27585" windowHeight="21765" xr2:uid="{00000000-000D-0000-FFFF-FFFF00000000}"/>
  </bookViews>
  <sheets>
    <sheet name="Calendrier" sheetId="1" r:id="rId1"/>
    <sheet name="Sources" sheetId="2" r:id="rId2"/>
    <sheet name="BdD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" i="1" l="1"/>
  <c r="G7" i="1"/>
  <c r="G9" i="1" s="1"/>
  <c r="H7" i="1"/>
  <c r="H9" i="1" s="1"/>
  <c r="I7" i="1"/>
  <c r="I9" i="1" s="1"/>
  <c r="J7" i="1"/>
  <c r="J9" i="1" s="1"/>
  <c r="K7" i="1"/>
  <c r="K9" i="1" s="1"/>
  <c r="L7" i="1"/>
  <c r="L9" i="1" s="1"/>
  <c r="M7" i="1"/>
  <c r="M9" i="1" s="1"/>
  <c r="N7" i="1"/>
  <c r="N9" i="1" s="1"/>
  <c r="O7" i="1"/>
  <c r="O9" i="1" s="1"/>
  <c r="P7" i="1"/>
  <c r="P9" i="1" s="1"/>
  <c r="Q7" i="1"/>
  <c r="Q9" i="1" s="1"/>
  <c r="R7" i="1"/>
  <c r="R9" i="1" s="1"/>
  <c r="S7" i="1"/>
  <c r="S9" i="1" s="1"/>
  <c r="T7" i="1"/>
  <c r="T9" i="1" s="1"/>
  <c r="U7" i="1"/>
  <c r="U9" i="1" s="1"/>
  <c r="V7" i="1"/>
  <c r="V9" i="1" s="1"/>
  <c r="W7" i="1"/>
  <c r="W9" i="1" s="1"/>
  <c r="X7" i="1"/>
  <c r="X9" i="1" s="1"/>
  <c r="Y7" i="1"/>
  <c r="Y9" i="1" s="1"/>
  <c r="Z7" i="1"/>
  <c r="Z9" i="1" s="1"/>
  <c r="AA7" i="1"/>
  <c r="AA9" i="1" s="1"/>
  <c r="AB7" i="1"/>
  <c r="AB9" i="1" s="1"/>
  <c r="AC7" i="1"/>
  <c r="AC9" i="1" s="1"/>
  <c r="AD7" i="1"/>
  <c r="AD9" i="1" s="1"/>
  <c r="AE7" i="1"/>
  <c r="AE9" i="1" s="1"/>
  <c r="AF7" i="1"/>
  <c r="AF9" i="1" s="1"/>
  <c r="AG7" i="1"/>
  <c r="AG9" i="1" s="1"/>
  <c r="AH7" i="1"/>
  <c r="AH9" i="1" s="1"/>
  <c r="AI7" i="1"/>
  <c r="AI9" i="1" s="1"/>
  <c r="AJ7" i="1"/>
  <c r="AJ9" i="1" s="1"/>
  <c r="F7" i="1"/>
  <c r="F9" i="1" s="1"/>
  <c r="F4" i="2"/>
  <c r="F5" i="2"/>
  <c r="F6" i="2"/>
  <c r="F7" i="2"/>
  <c r="F8" i="2"/>
  <c r="F9" i="2"/>
  <c r="F10" i="2"/>
  <c r="F11" i="2"/>
  <c r="F12" i="2"/>
  <c r="F13" i="2"/>
  <c r="F14" i="2"/>
</calcChain>
</file>

<file path=xl/sharedStrings.xml><?xml version="1.0" encoding="utf-8"?>
<sst xmlns="http://schemas.openxmlformats.org/spreadsheetml/2006/main" count="143" uniqueCount="128">
  <si>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</si>
  <si>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</si>
  <si>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</si>
  <si>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</si>
  <si>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</si>
  <si>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</si>
  <si>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</si>
  <si>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</si>
  <si>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</si>
  <si>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</si>
  <si>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</si>
  <si>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</si>
  <si>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</si>
  <si>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</si>
  <si>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</si>
  <si>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Mois</t>
  </si>
  <si>
    <t>Num</t>
  </si>
  <si>
    <t>secteur</t>
  </si>
  <si>
    <t>nom patient</t>
  </si>
  <si>
    <t>Ville</t>
  </si>
  <si>
    <t>molécule</t>
  </si>
  <si>
    <t>secteur Saintes</t>
  </si>
  <si>
    <t>secteur St Jean d'Angely</t>
  </si>
  <si>
    <t>secteur de Royan</t>
  </si>
  <si>
    <t>secteur de Jonzac</t>
  </si>
  <si>
    <t>chimio en HDJ</t>
  </si>
  <si>
    <t>préadmission</t>
  </si>
  <si>
    <t>OK IDEL</t>
  </si>
  <si>
    <t xml:space="preserve">OK IDEL+transport </t>
  </si>
  <si>
    <t>OK chimio+IDEL+ transport</t>
  </si>
  <si>
    <t>Annulée</t>
  </si>
  <si>
    <t xml:space="preserve">première pec had </t>
  </si>
  <si>
    <t>Molécules</t>
  </si>
  <si>
    <t>Velcade</t>
  </si>
  <si>
    <t>Herceptin</t>
  </si>
  <si>
    <t>Phesgo</t>
  </si>
  <si>
    <t>Soliris</t>
  </si>
  <si>
    <t>Stélara</t>
  </si>
  <si>
    <t>Privigen</t>
  </si>
  <si>
    <t>Blincyto</t>
  </si>
  <si>
    <t>Aracytine</t>
  </si>
  <si>
    <t>Vidaza/7j</t>
  </si>
  <si>
    <t>Vidaza/5j</t>
  </si>
  <si>
    <t>Horaire d'injection</t>
  </si>
  <si>
    <t>1er Janvier</t>
  </si>
  <si>
    <t>Pâques</t>
  </si>
  <si>
    <t>Lundi de Pâques</t>
  </si>
  <si>
    <t>1er Mai</t>
  </si>
  <si>
    <t>Ascenscion</t>
  </si>
  <si>
    <t>Pentecôte</t>
  </si>
  <si>
    <t>Lundi de la Pentecôte</t>
  </si>
  <si>
    <t>1er Novembre</t>
  </si>
  <si>
    <t>Fériés</t>
  </si>
  <si>
    <t>bernard rolland</t>
  </si>
  <si>
    <t>paris</t>
  </si>
  <si>
    <t>velcade</t>
  </si>
  <si>
    <t>10h</t>
  </si>
  <si>
    <t>Martin Pierre</t>
  </si>
  <si>
    <t>Bordeaux</t>
  </si>
  <si>
    <t>11h</t>
  </si>
  <si>
    <t>Fin tableau (ne pas supprimer)</t>
  </si>
  <si>
    <t>samedi 01</t>
  </si>
  <si>
    <t>dimanche 02</t>
  </si>
  <si>
    <t>lundi 03</t>
  </si>
  <si>
    <t>mardi 04</t>
  </si>
  <si>
    <t>mercredi 05</t>
  </si>
  <si>
    <t>jeudi 06</t>
  </si>
  <si>
    <t>vendredi 07</t>
  </si>
  <si>
    <t>samedi 08</t>
  </si>
  <si>
    <t>dimanche 09</t>
  </si>
  <si>
    <t>lundi 10</t>
  </si>
  <si>
    <t>mardi 11</t>
  </si>
  <si>
    <t>mercredi 12</t>
  </si>
  <si>
    <t>jeudi 13</t>
  </si>
  <si>
    <t>vendredi 14</t>
  </si>
  <si>
    <t>samedi 15</t>
  </si>
  <si>
    <t>dimanche 16</t>
  </si>
  <si>
    <t>lundi 17</t>
  </si>
  <si>
    <t>mardi 18</t>
  </si>
  <si>
    <t>mercredi 19</t>
  </si>
  <si>
    <t>jeudi 20</t>
  </si>
  <si>
    <t>vendredi 21</t>
  </si>
  <si>
    <t>samedi 22</t>
  </si>
  <si>
    <t>dimanche 23</t>
  </si>
  <si>
    <t>lundi 24</t>
  </si>
  <si>
    <t>mardi 25</t>
  </si>
  <si>
    <t>mercredi 26</t>
  </si>
  <si>
    <t>jeudi 27</t>
  </si>
  <si>
    <t>vendredi 28</t>
  </si>
  <si>
    <t>samedi 29</t>
  </si>
  <si>
    <t>dimanche 30</t>
  </si>
  <si>
    <t>lundi 31</t>
  </si>
  <si>
    <t>Toto</t>
  </si>
  <si>
    <t>Montargis</t>
  </si>
  <si>
    <t>Jsaispas</t>
  </si>
  <si>
    <t>10h30</t>
  </si>
  <si>
    <t>Ligne40</t>
  </si>
  <si>
    <t>Ville2</t>
  </si>
  <si>
    <t>Ligne55</t>
  </si>
  <si>
    <t>Ville3</t>
  </si>
  <si>
    <t>mardi 01</t>
  </si>
  <si>
    <t>mercredi 02</t>
  </si>
  <si>
    <t>jeudi 03</t>
  </si>
  <si>
    <t>vendredi 04</t>
  </si>
  <si>
    <t>samedi 05</t>
  </si>
  <si>
    <t>dimanche 06</t>
  </si>
  <si>
    <t>lundi 07</t>
  </si>
  <si>
    <t>mardi 08</t>
  </si>
  <si>
    <t>mercredi 09</t>
  </si>
  <si>
    <t>jeudi 10</t>
  </si>
  <si>
    <t>vendredi 11</t>
  </si>
  <si>
    <t>samedi 12</t>
  </si>
  <si>
    <t>dimanche 13</t>
  </si>
  <si>
    <t>lundi 14</t>
  </si>
  <si>
    <t>mardi 15</t>
  </si>
  <si>
    <t>mercredi 16</t>
  </si>
  <si>
    <t>jeudi 17</t>
  </si>
  <si>
    <t>vendredi 18</t>
  </si>
  <si>
    <t>samedi 19</t>
  </si>
  <si>
    <t>dimanche 20</t>
  </si>
  <si>
    <t>lundi 21</t>
  </si>
  <si>
    <t>mardi 22</t>
  </si>
  <si>
    <t>mercredi 23</t>
  </si>
  <si>
    <t>jeudi 24</t>
  </si>
  <si>
    <t>vendredi 25</t>
  </si>
  <si>
    <t>samedi 26</t>
  </si>
  <si>
    <t>dimanche 27</t>
  </si>
  <si>
    <t>lundi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</si>
</sst>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.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26"/>
      <color rgb="FF000000"/>
      <name val="Calibri"/>
      <family val="2"/>
      <scheme val="minor"/>
    </font>
    <font>
      <sz val="22"/>
      <color rgb="FF000000"/>
      <name val="Calibri"/>
      <family val="2"/>
      <scheme val="minor"/>
    </font>
    <font>
      <sz val="20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2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</font>
    <font>
      <b/>
      <sz val="10"/>
      <color rgb="FFC00000"/>
      <name val="Arial"/>
      <family val="2"/>
    </font>
    <font>
      <sz val="10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charset val="1"/>
      <scheme val="minor"/>
    </font>
    <font>
      <sz val="10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FFFF0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FFE1E1"/>
        <bgColor indexed="64"/>
      </patternFill>
    </fill>
    <fill>
      <patternFill patternType="solid">
        <fgColor rgb="FFFF999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rgb="FF80808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medium">
        <color rgb="FF808080"/>
      </left>
      <right style="thin">
        <color rgb="FF808080"/>
      </right>
      <top style="thin">
        <color rgb="FF808080"/>
      </top>
      <bottom style="medium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medium">
        <color rgb="FF80808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FF00"/>
      </top>
      <bottom style="thin">
        <color indexed="64"/>
      </bottom>
      <diagonal/>
    </border>
    <border>
      <left style="thin">
        <color indexed="64"/>
      </left>
      <right style="medium">
        <color rgb="FFFFFF00"/>
      </right>
      <top style="medium">
        <color rgb="FFFFFF00"/>
      </top>
      <bottom style="thin">
        <color indexed="64"/>
      </bottom>
      <diagonal/>
    </border>
    <border>
      <left style="thin">
        <color indexed="64"/>
      </left>
      <right style="medium">
        <color rgb="FFFFFF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FF00"/>
      </bottom>
      <diagonal/>
    </border>
    <border>
      <left style="thin">
        <color indexed="64"/>
      </left>
      <right style="medium">
        <color rgb="FFFFFF00"/>
      </right>
      <top style="thin">
        <color indexed="64"/>
      </top>
      <bottom style="medium">
        <color rgb="FFFFFF00"/>
      </bottom>
      <diagonal/>
    </border>
    <border>
      <left/>
      <right style="thin">
        <color indexed="64"/>
      </right>
      <top style="medium">
        <color rgb="FFFFFF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rgb="FFFFFF00"/>
      </bottom>
      <diagonal/>
    </border>
    <border>
      <left style="medium">
        <color rgb="FFFFFF00"/>
      </left>
      <right style="medium">
        <color indexed="64"/>
      </right>
      <top style="medium">
        <color rgb="FFFFFF00"/>
      </top>
      <bottom/>
      <diagonal/>
    </border>
    <border>
      <left style="medium">
        <color rgb="FFFFFF00"/>
      </left>
      <right style="medium">
        <color indexed="64"/>
      </right>
      <top/>
      <bottom/>
      <diagonal/>
    </border>
    <border>
      <left style="medium">
        <color rgb="FFFFFF00"/>
      </left>
      <right style="medium">
        <color indexed="64"/>
      </right>
      <top/>
      <bottom style="medium">
        <color rgb="FFFFFF00"/>
      </bottom>
      <diagonal/>
    </border>
    <border>
      <left style="thin">
        <color auto="1"/>
      </left>
      <right style="medium">
        <color theme="9"/>
      </right>
      <top style="medium">
        <color rgb="FFFFFF00"/>
      </top>
      <bottom style="thin">
        <color auto="1"/>
      </bottom>
      <diagonal/>
    </border>
    <border>
      <left style="thin">
        <color auto="1"/>
      </left>
      <right style="medium">
        <color theme="9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9"/>
      </bottom>
      <diagonal/>
    </border>
    <border>
      <left style="thin">
        <color auto="1"/>
      </left>
      <right style="medium">
        <color theme="9"/>
      </right>
      <top style="thin">
        <color auto="1"/>
      </top>
      <bottom style="medium">
        <color theme="9"/>
      </bottom>
      <diagonal/>
    </border>
    <border>
      <left/>
      <right style="thin">
        <color auto="1"/>
      </right>
      <top style="thin">
        <color auto="1"/>
      </top>
      <bottom style="medium">
        <color theme="9"/>
      </bottom>
      <diagonal/>
    </border>
    <border>
      <left style="medium">
        <color theme="9"/>
      </left>
      <right style="medium">
        <color auto="1"/>
      </right>
      <top style="medium">
        <color rgb="FFFFFF00"/>
      </top>
      <bottom style="thin">
        <color auto="1"/>
      </bottom>
      <diagonal/>
    </border>
    <border>
      <left style="medium">
        <color theme="9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theme="9"/>
      </left>
      <right style="medium">
        <color auto="1"/>
      </right>
      <top style="thin">
        <color auto="1"/>
      </top>
      <bottom style="medium">
        <color theme="9"/>
      </bottom>
      <diagonal/>
    </border>
    <border>
      <left style="thin">
        <color auto="1"/>
      </left>
      <right style="medium">
        <color rgb="FF00B0F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00B0F0"/>
      </bottom>
      <diagonal/>
    </border>
    <border>
      <left style="thin">
        <color auto="1"/>
      </left>
      <right style="medium">
        <color rgb="FF00B0F0"/>
      </right>
      <top style="thin">
        <color auto="1"/>
      </top>
      <bottom style="medium">
        <color rgb="FF00B0F0"/>
      </bottom>
      <diagonal/>
    </border>
    <border>
      <left/>
      <right style="thin">
        <color auto="1"/>
      </right>
      <top style="thin">
        <color auto="1"/>
      </top>
      <bottom style="medium">
        <color rgb="FF00B0F0"/>
      </bottom>
      <diagonal/>
    </border>
    <border>
      <left style="medium">
        <color rgb="FF00B0F0"/>
      </left>
      <right style="medium">
        <color auto="1"/>
      </right>
      <top style="medium">
        <color theme="9"/>
      </top>
      <bottom style="thin">
        <color auto="1"/>
      </bottom>
      <diagonal/>
    </border>
    <border>
      <left style="medium">
        <color rgb="FF00B0F0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rgb="FF00B0F0"/>
      </left>
      <right style="medium">
        <color auto="1"/>
      </right>
      <top style="thin">
        <color auto="1"/>
      </top>
      <bottom style="medium">
        <color rgb="FF00B0F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rgb="FFFFC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C000"/>
      </bottom>
      <diagonal/>
    </border>
    <border>
      <left style="thin">
        <color indexed="64"/>
      </left>
      <right style="medium">
        <color rgb="FFFFC000"/>
      </right>
      <top style="thin">
        <color indexed="64"/>
      </top>
      <bottom style="medium">
        <color rgb="FFFFC000"/>
      </bottom>
      <diagonal/>
    </border>
    <border>
      <left/>
      <right style="thin">
        <color indexed="64"/>
      </right>
      <top style="thin">
        <color indexed="64"/>
      </top>
      <bottom style="medium">
        <color rgb="FFFFC000"/>
      </bottom>
      <diagonal/>
    </border>
    <border>
      <left style="medium">
        <color rgb="FFFFC000"/>
      </left>
      <right style="medium">
        <color auto="1"/>
      </right>
      <top style="medium">
        <color rgb="FF00B0F0"/>
      </top>
      <bottom style="thin">
        <color indexed="64"/>
      </bottom>
      <diagonal/>
    </border>
    <border>
      <left style="medium">
        <color rgb="FFFFC000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rgb="FFFFC000"/>
      </left>
      <right style="medium">
        <color auto="1"/>
      </right>
      <top style="thin">
        <color indexed="64"/>
      </top>
      <bottom style="medium">
        <color rgb="FFFFC000"/>
      </bottom>
      <diagonal/>
    </border>
    <border>
      <left style="thin">
        <color auto="1"/>
      </left>
      <right style="medium">
        <color theme="9"/>
      </right>
      <top/>
      <bottom style="thin">
        <color auto="1"/>
      </bottom>
      <diagonal/>
    </border>
    <border>
      <left/>
      <right style="thin">
        <color auto="1"/>
      </right>
      <top style="medium">
        <color theme="9"/>
      </top>
      <bottom/>
      <diagonal/>
    </border>
    <border>
      <left style="thin">
        <color auto="1"/>
      </left>
      <right style="thin">
        <color auto="1"/>
      </right>
      <top style="medium">
        <color theme="9"/>
      </top>
      <bottom/>
      <diagonal/>
    </border>
    <border>
      <left style="thin">
        <color auto="1"/>
      </left>
      <right style="medium">
        <color rgb="FF00B0F0"/>
      </right>
      <top style="medium">
        <color theme="9"/>
      </top>
      <bottom/>
      <diagonal/>
    </border>
    <border>
      <left style="thin">
        <color auto="1"/>
      </left>
      <right style="medium">
        <color rgb="FF00B0F0"/>
      </right>
      <top/>
      <bottom style="thin">
        <color auto="1"/>
      </bottom>
      <diagonal/>
    </border>
    <border>
      <left/>
      <right style="thin">
        <color indexed="64"/>
      </right>
      <top style="medium">
        <color rgb="FF00B0F0"/>
      </top>
      <bottom/>
      <diagonal/>
    </border>
    <border>
      <left style="thin">
        <color indexed="64"/>
      </left>
      <right style="thin">
        <color indexed="64"/>
      </right>
      <top style="medium">
        <color rgb="FF00B0F0"/>
      </top>
      <bottom/>
      <diagonal/>
    </border>
    <border>
      <left style="thin">
        <color indexed="64"/>
      </left>
      <right style="medium">
        <color rgb="FFFFC000"/>
      </right>
      <top style="medium">
        <color rgb="FF00B0F0"/>
      </top>
      <bottom/>
      <diagonal/>
    </border>
  </borders>
  <cellStyleXfs count="2">
    <xf numFmtId="0" fontId="0" fillId="0" borderId="0"/>
    <xf numFmtId="0" fontId="11" fillId="0" borderId="0"/>
  </cellStyleXfs>
  <cellXfs count="109">
    <xf numFmtId="0" fontId="0" fillId="0" borderId="0" xfId="0"/>
    <xf numFmtId="0" fontId="0" fillId="0" borderId="0" xfId="0" applyAlignment="1">
      <alignment textRotation="43"/>
    </xf>
    <xf numFmtId="0" fontId="3" fillId="0" borderId="0" xfId="0" applyFont="1" applyAlignment="1">
      <alignment vertical="center"/>
    </xf>
    <xf numFmtId="0" fontId="4" fillId="4" borderId="5" xfId="0" applyFont="1" applyFill="1" applyBorder="1"/>
    <xf numFmtId="0" fontId="0" fillId="0" borderId="5" xfId="0" applyBorder="1"/>
    <xf numFmtId="0" fontId="0" fillId="0" borderId="0" xfId="0"/>
    <xf numFmtId="0" fontId="6" fillId="0" borderId="0" xfId="0" applyFont="1"/>
    <xf numFmtId="0" fontId="5" fillId="0" borderId="0" xfId="0" applyFont="1"/>
    <xf numFmtId="0" fontId="0" fillId="0" borderId="5" xfId="0" applyFill="1" applyBorder="1"/>
    <xf numFmtId="164" fontId="13" fillId="0" borderId="0" xfId="0" applyNumberFormat="1" applyFont="1" applyBorder="1" applyAlignment="1"/>
    <xf numFmtId="164" fontId="13" fillId="0" borderId="9" xfId="0" applyNumberFormat="1" applyFont="1" applyBorder="1" applyAlignment="1"/>
    <xf numFmtId="0" fontId="0" fillId="0" borderId="9" xfId="0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textRotation="90"/>
    </xf>
    <xf numFmtId="0" fontId="14" fillId="0" borderId="0" xfId="0" applyFont="1"/>
    <xf numFmtId="14" fontId="14" fillId="0" borderId="17" xfId="0" applyNumberFormat="1" applyFont="1" applyBorder="1"/>
    <xf numFmtId="14" fontId="14" fillId="0" borderId="19" xfId="0" applyNumberFormat="1" applyFont="1" applyBorder="1"/>
    <xf numFmtId="14" fontId="14" fillId="0" borderId="21" xfId="0" applyNumberFormat="1" applyFont="1" applyBorder="1"/>
    <xf numFmtId="0" fontId="10" fillId="0" borderId="11" xfId="0" applyNumberFormat="1" applyFont="1" applyBorder="1" applyAlignment="1">
      <alignment horizontal="center" vertical="center"/>
    </xf>
    <xf numFmtId="0" fontId="10" fillId="0" borderId="7" xfId="0" applyNumberFormat="1" applyFont="1" applyBorder="1" applyAlignment="1">
      <alignment horizontal="center" vertical="center"/>
    </xf>
    <xf numFmtId="0" fontId="10" fillId="0" borderId="10" xfId="0" applyNumberFormat="1" applyFont="1" applyBorder="1" applyAlignment="1">
      <alignment horizontal="center" vertical="center"/>
    </xf>
    <xf numFmtId="0" fontId="10" fillId="0" borderId="13" xfId="0" applyNumberFormat="1" applyFont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0" fontId="10" fillId="0" borderId="12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15" fillId="2" borderId="14" xfId="0" applyFont="1" applyFill="1" applyBorder="1"/>
    <xf numFmtId="0" fontId="15" fillId="2" borderId="15" xfId="0" applyFont="1" applyFill="1" applyBorder="1"/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16" fontId="14" fillId="0" borderId="18" xfId="0" applyNumberFormat="1" applyFont="1" applyBorder="1" applyAlignment="1">
      <alignment horizontal="center" vertical="center"/>
    </xf>
    <xf numFmtId="16" fontId="14" fillId="0" borderId="20" xfId="0" applyNumberFormat="1" applyFont="1" applyBorder="1" applyAlignment="1">
      <alignment horizontal="center" vertical="center"/>
    </xf>
    <xf numFmtId="0" fontId="6" fillId="10" borderId="8" xfId="0" applyFont="1" applyFill="1" applyBorder="1" applyAlignment="1">
      <alignment horizontal="center" vertical="center"/>
    </xf>
    <xf numFmtId="0" fontId="6" fillId="10" borderId="8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6" fillId="12" borderId="5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0" fillId="0" borderId="22" xfId="0" applyNumberFormat="1" applyFont="1" applyBorder="1" applyAlignment="1">
      <alignment horizontal="center" vertical="center"/>
    </xf>
    <xf numFmtId="0" fontId="10" fillId="0" borderId="25" xfId="0" applyNumberFormat="1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10" fillId="0" borderId="52" xfId="0" applyNumberFormat="1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6" fillId="0" borderId="63" xfId="0" applyFont="1" applyBorder="1" applyAlignment="1">
      <alignment horizontal="center" vertical="center"/>
    </xf>
    <xf numFmtId="0" fontId="6" fillId="0" borderId="64" xfId="0" applyFont="1" applyBorder="1" applyAlignment="1">
      <alignment horizontal="center" vertical="center"/>
    </xf>
    <xf numFmtId="0" fontId="10" fillId="0" borderId="45" xfId="0" applyFont="1" applyBorder="1" applyAlignment="1">
      <alignment horizontal="center" vertical="center"/>
    </xf>
    <xf numFmtId="0" fontId="6" fillId="0" borderId="65" xfId="0" applyFont="1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0" fontId="6" fillId="0" borderId="67" xfId="0" applyFont="1" applyBorder="1" applyAlignment="1">
      <alignment horizontal="center" vertical="center"/>
    </xf>
    <xf numFmtId="0" fontId="10" fillId="12" borderId="23" xfId="0" applyFont="1" applyFill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10" fillId="13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9" fillId="7" borderId="57" xfId="0" applyFont="1" applyFill="1" applyBorder="1" applyAlignment="1">
      <alignment horizontal="center" vertical="center" textRotation="90"/>
    </xf>
    <xf numFmtId="0" fontId="9" fillId="7" borderId="58" xfId="0" applyFont="1" applyFill="1" applyBorder="1" applyAlignment="1">
      <alignment horizontal="center" vertical="center" textRotation="90"/>
    </xf>
    <xf numFmtId="0" fontId="9" fillId="7" borderId="59" xfId="0" applyFont="1" applyFill="1" applyBorder="1" applyAlignment="1">
      <alignment horizontal="center" vertical="center" textRotation="90"/>
    </xf>
    <xf numFmtId="0" fontId="8" fillId="6" borderId="49" xfId="0" applyFont="1" applyFill="1" applyBorder="1" applyAlignment="1">
      <alignment horizontal="center" vertical="center" textRotation="90"/>
    </xf>
    <xf numFmtId="0" fontId="8" fillId="6" borderId="50" xfId="0" applyFont="1" applyFill="1" applyBorder="1" applyAlignment="1">
      <alignment horizontal="center" vertical="center" textRotation="90"/>
    </xf>
    <xf numFmtId="0" fontId="8" fillId="6" borderId="51" xfId="0" applyFont="1" applyFill="1" applyBorder="1" applyAlignment="1">
      <alignment horizontal="center" vertical="center" textRotation="90"/>
    </xf>
    <xf numFmtId="0" fontId="8" fillId="8" borderId="42" xfId="0" applyFont="1" applyFill="1" applyBorder="1" applyAlignment="1">
      <alignment horizontal="center" vertical="center" textRotation="90"/>
    </xf>
    <xf numFmtId="0" fontId="8" fillId="8" borderId="43" xfId="0" applyFont="1" applyFill="1" applyBorder="1" applyAlignment="1">
      <alignment horizontal="center" vertical="center" textRotation="90"/>
    </xf>
    <xf numFmtId="0" fontId="8" fillId="8" borderId="44" xfId="0" applyFont="1" applyFill="1" applyBorder="1" applyAlignment="1">
      <alignment horizontal="center" vertical="center" textRotation="90"/>
    </xf>
    <xf numFmtId="0" fontId="7" fillId="5" borderId="34" xfId="0" applyFont="1" applyFill="1" applyBorder="1" applyAlignment="1">
      <alignment horizontal="center" vertical="center" textRotation="90"/>
    </xf>
    <xf numFmtId="0" fontId="7" fillId="5" borderId="35" xfId="0" applyFont="1" applyFill="1" applyBorder="1" applyAlignment="1">
      <alignment horizontal="center" vertical="center" textRotation="90"/>
    </xf>
    <xf numFmtId="0" fontId="7" fillId="5" borderId="36" xfId="0" applyFont="1" applyFill="1" applyBorder="1" applyAlignment="1">
      <alignment horizontal="center" vertical="center" textRotation="90"/>
    </xf>
    <xf numFmtId="0" fontId="6" fillId="9" borderId="0" xfId="0" applyFont="1" applyFill="1" applyAlignment="1"/>
    <xf numFmtId="0" fontId="10" fillId="0" borderId="0" xfId="0" applyFont="1" applyAlignment="1"/>
    <xf numFmtId="0" fontId="6" fillId="6" borderId="0" xfId="0" applyFont="1" applyFill="1" applyAlignment="1"/>
    <xf numFmtId="0" fontId="6" fillId="7" borderId="0" xfId="0" applyFont="1" applyFill="1" applyAlignment="1"/>
    <xf numFmtId="0" fontId="6" fillId="5" borderId="0" xfId="0" applyFont="1" applyFill="1" applyAlignment="1"/>
    <xf numFmtId="0" fontId="6" fillId="11" borderId="0" xfId="0" applyFont="1" applyFill="1" applyAlignment="1"/>
    <xf numFmtId="0" fontId="6" fillId="8" borderId="0" xfId="0" applyFont="1" applyFill="1" applyAlignment="1"/>
    <xf numFmtId="0" fontId="19" fillId="0" borderId="0" xfId="0" applyFont="1"/>
  </cellXfs>
  <cellStyles count="2">
    <cellStyle name="Excel Built-in Normal" xfId="1" xr:uid="{00000000-0005-0000-0000-000000000000}"/>
    <cellStyle name="Normal" xfId="0" builtinId="0"/>
  </cellStyles>
  <dxfs count="8">
    <dxf>
      <fill>
        <patternFill patternType="darkDown"/>
      </fill>
    </dxf>
    <dxf>
      <fill>
        <patternFill patternType="darkUp"/>
      </fill>
    </dxf>
    <dxf>
      <font>
        <color rgb="FF00B0F0"/>
      </font>
      <fill>
        <patternFill>
          <bgColor rgb="FF00B0F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9999"/>
      </font>
      <fill>
        <patternFill>
          <bgColor rgb="FFFF9999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b val="0"/>
        <i val="0"/>
      </font>
      <fill>
        <patternFill patternType="solid">
          <fgColor auto="1"/>
          <bgColor theme="7" tint="0.79998168889431442"/>
        </patternFill>
      </fill>
    </dxf>
  </dxfs>
  <tableStyles count="0" defaultTableStyle="TableStyleMedium2" defaultPivotStyle="PivotStyleLight16"/>
  <colors>
    <mruColors>
      <color rgb="FFFF9999"/>
      <color rgb="FFFFCCCC"/>
      <color rgb="FFFFE1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N95"/>
  <sheetViews>
    <sheetView tabSelected="1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10" sqref="B10"/>
    </sheetView>
  </sheetViews>
  <sheetFormatPr baseColWidth="10" defaultColWidth="10.7109375" defaultRowHeight="15" x14ac:dyDescent="0.25"/>
  <cols>
    <col min="2" max="2" width="30.7109375" customWidth="1"/>
    <col min="3" max="3" width="15.7109375" customWidth="1"/>
    <col min="4" max="4" width="12.7109375" customWidth="1"/>
    <col min="6" max="36" width="4.85546875" customWidth="1"/>
    <col min="37" max="37" width="4.5703125" customWidth="1"/>
    <col min="39" max="39" width="11.42578125" style="5"/>
  </cols>
  <sheetData>
    <row r="1" spans="1:40" x14ac:dyDescent="0.25">
      <c r="C1" s="27"/>
      <c r="D1" s="27"/>
      <c r="E1" s="27"/>
      <c r="F1" s="27"/>
    </row>
    <row r="2" spans="1:40" ht="15.6" customHeight="1" x14ac:dyDescent="0.25">
      <c r="C2" s="27"/>
      <c r="D2" s="28" t="s">
        <v>0</v>
      </c>
      <c r="E2" s="29">
        <v>2022</v>
      </c>
      <c r="F2" s="27"/>
      <c r="H2" s="88" t="str">
        <f>"PROGRAMMATION CHIMIOTHERAPIE "&amp;E3&amp;" "&amp;E2</f>
        <v>PROGRAMMATION CHIMIOTHERAPIE Mars 2022</v>
      </c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2"/>
      <c r="AI2" s="2"/>
      <c r="AJ2" s="2"/>
    </row>
    <row r="3" spans="1:40" ht="15.6" customHeight="1" x14ac:dyDescent="0.25">
      <c r="C3" s="27"/>
      <c r="D3" s="30" t="s">
        <v>1</v>
      </c>
      <c r="E3" s="31" t="s">
        <v>4</v>
      </c>
      <c r="F3" s="27"/>
      <c r="G3" s="2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2"/>
      <c r="AI3" s="2"/>
      <c r="AJ3" s="2"/>
    </row>
    <row r="4" spans="1:40" ht="15.6" customHeight="1" x14ac:dyDescent="0.25">
      <c r="C4" s="27"/>
      <c r="D4" s="27"/>
      <c r="E4" s="27"/>
      <c r="F4" s="27"/>
      <c r="G4" s="2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2"/>
      <c r="AI4" s="2"/>
      <c r="AJ4" s="2"/>
    </row>
    <row r="5" spans="1:40" ht="18" customHeight="1" x14ac:dyDescent="0.25">
      <c r="G5" s="2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2"/>
      <c r="AI5" s="2"/>
      <c r="AJ5" s="2"/>
    </row>
    <row r="6" spans="1:40" ht="15" customHeight="1" thickBot="1" x14ac:dyDescent="0.3"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40" ht="15" customHeight="1" thickBot="1" x14ac:dyDescent="0.3">
      <c r="A7" s="87"/>
      <c r="B7" s="87"/>
      <c r="C7" s="87"/>
      <c r="D7" s="87"/>
      <c r="E7" s="12"/>
      <c r="F7" s="10">
        <f>DATE($E$2,VLOOKUP($E$3,Sources!$C$3:$D$14,2,FALSE),Calendrier!F8)</f>
        <v>44621</v>
      </c>
      <c r="G7" s="10">
        <f>DATE($E$2,VLOOKUP($E$3,Sources!$C$3:$D$14,2,FALSE),Calendrier!G8)</f>
        <v>44622</v>
      </c>
      <c r="H7" s="10">
        <f>DATE($E$2,VLOOKUP($E$3,Sources!$C$3:$D$14,2,FALSE),Calendrier!H8)</f>
        <v>44623</v>
      </c>
      <c r="I7" s="10">
        <f>DATE($E$2,VLOOKUP($E$3,Sources!$C$3:$D$14,2,FALSE),Calendrier!I8)</f>
        <v>44624</v>
      </c>
      <c r="J7" s="10">
        <f>DATE($E$2,VLOOKUP($E$3,Sources!$C$3:$D$14,2,FALSE),Calendrier!J8)</f>
        <v>44625</v>
      </c>
      <c r="K7" s="10">
        <f>DATE($E$2,VLOOKUP($E$3,Sources!$C$3:$D$14,2,FALSE),Calendrier!K8)</f>
        <v>44626</v>
      </c>
      <c r="L7" s="10">
        <f>DATE($E$2,VLOOKUP($E$3,Sources!$C$3:$D$14,2,FALSE),Calendrier!L8)</f>
        <v>44627</v>
      </c>
      <c r="M7" s="10">
        <f>DATE($E$2,VLOOKUP($E$3,Sources!$C$3:$D$14,2,FALSE),Calendrier!M8)</f>
        <v>44628</v>
      </c>
      <c r="N7" s="10">
        <f>DATE($E$2,VLOOKUP($E$3,Sources!$C$3:$D$14,2,FALSE),Calendrier!N8)</f>
        <v>44629</v>
      </c>
      <c r="O7" s="10">
        <f>DATE($E$2,VLOOKUP($E$3,Sources!$C$3:$D$14,2,FALSE),Calendrier!O8)</f>
        <v>44630</v>
      </c>
      <c r="P7" s="10">
        <f>DATE($E$2,VLOOKUP($E$3,Sources!$C$3:$D$14,2,FALSE),Calendrier!P8)</f>
        <v>44631</v>
      </c>
      <c r="Q7" s="10">
        <f>DATE($E$2,VLOOKUP($E$3,Sources!$C$3:$D$14,2,FALSE),Calendrier!Q8)</f>
        <v>44632</v>
      </c>
      <c r="R7" s="10">
        <f>DATE($E$2,VLOOKUP($E$3,Sources!$C$3:$D$14,2,FALSE),Calendrier!R8)</f>
        <v>44633</v>
      </c>
      <c r="S7" s="10">
        <f>DATE($E$2,VLOOKUP($E$3,Sources!$C$3:$D$14,2,FALSE),Calendrier!S8)</f>
        <v>44634</v>
      </c>
      <c r="T7" s="10">
        <f>DATE($E$2,VLOOKUP($E$3,Sources!$C$3:$D$14,2,FALSE),Calendrier!T8)</f>
        <v>44635</v>
      </c>
      <c r="U7" s="10">
        <f>DATE($E$2,VLOOKUP($E$3,Sources!$C$3:$D$14,2,FALSE),Calendrier!U8)</f>
        <v>44636</v>
      </c>
      <c r="V7" s="10">
        <f>DATE($E$2,VLOOKUP($E$3,Sources!$C$3:$D$14,2,FALSE),Calendrier!V8)</f>
        <v>44637</v>
      </c>
      <c r="W7" s="10">
        <f>DATE($E$2,VLOOKUP($E$3,Sources!$C$3:$D$14,2,FALSE),Calendrier!W8)</f>
        <v>44638</v>
      </c>
      <c r="X7" s="10">
        <f>DATE($E$2,VLOOKUP($E$3,Sources!$C$3:$D$14,2,FALSE),Calendrier!X8)</f>
        <v>44639</v>
      </c>
      <c r="Y7" s="10">
        <f>DATE($E$2,VLOOKUP($E$3,Sources!$C$3:$D$14,2,FALSE),Calendrier!Y8)</f>
        <v>44640</v>
      </c>
      <c r="Z7" s="10">
        <f>DATE($E$2,VLOOKUP($E$3,Sources!$C$3:$D$14,2,FALSE),Calendrier!Z8)</f>
        <v>44641</v>
      </c>
      <c r="AA7" s="10">
        <f>DATE($E$2,VLOOKUP($E$3,Sources!$C$3:$D$14,2,FALSE),Calendrier!AA8)</f>
        <v>44642</v>
      </c>
      <c r="AB7" s="10">
        <f>DATE($E$2,VLOOKUP($E$3,Sources!$C$3:$D$14,2,FALSE),Calendrier!AB8)</f>
        <v>44643</v>
      </c>
      <c r="AC7" s="10">
        <f>DATE($E$2,VLOOKUP($E$3,Sources!$C$3:$D$14,2,FALSE),Calendrier!AC8)</f>
        <v>44644</v>
      </c>
      <c r="AD7" s="10">
        <f>DATE($E$2,VLOOKUP($E$3,Sources!$C$3:$D$14,2,FALSE),Calendrier!AD8)</f>
        <v>44645</v>
      </c>
      <c r="AE7" s="10">
        <f>DATE($E$2,VLOOKUP($E$3,Sources!$C$3:$D$14,2,FALSE),Calendrier!AE8)</f>
        <v>44646</v>
      </c>
      <c r="AF7" s="10">
        <f>DATE($E$2,VLOOKUP($E$3,Sources!$C$3:$D$14,2,FALSE),Calendrier!AF8)</f>
        <v>44647</v>
      </c>
      <c r="AG7" s="10">
        <f>DATE($E$2,VLOOKUP($E$3,Sources!$C$3:$D$14,2,FALSE),Calendrier!AG8)</f>
        <v>44648</v>
      </c>
      <c r="AH7" s="10">
        <f>DATE($E$2,VLOOKUP($E$3,Sources!$C$3:$D$14,2,FALSE),Calendrier!AH8)</f>
        <v>44649</v>
      </c>
      <c r="AI7" s="10">
        <f>DATE($E$2,VLOOKUP($E$3,Sources!$C$3:$D$14,2,FALSE),Calendrier!AI8)</f>
        <v>44650</v>
      </c>
      <c r="AJ7" s="10">
        <f>DATE($E$2,VLOOKUP($E$3,Sources!$C$3:$D$14,2,FALSE),Calendrier!AJ8)</f>
        <v>44651</v>
      </c>
    </row>
    <row r="8" spans="1:40" ht="15" customHeight="1" thickBot="1" x14ac:dyDescent="0.3">
      <c r="A8" s="87"/>
      <c r="B8" s="87"/>
      <c r="C8" s="87"/>
      <c r="D8" s="87"/>
      <c r="E8" s="12"/>
      <c r="F8" s="11">
        <v>1</v>
      </c>
      <c r="G8" s="11">
        <v>2</v>
      </c>
      <c r="H8" s="11">
        <v>3</v>
      </c>
      <c r="I8" s="11">
        <v>4</v>
      </c>
      <c r="J8" s="11">
        <v>5</v>
      </c>
      <c r="K8" s="11">
        <v>6</v>
      </c>
      <c r="L8" s="11">
        <v>7</v>
      </c>
      <c r="M8" s="11">
        <v>8</v>
      </c>
      <c r="N8" s="11">
        <v>9</v>
      </c>
      <c r="O8" s="11">
        <v>10</v>
      </c>
      <c r="P8" s="11">
        <v>11</v>
      </c>
      <c r="Q8" s="11">
        <v>12</v>
      </c>
      <c r="R8" s="11">
        <v>13</v>
      </c>
      <c r="S8" s="11">
        <v>14</v>
      </c>
      <c r="T8" s="11">
        <v>15</v>
      </c>
      <c r="U8" s="11">
        <v>16</v>
      </c>
      <c r="V8" s="11">
        <v>17</v>
      </c>
      <c r="W8" s="11">
        <v>18</v>
      </c>
      <c r="X8" s="11">
        <v>19</v>
      </c>
      <c r="Y8" s="11">
        <v>20</v>
      </c>
      <c r="Z8" s="11">
        <v>21</v>
      </c>
      <c r="AA8" s="11">
        <v>22</v>
      </c>
      <c r="AB8" s="11">
        <v>23</v>
      </c>
      <c r="AC8" s="11">
        <v>24</v>
      </c>
      <c r="AD8" s="11">
        <v>25</v>
      </c>
      <c r="AE8" s="11">
        <v>26</v>
      </c>
      <c r="AF8" s="11">
        <v>27</v>
      </c>
      <c r="AG8" s="11">
        <v>28</v>
      </c>
      <c r="AH8" s="11">
        <v>29</v>
      </c>
      <c r="AI8" s="11">
        <v>30</v>
      </c>
      <c r="AJ8" s="11">
        <v>31</v>
      </c>
    </row>
    <row r="9" spans="1:40" s="5" customFormat="1" ht="63" customHeight="1" thickBot="1" x14ac:dyDescent="0.3">
      <c r="A9" s="36" t="s">
        <v>17</v>
      </c>
      <c r="B9" s="36" t="s">
        <v>18</v>
      </c>
      <c r="C9" s="36" t="s">
        <v>19</v>
      </c>
      <c r="D9" s="36" t="s">
        <v>20</v>
      </c>
      <c r="E9" s="37" t="s">
        <v>43</v>
      </c>
      <c r="F9" s="13" t="str">
        <f>IF(AND($E$2&lt;&gt;"",$E$3&lt;&gt;""),TEXT(F7,"jjjj")&amp;" "&amp;TEXT(F7,"jj"),"")</f>
        <v>mardi 01</v>
      </c>
      <c r="G9" s="13" t="str">
        <f t="shared" ref="G9:AJ9" si="0">IF(AND($E$2&lt;&gt;"",$E$3&lt;&gt;""),TEXT(G7,"jjjj")&amp;" "&amp;TEXT(G7,"jj"),"")</f>
        <v>mercredi 02</v>
      </c>
      <c r="H9" s="13" t="str">
        <f t="shared" si="0"/>
        <v>jeudi 03</v>
      </c>
      <c r="I9" s="13" t="str">
        <f t="shared" si="0"/>
        <v>vendredi 04</v>
      </c>
      <c r="J9" s="13" t="str">
        <f t="shared" si="0"/>
        <v>samedi 05</v>
      </c>
      <c r="K9" s="13" t="str">
        <f t="shared" si="0"/>
        <v>dimanche 06</v>
      </c>
      <c r="L9" s="13" t="str">
        <f t="shared" si="0"/>
        <v>lundi 07</v>
      </c>
      <c r="M9" s="13" t="str">
        <f t="shared" si="0"/>
        <v>mardi 08</v>
      </c>
      <c r="N9" s="13" t="str">
        <f t="shared" si="0"/>
        <v>mercredi 09</v>
      </c>
      <c r="O9" s="13" t="str">
        <f t="shared" si="0"/>
        <v>jeudi 10</v>
      </c>
      <c r="P9" s="13" t="str">
        <f t="shared" si="0"/>
        <v>vendredi 11</v>
      </c>
      <c r="Q9" s="13" t="str">
        <f t="shared" si="0"/>
        <v>samedi 12</v>
      </c>
      <c r="R9" s="13" t="str">
        <f t="shared" si="0"/>
        <v>dimanche 13</v>
      </c>
      <c r="S9" s="13" t="str">
        <f t="shared" si="0"/>
        <v>lundi 14</v>
      </c>
      <c r="T9" s="13" t="str">
        <f t="shared" si="0"/>
        <v>mardi 15</v>
      </c>
      <c r="U9" s="13" t="str">
        <f t="shared" si="0"/>
        <v>mercredi 16</v>
      </c>
      <c r="V9" s="13" t="str">
        <f t="shared" si="0"/>
        <v>jeudi 17</v>
      </c>
      <c r="W9" s="13" t="str">
        <f t="shared" si="0"/>
        <v>vendredi 18</v>
      </c>
      <c r="X9" s="13" t="str">
        <f t="shared" si="0"/>
        <v>samedi 19</v>
      </c>
      <c r="Y9" s="13" t="str">
        <f t="shared" si="0"/>
        <v>dimanche 20</v>
      </c>
      <c r="Z9" s="13" t="str">
        <f t="shared" si="0"/>
        <v>lundi 21</v>
      </c>
      <c r="AA9" s="13" t="str">
        <f t="shared" si="0"/>
        <v>mardi 22</v>
      </c>
      <c r="AB9" s="13" t="str">
        <f t="shared" si="0"/>
        <v>mercredi 23</v>
      </c>
      <c r="AC9" s="13" t="str">
        <f t="shared" si="0"/>
        <v>jeudi 24</v>
      </c>
      <c r="AD9" s="13" t="str">
        <f t="shared" si="0"/>
        <v>vendredi 25</v>
      </c>
      <c r="AE9" s="13" t="str">
        <f t="shared" si="0"/>
        <v>samedi 26</v>
      </c>
      <c r="AF9" s="13" t="str">
        <f t="shared" si="0"/>
        <v>dimanche 27</v>
      </c>
      <c r="AG9" s="13" t="str">
        <f t="shared" si="0"/>
        <v>lundi 28</v>
      </c>
      <c r="AH9" s="13" t="str">
        <f t="shared" si="0"/>
        <v>mardi 29</v>
      </c>
      <c r="AI9" s="13" t="str">
        <f t="shared" si="0"/>
        <v>mercredi 30</v>
      </c>
      <c r="AJ9" s="13" t="str">
        <f t="shared" si="0"/>
        <v>jeudi 31</v>
      </c>
    </row>
    <row r="10" spans="1:40" ht="15" customHeight="1" x14ac:dyDescent="0.25">
      <c r="A10" s="98" t="s">
        <v>21</v>
      </c>
      <c r="B10" s="51"/>
      <c r="C10" s="46"/>
      <c r="D10" s="46"/>
      <c r="E10" s="47"/>
      <c r="F10" s="44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9"/>
      <c r="AK10" s="1"/>
    </row>
    <row r="11" spans="1:40" x14ac:dyDescent="0.25">
      <c r="A11" s="99"/>
      <c r="B11" s="54"/>
      <c r="C11" s="39"/>
      <c r="D11" s="39"/>
      <c r="E11" s="48"/>
      <c r="F11" s="45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1"/>
    </row>
    <row r="12" spans="1:40" x14ac:dyDescent="0.25">
      <c r="A12" s="99"/>
      <c r="B12" s="54"/>
      <c r="C12" s="39"/>
      <c r="D12" s="39"/>
      <c r="E12" s="48"/>
      <c r="F12" s="45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1"/>
      <c r="AL12" s="103">
        <v>1</v>
      </c>
      <c r="AM12" s="103"/>
      <c r="AN12" s="6" t="s">
        <v>25</v>
      </c>
    </row>
    <row r="13" spans="1:40" x14ac:dyDescent="0.25">
      <c r="A13" s="99"/>
      <c r="B13" s="54"/>
      <c r="C13" s="39"/>
      <c r="D13" s="39"/>
      <c r="E13" s="48"/>
      <c r="F13" s="45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1"/>
      <c r="AL13" s="104">
        <v>2</v>
      </c>
      <c r="AM13" s="104"/>
      <c r="AN13" s="6" t="s">
        <v>26</v>
      </c>
    </row>
    <row r="14" spans="1:40" x14ac:dyDescent="0.25">
      <c r="A14" s="99"/>
      <c r="B14" s="54"/>
      <c r="C14" s="39"/>
      <c r="D14" s="39"/>
      <c r="E14" s="48"/>
      <c r="F14" s="45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1"/>
      <c r="AL14" s="105">
        <v>3</v>
      </c>
      <c r="AM14" s="105"/>
      <c r="AN14" s="6" t="s">
        <v>27</v>
      </c>
    </row>
    <row r="15" spans="1:40" x14ac:dyDescent="0.25">
      <c r="A15" s="99"/>
      <c r="B15" s="54"/>
      <c r="C15" s="39"/>
      <c r="D15" s="39"/>
      <c r="E15" s="48"/>
      <c r="F15" s="45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1"/>
      <c r="AL15" s="106">
        <v>4</v>
      </c>
      <c r="AM15" s="106"/>
      <c r="AN15" s="6" t="s">
        <v>28</v>
      </c>
    </row>
    <row r="16" spans="1:40" x14ac:dyDescent="0.25">
      <c r="A16" s="99"/>
      <c r="B16" s="54"/>
      <c r="C16" s="39"/>
      <c r="D16" s="39"/>
      <c r="E16" s="48"/>
      <c r="F16" s="45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1"/>
      <c r="AL16" s="107">
        <v>5</v>
      </c>
      <c r="AM16" s="107"/>
      <c r="AN16" s="6" t="s">
        <v>29</v>
      </c>
    </row>
    <row r="17" spans="1:40" x14ac:dyDescent="0.25">
      <c r="A17" s="99"/>
      <c r="B17" s="71"/>
      <c r="C17" s="72"/>
      <c r="D17" s="72"/>
      <c r="E17" s="48"/>
      <c r="F17" s="45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1"/>
      <c r="AL17" s="101"/>
      <c r="AM17" s="101"/>
      <c r="AN17" s="6" t="s">
        <v>30</v>
      </c>
    </row>
    <row r="18" spans="1:40" x14ac:dyDescent="0.25">
      <c r="A18" s="99"/>
      <c r="B18" s="55"/>
      <c r="C18" s="39"/>
      <c r="D18" s="39"/>
      <c r="E18" s="48"/>
      <c r="F18" s="45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1"/>
      <c r="AL18" s="102"/>
      <c r="AM18" s="102"/>
      <c r="AN18" s="7" t="s">
        <v>31</v>
      </c>
    </row>
    <row r="19" spans="1:40" x14ac:dyDescent="0.25">
      <c r="A19" s="99"/>
      <c r="B19" s="54"/>
      <c r="C19" s="39"/>
      <c r="D19" s="39"/>
      <c r="E19" s="48"/>
      <c r="F19" s="45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1"/>
    </row>
    <row r="20" spans="1:40" s="5" customFormat="1" x14ac:dyDescent="0.25">
      <c r="A20" s="99"/>
      <c r="B20" s="55"/>
      <c r="C20" s="39"/>
      <c r="D20" s="39"/>
      <c r="E20" s="48"/>
      <c r="F20" s="45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1"/>
    </row>
    <row r="21" spans="1:40" s="5" customFormat="1" x14ac:dyDescent="0.25">
      <c r="A21" s="99"/>
      <c r="B21" s="55"/>
      <c r="C21" s="39"/>
      <c r="D21" s="39"/>
      <c r="E21" s="48"/>
      <c r="F21" s="45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1"/>
    </row>
    <row r="22" spans="1:40" s="5" customFormat="1" x14ac:dyDescent="0.25">
      <c r="A22" s="99"/>
      <c r="B22" s="54"/>
      <c r="C22" s="39"/>
      <c r="D22" s="39"/>
      <c r="E22" s="48"/>
      <c r="F22" s="45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1"/>
    </row>
    <row r="23" spans="1:40" s="5" customFormat="1" x14ac:dyDescent="0.25">
      <c r="A23" s="99"/>
      <c r="B23" s="54"/>
      <c r="C23" s="39"/>
      <c r="D23" s="39"/>
      <c r="E23" s="48"/>
      <c r="F23" s="45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1"/>
    </row>
    <row r="24" spans="1:40" s="5" customFormat="1" x14ac:dyDescent="0.25">
      <c r="A24" s="99"/>
      <c r="B24" s="54"/>
      <c r="C24" s="39"/>
      <c r="D24" s="39"/>
      <c r="E24" s="48"/>
      <c r="F24" s="45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1"/>
    </row>
    <row r="25" spans="1:40" s="5" customFormat="1" x14ac:dyDescent="0.25">
      <c r="A25" s="99"/>
      <c r="B25" s="52"/>
      <c r="C25" s="40"/>
      <c r="D25" s="39"/>
      <c r="E25" s="48"/>
      <c r="F25" s="45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1"/>
    </row>
    <row r="26" spans="1:40" s="5" customFormat="1" x14ac:dyDescent="0.25">
      <c r="A26" s="99"/>
      <c r="B26" s="54"/>
      <c r="C26" s="39"/>
      <c r="D26" s="39"/>
      <c r="E26" s="48"/>
      <c r="F26" s="45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1"/>
    </row>
    <row r="27" spans="1:40" x14ac:dyDescent="0.25">
      <c r="A27" s="99"/>
      <c r="B27" s="54"/>
      <c r="C27" s="39"/>
      <c r="D27" s="39"/>
      <c r="E27" s="48"/>
      <c r="F27" s="45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1"/>
    </row>
    <row r="28" spans="1:40" x14ac:dyDescent="0.25">
      <c r="A28" s="99"/>
      <c r="B28" s="54"/>
      <c r="C28" s="39"/>
      <c r="D28" s="39"/>
      <c r="E28" s="48"/>
      <c r="F28" s="45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1"/>
    </row>
    <row r="29" spans="1:40" x14ac:dyDescent="0.25">
      <c r="A29" s="99"/>
      <c r="B29" s="54"/>
      <c r="C29" s="39"/>
      <c r="D29" s="42"/>
      <c r="E29" s="48"/>
      <c r="F29" s="45"/>
      <c r="G29" s="20"/>
      <c r="H29" s="20"/>
      <c r="I29" s="20"/>
      <c r="J29" s="20"/>
      <c r="K29" s="20"/>
      <c r="L29" s="20"/>
      <c r="M29" s="20"/>
      <c r="N29" s="20"/>
      <c r="O29" s="22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1"/>
    </row>
    <row r="30" spans="1:40" x14ac:dyDescent="0.25">
      <c r="A30" s="99"/>
      <c r="B30" s="53"/>
      <c r="C30" s="41"/>
      <c r="D30" s="39"/>
      <c r="E30" s="48"/>
      <c r="F30" s="45"/>
      <c r="G30" s="22"/>
      <c r="H30" s="20"/>
      <c r="I30" s="20"/>
      <c r="J30" s="20"/>
      <c r="K30" s="20"/>
      <c r="L30" s="20"/>
      <c r="M30" s="20"/>
      <c r="N30" s="20"/>
      <c r="O30" s="22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1"/>
    </row>
    <row r="31" spans="1:40" x14ac:dyDescent="0.25">
      <c r="A31" s="99"/>
      <c r="B31" s="54"/>
      <c r="C31" s="39"/>
      <c r="D31" s="39"/>
      <c r="E31" s="48"/>
      <c r="F31" s="45"/>
      <c r="G31" s="22"/>
      <c r="H31" s="20"/>
      <c r="I31" s="20"/>
      <c r="J31" s="20"/>
      <c r="K31" s="20"/>
      <c r="L31" s="20"/>
      <c r="M31" s="20"/>
      <c r="N31" s="20"/>
      <c r="O31" s="22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1"/>
    </row>
    <row r="32" spans="1:40" x14ac:dyDescent="0.25">
      <c r="A32" s="99"/>
      <c r="B32" s="54"/>
      <c r="C32" s="39"/>
      <c r="D32" s="39"/>
      <c r="E32" s="48"/>
      <c r="F32" s="45"/>
      <c r="G32" s="22"/>
      <c r="H32" s="20"/>
      <c r="I32" s="20"/>
      <c r="J32" s="20"/>
      <c r="K32" s="20"/>
      <c r="L32" s="20"/>
      <c r="M32" s="20"/>
      <c r="N32" s="20"/>
      <c r="O32" s="22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1"/>
    </row>
    <row r="33" spans="1:36" x14ac:dyDescent="0.25">
      <c r="A33" s="99"/>
      <c r="B33" s="54"/>
      <c r="C33" s="39"/>
      <c r="D33" s="39"/>
      <c r="E33" s="48"/>
      <c r="F33" s="45"/>
      <c r="G33" s="22"/>
      <c r="H33" s="20"/>
      <c r="I33" s="20"/>
      <c r="J33" s="20"/>
      <c r="K33" s="20"/>
      <c r="L33" s="20"/>
      <c r="M33" s="20"/>
      <c r="N33" s="20"/>
      <c r="O33" s="22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1"/>
    </row>
    <row r="34" spans="1:36" x14ac:dyDescent="0.25">
      <c r="A34" s="99"/>
      <c r="B34" s="54"/>
      <c r="C34" s="39"/>
      <c r="D34" s="39"/>
      <c r="E34" s="48"/>
      <c r="F34" s="45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1"/>
    </row>
    <row r="35" spans="1:36" x14ac:dyDescent="0.25">
      <c r="A35" s="99"/>
      <c r="B35" s="54"/>
      <c r="C35" s="39"/>
      <c r="D35" s="39"/>
      <c r="E35" s="48"/>
      <c r="F35" s="45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1"/>
    </row>
    <row r="36" spans="1:36" x14ac:dyDescent="0.25">
      <c r="A36" s="99"/>
      <c r="B36" s="54"/>
      <c r="C36" s="39"/>
      <c r="D36" s="39"/>
      <c r="E36" s="48"/>
      <c r="F36" s="45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1"/>
    </row>
    <row r="37" spans="1:36" x14ac:dyDescent="0.25">
      <c r="A37" s="99"/>
      <c r="B37" s="54"/>
      <c r="C37" s="39"/>
      <c r="D37" s="39"/>
      <c r="E37" s="48"/>
      <c r="F37" s="45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1"/>
    </row>
    <row r="38" spans="1:36" x14ac:dyDescent="0.25">
      <c r="A38" s="99"/>
      <c r="B38" s="54"/>
      <c r="C38" s="39"/>
      <c r="D38" s="39"/>
      <c r="E38" s="48"/>
      <c r="F38" s="45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1"/>
    </row>
    <row r="39" spans="1:36" ht="15.75" thickBot="1" x14ac:dyDescent="0.3">
      <c r="A39" s="100"/>
      <c r="B39" s="56"/>
      <c r="C39" s="49"/>
      <c r="D39" s="49"/>
      <c r="E39" s="50"/>
      <c r="F39" s="45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1"/>
    </row>
    <row r="40" spans="1:36" x14ac:dyDescent="0.25">
      <c r="A40" s="95" t="s">
        <v>22</v>
      </c>
      <c r="B40" s="51"/>
      <c r="C40" s="46"/>
      <c r="D40" s="46"/>
      <c r="E40" s="57"/>
      <c r="F40" s="45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1"/>
    </row>
    <row r="41" spans="1:36" s="5" customFormat="1" x14ac:dyDescent="0.25">
      <c r="A41" s="96"/>
      <c r="B41" s="38"/>
      <c r="C41" s="39"/>
      <c r="D41" s="39"/>
      <c r="E41" s="58"/>
      <c r="F41" s="45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1"/>
    </row>
    <row r="42" spans="1:36" s="5" customFormat="1" x14ac:dyDescent="0.25">
      <c r="A42" s="96"/>
      <c r="B42" s="38"/>
      <c r="C42" s="39"/>
      <c r="D42" s="39"/>
      <c r="E42" s="58"/>
      <c r="F42" s="45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1"/>
    </row>
    <row r="43" spans="1:36" s="5" customFormat="1" x14ac:dyDescent="0.25">
      <c r="A43" s="96"/>
      <c r="B43" s="38"/>
      <c r="C43" s="39"/>
      <c r="D43" s="39"/>
      <c r="E43" s="58"/>
      <c r="F43" s="45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1"/>
    </row>
    <row r="44" spans="1:36" s="5" customFormat="1" x14ac:dyDescent="0.25">
      <c r="A44" s="96"/>
      <c r="B44" s="38"/>
      <c r="C44" s="39"/>
      <c r="D44" s="39"/>
      <c r="E44" s="58"/>
      <c r="F44" s="45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1"/>
    </row>
    <row r="45" spans="1:36" s="5" customFormat="1" x14ac:dyDescent="0.25">
      <c r="A45" s="96"/>
      <c r="B45" s="75"/>
      <c r="C45" s="39"/>
      <c r="D45" s="39"/>
      <c r="E45" s="58"/>
      <c r="F45" s="45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1:36" s="5" customFormat="1" x14ac:dyDescent="0.25">
      <c r="A46" s="96"/>
      <c r="B46" s="38"/>
      <c r="C46" s="39"/>
      <c r="D46" s="39"/>
      <c r="E46" s="58"/>
      <c r="F46" s="45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1"/>
    </row>
    <row r="47" spans="1:36" s="5" customFormat="1" x14ac:dyDescent="0.25">
      <c r="A47" s="96"/>
      <c r="B47" s="73"/>
      <c r="C47" s="43"/>
      <c r="D47" s="43"/>
      <c r="E47" s="74"/>
      <c r="F47" s="45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1"/>
    </row>
    <row r="48" spans="1:36" x14ac:dyDescent="0.25">
      <c r="A48" s="96"/>
      <c r="B48" s="54"/>
      <c r="C48" s="39"/>
      <c r="D48" s="39"/>
      <c r="E48" s="58"/>
      <c r="F48" s="45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1"/>
    </row>
    <row r="49" spans="1:36" x14ac:dyDescent="0.25">
      <c r="A49" s="96"/>
      <c r="B49" s="54"/>
      <c r="C49" s="39"/>
      <c r="D49" s="39"/>
      <c r="E49" s="58"/>
      <c r="F49" s="45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1"/>
    </row>
    <row r="50" spans="1:36" x14ac:dyDescent="0.25">
      <c r="A50" s="96"/>
      <c r="B50" s="54"/>
      <c r="C50" s="39"/>
      <c r="D50" s="39"/>
      <c r="E50" s="58"/>
      <c r="F50" s="45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1"/>
    </row>
    <row r="51" spans="1:36" x14ac:dyDescent="0.25">
      <c r="A51" s="96"/>
      <c r="B51" s="54"/>
      <c r="C51" s="39"/>
      <c r="D51" s="39"/>
      <c r="E51" s="58"/>
      <c r="F51" s="45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1"/>
    </row>
    <row r="52" spans="1:36" x14ac:dyDescent="0.25">
      <c r="A52" s="96"/>
      <c r="B52" s="54"/>
      <c r="C52" s="39"/>
      <c r="D52" s="39"/>
      <c r="E52" s="58"/>
      <c r="F52" s="45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1"/>
    </row>
    <row r="53" spans="1:36" x14ac:dyDescent="0.25">
      <c r="A53" s="96"/>
      <c r="B53" s="54"/>
      <c r="C53" s="39"/>
      <c r="D53" s="39"/>
      <c r="E53" s="58"/>
      <c r="F53" s="45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1"/>
    </row>
    <row r="54" spans="1:36" ht="15.75" thickBot="1" x14ac:dyDescent="0.3">
      <c r="A54" s="97"/>
      <c r="B54" s="61"/>
      <c r="C54" s="59"/>
      <c r="D54" s="59"/>
      <c r="E54" s="60"/>
      <c r="F54" s="45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1"/>
    </row>
    <row r="55" spans="1:36" x14ac:dyDescent="0.25">
      <c r="A55" s="92" t="s">
        <v>23</v>
      </c>
      <c r="B55" s="76"/>
      <c r="C55" s="77"/>
      <c r="D55" s="77"/>
      <c r="E55" s="78"/>
      <c r="F55" s="45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1"/>
    </row>
    <row r="56" spans="1:36" s="5" customFormat="1" x14ac:dyDescent="0.25">
      <c r="A56" s="93"/>
      <c r="B56" s="75"/>
      <c r="C56" s="72"/>
      <c r="D56" s="72"/>
      <c r="E56" s="80"/>
      <c r="F56" s="45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1"/>
    </row>
    <row r="57" spans="1:36" s="5" customFormat="1" x14ac:dyDescent="0.25">
      <c r="A57" s="93"/>
      <c r="B57" s="75"/>
      <c r="C57" s="72"/>
      <c r="D57" s="72"/>
      <c r="E57" s="80"/>
      <c r="F57" s="45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1"/>
    </row>
    <row r="58" spans="1:36" s="5" customFormat="1" x14ac:dyDescent="0.25">
      <c r="A58" s="93"/>
      <c r="B58" s="75"/>
      <c r="C58" s="72"/>
      <c r="D58" s="72"/>
      <c r="E58" s="80"/>
      <c r="F58" s="45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1"/>
    </row>
    <row r="59" spans="1:36" s="5" customFormat="1" x14ac:dyDescent="0.25">
      <c r="A59" s="93"/>
      <c r="B59" s="75"/>
      <c r="C59" s="72"/>
      <c r="D59" s="72"/>
      <c r="E59" s="80"/>
      <c r="F59" s="45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1"/>
    </row>
    <row r="60" spans="1:36" s="5" customFormat="1" x14ac:dyDescent="0.25">
      <c r="A60" s="93"/>
      <c r="B60" s="75"/>
      <c r="C60" s="72"/>
      <c r="D60" s="72"/>
      <c r="E60" s="80"/>
      <c r="F60" s="45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1"/>
    </row>
    <row r="61" spans="1:36" s="5" customFormat="1" x14ac:dyDescent="0.25">
      <c r="A61" s="93"/>
      <c r="B61" s="75"/>
      <c r="C61" s="72"/>
      <c r="D61" s="72"/>
      <c r="E61" s="80"/>
      <c r="F61" s="45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1"/>
    </row>
    <row r="62" spans="1:36" s="5" customFormat="1" x14ac:dyDescent="0.25">
      <c r="A62" s="93"/>
      <c r="B62" s="75"/>
      <c r="C62" s="72"/>
      <c r="D62" s="72"/>
      <c r="E62" s="80"/>
      <c r="F62" s="45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1"/>
    </row>
    <row r="63" spans="1:36" s="5" customFormat="1" x14ac:dyDescent="0.25">
      <c r="A63" s="93"/>
      <c r="B63" s="75"/>
      <c r="C63" s="72"/>
      <c r="D63" s="72"/>
      <c r="E63" s="80"/>
      <c r="F63" s="45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1"/>
    </row>
    <row r="64" spans="1:36" x14ac:dyDescent="0.25">
      <c r="A64" s="93"/>
      <c r="B64" s="75"/>
      <c r="C64" s="72"/>
      <c r="D64" s="72"/>
      <c r="E64" s="80"/>
      <c r="F64" s="45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1"/>
    </row>
    <row r="65" spans="1:36" x14ac:dyDescent="0.25">
      <c r="A65" s="93"/>
      <c r="B65" s="75"/>
      <c r="C65" s="72"/>
      <c r="D65" s="72"/>
      <c r="E65" s="80"/>
      <c r="F65" s="45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1"/>
    </row>
    <row r="66" spans="1:36" x14ac:dyDescent="0.25">
      <c r="A66" s="93"/>
      <c r="B66" s="75"/>
      <c r="C66" s="72"/>
      <c r="D66" s="72"/>
      <c r="E66" s="80"/>
      <c r="F66" s="45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1"/>
    </row>
    <row r="67" spans="1:36" x14ac:dyDescent="0.25">
      <c r="A67" s="93"/>
      <c r="B67" s="75"/>
      <c r="C67" s="72"/>
      <c r="D67" s="72"/>
      <c r="E67" s="80"/>
      <c r="F67" s="45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1"/>
    </row>
    <row r="68" spans="1:36" x14ac:dyDescent="0.25">
      <c r="A68" s="93"/>
      <c r="B68" s="75"/>
      <c r="C68" s="72"/>
      <c r="D68" s="72"/>
      <c r="E68" s="80"/>
      <c r="F68" s="45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1"/>
    </row>
    <row r="69" spans="1:36" x14ac:dyDescent="0.25">
      <c r="A69" s="93"/>
      <c r="B69" s="73"/>
      <c r="C69" s="43"/>
      <c r="D69" s="43"/>
      <c r="E69" s="79"/>
      <c r="F69" s="45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1"/>
    </row>
    <row r="70" spans="1:36" x14ac:dyDescent="0.25">
      <c r="A70" s="93"/>
      <c r="B70" s="54"/>
      <c r="C70" s="39"/>
      <c r="D70" s="39"/>
      <c r="E70" s="62"/>
      <c r="F70" s="45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1"/>
    </row>
    <row r="71" spans="1:36" x14ac:dyDescent="0.25">
      <c r="A71" s="93"/>
      <c r="B71" s="54"/>
      <c r="C71" s="39"/>
      <c r="D71" s="39"/>
      <c r="E71" s="62"/>
      <c r="F71" s="45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1"/>
    </row>
    <row r="72" spans="1:36" x14ac:dyDescent="0.25">
      <c r="A72" s="93"/>
      <c r="B72" s="54"/>
      <c r="C72" s="39"/>
      <c r="D72" s="39"/>
      <c r="E72" s="62"/>
      <c r="F72" s="45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1"/>
    </row>
    <row r="73" spans="1:36" x14ac:dyDescent="0.25">
      <c r="A73" s="93"/>
      <c r="B73" s="54"/>
      <c r="C73" s="39"/>
      <c r="D73" s="39"/>
      <c r="E73" s="62"/>
      <c r="F73" s="45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1"/>
    </row>
    <row r="74" spans="1:36" ht="15.75" thickBot="1" x14ac:dyDescent="0.3">
      <c r="A74" s="94"/>
      <c r="B74" s="65"/>
      <c r="C74" s="63"/>
      <c r="D74" s="63"/>
      <c r="E74" s="64"/>
      <c r="F74" s="45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1"/>
    </row>
    <row r="75" spans="1:36" ht="15.75" customHeight="1" x14ac:dyDescent="0.25">
      <c r="A75" s="89" t="s">
        <v>24</v>
      </c>
      <c r="B75" s="81"/>
      <c r="C75" s="82"/>
      <c r="D75" s="82"/>
      <c r="E75" s="83"/>
      <c r="F75" s="45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1"/>
    </row>
    <row r="76" spans="1:36" s="5" customFormat="1" x14ac:dyDescent="0.25">
      <c r="A76" s="90"/>
      <c r="B76" s="75"/>
      <c r="C76" s="72"/>
      <c r="D76" s="86"/>
      <c r="E76" s="85"/>
      <c r="F76" s="45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1"/>
    </row>
    <row r="77" spans="1:36" s="5" customFormat="1" x14ac:dyDescent="0.25">
      <c r="A77" s="90"/>
      <c r="B77" s="75"/>
      <c r="C77" s="72"/>
      <c r="D77" s="72"/>
      <c r="E77" s="85"/>
      <c r="F77" s="45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1"/>
    </row>
    <row r="78" spans="1:36" s="5" customFormat="1" x14ac:dyDescent="0.25">
      <c r="A78" s="90"/>
      <c r="B78" s="84"/>
      <c r="C78" s="72"/>
      <c r="D78" s="86"/>
      <c r="E78" s="85"/>
      <c r="F78" s="45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1"/>
    </row>
    <row r="79" spans="1:36" s="5" customFormat="1" x14ac:dyDescent="0.25">
      <c r="A79" s="90"/>
      <c r="B79" s="75"/>
      <c r="C79" s="72"/>
      <c r="D79" s="72"/>
      <c r="E79" s="85"/>
      <c r="F79" s="45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1"/>
    </row>
    <row r="80" spans="1:36" s="5" customFormat="1" x14ac:dyDescent="0.25">
      <c r="A80" s="90"/>
      <c r="B80" s="75"/>
      <c r="C80" s="72"/>
      <c r="D80" s="72"/>
      <c r="E80" s="85"/>
      <c r="F80" s="45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1"/>
    </row>
    <row r="81" spans="1:36" s="5" customFormat="1" x14ac:dyDescent="0.25">
      <c r="A81" s="90"/>
      <c r="B81" s="75"/>
      <c r="C81" s="72"/>
      <c r="D81" s="72"/>
      <c r="E81" s="85"/>
      <c r="F81" s="45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1"/>
    </row>
    <row r="82" spans="1:36" s="5" customFormat="1" x14ac:dyDescent="0.25">
      <c r="A82" s="90"/>
      <c r="B82" s="75"/>
      <c r="C82" s="72"/>
      <c r="D82" s="72"/>
      <c r="E82" s="85"/>
      <c r="F82" s="45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1"/>
    </row>
    <row r="83" spans="1:36" s="5" customFormat="1" x14ac:dyDescent="0.25">
      <c r="A83" s="90"/>
      <c r="B83" s="75"/>
      <c r="C83" s="72"/>
      <c r="D83" s="72"/>
      <c r="E83" s="85"/>
      <c r="F83" s="45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1"/>
    </row>
    <row r="84" spans="1:36" s="5" customFormat="1" x14ac:dyDescent="0.25">
      <c r="A84" s="90"/>
      <c r="B84" s="54"/>
      <c r="C84" s="39"/>
      <c r="D84" s="39"/>
      <c r="E84" s="67"/>
      <c r="F84" s="45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1"/>
    </row>
    <row r="85" spans="1:36" s="5" customFormat="1" x14ac:dyDescent="0.25">
      <c r="A85" s="90"/>
      <c r="B85" s="54"/>
      <c r="C85" s="39"/>
      <c r="D85" s="39"/>
      <c r="E85" s="67"/>
      <c r="F85" s="45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1"/>
    </row>
    <row r="86" spans="1:36" s="5" customFormat="1" x14ac:dyDescent="0.25">
      <c r="A86" s="90"/>
      <c r="B86" s="54"/>
      <c r="C86" s="39"/>
      <c r="D86" s="39"/>
      <c r="E86" s="67"/>
      <c r="F86" s="45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1"/>
    </row>
    <row r="87" spans="1:36" x14ac:dyDescent="0.25">
      <c r="A87" s="90"/>
      <c r="B87" s="54"/>
      <c r="C87" s="39"/>
      <c r="D87" s="39"/>
      <c r="E87" s="67"/>
      <c r="F87" s="45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1"/>
    </row>
    <row r="88" spans="1:36" x14ac:dyDescent="0.25">
      <c r="A88" s="90"/>
      <c r="B88" s="54"/>
      <c r="C88" s="39"/>
      <c r="D88" s="39"/>
      <c r="E88" s="67"/>
      <c r="F88" s="45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1"/>
    </row>
    <row r="89" spans="1:36" x14ac:dyDescent="0.25">
      <c r="A89" s="90"/>
      <c r="B89" s="54"/>
      <c r="C89" s="39"/>
      <c r="D89" s="39"/>
      <c r="E89" s="67"/>
      <c r="F89" s="45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1"/>
    </row>
    <row r="90" spans="1:36" x14ac:dyDescent="0.25">
      <c r="A90" s="90"/>
      <c r="B90" s="54"/>
      <c r="C90" s="39"/>
      <c r="D90" s="39"/>
      <c r="E90" s="67"/>
      <c r="F90" s="45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1"/>
    </row>
    <row r="91" spans="1:36" x14ac:dyDescent="0.25">
      <c r="A91" s="90"/>
      <c r="B91" s="54"/>
      <c r="C91" s="39"/>
      <c r="D91" s="39"/>
      <c r="E91" s="67"/>
      <c r="F91" s="45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1"/>
    </row>
    <row r="92" spans="1:36" x14ac:dyDescent="0.25">
      <c r="A92" s="90"/>
      <c r="B92" s="54"/>
      <c r="C92" s="39"/>
      <c r="D92" s="39"/>
      <c r="E92" s="67"/>
      <c r="F92" s="45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1"/>
    </row>
    <row r="93" spans="1:36" x14ac:dyDescent="0.25">
      <c r="A93" s="90"/>
      <c r="B93" s="54"/>
      <c r="C93" s="39"/>
      <c r="D93" s="39"/>
      <c r="E93" s="67"/>
      <c r="F93" s="45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1"/>
    </row>
    <row r="94" spans="1:36" ht="15.75" thickBot="1" x14ac:dyDescent="0.3">
      <c r="A94" s="91"/>
      <c r="B94" s="70"/>
      <c r="C94" s="68"/>
      <c r="D94" s="68"/>
      <c r="E94" s="69"/>
      <c r="F94" s="66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4"/>
    </row>
    <row r="95" spans="1:36" x14ac:dyDescent="0.25">
      <c r="A95" s="108" t="s">
        <v>60</v>
      </c>
    </row>
  </sheetData>
  <sortState xmlns:xlrd2="http://schemas.microsoft.com/office/spreadsheetml/2017/richdata2" ref="B77:E83">
    <sortCondition ref="B76"/>
  </sortState>
  <mergeCells count="16">
    <mergeCell ref="AL17:AM17"/>
    <mergeCell ref="AL18:AM18"/>
    <mergeCell ref="AL12:AM12"/>
    <mergeCell ref="AL13:AM13"/>
    <mergeCell ref="AL14:AM14"/>
    <mergeCell ref="AL15:AM15"/>
    <mergeCell ref="AL16:AM16"/>
    <mergeCell ref="B7:B8"/>
    <mergeCell ref="C7:C8"/>
    <mergeCell ref="D7:D8"/>
    <mergeCell ref="H2:AG5"/>
    <mergeCell ref="A75:A94"/>
    <mergeCell ref="A55:A74"/>
    <mergeCell ref="A40:A54"/>
    <mergeCell ref="A10:A39"/>
    <mergeCell ref="A7:A8"/>
  </mergeCells>
  <conditionalFormatting sqref="F9:AJ9">
    <cfRule type="expression" dxfId="7" priority="13">
      <formula>F$9&lt;&gt;""</formula>
    </cfRule>
  </conditionalFormatting>
  <conditionalFormatting sqref="F10:AJ94">
    <cfRule type="containsText" dxfId="6" priority="1" operator="containsText" text="5">
      <formula>NOT(ISERROR(SEARCH("5",F10)))</formula>
    </cfRule>
    <cfRule type="containsText" dxfId="5" priority="2" operator="containsText" text="4">
      <formula>NOT(ISERROR(SEARCH("4",F10)))</formula>
    </cfRule>
    <cfRule type="containsText" dxfId="4" priority="3" operator="containsText" text="3">
      <formula>NOT(ISERROR(SEARCH("3",F10)))</formula>
    </cfRule>
    <cfRule type="containsText" dxfId="3" priority="4" operator="containsText" text="2">
      <formula>NOT(ISERROR(SEARCH("2",F10)))</formula>
    </cfRule>
    <cfRule type="containsText" dxfId="2" priority="5" operator="containsText" text="1">
      <formula>NOT(ISERROR(SEARCH("1",F10)))</formula>
    </cfRule>
    <cfRule type="expression" dxfId="1" priority="12">
      <formula>WEEKDAY(F$7,2)&gt;5</formula>
    </cfRule>
  </conditionalFormatting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96B78F24-8E84-40CB-B793-78718103E7CC}">
            <xm:f>COUNTIFS(Sources!$B$19:$B$31,F$7)&gt;0</xm:f>
            <x14:dxf>
              <fill>
                <patternFill patternType="darkDown"/>
              </fill>
            </x14:dxf>
          </x14:cfRule>
          <xm:sqref>F10:AJ94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Sources!$F$3:$F$14</xm:f>
          </x14:formula1>
          <xm:sqref>E2</xm:sqref>
        </x14:dataValidation>
        <x14:dataValidation type="list" allowBlank="1" showInputMessage="1" showErrorMessage="1" xr:uid="{00000000-0002-0000-0000-000001000000}">
          <x14:formula1>
            <xm:f>Sources!$C$3:$C$14</xm:f>
          </x14:formula1>
          <xm:sqref>E3</xm:sqref>
        </x14:dataValidation>
        <x14:dataValidation type="list" allowBlank="1" showInputMessage="1" showErrorMessage="1" xr:uid="{00000000-0002-0000-0000-000002000000}">
          <x14:formula1>
            <xm:f>Sources!$H$3:$H$12</xm:f>
          </x14:formula1>
          <xm:sqref>D32:D41 D47:D55 D69:D75 D84:D94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H31"/>
  <sheetViews>
    <sheetView workbookViewId="0">
      <selection activeCell="A59" sqref="A59"/>
    </sheetView>
  </sheetViews>
  <sheetFormatPr baseColWidth="10" defaultColWidth="10.7109375" defaultRowHeight="15" x14ac:dyDescent="0.25"/>
  <cols>
    <col min="1" max="1" width="20.42578125" customWidth="1"/>
  </cols>
  <sheetData>
    <row r="2" spans="3:8" x14ac:dyDescent="0.25">
      <c r="C2" s="3" t="s">
        <v>15</v>
      </c>
      <c r="D2" s="3" t="s">
        <v>16</v>
      </c>
      <c r="F2" s="3" t="s">
        <v>14</v>
      </c>
      <c r="H2" s="3" t="s">
        <v>32</v>
      </c>
    </row>
    <row r="3" spans="3:8" x14ac:dyDescent="0.25">
      <c r="C3" s="4" t="s">
        <v>3</v>
      </c>
      <c r="D3" s="4">
        <v>1</v>
      </c>
      <c r="F3" s="4">
        <v>2022</v>
      </c>
      <c r="H3" s="8" t="s">
        <v>40</v>
      </c>
    </row>
    <row r="4" spans="3:8" x14ac:dyDescent="0.25">
      <c r="C4" s="4" t="s">
        <v>2</v>
      </c>
      <c r="D4" s="4">
        <v>2</v>
      </c>
      <c r="F4" s="4">
        <f>F3+1</f>
        <v>2023</v>
      </c>
      <c r="H4" s="8" t="s">
        <v>39</v>
      </c>
    </row>
    <row r="5" spans="3:8" x14ac:dyDescent="0.25">
      <c r="C5" s="4" t="s">
        <v>4</v>
      </c>
      <c r="D5" s="4">
        <v>3</v>
      </c>
      <c r="F5" s="4">
        <f t="shared" ref="F5:F14" si="0">F4+1</f>
        <v>2024</v>
      </c>
      <c r="H5" s="4" t="s">
        <v>34</v>
      </c>
    </row>
    <row r="6" spans="3:8" x14ac:dyDescent="0.25">
      <c r="C6" s="4" t="s">
        <v>5</v>
      </c>
      <c r="D6" s="4">
        <v>4</v>
      </c>
      <c r="F6" s="4">
        <f t="shared" si="0"/>
        <v>2025</v>
      </c>
      <c r="H6" s="4" t="s">
        <v>35</v>
      </c>
    </row>
    <row r="7" spans="3:8" x14ac:dyDescent="0.25">
      <c r="C7" s="4" t="s">
        <v>6</v>
      </c>
      <c r="D7" s="4">
        <v>5</v>
      </c>
      <c r="F7" s="4">
        <f t="shared" si="0"/>
        <v>2026</v>
      </c>
      <c r="H7" s="8" t="s">
        <v>38</v>
      </c>
    </row>
    <row r="8" spans="3:8" x14ac:dyDescent="0.25">
      <c r="C8" s="4" t="s">
        <v>7</v>
      </c>
      <c r="D8" s="4">
        <v>6</v>
      </c>
      <c r="F8" s="4">
        <f t="shared" si="0"/>
        <v>2027</v>
      </c>
      <c r="H8" s="4" t="s">
        <v>36</v>
      </c>
    </row>
    <row r="9" spans="3:8" x14ac:dyDescent="0.25">
      <c r="C9" s="4" t="s">
        <v>8</v>
      </c>
      <c r="D9" s="4">
        <v>7</v>
      </c>
      <c r="F9" s="4">
        <f t="shared" si="0"/>
        <v>2028</v>
      </c>
      <c r="H9" s="4" t="s">
        <v>37</v>
      </c>
    </row>
    <row r="10" spans="3:8" x14ac:dyDescent="0.25">
      <c r="C10" s="4" t="s">
        <v>9</v>
      </c>
      <c r="D10" s="4">
        <v>8</v>
      </c>
      <c r="F10" s="4">
        <f t="shared" si="0"/>
        <v>2029</v>
      </c>
      <c r="H10" s="4" t="s">
        <v>33</v>
      </c>
    </row>
    <row r="11" spans="3:8" x14ac:dyDescent="0.25">
      <c r="C11" s="4" t="s">
        <v>10</v>
      </c>
      <c r="D11" s="4">
        <v>9</v>
      </c>
      <c r="F11" s="4">
        <f t="shared" si="0"/>
        <v>2030</v>
      </c>
      <c r="H11" s="8" t="s">
        <v>42</v>
      </c>
    </row>
    <row r="12" spans="3:8" x14ac:dyDescent="0.25">
      <c r="C12" s="4" t="s">
        <v>11</v>
      </c>
      <c r="D12" s="4">
        <v>10</v>
      </c>
      <c r="F12" s="4">
        <f t="shared" si="0"/>
        <v>2031</v>
      </c>
      <c r="H12" s="4" t="s">
        <v>41</v>
      </c>
    </row>
    <row r="13" spans="3:8" x14ac:dyDescent="0.25">
      <c r="C13" s="4" t="s">
        <v>12</v>
      </c>
      <c r="D13" s="4">
        <v>11</v>
      </c>
      <c r="F13" s="4">
        <f t="shared" si="0"/>
        <v>2032</v>
      </c>
    </row>
    <row r="14" spans="3:8" x14ac:dyDescent="0.25">
      <c r="C14" s="4" t="s">
        <v>13</v>
      </c>
      <c r="D14" s="4">
        <v>12</v>
      </c>
      <c r="F14" s="4">
        <f t="shared" si="0"/>
        <v>2033</v>
      </c>
    </row>
    <row r="16" spans="3:8" ht="15.75" thickBot="1" x14ac:dyDescent="0.3"/>
    <row r="17" spans="1:3" ht="15.75" thickBot="1" x14ac:dyDescent="0.3">
      <c r="A17" s="25" t="s">
        <v>52</v>
      </c>
      <c r="B17" s="26">
        <v>2022</v>
      </c>
      <c r="C17" s="14"/>
    </row>
    <row r="18" spans="1:3" ht="15.75" thickBot="1" x14ac:dyDescent="0.3">
      <c r="A18" s="14"/>
      <c r="B18" s="14"/>
      <c r="C18" s="14"/>
    </row>
    <row r="19" spans="1:3" x14ac:dyDescent="0.25">
      <c r="A19" s="32" t="s">
        <v>44</v>
      </c>
      <c r="B19" s="15">
        <v>44562</v>
      </c>
    </row>
    <row r="20" spans="1:3" x14ac:dyDescent="0.25">
      <c r="A20" s="33" t="s">
        <v>45</v>
      </c>
      <c r="B20" s="16">
        <v>44668</v>
      </c>
    </row>
    <row r="21" spans="1:3" x14ac:dyDescent="0.25">
      <c r="A21" s="33" t="s">
        <v>46</v>
      </c>
      <c r="B21" s="16">
        <v>44669</v>
      </c>
    </row>
    <row r="22" spans="1:3" x14ac:dyDescent="0.25">
      <c r="A22" s="33" t="s">
        <v>47</v>
      </c>
      <c r="B22" s="16">
        <v>44682</v>
      </c>
    </row>
    <row r="23" spans="1:3" x14ac:dyDescent="0.25">
      <c r="A23" s="34">
        <v>44689</v>
      </c>
      <c r="B23" s="16">
        <v>44689</v>
      </c>
    </row>
    <row r="24" spans="1:3" x14ac:dyDescent="0.25">
      <c r="A24" s="33" t="s">
        <v>48</v>
      </c>
      <c r="B24" s="16">
        <v>44707</v>
      </c>
    </row>
    <row r="25" spans="1:3" x14ac:dyDescent="0.25">
      <c r="A25" s="33" t="s">
        <v>49</v>
      </c>
      <c r="B25" s="16">
        <v>44717</v>
      </c>
    </row>
    <row r="26" spans="1:3" x14ac:dyDescent="0.25">
      <c r="A26" s="33" t="s">
        <v>50</v>
      </c>
      <c r="B26" s="16">
        <v>44718</v>
      </c>
    </row>
    <row r="27" spans="1:3" x14ac:dyDescent="0.25">
      <c r="A27" s="34">
        <v>44756</v>
      </c>
      <c r="B27" s="16">
        <v>44756</v>
      </c>
    </row>
    <row r="28" spans="1:3" x14ac:dyDescent="0.25">
      <c r="A28" s="34">
        <v>44788</v>
      </c>
      <c r="B28" s="16">
        <v>44788</v>
      </c>
    </row>
    <row r="29" spans="1:3" x14ac:dyDescent="0.25">
      <c r="A29" s="33" t="s">
        <v>51</v>
      </c>
      <c r="B29" s="16">
        <v>44866</v>
      </c>
    </row>
    <row r="30" spans="1:3" x14ac:dyDescent="0.25">
      <c r="A30" s="34">
        <v>44876</v>
      </c>
      <c r="B30" s="16">
        <v>44876</v>
      </c>
    </row>
    <row r="31" spans="1:3" ht="15.75" thickBot="1" x14ac:dyDescent="0.3">
      <c r="A31" s="35">
        <v>44920</v>
      </c>
      <c r="B31" s="17">
        <v>44920</v>
      </c>
    </row>
  </sheetData>
  <sortState xmlns:xlrd2="http://schemas.microsoft.com/office/spreadsheetml/2017/richdata2" ref="G3:G12">
    <sortCondition ref="G3"/>
  </sortState>
  <dataValidations count="2">
    <dataValidation type="list" allowBlank="1" showInputMessage="1" showErrorMessage="1" sqref="F2" xr:uid="{00000000-0002-0000-0100-000000000000}">
      <formula1>$F$3:$F$14</formula1>
    </dataValidation>
    <dataValidation type="list" allowBlank="1" showInputMessage="1" showErrorMessage="1" sqref="C2" xr:uid="{00000000-0002-0000-0100-000001000000}">
      <formula1>$C$3:$C$14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EB4F5-1D55-4D11-AAC4-D4C482C349FE}">
  <sheetPr codeName="Feuil3"/>
  <dimension ref="A1:BR47"/>
  <sheetViews>
    <sheetView workbookViewId="0">
      <selection activeCell="AJ1" sqref="AJ1:BR86"/>
    </sheetView>
  </sheetViews>
  <sheetFormatPr baseColWidth="10" defaultRowHeight="15" x14ac:dyDescent="0.25"/>
  <sheetData>
    <row r="1" spans="1:70" x14ac:dyDescent="0.25">
      <c r="A1" t="s">
        <v>18</v>
      </c>
      <c r="B1" t="s">
        <v>19</v>
      </c>
      <c r="C1" t="s">
        <v>20</v>
      </c>
      <c r="D1" t="s">
        <v>43</v>
      </c>
      <c r="E1" t="s">
        <v>61</v>
      </c>
      <c r="F1" t="s">
        <v>62</v>
      </c>
      <c r="G1" t="s">
        <v>63</v>
      </c>
      <c r="H1" t="s">
        <v>64</v>
      </c>
      <c r="I1" t="s">
        <v>65</v>
      </c>
      <c r="J1" t="s">
        <v>66</v>
      </c>
      <c r="K1" t="s">
        <v>67</v>
      </c>
      <c r="L1" t="s">
        <v>68</v>
      </c>
      <c r="M1" t="s">
        <v>69</v>
      </c>
      <c r="N1" t="s">
        <v>70</v>
      </c>
      <c r="O1" t="s">
        <v>71</v>
      </c>
      <c r="P1" t="s">
        <v>72</v>
      </c>
      <c r="Q1" t="s">
        <v>73</v>
      </c>
      <c r="R1" t="s">
        <v>74</v>
      </c>
      <c r="S1" t="s">
        <v>75</v>
      </c>
      <c r="T1" t="s">
        <v>76</v>
      </c>
      <c r="U1" t="s">
        <v>77</v>
      </c>
      <c r="V1" t="s">
        <v>78</v>
      </c>
      <c r="W1" t="s">
        <v>79</v>
      </c>
      <c r="X1" t="s">
        <v>80</v>
      </c>
      <c r="Y1" t="s">
        <v>81</v>
      </c>
      <c r="Z1" t="s">
        <v>82</v>
      </c>
      <c r="AA1" t="s">
        <v>83</v>
      </c>
      <c r="AB1" t="s">
        <v>84</v>
      </c>
      <c r="AC1" t="s">
        <v>85</v>
      </c>
      <c r="AD1" t="s">
        <v>86</v>
      </c>
      <c r="AE1" t="s">
        <v>87</v>
      </c>
      <c r="AF1" t="s">
        <v>88</v>
      </c>
      <c r="AG1" t="s">
        <v>89</v>
      </c>
      <c r="AH1" t="s">
        <v>90</v>
      </c>
      <c r="AI1" t="s">
        <v>91</v>
      </c>
      <c r="AJ1" t="s">
        <v>18</v>
      </c>
      <c r="AK1" t="s">
        <v>19</v>
      </c>
      <c r="AL1" t="s">
        <v>20</v>
      </c>
      <c r="AM1" t="s">
        <v>43</v>
      </c>
      <c r="AN1" t="s">
        <v>100</v>
      </c>
      <c r="AO1" t="s">
        <v>101</v>
      </c>
      <c r="AP1" t="s">
        <v>102</v>
      </c>
      <c r="AQ1" t="s">
        <v>103</v>
      </c>
      <c r="AR1" t="s">
        <v>104</v>
      </c>
      <c r="AS1" t="s">
        <v>105</v>
      </c>
      <c r="AT1" t="s">
        <v>106</v>
      </c>
      <c r="AU1" t="s">
        <v>107</v>
      </c>
      <c r="AV1" t="s">
        <v>108</v>
      </c>
      <c r="AW1" t="s">
        <v>109</v>
      </c>
      <c r="AX1" t="s">
        <v>110</v>
      </c>
      <c r="AY1" t="s">
        <v>111</v>
      </c>
      <c r="AZ1" t="s">
        <v>112</v>
      </c>
      <c r="BA1" t="s">
        <v>113</v>
      </c>
      <c r="BB1" t="s">
        <v>114</v>
      </c>
      <c r="BC1" t="s">
        <v>115</v>
      </c>
      <c r="BD1" t="s">
        <v>116</v>
      </c>
      <c r="BE1" t="s">
        <v>117</v>
      </c>
      <c r="BF1" t="s">
        <v>118</v>
      </c>
      <c r="BG1" t="s">
        <v>119</v>
      </c>
      <c r="BH1" t="s">
        <v>120</v>
      </c>
      <c r="BI1" t="s">
        <v>121</v>
      </c>
      <c r="BJ1" t="s">
        <v>122</v>
      </c>
      <c r="BK1" t="s">
        <v>123</v>
      </c>
      <c r="BL1" t="s">
        <v>124</v>
      </c>
      <c r="BM1" t="s">
        <v>125</v>
      </c>
      <c r="BN1" t="s">
        <v>126</v>
      </c>
      <c r="BO1" t="s">
        <v>127</v>
      </c>
      <c r="BP1" t="s">
        <v>100</v>
      </c>
      <c r="BQ1" t="s">
        <v>101</v>
      </c>
      <c r="BR1" t="s">
        <v>102</v>
      </c>
    </row>
    <row r="2" spans="1:70" x14ac:dyDescent="0.25">
      <c r="A2" t="s">
        <v>53</v>
      </c>
      <c r="B2" t="s">
        <v>54</v>
      </c>
      <c r="C2" t="s">
        <v>55</v>
      </c>
      <c r="D2" t="s">
        <v>56</v>
      </c>
      <c r="I2">
        <v>1</v>
      </c>
      <c r="W2">
        <v>2</v>
      </c>
      <c r="AJ2" t="s">
        <v>92</v>
      </c>
      <c r="AK2" t="s">
        <v>93</v>
      </c>
      <c r="AL2" t="s">
        <v>94</v>
      </c>
      <c r="AM2" t="s">
        <v>95</v>
      </c>
      <c r="AN2">
        <v>1</v>
      </c>
      <c r="AT2">
        <v>1</v>
      </c>
      <c r="BA2">
        <v>1</v>
      </c>
      <c r="BH2">
        <v>1</v>
      </c>
      <c r="BO2">
        <v>1</v>
      </c>
    </row>
    <row r="32" spans="1:68" x14ac:dyDescent="0.25">
      <c r="A32" t="s">
        <v>57</v>
      </c>
      <c r="B32" t="s">
        <v>58</v>
      </c>
      <c r="C32" t="s">
        <v>42</v>
      </c>
      <c r="D32" t="s">
        <v>59</v>
      </c>
      <c r="H32">
        <v>1</v>
      </c>
      <c r="I32">
        <v>2</v>
      </c>
      <c r="J32">
        <v>2</v>
      </c>
      <c r="K32">
        <v>2</v>
      </c>
      <c r="L32">
        <v>2</v>
      </c>
      <c r="AJ32" t="s">
        <v>96</v>
      </c>
      <c r="AK32" t="s">
        <v>97</v>
      </c>
      <c r="AL32" t="s">
        <v>35</v>
      </c>
      <c r="AO32">
        <v>2</v>
      </c>
      <c r="AU32">
        <v>2</v>
      </c>
      <c r="BB32">
        <v>2</v>
      </c>
      <c r="BI32">
        <v>2</v>
      </c>
      <c r="BP32">
        <v>2</v>
      </c>
    </row>
    <row r="47" spans="36:69" x14ac:dyDescent="0.25">
      <c r="AJ47" t="s">
        <v>98</v>
      </c>
      <c r="AK47" t="s">
        <v>99</v>
      </c>
      <c r="AL47" t="s">
        <v>36</v>
      </c>
      <c r="AP47">
        <v>4</v>
      </c>
      <c r="AW47">
        <v>4</v>
      </c>
      <c r="BD47">
        <v>4</v>
      </c>
      <c r="BK47">
        <v>4</v>
      </c>
      <c r="BQ47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</vt:lpstr>
      <vt:lpstr>Sources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Bruno</cp:lastModifiedBy>
  <cp:lastPrinted>2017-12-02T08:35:18Z</cp:lastPrinted>
  <dcterms:created xsi:type="dcterms:W3CDTF">2017-12-01T15:01:31Z</dcterms:created>
  <dcterms:modified xsi:type="dcterms:W3CDTF">2022-07-23T10:20:16Z</dcterms:modified>
</cp:coreProperties>
</file>