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827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46E349EA-B0C5-4090-BF15-87CFC8A25EDF}" xr6:coauthVersionLast="47" xr6:coauthVersionMax="47" xr10:uidLastSave="{00000000-0000-0000-0000-000000000000}"/>
  <bookViews>
    <workbookView xWindow="-120" yWindow="-120" windowWidth="29040" windowHeight="15840" tabRatio="862" xr2:uid="{00000000-000D-0000-FFFF-FFFF00000000}"/>
  </bookViews>
  <sheets>
    <sheet name="Accueil" sheetId="5" r:id="rId1"/>
    <sheet name="Modèle" sheetId="10" state="veryHidden" r:id="rId2"/>
    <sheet name="Total" sheetId="2" state="veryHidden" r:id="rId3"/>
    <sheet name="Matrice" sheetId="6" state="veryHidden" r:id="rId4"/>
    <sheet name="TR CAR" sheetId="11" state="veryHidden" r:id="rId5"/>
    <sheet name="TR XLO" sheetId="1" state="veryHidden" r:id="rId6"/>
    <sheet name="TR VCO" sheetId="3" state="veryHidden" r:id="rId7"/>
    <sheet name="TR CRE" sheetId="7" state="veryHidden" r:id="rId8"/>
    <sheet name="TR ACO" sheetId="12" state="veryHidden" r:id="rId9"/>
    <sheet name="TR FBH" sheetId="13" state="veryHidden" r:id="rId10"/>
    <sheet name="TR SSA" sheetId="14" state="veryHidden" r:id="rId11"/>
    <sheet name="TR JMP" sheetId="15" state="veryHidden" r:id="rId12"/>
    <sheet name="TR FDU" sheetId="16" state="veryHidden" r:id="rId13"/>
    <sheet name="TR FWA" sheetId="17" state="veryHidden" r:id="rId14"/>
    <sheet name="TR HMO" sheetId="18" state="veryHidden" r:id="rId15"/>
    <sheet name="TR NVA" sheetId="19" state="veryHidden" r:id="rId16"/>
    <sheet name="TR JAR" sheetId="20" state="veryHidden" r:id="rId17"/>
    <sheet name="TR ASO" sheetId="28" state="veryHidden" r:id="rId18"/>
    <sheet name="TR VBO" sheetId="21" state="veryHidden" r:id="rId19"/>
    <sheet name="TR FCH" sheetId="22" state="veryHidden" r:id="rId20"/>
    <sheet name="TR FRI" sheetId="23" state="veryHidden" r:id="rId21"/>
    <sheet name="TR AFU" sheetId="24" state="veryHidden" r:id="rId22"/>
    <sheet name="TR DAU" sheetId="25" state="veryHidden" r:id="rId23"/>
  </sheets>
  <functionGroups builtInGroupCount="19"/>
  <definedNames>
    <definedName name="ListeLogin">#REF!</definedName>
    <definedName name="ListeMDP">#REF!</definedName>
    <definedName name="ListeOnglet">#REF!</definedName>
    <definedName name="Login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U1" i="25" l="1"/>
  <c r="AQ1" i="25"/>
  <c r="AM1" i="25"/>
  <c r="AI1" i="25"/>
  <c r="AE1" i="25"/>
  <c r="AA1" i="25"/>
  <c r="H20" i="2" s="1"/>
  <c r="W1" i="25"/>
  <c r="S1" i="25"/>
  <c r="F20" i="2" s="1"/>
  <c r="O1" i="25"/>
  <c r="K1" i="25"/>
  <c r="G1" i="25"/>
  <c r="AU1" i="24"/>
  <c r="M19" i="2" s="1"/>
  <c r="AQ1" i="24"/>
  <c r="AM1" i="24"/>
  <c r="K19" i="2" s="1"/>
  <c r="AI1" i="24"/>
  <c r="AE1" i="24"/>
  <c r="AA1" i="24"/>
  <c r="W1" i="24"/>
  <c r="S1" i="24"/>
  <c r="F19" i="2" s="1"/>
  <c r="O1" i="24"/>
  <c r="E19" i="2" s="1"/>
  <c r="K1" i="24"/>
  <c r="G1" i="24"/>
  <c r="C19" i="2" s="1"/>
  <c r="AU1" i="23"/>
  <c r="M18" i="2" s="1"/>
  <c r="AQ1" i="23"/>
  <c r="L18" i="2" s="1"/>
  <c r="AM1" i="23"/>
  <c r="AI1" i="23"/>
  <c r="AE1" i="23"/>
  <c r="AA1" i="23"/>
  <c r="H18" i="2" s="1"/>
  <c r="W1" i="23"/>
  <c r="S1" i="23"/>
  <c r="F18" i="2" s="1"/>
  <c r="O1" i="23"/>
  <c r="E18" i="2" s="1"/>
  <c r="K1" i="23"/>
  <c r="D18" i="2" s="1"/>
  <c r="G1" i="23"/>
  <c r="AU1" i="22"/>
  <c r="M17" i="2" s="1"/>
  <c r="AQ1" i="22"/>
  <c r="L17" i="2" s="1"/>
  <c r="AM1" i="22"/>
  <c r="AI1" i="22"/>
  <c r="AE1" i="22"/>
  <c r="I17" i="2" s="1"/>
  <c r="AA1" i="22"/>
  <c r="W1" i="22"/>
  <c r="S1" i="22"/>
  <c r="F17" i="2" s="1"/>
  <c r="O1" i="22"/>
  <c r="E17" i="2" s="1"/>
  <c r="K1" i="22"/>
  <c r="D17" i="2" s="1"/>
  <c r="G1" i="22"/>
  <c r="AU1" i="21"/>
  <c r="M16" i="2" s="1"/>
  <c r="AQ1" i="21"/>
  <c r="L16" i="2" s="1"/>
  <c r="AM1" i="21"/>
  <c r="K16" i="2" s="1"/>
  <c r="AI1" i="21"/>
  <c r="AE1" i="21"/>
  <c r="AA1" i="21"/>
  <c r="H16" i="2" s="1"/>
  <c r="W1" i="21"/>
  <c r="S1" i="21"/>
  <c r="F16" i="2" s="1"/>
  <c r="O1" i="21"/>
  <c r="E16" i="2" s="1"/>
  <c r="K1" i="21"/>
  <c r="D16" i="2" s="1"/>
  <c r="G1" i="21"/>
  <c r="C16" i="2" s="1"/>
  <c r="AU1" i="28"/>
  <c r="AQ1" i="28"/>
  <c r="AM1" i="28"/>
  <c r="AI1" i="28"/>
  <c r="AE1" i="28"/>
  <c r="AA1" i="28"/>
  <c r="W1" i="28"/>
  <c r="S1" i="28"/>
  <c r="O1" i="28"/>
  <c r="E15" i="2" s="1"/>
  <c r="K1" i="28"/>
  <c r="G1" i="28"/>
  <c r="AU1" i="20"/>
  <c r="AQ1" i="20"/>
  <c r="L14" i="2" s="1"/>
  <c r="AM1" i="20"/>
  <c r="AI1" i="20"/>
  <c r="AE1" i="20"/>
  <c r="AA1" i="20"/>
  <c r="H14" i="2" s="1"/>
  <c r="W1" i="20"/>
  <c r="S1" i="20"/>
  <c r="O1" i="20"/>
  <c r="K1" i="20"/>
  <c r="D14" i="2" s="1"/>
  <c r="G1" i="20"/>
  <c r="AU1" i="19"/>
  <c r="M13" i="2" s="1"/>
  <c r="AQ1" i="19"/>
  <c r="AM1" i="19"/>
  <c r="AI1" i="19"/>
  <c r="AE1" i="19"/>
  <c r="AA1" i="19"/>
  <c r="W1" i="19"/>
  <c r="G13" i="2" s="1"/>
  <c r="S1" i="19"/>
  <c r="F13" i="2" s="1"/>
  <c r="O1" i="19"/>
  <c r="E13" i="2" s="1"/>
  <c r="K1" i="19"/>
  <c r="G1" i="19"/>
  <c r="AU1" i="18"/>
  <c r="M12" i="2" s="1"/>
  <c r="AQ1" i="18"/>
  <c r="L12" i="2" s="1"/>
  <c r="AM1" i="18"/>
  <c r="K12" i="2" s="1"/>
  <c r="AI1" i="18"/>
  <c r="AE1" i="18"/>
  <c r="AA1" i="18"/>
  <c r="W1" i="18"/>
  <c r="S1" i="18"/>
  <c r="O1" i="18"/>
  <c r="E12" i="2" s="1"/>
  <c r="K1" i="18"/>
  <c r="D12" i="2" s="1"/>
  <c r="G1" i="18"/>
  <c r="C12" i="2" s="1"/>
  <c r="AU1" i="17"/>
  <c r="M11" i="2" s="1"/>
  <c r="AQ1" i="17"/>
  <c r="L11" i="2" s="1"/>
  <c r="AM1" i="17"/>
  <c r="K11" i="2" s="1"/>
  <c r="AI1" i="17"/>
  <c r="AE1" i="17"/>
  <c r="AA1" i="17"/>
  <c r="W1" i="17"/>
  <c r="S1" i="17"/>
  <c r="F11" i="2" s="1"/>
  <c r="O1" i="17"/>
  <c r="E11" i="2" s="1"/>
  <c r="K1" i="17"/>
  <c r="D11" i="2" s="1"/>
  <c r="G1" i="17"/>
  <c r="C11" i="2" s="1"/>
  <c r="AU1" i="16"/>
  <c r="M10" i="2" s="1"/>
  <c r="AQ1" i="16"/>
  <c r="L10" i="2" s="1"/>
  <c r="AM1" i="16"/>
  <c r="AI1" i="16"/>
  <c r="AE1" i="16"/>
  <c r="AA1" i="16"/>
  <c r="H10" i="2" s="1"/>
  <c r="W1" i="16"/>
  <c r="S1" i="16"/>
  <c r="F10" i="2" s="1"/>
  <c r="O1" i="16"/>
  <c r="E10" i="2" s="1"/>
  <c r="K1" i="16"/>
  <c r="D10" i="2" s="1"/>
  <c r="G1" i="16"/>
  <c r="AU1" i="15"/>
  <c r="M9" i="2" s="1"/>
  <c r="AQ1" i="15"/>
  <c r="AM1" i="15"/>
  <c r="AI1" i="15"/>
  <c r="AE1" i="15"/>
  <c r="AA1" i="15"/>
  <c r="W1" i="15"/>
  <c r="G9" i="2" s="1"/>
  <c r="S1" i="15"/>
  <c r="F9" i="2" s="1"/>
  <c r="O1" i="15"/>
  <c r="K1" i="15"/>
  <c r="G1" i="15"/>
  <c r="AU1" i="14"/>
  <c r="AQ1" i="14"/>
  <c r="L8" i="2" s="1"/>
  <c r="AM1" i="14"/>
  <c r="AI1" i="14"/>
  <c r="AE1" i="14"/>
  <c r="I8" i="2" s="1"/>
  <c r="AA1" i="14"/>
  <c r="H8" i="2" s="1"/>
  <c r="W1" i="14"/>
  <c r="S1" i="14"/>
  <c r="F8" i="2" s="1"/>
  <c r="O1" i="14"/>
  <c r="E8" i="2" s="1"/>
  <c r="K1" i="14"/>
  <c r="D8" i="2" s="1"/>
  <c r="G1" i="14"/>
  <c r="AU1" i="13"/>
  <c r="AQ1" i="13"/>
  <c r="L7" i="2" s="1"/>
  <c r="AM1" i="13"/>
  <c r="AI1" i="13"/>
  <c r="AE1" i="13"/>
  <c r="AA1" i="13"/>
  <c r="H7" i="2" s="1"/>
  <c r="W1" i="13"/>
  <c r="S1" i="13"/>
  <c r="O1" i="13"/>
  <c r="K1" i="13"/>
  <c r="D7" i="2" s="1"/>
  <c r="G1" i="13"/>
  <c r="AU1" i="12"/>
  <c r="AQ1" i="12"/>
  <c r="L6" i="2" s="1"/>
  <c r="AM1" i="12"/>
  <c r="K6" i="2" s="1"/>
  <c r="AI1" i="12"/>
  <c r="AE1" i="12"/>
  <c r="AA1" i="12"/>
  <c r="H6" i="2" s="1"/>
  <c r="W1" i="12"/>
  <c r="S1" i="12"/>
  <c r="O1" i="12"/>
  <c r="K1" i="12"/>
  <c r="G1" i="12"/>
  <c r="C6" i="2" s="1"/>
  <c r="AU1" i="7"/>
  <c r="AQ1" i="7"/>
  <c r="L5" i="2" s="1"/>
  <c r="AM1" i="7"/>
  <c r="AI1" i="7"/>
  <c r="AE1" i="7"/>
  <c r="I5" i="2" s="1"/>
  <c r="AA1" i="7"/>
  <c r="H5" i="2" s="1"/>
  <c r="W1" i="7"/>
  <c r="S1" i="7"/>
  <c r="F5" i="2" s="1"/>
  <c r="O1" i="7"/>
  <c r="E5" i="2" s="1"/>
  <c r="K1" i="7"/>
  <c r="D5" i="2" s="1"/>
  <c r="G1" i="7"/>
  <c r="AU1" i="3"/>
  <c r="M4" i="2" s="1"/>
  <c r="AQ1" i="3"/>
  <c r="AM1" i="3"/>
  <c r="AI1" i="3"/>
  <c r="AE1" i="3"/>
  <c r="AA1" i="3"/>
  <c r="W1" i="3"/>
  <c r="S1" i="3"/>
  <c r="O1" i="3"/>
  <c r="K1" i="3"/>
  <c r="G1" i="3"/>
  <c r="AU1" i="1"/>
  <c r="AQ1" i="1"/>
  <c r="AM1" i="1"/>
  <c r="K21" i="2" s="1"/>
  <c r="AI1" i="1"/>
  <c r="AE1" i="1"/>
  <c r="AA1" i="1"/>
  <c r="H21" i="2" s="1"/>
  <c r="W1" i="1"/>
  <c r="S1" i="1"/>
  <c r="F21" i="2" s="1"/>
  <c r="O1" i="1"/>
  <c r="K1" i="1"/>
  <c r="D21" i="2" s="1"/>
  <c r="G1" i="1"/>
  <c r="C21" i="2" s="1"/>
  <c r="AK21" i="2"/>
  <c r="AJ21" i="2"/>
  <c r="AI21" i="2"/>
  <c r="AH21" i="2"/>
  <c r="AG21" i="2"/>
  <c r="AF21" i="2"/>
  <c r="M21" i="2"/>
  <c r="L21" i="2"/>
  <c r="J21" i="2"/>
  <c r="I21" i="2"/>
  <c r="G21" i="2"/>
  <c r="E21" i="2"/>
  <c r="B21" i="2"/>
  <c r="M20" i="2"/>
  <c r="L20" i="2"/>
  <c r="K20" i="2"/>
  <c r="J20" i="2"/>
  <c r="I20" i="2"/>
  <c r="G20" i="2"/>
  <c r="E20" i="2"/>
  <c r="D20" i="2"/>
  <c r="C20" i="2"/>
  <c r="B20" i="2"/>
  <c r="L19" i="2"/>
  <c r="J19" i="2"/>
  <c r="I19" i="2"/>
  <c r="H19" i="2"/>
  <c r="G19" i="2"/>
  <c r="D19" i="2"/>
  <c r="B19" i="2"/>
  <c r="K18" i="2"/>
  <c r="J18" i="2"/>
  <c r="I18" i="2"/>
  <c r="G18" i="2"/>
  <c r="C18" i="2"/>
  <c r="B18" i="2"/>
  <c r="K17" i="2"/>
  <c r="J17" i="2"/>
  <c r="H17" i="2"/>
  <c r="G17" i="2"/>
  <c r="C17" i="2"/>
  <c r="B17" i="2"/>
  <c r="J16" i="2"/>
  <c r="I16" i="2"/>
  <c r="G16" i="2"/>
  <c r="B16" i="2"/>
  <c r="M15" i="2"/>
  <c r="L15" i="2"/>
  <c r="K15" i="2"/>
  <c r="J15" i="2"/>
  <c r="I15" i="2"/>
  <c r="H15" i="2"/>
  <c r="G15" i="2"/>
  <c r="F15" i="2"/>
  <c r="D15" i="2"/>
  <c r="C15" i="2"/>
  <c r="B15" i="2"/>
  <c r="M14" i="2"/>
  <c r="K14" i="2"/>
  <c r="J14" i="2"/>
  <c r="I14" i="2"/>
  <c r="G14" i="2"/>
  <c r="F14" i="2"/>
  <c r="E14" i="2"/>
  <c r="C14" i="2"/>
  <c r="B14" i="2"/>
  <c r="L13" i="2"/>
  <c r="K13" i="2"/>
  <c r="J13" i="2"/>
  <c r="I13" i="2"/>
  <c r="H13" i="2"/>
  <c r="D13" i="2"/>
  <c r="C13" i="2"/>
  <c r="B13" i="2"/>
  <c r="J12" i="2"/>
  <c r="I12" i="2"/>
  <c r="H12" i="2"/>
  <c r="G12" i="2"/>
  <c r="F12" i="2"/>
  <c r="B12" i="2"/>
  <c r="J11" i="2"/>
  <c r="I11" i="2"/>
  <c r="H11" i="2"/>
  <c r="G11" i="2"/>
  <c r="B11" i="2"/>
  <c r="K10" i="2"/>
  <c r="J10" i="2"/>
  <c r="I10" i="2"/>
  <c r="G10" i="2"/>
  <c r="C10" i="2"/>
  <c r="B10" i="2"/>
  <c r="L9" i="2"/>
  <c r="K9" i="2"/>
  <c r="J9" i="2"/>
  <c r="I9" i="2"/>
  <c r="H9" i="2"/>
  <c r="E9" i="2"/>
  <c r="D9" i="2"/>
  <c r="C9" i="2"/>
  <c r="B9" i="2"/>
  <c r="M8" i="2"/>
  <c r="K8" i="2"/>
  <c r="J8" i="2"/>
  <c r="G8" i="2"/>
  <c r="C8" i="2"/>
  <c r="B8" i="2"/>
  <c r="M7" i="2"/>
  <c r="K7" i="2"/>
  <c r="J7" i="2"/>
  <c r="I7" i="2"/>
  <c r="G7" i="2"/>
  <c r="F7" i="2"/>
  <c r="E7" i="2"/>
  <c r="C7" i="2"/>
  <c r="B7" i="2"/>
  <c r="M6" i="2"/>
  <c r="J6" i="2"/>
  <c r="I6" i="2"/>
  <c r="G6" i="2"/>
  <c r="F6" i="2"/>
  <c r="E6" i="2"/>
  <c r="D6" i="2"/>
  <c r="B6" i="2"/>
  <c r="B5" i="2"/>
  <c r="L4" i="2"/>
  <c r="K4" i="2"/>
  <c r="J4" i="2"/>
  <c r="I4" i="2"/>
  <c r="H4" i="2"/>
  <c r="G4" i="2"/>
  <c r="F4" i="2"/>
  <c r="B4" i="2"/>
  <c r="M3" i="2"/>
  <c r="L3" i="2"/>
  <c r="K3" i="2"/>
  <c r="J3" i="2"/>
  <c r="I3" i="2"/>
  <c r="H3" i="2"/>
  <c r="G3" i="2"/>
  <c r="E3" i="2"/>
  <c r="D3" i="2"/>
  <c r="C3" i="2"/>
  <c r="B3" i="2"/>
  <c r="M2" i="2"/>
  <c r="L2" i="2"/>
  <c r="K2" i="2"/>
  <c r="J2" i="2"/>
  <c r="I2" i="2"/>
  <c r="H2" i="2"/>
  <c r="G2" i="2"/>
  <c r="F2" i="2"/>
  <c r="E2" i="2"/>
  <c r="M5" i="2"/>
  <c r="K5" i="2"/>
  <c r="J5" i="2"/>
  <c r="G5" i="2"/>
  <c r="C5" i="2"/>
  <c r="E4" i="2"/>
  <c r="D4" i="2"/>
  <c r="C4" i="2"/>
  <c r="D2" i="2"/>
  <c r="C2" i="2"/>
  <c r="B2" i="2"/>
  <c r="AU1" i="11"/>
  <c r="AQ1" i="11"/>
  <c r="AM1" i="11"/>
  <c r="AI1" i="11"/>
  <c r="AE1" i="11"/>
  <c r="AA1" i="11"/>
  <c r="W1" i="11"/>
  <c r="S1" i="11"/>
  <c r="O1" i="11"/>
  <c r="K1" i="11"/>
  <c r="G1" i="11"/>
  <c r="AK7" i="2"/>
  <c r="AJ7" i="2"/>
  <c r="AI7" i="2"/>
  <c r="AH7" i="2"/>
  <c r="AG7" i="2"/>
  <c r="AF7" i="2"/>
  <c r="F3" i="2" l="1"/>
  <c r="AM3" i="2" s="1"/>
  <c r="AL21" i="2"/>
  <c r="AM21" i="2"/>
  <c r="AN21" i="2"/>
  <c r="AL7" i="2"/>
  <c r="AL3" i="2"/>
  <c r="AN7" i="2"/>
  <c r="AN3" i="2"/>
  <c r="AM7" i="2"/>
  <c r="H10" i="10"/>
  <c r="K9" i="10"/>
  <c r="H9" i="10"/>
  <c r="E15" i="10" s="1"/>
  <c r="H5" i="10"/>
  <c r="F15" i="10" s="1"/>
  <c r="G15" i="10" s="1"/>
  <c r="AK6" i="2" l="1"/>
  <c r="AJ6" i="2"/>
  <c r="AI6" i="2"/>
  <c r="AH6" i="2"/>
  <c r="AG6" i="2"/>
  <c r="AF6" i="2"/>
  <c r="AN6" i="2" l="1"/>
  <c r="AM6" i="2"/>
  <c r="AL6" i="2"/>
  <c r="AK5" i="2"/>
  <c r="AJ5" i="2"/>
  <c r="AI5" i="2"/>
  <c r="AH5" i="2"/>
  <c r="AG5" i="2"/>
  <c r="AF5" i="2"/>
  <c r="AK4" i="2"/>
  <c r="AJ4" i="2"/>
  <c r="AI4" i="2"/>
  <c r="AH4" i="2"/>
  <c r="AG4" i="2"/>
  <c r="AF4" i="2"/>
  <c r="AM5" i="2" l="1"/>
  <c r="AN5" i="2"/>
  <c r="AL5" i="2"/>
  <c r="AN4" i="2"/>
  <c r="AM4" i="2"/>
  <c r="AL4" i="2"/>
</calcChain>
</file>

<file path=xl/sharedStrings.xml><?xml version="1.0" encoding="utf-8"?>
<sst xmlns="http://schemas.openxmlformats.org/spreadsheetml/2006/main" count="1278" uniqueCount="118">
  <si>
    <t>REMBOURSEMENT DE FRAIS KILOMETRIQUES</t>
  </si>
  <si>
    <t>Nom Prénom :</t>
  </si>
  <si>
    <t>Barème :</t>
  </si>
  <si>
    <t>type de véhicule</t>
  </si>
  <si>
    <t>2 roues</t>
  </si>
  <si>
    <t>Adresse</t>
  </si>
  <si>
    <t>CV</t>
  </si>
  <si>
    <t>code postal</t>
  </si>
  <si>
    <t>KM AR quotidien</t>
  </si>
  <si>
    <t>Mois</t>
  </si>
  <si>
    <t>Janvier</t>
  </si>
  <si>
    <t>Nombre de jours travaillés</t>
  </si>
  <si>
    <t>Année</t>
  </si>
  <si>
    <t>KM AR à l'année</t>
  </si>
  <si>
    <t>DESTINATION</t>
  </si>
  <si>
    <t>NBRE DE KM</t>
  </si>
  <si>
    <t>COEF</t>
  </si>
  <si>
    <t>TOTAL €</t>
  </si>
  <si>
    <t>Visa du bénéficiaire</t>
  </si>
  <si>
    <t>Visa du service RH</t>
  </si>
  <si>
    <t>Date:</t>
  </si>
  <si>
    <t xml:space="preserve">Je certifie l'exactitude des données </t>
  </si>
  <si>
    <t xml:space="preserve">Commentaire si modifications effectuées: </t>
  </si>
  <si>
    <t>Validation de la note :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</si>
  <si>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</si>
  <si>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</si>
  <si>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</si>
  <si>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</si>
  <si>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</si>
  <si>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</si>
  <si>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</si>
  <si>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</si>
  <si>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</si>
  <si>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</si>
  <si>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</si>
  <si>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KM AR du mois déclarés</t>
  </si>
  <si>
    <t>Km du mois validés</t>
  </si>
  <si>
    <t>KM</t>
  </si>
  <si>
    <t>Coût</t>
  </si>
  <si>
    <t>Nbr jours travaillées</t>
  </si>
  <si>
    <t>Total</t>
  </si>
  <si>
    <t>Nbr jours travaillés</t>
  </si>
  <si>
    <t>Utilisateur</t>
  </si>
  <si>
    <t>Mot de passe</t>
  </si>
  <si>
    <t>X</t>
  </si>
  <si>
    <t>XXX'!$O$13</t>
  </si>
  <si>
    <t>XXX'!$P$13</t>
  </si>
  <si>
    <t>XXX'!$Q$13</t>
  </si>
  <si>
    <t>XXX'!$O$14</t>
  </si>
  <si>
    <t>XXX'!$P$14</t>
  </si>
  <si>
    <t>XXX'!$Q$14</t>
  </si>
  <si>
    <t>Chloé RETAILLAU</t>
  </si>
  <si>
    <t>Cécile ARCANGER</t>
  </si>
  <si>
    <t>Xavier LONGUET</t>
  </si>
  <si>
    <t>Valentin COLLAS</t>
  </si>
  <si>
    <t>Axel Claude ONIANE</t>
  </si>
  <si>
    <t>Faten BEN HASSINE</t>
  </si>
  <si>
    <t>Sandra Salcedo</t>
  </si>
  <si>
    <t>Jean-Michel PERIGNOND</t>
  </si>
  <si>
    <t>Frédérique DUQUENNE</t>
  </si>
  <si>
    <t>Frédéric WATBLED</t>
  </si>
  <si>
    <t>Hélène MOUMRIKOFF</t>
  </si>
  <si>
    <t>Nicolas VACLE</t>
  </si>
  <si>
    <t>Jérémie AROD</t>
  </si>
  <si>
    <t>Aurélien SOUCHE</t>
  </si>
  <si>
    <t>Valery BONTE</t>
  </si>
  <si>
    <t>Franck CHARRIERE</t>
  </si>
  <si>
    <t>Florian RICHARD</t>
  </si>
  <si>
    <t>Alain FUCHS</t>
  </si>
  <si>
    <t>David AUDOUIN</t>
  </si>
  <si>
    <t>TR CAR</t>
  </si>
  <si>
    <t>TR XLO</t>
  </si>
  <si>
    <t>TR VCO</t>
  </si>
  <si>
    <t>TR CRE</t>
  </si>
  <si>
    <t>Synthèse</t>
  </si>
  <si>
    <t>Matrice</t>
  </si>
  <si>
    <t>TR ACO</t>
  </si>
  <si>
    <t>TR FBH</t>
  </si>
  <si>
    <t>TR SSA</t>
  </si>
  <si>
    <t>TR JMP</t>
  </si>
  <si>
    <t>TR FDU</t>
  </si>
  <si>
    <t>TR FWA</t>
  </si>
  <si>
    <t>TR HMO</t>
  </si>
  <si>
    <t>TR NVA</t>
  </si>
  <si>
    <t>TR JAR</t>
  </si>
  <si>
    <t>TR VBO</t>
  </si>
  <si>
    <t>TR FCH</t>
  </si>
  <si>
    <t>TR FRI</t>
  </si>
  <si>
    <t>TR AFU</t>
  </si>
  <si>
    <t>TR DAU</t>
  </si>
  <si>
    <t>Nbr de ticket à supprimer</t>
  </si>
  <si>
    <t>Nbre de tickets à enlever janvier</t>
  </si>
  <si>
    <t>Tickets à enlever février</t>
  </si>
  <si>
    <t>Tickets à enlever mars</t>
  </si>
  <si>
    <t>Tickets à enlever avril</t>
  </si>
  <si>
    <t>Tickets à enlever mai</t>
  </si>
  <si>
    <t>tickets à enlever juin</t>
  </si>
  <si>
    <t>Tickets à enlever juillet</t>
  </si>
  <si>
    <t>Tickets à enlever août</t>
  </si>
  <si>
    <t>Tickets à enlever septembre</t>
  </si>
  <si>
    <t>Tickets à enlever octobre</t>
  </si>
  <si>
    <t>Tickets à enlever novembre</t>
  </si>
  <si>
    <t>Nbre de tickets à enlever décembre</t>
  </si>
  <si>
    <t>DATE</t>
  </si>
  <si>
    <t>repas</t>
  </si>
  <si>
    <t>ticket à enlever</t>
  </si>
  <si>
    <t>repos</t>
  </si>
  <si>
    <t>Toussaint</t>
  </si>
  <si>
    <t>PENTECOTE</t>
  </si>
  <si>
    <t>PONT</t>
  </si>
  <si>
    <t>FERIE</t>
  </si>
  <si>
    <t>PONT GESIP</t>
  </si>
  <si>
    <t>Pâques</t>
  </si>
  <si>
    <t>Pont Gesip</t>
  </si>
  <si>
    <t>Noel</t>
  </si>
  <si>
    <t>TR ASO</t>
  </si>
  <si>
    <t>Bernard CAMPAN</t>
  </si>
  <si>
    <t>TR BCA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</si>
</sst>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0.000"/>
  </numFmts>
  <fonts count="16">
    <font>
      <sz val="9"/>
      <color rgb="FF000000"/>
      <name val="Arimo"/>
    </font>
    <font>
      <b/>
      <sz val="10"/>
      <name val="Arial"/>
      <family val="2"/>
    </font>
    <font>
      <sz val="11"/>
      <color rgb="FF000000"/>
      <name val="Blogger sans"/>
    </font>
    <font>
      <b/>
      <sz val="11"/>
      <color rgb="FF000000"/>
      <name val="Blogger sans"/>
    </font>
    <font>
      <sz val="9"/>
      <name val="Arimo"/>
    </font>
    <font>
      <sz val="11"/>
      <name val="Blogger sans"/>
    </font>
    <font>
      <b/>
      <i/>
      <u/>
      <sz val="11"/>
      <name val="Blogger sans"/>
    </font>
    <font>
      <b/>
      <sz val="11"/>
      <name val="Blogger sans"/>
    </font>
    <font>
      <sz val="9"/>
      <name val="Arimo"/>
    </font>
    <font>
      <sz val="24"/>
      <color rgb="FF000000"/>
      <name val="Calibri"/>
      <family val="2"/>
      <scheme val="minor"/>
    </font>
    <font>
      <b/>
      <sz val="9"/>
      <color rgb="FF000000"/>
      <name val="Arimo"/>
    </font>
    <font>
      <u/>
      <sz val="9"/>
      <color theme="10"/>
      <name val="Arimo"/>
    </font>
    <font>
      <b/>
      <sz val="11"/>
      <color theme="1"/>
      <name val="Calibri"/>
      <family val="2"/>
      <scheme val="minor"/>
    </font>
    <font>
      <sz val="9"/>
      <color theme="1"/>
      <name val="Arimo"/>
    </font>
    <font>
      <b/>
      <sz val="9"/>
      <color theme="1"/>
      <name val="Arimo"/>
    </font>
    <font>
      <b/>
      <sz val="10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C0C0C0"/>
        <bgColor rgb="FFC0C0C0"/>
      </patternFill>
    </fill>
    <fill>
      <patternFill patternType="solid">
        <fgColor rgb="FFFFFF99"/>
        <bgColor rgb="FFFFFF99"/>
      </patternFill>
    </fill>
    <fill>
      <patternFill patternType="solid">
        <fgColor rgb="FFFFFFFF"/>
        <bgColor rgb="FFFFFFFF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57">
    <border>
      <left/>
      <right/>
      <top/>
      <bottom/>
      <diagonal/>
    </border>
    <border>
      <left style="thick">
        <color rgb="FF000000"/>
      </left>
      <right/>
      <top style="thick">
        <color rgb="FF000000"/>
      </top>
      <bottom/>
      <diagonal/>
    </border>
    <border>
      <left/>
      <right/>
      <top style="thick">
        <color rgb="FF000000"/>
      </top>
      <bottom/>
      <diagonal/>
    </border>
    <border>
      <left/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/>
      <right/>
      <top/>
      <bottom style="thick">
        <color rgb="FF000000"/>
      </bottom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theme="9"/>
      </left>
      <right/>
      <top style="medium">
        <color theme="9"/>
      </top>
      <bottom/>
      <diagonal/>
    </border>
    <border>
      <left style="thin">
        <color theme="9"/>
      </left>
      <right style="thin">
        <color theme="9"/>
      </right>
      <top style="medium">
        <color theme="9"/>
      </top>
      <bottom/>
      <diagonal/>
    </border>
    <border>
      <left style="thin">
        <color theme="9"/>
      </left>
      <right/>
      <top style="thin">
        <color theme="9"/>
      </top>
      <bottom style="thin">
        <color theme="9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195">
    <xf numFmtId="0" fontId="0" fillId="0" borderId="0" xfId="0" applyFont="1" applyAlignment="1"/>
    <xf numFmtId="0" fontId="1" fillId="0" borderId="0" xfId="0" applyFont="1"/>
    <xf numFmtId="0" fontId="2" fillId="0" borderId="0" xfId="0" applyFont="1"/>
    <xf numFmtId="0" fontId="5" fillId="0" borderId="0" xfId="0" applyFont="1" applyAlignment="1">
      <alignment horizontal="center" vertical="center"/>
    </xf>
    <xf numFmtId="0" fontId="6" fillId="0" borderId="0" xfId="0" applyFont="1"/>
    <xf numFmtId="0" fontId="5" fillId="0" borderId="0" xfId="0" applyFont="1" applyAlignment="1">
      <alignment vertical="center" wrapText="1"/>
    </xf>
    <xf numFmtId="0" fontId="5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7" fillId="0" borderId="11" xfId="0" applyFont="1" applyBorder="1" applyAlignment="1">
      <alignment horizontal="center"/>
    </xf>
    <xf numFmtId="0" fontId="7" fillId="0" borderId="0" xfId="0" applyFont="1" applyAlignment="1">
      <alignment vertical="center"/>
    </xf>
    <xf numFmtId="14" fontId="5" fillId="0" borderId="0" xfId="0" applyNumberFormat="1" applyFont="1" applyAlignment="1">
      <alignment vertical="center"/>
    </xf>
    <xf numFmtId="0" fontId="7" fillId="2" borderId="9" xfId="0" applyFont="1" applyFill="1" applyBorder="1" applyAlignment="1">
      <alignment horizontal="center" vertical="center"/>
    </xf>
    <xf numFmtId="14" fontId="5" fillId="3" borderId="9" xfId="0" applyNumberFormat="1" applyFont="1" applyFill="1" applyBorder="1" applyAlignment="1">
      <alignment horizontal="center" vertical="center" wrapText="1"/>
    </xf>
    <xf numFmtId="0" fontId="5" fillId="0" borderId="13" xfId="0" applyFont="1" applyBorder="1"/>
    <xf numFmtId="0" fontId="5" fillId="0" borderId="11" xfId="0" applyFont="1" applyBorder="1"/>
    <xf numFmtId="0" fontId="5" fillId="0" borderId="14" xfId="0" applyFont="1" applyBorder="1"/>
    <xf numFmtId="0" fontId="5" fillId="0" borderId="15" xfId="0" applyFont="1" applyBorder="1"/>
    <xf numFmtId="0" fontId="5" fillId="0" borderId="0" xfId="0" applyFont="1"/>
    <xf numFmtId="0" fontId="5" fillId="0" borderId="16" xfId="0" applyFont="1" applyBorder="1"/>
    <xf numFmtId="0" fontId="7" fillId="0" borderId="0" xfId="0" applyFont="1" applyAlignment="1">
      <alignment horizontal="left" vertical="center"/>
    </xf>
    <xf numFmtId="0" fontId="7" fillId="0" borderId="16" xfId="0" applyFont="1" applyBorder="1" applyAlignment="1">
      <alignment horizontal="left" vertical="center"/>
    </xf>
    <xf numFmtId="0" fontId="5" fillId="0" borderId="17" xfId="0" applyFont="1" applyBorder="1"/>
    <xf numFmtId="0" fontId="5" fillId="0" borderId="18" xfId="0" applyFont="1" applyBorder="1"/>
    <xf numFmtId="0" fontId="5" fillId="0" borderId="19" xfId="0" applyFont="1" applyBorder="1"/>
    <xf numFmtId="0" fontId="7" fillId="0" borderId="18" xfId="0" applyFont="1" applyBorder="1" applyAlignment="1">
      <alignment horizontal="left" vertical="center"/>
    </xf>
    <xf numFmtId="0" fontId="7" fillId="0" borderId="19" xfId="0" applyFont="1" applyBorder="1" applyAlignment="1">
      <alignment horizontal="left" vertical="center"/>
    </xf>
    <xf numFmtId="0" fontId="5" fillId="0" borderId="10" xfId="0" applyFont="1" applyBorder="1" applyAlignment="1" applyProtection="1">
      <alignment horizontal="center"/>
      <protection locked="0"/>
    </xf>
    <xf numFmtId="15" fontId="7" fillId="0" borderId="10" xfId="0" applyNumberFormat="1" applyFont="1" applyBorder="1" applyAlignment="1" applyProtection="1">
      <alignment horizontal="center" vertical="center"/>
      <protection locked="0"/>
    </xf>
    <xf numFmtId="0" fontId="7" fillId="0" borderId="9" xfId="0" applyFont="1" applyBorder="1" applyAlignment="1" applyProtection="1">
      <alignment horizontal="center" vertical="center"/>
      <protection locked="0"/>
    </xf>
    <xf numFmtId="0" fontId="5" fillId="0" borderId="9" xfId="0" applyFont="1" applyBorder="1" applyAlignment="1" applyProtection="1">
      <alignment horizontal="center" vertical="center"/>
      <protection locked="0"/>
    </xf>
    <xf numFmtId="0" fontId="5" fillId="0" borderId="9" xfId="0" applyFont="1" applyBorder="1" applyAlignment="1" applyProtection="1">
      <alignment horizontal="center" vertical="center"/>
      <protection hidden="1"/>
    </xf>
    <xf numFmtId="0" fontId="5" fillId="4" borderId="9" xfId="0" applyFont="1" applyFill="1" applyBorder="1" applyAlignment="1" applyProtection="1">
      <alignment horizontal="center" vertical="center"/>
      <protection hidden="1"/>
    </xf>
    <xf numFmtId="164" fontId="7" fillId="4" borderId="9" xfId="0" applyNumberFormat="1" applyFont="1" applyFill="1" applyBorder="1" applyAlignment="1" applyProtection="1">
      <alignment horizontal="center" vertical="center"/>
      <protection hidden="1"/>
    </xf>
    <xf numFmtId="0" fontId="5" fillId="3" borderId="9" xfId="0" applyFont="1" applyFill="1" applyBorder="1" applyAlignment="1" applyProtection="1">
      <alignment horizontal="center" vertical="center"/>
      <protection hidden="1"/>
    </xf>
    <xf numFmtId="165" fontId="5" fillId="0" borderId="9" xfId="0" applyNumberFormat="1" applyFont="1" applyBorder="1" applyAlignment="1" applyProtection="1">
      <alignment horizontal="center" vertical="center"/>
      <protection hidden="1"/>
    </xf>
    <xf numFmtId="0" fontId="0" fillId="0" borderId="20" xfId="0" applyFont="1" applyBorder="1" applyAlignment="1">
      <alignment horizontal="center" vertical="center"/>
    </xf>
    <xf numFmtId="0" fontId="0" fillId="0" borderId="0" xfId="0" applyFont="1" applyAlignment="1"/>
    <xf numFmtId="0" fontId="2" fillId="0" borderId="20" xfId="0" applyFont="1" applyBorder="1" applyAlignment="1" applyProtection="1">
      <alignment horizontal="center" vertical="center"/>
      <protection hidden="1"/>
    </xf>
    <xf numFmtId="0" fontId="0" fillId="0" borderId="20" xfId="0" applyFont="1" applyBorder="1" applyAlignment="1" applyProtection="1">
      <alignment horizontal="center" vertical="center"/>
      <protection locked="0"/>
    </xf>
    <xf numFmtId="0" fontId="0" fillId="0" borderId="22" xfId="0" applyFont="1" applyBorder="1" applyAlignment="1"/>
    <xf numFmtId="0" fontId="0" fillId="0" borderId="23" xfId="0" applyFont="1" applyBorder="1" applyAlignment="1"/>
    <xf numFmtId="0" fontId="0" fillId="0" borderId="24" xfId="0" applyFont="1" applyBorder="1" applyAlignment="1"/>
    <xf numFmtId="0" fontId="0" fillId="0" borderId="26" xfId="0" applyFont="1" applyBorder="1" applyAlignment="1"/>
    <xf numFmtId="0" fontId="0" fillId="0" borderId="20" xfId="0" applyFont="1" applyBorder="1" applyAlignment="1"/>
    <xf numFmtId="0" fontId="0" fillId="0" borderId="27" xfId="0" applyFont="1" applyBorder="1" applyAlignment="1"/>
    <xf numFmtId="0" fontId="0" fillId="0" borderId="0" xfId="0" applyFont="1" applyAlignment="1">
      <alignment horizontal="center"/>
    </xf>
    <xf numFmtId="0" fontId="9" fillId="5" borderId="0" xfId="0" applyFont="1" applyFill="1" applyAlignment="1">
      <alignment horizontal="right" vertical="center"/>
    </xf>
    <xf numFmtId="0" fontId="0" fillId="5" borderId="0" xfId="0" applyFont="1" applyFill="1" applyAlignment="1"/>
    <xf numFmtId="0" fontId="9" fillId="5" borderId="0" xfId="0" applyFont="1" applyFill="1" applyAlignment="1">
      <alignment horizontal="right"/>
    </xf>
    <xf numFmtId="0" fontId="0" fillId="0" borderId="0" xfId="0" applyFont="1" applyAlignment="1">
      <alignment horizontal="center" vertical="center"/>
    </xf>
    <xf numFmtId="0" fontId="0" fillId="0" borderId="0" xfId="0" applyFont="1" applyAlignment="1"/>
    <xf numFmtId="0" fontId="5" fillId="0" borderId="0" xfId="0" applyFont="1" applyAlignment="1">
      <alignment horizontal="center"/>
    </xf>
    <xf numFmtId="0" fontId="0" fillId="0" borderId="0" xfId="0" applyFont="1" applyAlignment="1"/>
    <xf numFmtId="0" fontId="2" fillId="0" borderId="0" xfId="0" applyFont="1" applyAlignment="1">
      <alignment horizontal="center" vertical="center"/>
    </xf>
    <xf numFmtId="0" fontId="0" fillId="0" borderId="0" xfId="0" applyFont="1" applyAlignment="1"/>
    <xf numFmtId="0" fontId="11" fillId="0" borderId="0" xfId="1" applyAlignment="1">
      <alignment horizontal="center"/>
    </xf>
    <xf numFmtId="0" fontId="0" fillId="0" borderId="0" xfId="0" applyFont="1" applyAlignment="1">
      <alignment horizontal="left" vertical="center"/>
    </xf>
    <xf numFmtId="0" fontId="0" fillId="0" borderId="0" xfId="0" applyFont="1" applyAlignment="1"/>
    <xf numFmtId="0" fontId="0" fillId="0" borderId="0" xfId="0" applyBorder="1"/>
    <xf numFmtId="0" fontId="10" fillId="6" borderId="20" xfId="0" applyFont="1" applyFill="1" applyBorder="1" applyAlignment="1">
      <alignment horizontal="center" vertical="center"/>
    </xf>
    <xf numFmtId="0" fontId="0" fillId="6" borderId="20" xfId="0" applyFont="1" applyFill="1" applyBorder="1" applyAlignment="1">
      <alignment horizontal="center"/>
    </xf>
    <xf numFmtId="0" fontId="0" fillId="0" borderId="30" xfId="0" applyFont="1" applyBorder="1" applyAlignment="1"/>
    <xf numFmtId="0" fontId="0" fillId="0" borderId="31" xfId="0" applyFont="1" applyBorder="1" applyAlignment="1"/>
    <xf numFmtId="0" fontId="0" fillId="0" borderId="0" xfId="0" applyFont="1" applyBorder="1" applyAlignment="1"/>
    <xf numFmtId="0" fontId="0" fillId="0" borderId="0" xfId="0"/>
    <xf numFmtId="0" fontId="0" fillId="0" borderId="0" xfId="0" applyFont="1" applyFill="1" applyAlignment="1"/>
    <xf numFmtId="0" fontId="0" fillId="0" borderId="0" xfId="0" applyFont="1" applyFill="1" applyBorder="1" applyAlignment="1"/>
    <xf numFmtId="0" fontId="2" fillId="0" borderId="0" xfId="0" applyFont="1" applyFill="1" applyBorder="1"/>
    <xf numFmtId="0" fontId="12" fillId="0" borderId="0" xfId="0" applyFont="1"/>
    <xf numFmtId="0" fontId="12" fillId="0" borderId="21" xfId="0" applyFont="1" applyBorder="1" applyProtection="1">
      <protection hidden="1"/>
    </xf>
    <xf numFmtId="0" fontId="0" fillId="0" borderId="21" xfId="0" applyBorder="1" applyProtection="1">
      <protection hidden="1"/>
    </xf>
    <xf numFmtId="0" fontId="12" fillId="0" borderId="33" xfId="0" applyFont="1" applyBorder="1" applyAlignment="1">
      <alignment horizontal="center" vertical="center"/>
    </xf>
    <xf numFmtId="0" fontId="12" fillId="0" borderId="34" xfId="0" applyFont="1" applyBorder="1" applyAlignment="1">
      <alignment horizontal="center" vertical="center"/>
    </xf>
    <xf numFmtId="0" fontId="12" fillId="0" borderId="35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12" fillId="0" borderId="36" xfId="0" applyFont="1" applyBorder="1" applyAlignment="1">
      <alignment horizontal="center" vertical="center"/>
    </xf>
    <xf numFmtId="0" fontId="12" fillId="0" borderId="21" xfId="0" applyFont="1" applyBorder="1" applyAlignment="1">
      <alignment horizontal="center" vertical="center"/>
    </xf>
    <xf numFmtId="0" fontId="15" fillId="0" borderId="29" xfId="0" applyFont="1" applyBorder="1" applyAlignment="1">
      <alignment horizontal="center" vertical="center" wrapText="1"/>
    </xf>
    <xf numFmtId="0" fontId="15" fillId="0" borderId="21" xfId="0" applyFont="1" applyBorder="1" applyAlignment="1">
      <alignment horizontal="center" vertical="center" wrapText="1"/>
    </xf>
    <xf numFmtId="0" fontId="12" fillId="0" borderId="37" xfId="0" applyFont="1" applyBorder="1" applyAlignment="1">
      <alignment horizontal="center" vertical="center"/>
    </xf>
    <xf numFmtId="14" fontId="12" fillId="8" borderId="38" xfId="0" applyNumberFormat="1" applyFont="1" applyFill="1" applyBorder="1" applyAlignment="1">
      <alignment horizontal="center" vertical="center"/>
    </xf>
    <xf numFmtId="0" fontId="12" fillId="8" borderId="39" xfId="0" applyFont="1" applyFill="1" applyBorder="1" applyAlignment="1" applyProtection="1">
      <alignment horizontal="center" vertical="center"/>
      <protection locked="0"/>
    </xf>
    <xf numFmtId="0" fontId="12" fillId="8" borderId="40" xfId="0" applyFont="1" applyFill="1" applyBorder="1" applyAlignment="1" applyProtection="1">
      <alignment horizontal="center" vertical="center"/>
      <protection locked="0"/>
    </xf>
    <xf numFmtId="14" fontId="0" fillId="0" borderId="38" xfId="0" applyNumberFormat="1" applyBorder="1"/>
    <xf numFmtId="0" fontId="0" fillId="0" borderId="39" xfId="0" applyBorder="1" applyProtection="1">
      <protection locked="0"/>
    </xf>
    <xf numFmtId="0" fontId="0" fillId="0" borderId="40" xfId="0" applyBorder="1" applyAlignment="1" applyProtection="1">
      <alignment horizontal="center" vertical="center"/>
      <protection locked="0"/>
    </xf>
    <xf numFmtId="0" fontId="0" fillId="0" borderId="25" xfId="0" applyBorder="1" applyProtection="1">
      <protection locked="0"/>
    </xf>
    <xf numFmtId="0" fontId="0" fillId="0" borderId="25" xfId="0" applyBorder="1" applyAlignment="1" applyProtection="1">
      <alignment horizontal="center" vertical="center"/>
      <protection locked="0"/>
    </xf>
    <xf numFmtId="14" fontId="0" fillId="8" borderId="39" xfId="0" applyNumberFormat="1" applyFill="1" applyBorder="1"/>
    <xf numFmtId="0" fontId="0" fillId="8" borderId="39" xfId="0" applyFill="1" applyBorder="1" applyProtection="1">
      <protection locked="0"/>
    </xf>
    <xf numFmtId="0" fontId="0" fillId="8" borderId="39" xfId="0" applyFill="1" applyBorder="1" applyAlignment="1" applyProtection="1">
      <alignment horizontal="center" vertical="center"/>
      <protection locked="0"/>
    </xf>
    <xf numFmtId="14" fontId="0" fillId="9" borderId="38" xfId="0" applyNumberFormat="1" applyFill="1" applyBorder="1"/>
    <xf numFmtId="0" fontId="0" fillId="9" borderId="39" xfId="0" applyFill="1" applyBorder="1" applyProtection="1">
      <protection locked="0"/>
    </xf>
    <xf numFmtId="0" fontId="0" fillId="9" borderId="40" xfId="0" applyFill="1" applyBorder="1" applyProtection="1">
      <protection locked="0"/>
    </xf>
    <xf numFmtId="14" fontId="0" fillId="9" borderId="39" xfId="0" applyNumberFormat="1" applyFill="1" applyBorder="1"/>
    <xf numFmtId="0" fontId="0" fillId="9" borderId="41" xfId="0" applyFill="1" applyBorder="1" applyProtection="1">
      <protection locked="0"/>
    </xf>
    <xf numFmtId="0" fontId="0" fillId="9" borderId="25" xfId="0" applyFill="1" applyBorder="1" applyAlignment="1" applyProtection="1">
      <alignment horizontal="center" vertical="center"/>
      <protection locked="0"/>
    </xf>
    <xf numFmtId="0" fontId="0" fillId="9" borderId="25" xfId="0" applyFill="1" applyBorder="1" applyProtection="1">
      <protection locked="0"/>
    </xf>
    <xf numFmtId="14" fontId="0" fillId="0" borderId="39" xfId="0" applyNumberFormat="1" applyBorder="1"/>
    <xf numFmtId="14" fontId="0" fillId="8" borderId="38" xfId="0" applyNumberFormat="1" applyFill="1" applyBorder="1"/>
    <xf numFmtId="0" fontId="0" fillId="8" borderId="25" xfId="0" applyFill="1" applyBorder="1" applyProtection="1">
      <protection locked="0"/>
    </xf>
    <xf numFmtId="0" fontId="0" fillId="8" borderId="42" xfId="0" applyFill="1" applyBorder="1" applyProtection="1">
      <protection locked="0"/>
    </xf>
    <xf numFmtId="14" fontId="0" fillId="10" borderId="39" xfId="0" applyNumberFormat="1" applyFill="1" applyBorder="1"/>
    <xf numFmtId="0" fontId="0" fillId="10" borderId="39" xfId="0" applyFill="1" applyBorder="1" applyProtection="1">
      <protection locked="0"/>
    </xf>
    <xf numFmtId="0" fontId="0" fillId="10" borderId="39" xfId="0" applyFill="1" applyBorder="1" applyAlignment="1" applyProtection="1">
      <alignment horizontal="center" vertical="center"/>
      <protection locked="0"/>
    </xf>
    <xf numFmtId="0" fontId="0" fillId="0" borderId="42" xfId="0" applyBorder="1" applyAlignment="1" applyProtection="1">
      <alignment horizontal="center" vertical="center"/>
      <protection locked="0"/>
    </xf>
    <xf numFmtId="0" fontId="0" fillId="8" borderId="25" xfId="0" applyFill="1" applyBorder="1" applyAlignment="1" applyProtection="1">
      <alignment horizontal="center" vertical="center"/>
      <protection locked="0"/>
    </xf>
    <xf numFmtId="0" fontId="0" fillId="9" borderId="42" xfId="0" applyFill="1" applyBorder="1" applyProtection="1">
      <protection locked="0"/>
    </xf>
    <xf numFmtId="0" fontId="0" fillId="8" borderId="41" xfId="0" applyFill="1" applyBorder="1" applyProtection="1">
      <protection locked="0"/>
    </xf>
    <xf numFmtId="14" fontId="12" fillId="9" borderId="38" xfId="0" applyNumberFormat="1" applyFont="1" applyFill="1" applyBorder="1" applyAlignment="1">
      <alignment horizontal="center" vertical="center"/>
    </xf>
    <xf numFmtId="0" fontId="12" fillId="9" borderId="39" xfId="0" applyFont="1" applyFill="1" applyBorder="1" applyAlignment="1" applyProtection="1">
      <alignment horizontal="center" vertical="center"/>
      <protection locked="0"/>
    </xf>
    <xf numFmtId="0" fontId="12" fillId="9" borderId="40" xfId="0" applyFont="1" applyFill="1" applyBorder="1" applyAlignment="1" applyProtection="1">
      <alignment horizontal="center" vertical="center"/>
      <protection locked="0"/>
    </xf>
    <xf numFmtId="0" fontId="0" fillId="8" borderId="42" xfId="0" applyFill="1" applyBorder="1" applyAlignment="1" applyProtection="1">
      <alignment horizontal="center" vertical="center"/>
      <protection locked="0"/>
    </xf>
    <xf numFmtId="0" fontId="0" fillId="0" borderId="42" xfId="0" applyBorder="1" applyAlignment="1" applyProtection="1">
      <alignment vertical="center"/>
      <protection locked="0"/>
    </xf>
    <xf numFmtId="0" fontId="0" fillId="9" borderId="42" xfId="0" applyFill="1" applyBorder="1" applyAlignment="1" applyProtection="1">
      <alignment horizontal="center" vertical="center"/>
      <protection locked="0"/>
    </xf>
    <xf numFmtId="14" fontId="0" fillId="11" borderId="38" xfId="0" applyNumberFormat="1" applyFill="1" applyBorder="1"/>
    <xf numFmtId="0" fontId="0" fillId="11" borderId="25" xfId="0" applyFill="1" applyBorder="1" applyProtection="1">
      <protection locked="0"/>
    </xf>
    <xf numFmtId="0" fontId="0" fillId="11" borderId="42" xfId="0" applyFill="1" applyBorder="1" applyProtection="1">
      <protection locked="0"/>
    </xf>
    <xf numFmtId="0" fontId="0" fillId="8" borderId="42" xfId="0" applyFill="1" applyBorder="1" applyAlignment="1" applyProtection="1">
      <alignment vertical="center"/>
      <protection locked="0"/>
    </xf>
    <xf numFmtId="0" fontId="0" fillId="9" borderId="42" xfId="0" applyFill="1" applyBorder="1" applyAlignment="1" applyProtection="1">
      <alignment vertical="center"/>
      <protection locked="0"/>
    </xf>
    <xf numFmtId="0" fontId="0" fillId="10" borderId="25" xfId="0" applyFill="1" applyBorder="1" applyProtection="1">
      <protection locked="0"/>
    </xf>
    <xf numFmtId="0" fontId="0" fillId="10" borderId="25" xfId="0" applyFill="1" applyBorder="1" applyAlignment="1" applyProtection="1">
      <alignment horizontal="center" vertical="center"/>
      <protection locked="0"/>
    </xf>
    <xf numFmtId="0" fontId="0" fillId="10" borderId="41" xfId="0" applyFill="1" applyBorder="1" applyProtection="1">
      <protection locked="0"/>
    </xf>
    <xf numFmtId="0" fontId="0" fillId="0" borderId="25" xfId="0" applyBorder="1" applyAlignment="1" applyProtection="1">
      <alignment horizontal="center"/>
      <protection locked="0"/>
    </xf>
    <xf numFmtId="14" fontId="0" fillId="10" borderId="38" xfId="0" applyNumberFormat="1" applyFill="1" applyBorder="1"/>
    <xf numFmtId="0" fontId="0" fillId="10" borderId="42" xfId="0" applyFill="1" applyBorder="1" applyAlignment="1" applyProtection="1">
      <alignment horizontal="center" vertical="center"/>
      <protection locked="0"/>
    </xf>
    <xf numFmtId="0" fontId="0" fillId="9" borderId="43" xfId="0" applyFill="1" applyBorder="1" applyProtection="1">
      <protection locked="0"/>
    </xf>
    <xf numFmtId="0" fontId="0" fillId="9" borderId="44" xfId="0" applyFill="1" applyBorder="1" applyProtection="1">
      <protection locked="0"/>
    </xf>
    <xf numFmtId="0" fontId="0" fillId="9" borderId="43" xfId="0" applyFill="1" applyBorder="1" applyAlignment="1" applyProtection="1">
      <alignment horizontal="center" vertical="center"/>
      <protection locked="0"/>
    </xf>
    <xf numFmtId="0" fontId="0" fillId="8" borderId="43" xfId="0" applyFill="1" applyBorder="1" applyProtection="1">
      <protection locked="0"/>
    </xf>
    <xf numFmtId="0" fontId="0" fillId="8" borderId="44" xfId="0" applyFill="1" applyBorder="1" applyProtection="1">
      <protection locked="0"/>
    </xf>
    <xf numFmtId="0" fontId="0" fillId="10" borderId="43" xfId="0" applyFill="1" applyBorder="1" applyProtection="1">
      <protection locked="0"/>
    </xf>
    <xf numFmtId="0" fontId="0" fillId="10" borderId="44" xfId="0" applyFill="1" applyBorder="1" applyAlignment="1" applyProtection="1">
      <alignment horizontal="center" vertical="center"/>
      <protection locked="0"/>
    </xf>
    <xf numFmtId="0" fontId="0" fillId="10" borderId="20" xfId="0" applyFill="1" applyBorder="1" applyProtection="1">
      <protection locked="0"/>
    </xf>
    <xf numFmtId="0" fontId="0" fillId="10" borderId="27" xfId="0" applyFill="1" applyBorder="1" applyAlignment="1" applyProtection="1">
      <alignment horizontal="center" vertical="center"/>
      <protection locked="0"/>
    </xf>
    <xf numFmtId="0" fontId="0" fillId="9" borderId="45" xfId="0" applyFill="1" applyBorder="1" applyProtection="1">
      <protection locked="0"/>
    </xf>
    <xf numFmtId="0" fontId="0" fillId="9" borderId="46" xfId="0" applyFill="1" applyBorder="1" applyAlignment="1" applyProtection="1">
      <alignment horizontal="center" vertical="center"/>
      <protection locked="0"/>
    </xf>
    <xf numFmtId="0" fontId="0" fillId="9" borderId="44" xfId="0" applyFill="1" applyBorder="1" applyAlignment="1" applyProtection="1">
      <alignment horizontal="center" vertical="center"/>
      <protection locked="0"/>
    </xf>
    <xf numFmtId="14" fontId="0" fillId="0" borderId="47" xfId="0" applyNumberFormat="1" applyBorder="1"/>
    <xf numFmtId="0" fontId="0" fillId="0" borderId="43" xfId="0" applyBorder="1" applyProtection="1">
      <protection locked="0"/>
    </xf>
    <xf numFmtId="0" fontId="0" fillId="0" borderId="43" xfId="0" applyBorder="1" applyAlignment="1" applyProtection="1">
      <alignment horizontal="center" vertical="center"/>
      <protection locked="0"/>
    </xf>
    <xf numFmtId="0" fontId="0" fillId="8" borderId="43" xfId="0" applyFill="1" applyBorder="1" applyAlignment="1" applyProtection="1">
      <alignment horizontal="center" vertical="center"/>
      <protection locked="0"/>
    </xf>
    <xf numFmtId="0" fontId="0" fillId="9" borderId="28" xfId="0" applyFill="1" applyBorder="1" applyProtection="1">
      <protection locked="0"/>
    </xf>
    <xf numFmtId="14" fontId="0" fillId="0" borderId="48" xfId="0" applyNumberFormat="1" applyBorder="1"/>
    <xf numFmtId="14" fontId="0" fillId="9" borderId="49" xfId="0" applyNumberFormat="1" applyFill="1" applyBorder="1"/>
    <xf numFmtId="0" fontId="0" fillId="10" borderId="20" xfId="0" applyFill="1" applyBorder="1" applyAlignment="1" applyProtection="1">
      <alignment horizontal="center" vertical="center"/>
      <protection locked="0"/>
    </xf>
    <xf numFmtId="14" fontId="0" fillId="8" borderId="50" xfId="0" applyNumberFormat="1" applyFill="1" applyBorder="1"/>
    <xf numFmtId="0" fontId="0" fillId="8" borderId="45" xfId="0" applyFill="1" applyBorder="1" applyProtection="1">
      <protection locked="0"/>
    </xf>
    <xf numFmtId="0" fontId="0" fillId="8" borderId="45" xfId="0" applyFill="1" applyBorder="1" applyAlignment="1" applyProtection="1">
      <alignment horizontal="center" vertical="center"/>
      <protection locked="0"/>
    </xf>
    <xf numFmtId="0" fontId="0" fillId="9" borderId="46" xfId="0" applyFill="1" applyBorder="1" applyProtection="1">
      <protection locked="0"/>
    </xf>
    <xf numFmtId="14" fontId="0" fillId="0" borderId="45" xfId="0" applyNumberFormat="1" applyBorder="1"/>
    <xf numFmtId="0" fontId="0" fillId="0" borderId="45" xfId="0" applyBorder="1" applyProtection="1">
      <protection locked="0"/>
    </xf>
    <xf numFmtId="0" fontId="0" fillId="9" borderId="45" xfId="0" applyFill="1" applyBorder="1" applyAlignment="1" applyProtection="1">
      <alignment horizontal="center" vertical="center"/>
      <protection locked="0"/>
    </xf>
    <xf numFmtId="0" fontId="0" fillId="9" borderId="46" xfId="0" applyFill="1" applyBorder="1" applyAlignment="1" applyProtection="1">
      <alignment vertical="center"/>
      <protection locked="0"/>
    </xf>
    <xf numFmtId="0" fontId="0" fillId="0" borderId="46" xfId="0" applyBorder="1" applyAlignment="1" applyProtection="1">
      <alignment horizontal="center" vertical="center"/>
      <protection locked="0"/>
    </xf>
    <xf numFmtId="0" fontId="0" fillId="0" borderId="45" xfId="0" applyBorder="1" applyAlignment="1" applyProtection="1">
      <alignment horizontal="center" vertical="center"/>
      <protection locked="0"/>
    </xf>
    <xf numFmtId="0" fontId="0" fillId="8" borderId="51" xfId="0" applyFill="1" applyBorder="1" applyProtection="1">
      <protection locked="0"/>
    </xf>
    <xf numFmtId="0" fontId="0" fillId="10" borderId="45" xfId="0" applyFill="1" applyBorder="1" applyProtection="1">
      <protection locked="0"/>
    </xf>
    <xf numFmtId="0" fontId="0" fillId="10" borderId="46" xfId="0" applyFill="1" applyBorder="1" applyProtection="1">
      <protection locked="0"/>
    </xf>
    <xf numFmtId="0" fontId="0" fillId="8" borderId="20" xfId="0" applyFill="1" applyBorder="1" applyProtection="1">
      <protection locked="0"/>
    </xf>
    <xf numFmtId="0" fontId="0" fillId="8" borderId="20" xfId="0" applyFill="1" applyBorder="1" applyAlignment="1" applyProtection="1">
      <alignment horizontal="center" vertical="center"/>
      <protection locked="0"/>
    </xf>
    <xf numFmtId="0" fontId="14" fillId="0" borderId="52" xfId="0" applyFont="1" applyBorder="1"/>
    <xf numFmtId="0" fontId="14" fillId="0" borderId="52" xfId="0" applyFont="1" applyBorder="1" applyAlignment="1">
      <alignment horizontal="center"/>
    </xf>
    <xf numFmtId="0" fontId="14" fillId="0" borderId="53" xfId="0" applyFont="1" applyBorder="1" applyAlignment="1">
      <alignment horizontal="center"/>
    </xf>
    <xf numFmtId="0" fontId="13" fillId="7" borderId="54" xfId="0" applyFont="1" applyFill="1" applyBorder="1"/>
    <xf numFmtId="0" fontId="13" fillId="7" borderId="55" xfId="0" applyFont="1" applyFill="1" applyBorder="1"/>
    <xf numFmtId="0" fontId="13" fillId="0" borderId="52" xfId="0" applyFont="1" applyBorder="1"/>
    <xf numFmtId="0" fontId="13" fillId="0" borderId="53" xfId="0" applyFont="1" applyBorder="1"/>
    <xf numFmtId="0" fontId="13" fillId="7" borderId="52" xfId="0" applyFont="1" applyFill="1" applyBorder="1"/>
    <xf numFmtId="0" fontId="13" fillId="7" borderId="53" xfId="0" applyFont="1" applyFill="1" applyBorder="1"/>
    <xf numFmtId="0" fontId="13" fillId="7" borderId="56" xfId="0" applyFont="1" applyFill="1" applyBorder="1"/>
    <xf numFmtId="0" fontId="13" fillId="7" borderId="32" xfId="0" applyFont="1" applyFill="1" applyBorder="1"/>
    <xf numFmtId="0" fontId="5" fillId="0" borderId="13" xfId="0" applyFont="1" applyBorder="1" applyAlignment="1">
      <alignment horizontal="left"/>
    </xf>
    <xf numFmtId="0" fontId="4" fillId="0" borderId="11" xfId="0" applyFont="1" applyBorder="1"/>
    <xf numFmtId="0" fontId="4" fillId="0" borderId="14" xfId="0" applyFont="1" applyBorder="1"/>
    <xf numFmtId="0" fontId="5" fillId="0" borderId="0" xfId="0" applyFont="1" applyAlignment="1">
      <alignment horizontal="center"/>
    </xf>
    <xf numFmtId="0" fontId="0" fillId="0" borderId="0" xfId="0" applyFont="1" applyAlignment="1"/>
    <xf numFmtId="0" fontId="4" fillId="0" borderId="16" xfId="0" applyFont="1" applyBorder="1"/>
    <xf numFmtId="0" fontId="3" fillId="0" borderId="1" xfId="0" applyFont="1" applyBorder="1" applyAlignment="1">
      <alignment horizontal="center" vertical="center"/>
    </xf>
    <xf numFmtId="0" fontId="4" fillId="0" borderId="2" xfId="0" applyFont="1" applyBorder="1"/>
    <xf numFmtId="0" fontId="4" fillId="0" borderId="3" xfId="0" applyFont="1" applyBorder="1"/>
    <xf numFmtId="0" fontId="4" fillId="0" borderId="4" xfId="0" applyFont="1" applyBorder="1"/>
    <xf numFmtId="0" fontId="4" fillId="0" borderId="5" xfId="0" applyFont="1" applyBorder="1"/>
    <xf numFmtId="0" fontId="4" fillId="0" borderId="6" xfId="0" applyFont="1" applyBorder="1"/>
    <xf numFmtId="0" fontId="5" fillId="0" borderId="7" xfId="0" applyFont="1" applyBorder="1" applyAlignment="1" applyProtection="1">
      <alignment horizontal="center" vertical="center"/>
      <protection locked="0"/>
    </xf>
    <xf numFmtId="0" fontId="4" fillId="0" borderId="8" xfId="0" applyFont="1" applyBorder="1" applyAlignment="1" applyProtection="1">
      <alignment vertical="center"/>
      <protection locked="0"/>
    </xf>
    <xf numFmtId="0" fontId="5" fillId="0" borderId="7" xfId="0" applyFont="1" applyBorder="1" applyAlignment="1" applyProtection="1">
      <alignment horizontal="center"/>
      <protection locked="0"/>
    </xf>
    <xf numFmtId="0" fontId="4" fillId="0" borderId="8" xfId="0" applyFont="1" applyBorder="1" applyProtection="1">
      <protection locked="0"/>
    </xf>
    <xf numFmtId="0" fontId="2" fillId="0" borderId="15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4" fillId="0" borderId="12" xfId="0" applyFont="1" applyBorder="1"/>
    <xf numFmtId="0" fontId="4" fillId="0" borderId="8" xfId="0" applyFont="1" applyBorder="1"/>
    <xf numFmtId="0" fontId="0" fillId="0" borderId="21" xfId="0" applyFont="1" applyBorder="1" applyAlignment="1">
      <alignment horizontal="center"/>
    </xf>
    <xf numFmtId="0" fontId="0" fillId="0" borderId="29" xfId="0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0</xdr:colOff>
      <xdr:row>20</xdr:row>
      <xdr:rowOff>95250</xdr:rowOff>
    </xdr:from>
    <xdr:to>
      <xdr:col>8</xdr:col>
      <xdr:colOff>152400</xdr:colOff>
      <xdr:row>23</xdr:row>
      <xdr:rowOff>9524</xdr:rowOff>
    </xdr:to>
    <xdr:sp macro="[0]!AjouterUnUtilisateur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4572000" y="3933825"/>
          <a:ext cx="1676400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Ajouter un utilisateur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371475</xdr:colOff>
      <xdr:row>29</xdr:row>
      <xdr:rowOff>85725</xdr:rowOff>
    </xdr:from>
    <xdr:to>
      <xdr:col>4</xdr:col>
      <xdr:colOff>556736</xdr:colOff>
      <xdr:row>33</xdr:row>
      <xdr:rowOff>34290</xdr:rowOff>
    </xdr:to>
    <xdr:sp macro="[0]!ValiderNDF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3133725" y="7134225"/>
          <a:ext cx="1671161" cy="520065"/>
        </a:xfrm>
        <a:prstGeom prst="round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Validation salarié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1400175</xdr:colOff>
          <xdr:row>28</xdr:row>
          <xdr:rowOff>133350</xdr:rowOff>
        </xdr:from>
        <xdr:to>
          <xdr:col>8</xdr:col>
          <xdr:colOff>95250</xdr:colOff>
          <xdr:row>32</xdr:row>
          <xdr:rowOff>76200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  <a:ext uri="{FF2B5EF4-FFF2-40B4-BE49-F238E27FC236}">
                  <a16:creationId xmlns:a16="http://schemas.microsoft.com/office/drawing/2014/main" id="{00000000-0008-0000-0100-000001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Arimo"/>
                </a:rPr>
                <a:t>Validation RH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209550</xdr:colOff>
      <xdr:row>25</xdr:row>
      <xdr:rowOff>95250</xdr:rowOff>
    </xdr:from>
    <xdr:to>
      <xdr:col>4</xdr:col>
      <xdr:colOff>361950</xdr:colOff>
      <xdr:row>28</xdr:row>
      <xdr:rowOff>9524</xdr:rowOff>
    </xdr:to>
    <xdr:sp macro="[0]!AjouterUnUtilisateur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2409825" y="3905250"/>
          <a:ext cx="1676400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Ajouter un utilisateur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/>
  <dimension ref="E1:E13"/>
  <sheetViews>
    <sheetView tabSelected="1" workbookViewId="0"/>
  </sheetViews>
  <sheetFormatPr baseColWidth="10" defaultRowHeight="12"/>
  <cols>
    <col min="1" max="16384" width="11.42578125" style="47"/>
  </cols>
  <sheetData>
    <row r="1" spans="5:5" ht="40.5" customHeight="1"/>
    <row r="11" spans="5:5" ht="31.5">
      <c r="E11" s="46"/>
    </row>
    <row r="12" spans="5:5" ht="6.75" customHeight="1"/>
    <row r="13" spans="5:5" ht="31.5">
      <c r="E13" s="48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9"/>
  <dimension ref="C1:Q104"/>
  <sheetViews>
    <sheetView showGridLines="0" zoomScale="85" zoomScaleNormal="85" workbookViewId="0">
      <selection activeCell="S13" sqref="S13"/>
    </sheetView>
  </sheetViews>
  <sheetFormatPr baseColWidth="10" defaultColWidth="14.42578125" defaultRowHeight="15" customHeight="1"/>
  <cols>
    <col min="1" max="2" width="14.42578125" style="52" customWidth="1"/>
    <col min="3" max="3" width="12.5703125" style="52" customWidth="1"/>
    <col min="4" max="4" width="22.28515625" style="52" customWidth="1"/>
    <col min="5" max="5" width="14.42578125" style="52" customWidth="1"/>
    <col min="6" max="6" width="17" style="52" customWidth="1"/>
    <col min="7" max="7" width="32" style="52" customWidth="1"/>
    <col min="8" max="8" width="14" style="52" customWidth="1"/>
    <col min="9" max="9" width="10.7109375" style="52" customWidth="1"/>
    <col min="10" max="10" width="11.42578125" style="52" customWidth="1"/>
    <col min="11" max="11" width="11.5703125" style="52" customWidth="1"/>
    <col min="12" max="13" width="10.7109375" style="52" customWidth="1"/>
    <col min="14" max="15" width="14.42578125" style="52" hidden="1" customWidth="1"/>
    <col min="16" max="17" width="0" style="52" hidden="1" customWidth="1"/>
    <col min="18" max="16384" width="14.42578125" style="52"/>
  </cols>
  <sheetData>
    <row r="1" spans="3:17" ht="11.25" customHeight="1" thickBot="1">
      <c r="C1" s="1"/>
    </row>
    <row r="2" spans="3:17" ht="11.25" customHeight="1" thickTop="1">
      <c r="C2" s="2"/>
      <c r="D2" s="178" t="s">
        <v>0</v>
      </c>
      <c r="E2" s="179"/>
      <c r="F2" s="179"/>
      <c r="G2" s="179"/>
      <c r="H2" s="179"/>
      <c r="I2" s="179"/>
      <c r="J2" s="179"/>
      <c r="K2" s="180"/>
      <c r="O2" s="45" t="s">
        <v>37</v>
      </c>
      <c r="P2" s="45" t="s">
        <v>38</v>
      </c>
      <c r="Q2" s="52" t="s">
        <v>41</v>
      </c>
    </row>
    <row r="3" spans="3:17" ht="10.5" customHeight="1" thickBot="1">
      <c r="C3" s="2"/>
      <c r="D3" s="181"/>
      <c r="E3" s="182"/>
      <c r="F3" s="182"/>
      <c r="G3" s="182"/>
      <c r="H3" s="182"/>
      <c r="I3" s="182"/>
      <c r="J3" s="182"/>
      <c r="K3" s="183"/>
      <c r="N3" s="35" t="s">
        <v>10</v>
      </c>
      <c r="O3" s="38"/>
      <c r="P3" s="35"/>
      <c r="Q3" s="35"/>
    </row>
    <row r="4" spans="3:17" ht="11.25" customHeight="1" thickTop="1">
      <c r="C4" s="2"/>
      <c r="D4" s="2"/>
      <c r="E4" s="51"/>
      <c r="F4" s="2"/>
      <c r="G4" s="2"/>
      <c r="H4" s="2"/>
      <c r="I4" s="2"/>
      <c r="J4" s="2"/>
      <c r="K4" s="2"/>
      <c r="N4" s="35" t="s">
        <v>24</v>
      </c>
      <c r="O4" s="38"/>
      <c r="P4" s="35"/>
      <c r="Q4" s="35"/>
    </row>
    <row r="5" spans="3:17" ht="27" customHeight="1">
      <c r="C5" s="3" t="s">
        <v>1</v>
      </c>
      <c r="D5" s="184"/>
      <c r="E5" s="185"/>
      <c r="F5" s="4"/>
      <c r="G5" s="3" t="s">
        <v>2</v>
      </c>
      <c r="H5" s="34" t="str">
        <f>IF(H6="","",IF(AND(H6&lt;=3,K5="VL",H10&lt;=5000),0.451,IF(AND(H6&lt;=3,K5="VL",H10&gt;5000,H10&lt;=20000),0.27,IF(AND(H6&lt;=3,K5="VL",H10&gt;20000),0.315,IF(AND(H6=4,K5="VL",H10&lt;=5000),0.518,IF(AND(H6=4,K5="VL",H10&gt;5000,H10&lt;=20000),0.291,IF(AND(H6=4,K5="VL",H10&gt;20000),0.349,IF(AND(H6=5,K5="VL",H10&lt;=5000),0.543,IF(AND(H6=5,K5="VL",H10&gt;5000,H10&lt;=20000),0.305,IF(AND(H6=5,K5="VL",H10&gt;20000),0.364,IF(AND(H6=6,K5="VL",H10&lt;=5000),0.568,IF(AND(H6=6,K5="VL",H10&gt;5000,H10&lt;=20000),0.32,IF(AND(H6=6,K5="VL",H10&gt;20000),0.382,IF(AND(H6&gt;=7,K5="VL",H10&lt;=5000),0.595,IF(AND(H6&gt;=7,K5="VL",H10&gt;5000,H10&lt;=20000),0.337,IF(AND(H6&gt;=7,K5="VL",H10&gt;20000),0.401,IF(AND(H6&lt;3,K5="2 roues",H10&lt;=3000),0.338,IF(AND(H6&lt;3,K5="2 roues",H10&gt;3000,H10&lt;=6000),0.084,IF(AND(H6&lt;3,K5="2 roues",H10&gt;6000),0.211,IF(AND(OR(H6=3,H6=4,H6=5),K5="2 roues",H10&lt;=3000),0.4,IF(AND(OR(H6=3,H6=4,H6=5),K5="2 roues",H10&gt;3000,H10&lt;=6000),0.07,IF(AND(OR(H6=3,H6=4,H6=5),K5="2 roues",H10&gt;6000),0.235,IF(AND(H6&gt;5,K5="2 roues",H10&lt;=3000),0.518,IF(AND(H6&gt;5,K5="2 roues",H10&gt;3000,H10&lt;=6000),0.067,I(AND(H6&gt;5,K5="2 roues",H10&gt;6000),0.292,"")))))))))))))))))))))))))</f>
        <v/>
      </c>
      <c r="I5" s="2"/>
      <c r="J5" s="5" t="s">
        <v>3</v>
      </c>
      <c r="K5" s="29" t="s">
        <v>4</v>
      </c>
      <c r="N5" s="35" t="s">
        <v>25</v>
      </c>
      <c r="O5" s="38"/>
      <c r="P5" s="35"/>
      <c r="Q5" s="35"/>
    </row>
    <row r="6" spans="3:17" ht="27" customHeight="1">
      <c r="C6" s="53" t="s">
        <v>5</v>
      </c>
      <c r="D6" s="186"/>
      <c r="E6" s="187"/>
      <c r="F6" s="2"/>
      <c r="G6" s="53" t="s">
        <v>6</v>
      </c>
      <c r="H6" s="29"/>
      <c r="I6" s="2"/>
      <c r="J6" s="2"/>
      <c r="K6" s="2"/>
      <c r="N6" s="35" t="s">
        <v>26</v>
      </c>
      <c r="O6" s="38"/>
      <c r="P6" s="35"/>
      <c r="Q6" s="35"/>
    </row>
    <row r="7" spans="3:17" ht="30" customHeight="1">
      <c r="C7" s="53" t="s">
        <v>7</v>
      </c>
      <c r="D7" s="26"/>
      <c r="E7" s="51"/>
      <c r="F7" s="2"/>
      <c r="G7" s="53" t="s">
        <v>8</v>
      </c>
      <c r="H7" s="29"/>
      <c r="I7" s="2"/>
      <c r="J7" s="2"/>
      <c r="K7" s="2"/>
      <c r="N7" s="35" t="s">
        <v>27</v>
      </c>
      <c r="O7" s="38"/>
      <c r="P7" s="35"/>
      <c r="Q7" s="35"/>
    </row>
    <row r="8" spans="3:17" ht="30.75" customHeight="1">
      <c r="C8" s="3" t="s">
        <v>9</v>
      </c>
      <c r="D8" s="27" t="s">
        <v>10</v>
      </c>
      <c r="E8" s="6"/>
      <c r="F8" s="6"/>
      <c r="G8" s="3" t="s">
        <v>11</v>
      </c>
      <c r="H8" s="29"/>
      <c r="I8" s="6"/>
      <c r="J8" s="6"/>
      <c r="K8" s="6"/>
      <c r="L8" s="7"/>
      <c r="M8" s="7"/>
      <c r="N8" s="35" t="s">
        <v>28</v>
      </c>
      <c r="O8" s="38"/>
      <c r="P8" s="35"/>
      <c r="Q8" s="35"/>
    </row>
    <row r="9" spans="3:17" ht="35.25" customHeight="1">
      <c r="C9" s="53" t="s">
        <v>12</v>
      </c>
      <c r="D9" s="28">
        <v>2020</v>
      </c>
      <c r="E9" s="2"/>
      <c r="F9" s="2"/>
      <c r="G9" s="53" t="s">
        <v>35</v>
      </c>
      <c r="H9" s="29" t="str">
        <f>IF(H7*H8&lt;&gt;0,H7*H8,"")</f>
        <v/>
      </c>
      <c r="I9" s="188" t="s">
        <v>36</v>
      </c>
      <c r="J9" s="189"/>
      <c r="K9" s="37" t="str">
        <f>IF(SUM(O3:O14)=0,"",IF(D8="Janvier",O3,IF(D8="Février",O4,IF(D8="Mars",O5,IF(D8="Avril",O6,IF(D8="Mai",O7,IF(D8="Juin",O8,IF(D8="Juillet",O9,IF(D8="Août",O10,IF(D8="Septembre",O11,IF(D8="Octobre",O12,IF(D8="Novembre",O13,IF(D8="Décembre",O14,"")))))))))))))</f>
        <v/>
      </c>
      <c r="N9" s="35" t="s">
        <v>29</v>
      </c>
      <c r="O9" s="38"/>
      <c r="P9" s="35"/>
      <c r="Q9" s="35"/>
    </row>
    <row r="10" spans="3:17" ht="33" customHeight="1">
      <c r="C10" s="2"/>
      <c r="D10" s="8"/>
      <c r="E10" s="2"/>
      <c r="F10" s="2"/>
      <c r="G10" s="53" t="s">
        <v>13</v>
      </c>
      <c r="H10" s="30" t="str">
        <f>IF(SUM(O3:O14)&lt;&gt;0,SUM(O3:O14),"")</f>
        <v/>
      </c>
      <c r="I10" s="2"/>
      <c r="J10" s="2"/>
      <c r="K10" s="2"/>
      <c r="N10" s="35" t="s">
        <v>30</v>
      </c>
      <c r="O10" s="38"/>
      <c r="P10" s="35"/>
      <c r="Q10" s="35"/>
    </row>
    <row r="11" spans="3:17" ht="28.5" customHeight="1">
      <c r="C11" s="9"/>
      <c r="D11" s="2"/>
      <c r="E11" s="2"/>
      <c r="F11" s="2"/>
      <c r="G11" s="2"/>
      <c r="H11" s="2"/>
      <c r="I11" s="2"/>
      <c r="J11" s="2"/>
      <c r="K11" s="2"/>
      <c r="N11" s="35" t="s">
        <v>31</v>
      </c>
      <c r="O11" s="38"/>
      <c r="P11" s="35"/>
      <c r="Q11" s="35"/>
    </row>
    <row r="12" spans="3:17" ht="33" customHeight="1">
      <c r="C12" s="10"/>
      <c r="D12" s="2"/>
      <c r="E12" s="2"/>
      <c r="F12" s="2"/>
      <c r="G12" s="2"/>
      <c r="H12" s="2"/>
      <c r="I12" s="2"/>
      <c r="J12" s="2"/>
      <c r="K12" s="2"/>
      <c r="N12" s="35" t="s">
        <v>32</v>
      </c>
      <c r="O12" s="38"/>
      <c r="P12" s="35"/>
      <c r="Q12" s="35"/>
    </row>
    <row r="13" spans="3:17" ht="11.25" customHeight="1">
      <c r="C13" s="2"/>
      <c r="D13" s="2"/>
      <c r="E13" s="2"/>
      <c r="F13" s="2"/>
      <c r="G13" s="2"/>
      <c r="H13" s="2"/>
      <c r="I13" s="2"/>
      <c r="J13" s="2"/>
      <c r="K13" s="2"/>
      <c r="N13" s="35" t="s">
        <v>33</v>
      </c>
      <c r="O13" s="38"/>
      <c r="P13" s="35"/>
      <c r="Q13" s="35"/>
    </row>
    <row r="14" spans="3:17" ht="36" customHeight="1">
      <c r="C14" s="2"/>
      <c r="D14" s="11" t="s">
        <v>14</v>
      </c>
      <c r="E14" s="11" t="s">
        <v>15</v>
      </c>
      <c r="F14" s="11" t="s">
        <v>16</v>
      </c>
      <c r="G14" s="11" t="s">
        <v>17</v>
      </c>
      <c r="H14" s="2"/>
      <c r="I14" s="2"/>
      <c r="J14" s="2"/>
      <c r="K14" s="2"/>
      <c r="N14" s="35" t="s">
        <v>34</v>
      </c>
      <c r="O14" s="38"/>
      <c r="P14" s="35"/>
      <c r="Q14" s="35"/>
    </row>
    <row r="15" spans="3:17" ht="52.5" customHeight="1">
      <c r="C15" s="2"/>
      <c r="D15" s="12"/>
      <c r="E15" s="33" t="str">
        <f>IF(H9="","",IF(H9=K9,H9,K9))</f>
        <v/>
      </c>
      <c r="F15" s="31" t="str">
        <f>H5</f>
        <v/>
      </c>
      <c r="G15" s="32" t="str">
        <f>IF(F15="","",IF(AND(H6&lt;=3,K5="VL",OR(H10&lt;=5000,H10&gt;20000)),E15*F15,IF(AND(H6&lt;=3,K5="VL",H10&gt;5000,H10&lt;=20000),(E15*F15)+209,IF(AND(H6=4,K5="VL",OR(H10&lt;=5000,H10&gt;20000)),E15*F15,IF(AND(H6=4,K5="VL",H10&gt;5000,H10&lt;=20000),(E15*F15)+1136,IF(AND(H6=5,K5="VL",OR(H10&lt;=5000,H10&gt;20000)),E15*F15,IF(AND(H6=5,K5="VL",H10&gt;5000,H10&lt;=20000),(E15*F15)+1188,IF(AND(H6=6,K5="VL",OR(H10&lt;=5000,H10&gt;20000)),E15*F15,IF(AND(H6=6,K5="VL",H10&gt;5000,H10&lt;=20000),(E15*F15)+1244,IF(AND(H6&gt;=7,K5="VL",OR(H10&lt;=5000,H10&gt;20000)),E15*F15,IF(AND(H6&gt;=7,K5="VL",H10&gt;5000,H10&lt;=20000),(E15*F15)+1288,IF(AND(H6&lt;3,K5="2 roues",OR(H10&lt;=3000,H10&gt;6000)),E15*F15,IF(AND(H6&lt;3,K5="2 roues",H10&gt;3000,H10&lt;=6000),(E15*F15)+760,IF(AND(H6&gt;2,H6&lt;=5,K5="2 roues",OR(H10&lt;=3000,H10&gt;6000)),E15*F15,IF(AND(OR(H6=3,H6=4,H6=5),K5="2 roues",H10&gt;3000,H10&lt;=6000),(E15*F15)+989,IF(AND(H6&gt;5,K5="2 roues",OR(H10&lt;=3000,H10&gt;6000)),E15*F15,IF(AND(H6&gt;5,K5="2 roues",H10&gt;3000,H10&lt;=6000),(E15*F15)+1351,"")))))))))))))))))</f>
        <v/>
      </c>
      <c r="H15" s="2"/>
      <c r="I15" s="2"/>
      <c r="J15" s="2"/>
      <c r="K15" s="2"/>
    </row>
    <row r="16" spans="3:17" ht="11.25" customHeight="1">
      <c r="C16" s="2"/>
      <c r="D16" s="2"/>
      <c r="E16" s="2"/>
      <c r="F16" s="2"/>
      <c r="G16" s="2"/>
      <c r="H16" s="2"/>
      <c r="I16" s="2"/>
      <c r="J16" s="2"/>
      <c r="K16" s="2"/>
    </row>
    <row r="17" spans="3:11" ht="11.25" customHeight="1">
      <c r="C17" s="2"/>
      <c r="D17" s="2"/>
      <c r="E17" s="2"/>
      <c r="F17" s="2"/>
      <c r="G17" s="2"/>
      <c r="H17" s="2"/>
      <c r="I17" s="2"/>
      <c r="J17" s="2"/>
      <c r="K17" s="2"/>
    </row>
    <row r="18" spans="3:11" ht="11.25" customHeight="1">
      <c r="C18" s="2"/>
      <c r="D18" s="2"/>
      <c r="E18" s="2"/>
      <c r="F18" s="2"/>
      <c r="G18" s="2"/>
      <c r="H18" s="2"/>
      <c r="I18" s="2"/>
      <c r="J18" s="2"/>
      <c r="K18" s="2"/>
    </row>
    <row r="19" spans="3:11" ht="11.25" customHeight="1">
      <c r="C19" s="2"/>
      <c r="D19" s="2"/>
      <c r="E19" s="2"/>
      <c r="F19" s="2"/>
      <c r="G19" s="2"/>
      <c r="H19" s="2"/>
      <c r="I19" s="2"/>
      <c r="J19" s="2"/>
      <c r="K19" s="2"/>
    </row>
    <row r="20" spans="3:11" ht="11.25" customHeight="1">
      <c r="C20" s="2"/>
      <c r="D20" s="2"/>
      <c r="E20" s="2"/>
      <c r="F20" s="2"/>
      <c r="G20" s="2"/>
      <c r="H20" s="2"/>
      <c r="I20" s="2"/>
      <c r="J20" s="2"/>
      <c r="K20" s="2"/>
    </row>
    <row r="21" spans="3:11" ht="11.25" customHeight="1">
      <c r="C21" s="2"/>
      <c r="D21" s="2"/>
      <c r="E21" s="2"/>
      <c r="F21" s="2"/>
      <c r="G21" s="2"/>
      <c r="H21" s="2"/>
      <c r="I21" s="2"/>
      <c r="J21" s="2"/>
      <c r="K21" s="2"/>
    </row>
    <row r="22" spans="3:11" ht="11.25" customHeight="1">
      <c r="C22" s="2"/>
      <c r="D22" s="2"/>
      <c r="E22" s="2"/>
      <c r="F22" s="2"/>
      <c r="G22" s="2"/>
      <c r="H22" s="2"/>
      <c r="I22" s="2"/>
      <c r="J22" s="2"/>
      <c r="K22" s="2"/>
    </row>
    <row r="23" spans="3:11" ht="20.25" customHeight="1">
      <c r="C23" s="2"/>
      <c r="D23" s="190" t="s">
        <v>18</v>
      </c>
      <c r="E23" s="191"/>
      <c r="F23" s="192"/>
      <c r="G23" s="190" t="s">
        <v>19</v>
      </c>
      <c r="H23" s="191"/>
      <c r="I23" s="191"/>
      <c r="J23" s="191"/>
      <c r="K23" s="192"/>
    </row>
    <row r="24" spans="3:11" ht="11.25" customHeight="1">
      <c r="C24" s="2"/>
      <c r="D24" s="172" t="s">
        <v>20</v>
      </c>
      <c r="E24" s="173"/>
      <c r="F24" s="174"/>
      <c r="G24" s="13" t="s">
        <v>20</v>
      </c>
      <c r="H24" s="14"/>
      <c r="I24" s="14"/>
      <c r="J24" s="14"/>
      <c r="K24" s="15"/>
    </row>
    <row r="25" spans="3:11" ht="11.25" customHeight="1">
      <c r="C25" s="2"/>
      <c r="D25" s="16"/>
      <c r="E25" s="17"/>
      <c r="F25" s="18"/>
      <c r="G25" s="16"/>
      <c r="H25" s="17"/>
      <c r="I25" s="17"/>
      <c r="J25" s="17"/>
      <c r="K25" s="18"/>
    </row>
    <row r="26" spans="3:11" ht="11.25" customHeight="1">
      <c r="C26" s="2"/>
      <c r="D26" s="16"/>
      <c r="E26" s="17"/>
      <c r="F26" s="18"/>
      <c r="G26" s="16"/>
      <c r="H26" s="17"/>
      <c r="I26" s="17"/>
      <c r="J26" s="17"/>
      <c r="K26" s="18"/>
    </row>
    <row r="27" spans="3:11" ht="11.25" customHeight="1">
      <c r="C27" s="2"/>
      <c r="D27" s="16"/>
      <c r="E27" s="17"/>
      <c r="F27" s="18"/>
      <c r="G27" s="16"/>
      <c r="H27" s="17"/>
      <c r="I27" s="17"/>
      <c r="J27" s="17"/>
      <c r="K27" s="18"/>
    </row>
    <row r="28" spans="3:11" ht="11.25" customHeight="1">
      <c r="C28" s="2"/>
      <c r="D28" s="16" t="s">
        <v>21</v>
      </c>
      <c r="E28" s="17"/>
      <c r="F28" s="18"/>
      <c r="G28" s="16" t="s">
        <v>22</v>
      </c>
      <c r="H28" s="17"/>
      <c r="I28" s="175"/>
      <c r="J28" s="176"/>
      <c r="K28" s="177"/>
    </row>
    <row r="29" spans="3:11" ht="11.25" customHeight="1">
      <c r="C29" s="2"/>
      <c r="D29" s="16"/>
      <c r="E29" s="17"/>
      <c r="F29" s="18"/>
      <c r="G29" s="16"/>
      <c r="H29" s="17"/>
      <c r="I29" s="19"/>
      <c r="J29" s="19"/>
      <c r="K29" s="20"/>
    </row>
    <row r="30" spans="3:11" ht="11.25" customHeight="1">
      <c r="C30" s="2"/>
      <c r="D30" s="16"/>
      <c r="E30" s="17"/>
      <c r="F30" s="18"/>
      <c r="G30" s="16"/>
      <c r="H30" s="17"/>
      <c r="I30" s="19"/>
      <c r="J30" s="19"/>
      <c r="K30" s="20"/>
    </row>
    <row r="31" spans="3:11" ht="11.25" customHeight="1">
      <c r="C31" s="2"/>
      <c r="D31" s="16"/>
      <c r="E31" s="17"/>
      <c r="F31" s="18"/>
      <c r="G31" s="16"/>
      <c r="H31" s="17"/>
      <c r="I31" s="19"/>
      <c r="J31" s="19"/>
      <c r="K31" s="20"/>
    </row>
    <row r="32" spans="3:11" ht="11.25" customHeight="1">
      <c r="C32" s="2"/>
      <c r="D32" s="16"/>
      <c r="E32" s="17"/>
      <c r="F32" s="18"/>
      <c r="G32" s="16"/>
      <c r="H32" s="17"/>
      <c r="I32" s="19"/>
      <c r="J32" s="19"/>
      <c r="K32" s="20"/>
    </row>
    <row r="33" spans="3:11" ht="11.25" customHeight="1">
      <c r="C33" s="2"/>
      <c r="D33" s="16"/>
      <c r="E33" s="17"/>
      <c r="F33" s="18"/>
      <c r="G33" s="16" t="s">
        <v>23</v>
      </c>
      <c r="H33" s="17"/>
      <c r="I33" s="19"/>
      <c r="J33" s="19"/>
      <c r="K33" s="20"/>
    </row>
    <row r="34" spans="3:11" ht="15.75" customHeight="1">
      <c r="C34" s="2"/>
      <c r="D34" s="21"/>
      <c r="E34" s="22"/>
      <c r="F34" s="23"/>
      <c r="G34" s="21"/>
      <c r="H34" s="22"/>
      <c r="I34" s="24"/>
      <c r="J34" s="24"/>
      <c r="K34" s="25"/>
    </row>
    <row r="35" spans="3:11" ht="11.25" customHeight="1">
      <c r="C35" s="2"/>
      <c r="D35" s="2"/>
      <c r="E35" s="2"/>
      <c r="F35" s="2"/>
      <c r="G35" s="2"/>
      <c r="H35" s="2"/>
      <c r="I35" s="2"/>
      <c r="J35" s="2"/>
      <c r="K35" s="2"/>
    </row>
    <row r="36" spans="3:11" ht="11.25" customHeight="1"/>
    <row r="37" spans="3:11" ht="11.25" customHeight="1"/>
    <row r="38" spans="3:11" ht="11.25" customHeight="1"/>
    <row r="39" spans="3:11" ht="11.25" customHeight="1"/>
    <row r="40" spans="3:11" ht="11.25" customHeight="1"/>
    <row r="41" spans="3:11" ht="11.25" customHeight="1"/>
    <row r="42" spans="3:11" ht="11.25" customHeight="1"/>
    <row r="43" spans="3:11" ht="11.25" customHeight="1"/>
    <row r="44" spans="3:11" ht="11.25" customHeight="1"/>
    <row r="45" spans="3:11" ht="11.25" customHeight="1"/>
    <row r="46" spans="3:11" ht="11.25" customHeight="1"/>
    <row r="47" spans="3:11" ht="11.25" customHeight="1"/>
    <row r="48" spans="3:11" ht="11.25" customHeight="1"/>
    <row r="49" ht="11.25" customHeight="1"/>
    <row r="50" ht="11.25" customHeight="1"/>
    <row r="51" ht="11.25" customHeight="1"/>
    <row r="52" ht="11.25" customHeight="1"/>
    <row r="53" ht="11.25" customHeight="1"/>
    <row r="54" ht="11.25" customHeight="1"/>
    <row r="55" ht="11.25" customHeight="1"/>
    <row r="56" ht="11.25" customHeight="1"/>
    <row r="57" ht="11.25" customHeight="1"/>
    <row r="58" ht="11.25" customHeight="1"/>
    <row r="59" ht="11.25" customHeight="1"/>
    <row r="60" ht="11.25" customHeight="1"/>
    <row r="61" ht="11.25" customHeight="1"/>
    <row r="62" ht="11.25" customHeight="1"/>
    <row r="63" ht="11.25" customHeight="1"/>
    <row r="64" ht="11.25" customHeight="1"/>
    <row r="65" ht="11.25" customHeight="1"/>
    <row r="66" ht="11.25" customHeight="1"/>
    <row r="67" ht="11.25" customHeight="1"/>
    <row r="68" ht="11.25" customHeight="1"/>
    <row r="69" ht="11.25" customHeight="1"/>
    <row r="70" ht="11.25" customHeight="1"/>
    <row r="71" ht="11.25" customHeight="1"/>
    <row r="72" ht="11.25" customHeight="1"/>
    <row r="73" ht="11.25" customHeight="1"/>
    <row r="74" ht="11.25" customHeight="1"/>
    <row r="75" ht="11.25" customHeight="1"/>
    <row r="76" ht="11.25" customHeight="1"/>
    <row r="77" ht="11.25" customHeight="1"/>
    <row r="78" ht="11.25" customHeight="1"/>
    <row r="79" ht="11.25" customHeight="1"/>
    <row r="80" ht="11.25" customHeight="1"/>
    <row r="81" ht="11.25" customHeight="1"/>
    <row r="82" ht="11.25" customHeight="1"/>
    <row r="83" ht="11.25" customHeight="1"/>
    <row r="84" ht="11.25" customHeight="1"/>
    <row r="85" ht="11.25" customHeight="1"/>
    <row r="86" ht="11.25" customHeight="1"/>
    <row r="87" ht="11.25" customHeight="1"/>
    <row r="88" ht="11.25" customHeight="1"/>
    <row r="89" ht="11.25" customHeight="1"/>
    <row r="90" ht="11.25" customHeight="1"/>
    <row r="91" ht="11.25" customHeight="1"/>
    <row r="92" ht="11.25" customHeight="1"/>
    <row r="93" ht="11.25" customHeight="1"/>
    <row r="94" ht="11.25" customHeight="1"/>
    <row r="95" ht="11.25" customHeight="1"/>
    <row r="96" ht="11.25" customHeight="1"/>
    <row r="97" ht="11.25" customHeight="1"/>
    <row r="98" ht="11.25" customHeight="1"/>
    <row r="99" ht="11.25" customHeight="1"/>
    <row r="100" ht="11.25" customHeight="1"/>
    <row r="101" ht="11.25" customHeight="1"/>
    <row r="102" ht="11.25" customHeight="1"/>
    <row r="103" ht="11.25" customHeight="1"/>
    <row r="104" ht="11.25" customHeight="1"/>
  </sheetData>
  <mergeCells count="8">
    <mergeCell ref="D24:F24"/>
    <mergeCell ref="I28:K28"/>
    <mergeCell ref="D2:K3"/>
    <mergeCell ref="D5:E5"/>
    <mergeCell ref="D6:E6"/>
    <mergeCell ref="I9:J9"/>
    <mergeCell ref="D23:F23"/>
    <mergeCell ref="G23:K2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4" name="Button 1">
              <controlPr defaultSize="0" print="0" autoFill="0" autoPict="0" macro="[0]!ValidationRH">
                <anchor moveWithCells="1" sizeWithCells="1">
                  <from>
                    <xdr:col>6</xdr:col>
                    <xdr:colOff>1400175</xdr:colOff>
                    <xdr:row>28</xdr:row>
                    <xdr:rowOff>133350</xdr:rowOff>
                  </from>
                  <to>
                    <xdr:col>8</xdr:col>
                    <xdr:colOff>95250</xdr:colOff>
                    <xdr:row>32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AN21"/>
  <sheetViews>
    <sheetView showGridLines="0" workbookViewId="0">
      <selection activeCell="B21" sqref="B21"/>
    </sheetView>
  </sheetViews>
  <sheetFormatPr baseColWidth="10" defaultRowHeight="12"/>
  <cols>
    <col min="1" max="1" width="23.7109375" bestFit="1" customWidth="1"/>
    <col min="2" max="2" width="11.42578125" customWidth="1"/>
    <col min="10" max="10" width="12.140625" customWidth="1"/>
    <col min="13" max="13" width="11.5703125" customWidth="1"/>
    <col min="14" max="14" width="3.42578125" bestFit="1" customWidth="1"/>
    <col min="15" max="15" width="4.7109375" bestFit="1" customWidth="1"/>
    <col min="16" max="16" width="16.85546875" bestFit="1" customWidth="1"/>
    <col min="17" max="17" width="3.42578125" bestFit="1" customWidth="1"/>
    <col min="18" max="18" width="4.7109375" bestFit="1" customWidth="1"/>
    <col min="19" max="19" width="16.85546875" bestFit="1" customWidth="1"/>
    <col min="20" max="20" width="3.42578125" bestFit="1" customWidth="1"/>
    <col min="21" max="21" width="4.7109375" bestFit="1" customWidth="1"/>
    <col min="22" max="22" width="16.85546875" bestFit="1" customWidth="1"/>
    <col min="23" max="23" width="3.42578125" bestFit="1" customWidth="1"/>
    <col min="24" max="24" width="4.7109375" bestFit="1" customWidth="1"/>
    <col min="25" max="25" width="16.85546875" bestFit="1" customWidth="1"/>
    <col min="26" max="26" width="3.42578125" bestFit="1" customWidth="1"/>
    <col min="27" max="27" width="4.7109375" bestFit="1" customWidth="1"/>
    <col min="28" max="28" width="16.85546875" bestFit="1" customWidth="1"/>
    <col min="29" max="29" width="3.42578125" bestFit="1" customWidth="1"/>
    <col min="30" max="30" width="4.7109375" bestFit="1" customWidth="1"/>
    <col min="31" max="31" width="16.85546875" bestFit="1" customWidth="1"/>
    <col min="32" max="32" width="3.42578125" bestFit="1" customWidth="1"/>
    <col min="33" max="33" width="4.7109375" bestFit="1" customWidth="1"/>
    <col min="34" max="34" width="16.85546875" bestFit="1" customWidth="1"/>
    <col min="35" max="35" width="3.42578125" bestFit="1" customWidth="1"/>
    <col min="36" max="36" width="4.7109375" bestFit="1" customWidth="1"/>
    <col min="37" max="37" width="16.85546875" bestFit="1" customWidth="1"/>
    <col min="38" max="38" width="4" bestFit="1" customWidth="1"/>
    <col min="39" max="39" width="4.7109375" bestFit="1" customWidth="1"/>
    <col min="40" max="40" width="16.85546875" bestFit="1" customWidth="1"/>
  </cols>
  <sheetData>
    <row r="1" spans="1:40" ht="12.75" thickBot="1">
      <c r="A1" s="161" t="s">
        <v>90</v>
      </c>
      <c r="B1" s="162" t="s">
        <v>10</v>
      </c>
      <c r="C1" s="162" t="s">
        <v>24</v>
      </c>
      <c r="D1" s="162" t="s">
        <v>25</v>
      </c>
      <c r="E1" s="162" t="s">
        <v>26</v>
      </c>
      <c r="F1" s="162" t="s">
        <v>27</v>
      </c>
      <c r="G1" s="162" t="s">
        <v>28</v>
      </c>
      <c r="H1" s="162" t="s">
        <v>29</v>
      </c>
      <c r="I1" s="162" t="s">
        <v>30</v>
      </c>
      <c r="J1" s="162" t="s">
        <v>31</v>
      </c>
      <c r="K1" s="162" t="s">
        <v>32</v>
      </c>
      <c r="L1" s="162" t="s">
        <v>33</v>
      </c>
      <c r="M1" s="163" t="s">
        <v>34</v>
      </c>
      <c r="N1" s="63"/>
      <c r="O1" s="63"/>
      <c r="P1" s="63"/>
      <c r="Q1" s="63"/>
      <c r="R1" s="63"/>
      <c r="S1" s="63"/>
      <c r="T1" s="63"/>
      <c r="U1" s="63"/>
      <c r="V1" s="63"/>
      <c r="W1" s="63"/>
      <c r="X1" s="63"/>
      <c r="Y1" s="63"/>
      <c r="Z1" s="63"/>
      <c r="AA1" s="63"/>
      <c r="AB1" s="63"/>
      <c r="AC1" s="63"/>
      <c r="AD1" s="63"/>
      <c r="AE1" s="63"/>
      <c r="AF1" s="194" t="s">
        <v>33</v>
      </c>
      <c r="AG1" s="193"/>
      <c r="AH1" s="193"/>
      <c r="AI1" s="193" t="s">
        <v>34</v>
      </c>
      <c r="AJ1" s="193"/>
      <c r="AK1" s="193"/>
      <c r="AL1" s="193" t="s">
        <v>40</v>
      </c>
      <c r="AM1" s="193"/>
      <c r="AN1" s="193"/>
    </row>
    <row r="2" spans="1:40" ht="12.75" thickBot="1">
      <c r="A2" s="164" t="s">
        <v>52</v>
      </c>
      <c r="B2" s="164">
        <f>'TR CAR'!$C$1</f>
        <v>5</v>
      </c>
      <c r="C2" s="164">
        <f>'TR CAR'!$G$1</f>
        <v>0</v>
      </c>
      <c r="D2" s="164">
        <f>'TR CAR'!$K$1</f>
        <v>0</v>
      </c>
      <c r="E2" s="164">
        <f>'TR CAR'!$O$1</f>
        <v>1</v>
      </c>
      <c r="F2" s="164">
        <f>'TR CAR'!$S$1</f>
        <v>0</v>
      </c>
      <c r="G2" s="164">
        <f>'TR CAR'!$W$1</f>
        <v>3</v>
      </c>
      <c r="H2" s="164">
        <f>'TR CAR'!$AA$1</f>
        <v>2</v>
      </c>
      <c r="I2" s="164">
        <f>'TR CAR'!$AE$1</f>
        <v>2</v>
      </c>
      <c r="J2" s="164">
        <f>'TR CAR'!$AI$1</f>
        <v>0</v>
      </c>
      <c r="K2" s="164">
        <f>'TR CAR'!$AM$1</f>
        <v>0</v>
      </c>
      <c r="L2" s="164">
        <f>'TR CAR'!AQ1</f>
        <v>3</v>
      </c>
      <c r="M2" s="165">
        <f>'TR CAR'!$AU$1</f>
        <v>2</v>
      </c>
      <c r="N2" s="63"/>
      <c r="O2" s="63"/>
      <c r="P2" s="63"/>
      <c r="Q2" s="63"/>
      <c r="R2" s="63"/>
      <c r="S2" s="63"/>
      <c r="T2" s="63"/>
      <c r="U2" s="63"/>
      <c r="V2" s="63"/>
      <c r="W2" s="63"/>
      <c r="X2" s="63"/>
      <c r="Y2" s="63"/>
      <c r="Z2" s="63"/>
      <c r="AA2" s="63"/>
      <c r="AB2" s="63"/>
      <c r="AC2" s="63"/>
      <c r="AD2" s="63"/>
      <c r="AE2" s="63"/>
      <c r="AF2" s="61" t="s">
        <v>37</v>
      </c>
      <c r="AG2" s="40" t="s">
        <v>38</v>
      </c>
      <c r="AH2" s="41" t="s">
        <v>39</v>
      </c>
      <c r="AI2" s="39" t="s">
        <v>37</v>
      </c>
      <c r="AJ2" s="40" t="s">
        <v>38</v>
      </c>
      <c r="AK2" s="41" t="s">
        <v>39</v>
      </c>
      <c r="AL2" s="39" t="s">
        <v>37</v>
      </c>
      <c r="AM2" s="40" t="s">
        <v>38</v>
      </c>
      <c r="AN2" s="41" t="s">
        <v>39</v>
      </c>
    </row>
    <row r="3" spans="1:40" s="54" customFormat="1" ht="12" customHeight="1">
      <c r="A3" s="166" t="s">
        <v>53</v>
      </c>
      <c r="B3" s="166">
        <f>'TR XLO'!$C$1</f>
        <v>5</v>
      </c>
      <c r="C3" s="166">
        <f>'TR XLO'!$G$1</f>
        <v>0</v>
      </c>
      <c r="D3" s="166">
        <f>'TR XLO'!$K$1</f>
        <v>0</v>
      </c>
      <c r="E3" s="166">
        <f>'TR XLO'!$O$1</f>
        <v>1</v>
      </c>
      <c r="F3" s="166">
        <f>'TR XLO'!$S$1</f>
        <v>0</v>
      </c>
      <c r="G3" s="166">
        <f>'TR XLO'!$W$1</f>
        <v>3</v>
      </c>
      <c r="H3" s="166">
        <f>'TR XLO'!$AA$1</f>
        <v>2</v>
      </c>
      <c r="I3" s="166">
        <f>'TR XLO'!$AE$1</f>
        <v>2</v>
      </c>
      <c r="J3" s="166">
        <f>'TR XLO'!$AI$1</f>
        <v>0</v>
      </c>
      <c r="K3" s="166">
        <f>'TR XLO'!$AM$1</f>
        <v>0</v>
      </c>
      <c r="L3" s="166">
        <f>'TR XLO'!AQ1</f>
        <v>3</v>
      </c>
      <c r="M3" s="167">
        <f>'TR XLO'!$AU$1</f>
        <v>2</v>
      </c>
      <c r="N3" s="63"/>
      <c r="O3" s="63"/>
      <c r="P3" s="63"/>
      <c r="Q3" s="63"/>
      <c r="R3" s="63"/>
      <c r="S3" s="63"/>
      <c r="T3" s="63"/>
      <c r="U3" s="63"/>
      <c r="V3" s="63"/>
      <c r="W3" s="63"/>
      <c r="X3" s="63"/>
      <c r="Y3" s="63"/>
      <c r="Z3" s="63"/>
      <c r="AA3" s="63"/>
      <c r="AB3" s="63"/>
      <c r="AC3" s="63"/>
      <c r="AD3" s="63"/>
      <c r="AE3" s="63"/>
      <c r="AF3" s="62" t="s">
        <v>45</v>
      </c>
      <c r="AG3" s="43" t="s">
        <v>46</v>
      </c>
      <c r="AH3" s="44" t="s">
        <v>47</v>
      </c>
      <c r="AI3" s="42" t="s">
        <v>48</v>
      </c>
      <c r="AJ3" s="43" t="s">
        <v>49</v>
      </c>
      <c r="AK3" s="44" t="s">
        <v>50</v>
      </c>
      <c r="AL3" s="42" t="e">
        <f t="shared" ref="AL3" si="0">SUM(B3+E3+H3+K3+N3+Q3+T3+W3+Z3+AC3+AF3+AI3)</f>
        <v>#VALUE!</v>
      </c>
      <c r="AM3" s="43" t="e">
        <f t="shared" ref="AM3" si="1">SUM(C3+F3+I3+L3+O3+R3+U3+X3+AA3+AD3+AG3+AJ3)</f>
        <v>#VALUE!</v>
      </c>
      <c r="AN3" s="44" t="e">
        <f t="shared" ref="AN3" si="2">SUM(D3+G3+J3+M3+P3+S3+V3+Y3+AB3+AE3+AH3+AK3)</f>
        <v>#VALUE!</v>
      </c>
    </row>
    <row r="4" spans="1:40" s="54" customFormat="1">
      <c r="A4" s="168" t="s">
        <v>54</v>
      </c>
      <c r="B4" s="168">
        <f>'TR VCO'!$C$1</f>
        <v>5</v>
      </c>
      <c r="C4" s="168">
        <f>'TR VCO'!$G$1</f>
        <v>0</v>
      </c>
      <c r="D4" s="168">
        <f>'TR VCO'!$K$1</f>
        <v>0</v>
      </c>
      <c r="E4" s="168">
        <f>'TR VCO'!$O$1</f>
        <v>1</v>
      </c>
      <c r="F4" s="168">
        <f>'TR VCO'!$S$1</f>
        <v>0</v>
      </c>
      <c r="G4" s="168">
        <f>'TR VCO'!$W$1</f>
        <v>3</v>
      </c>
      <c r="H4" s="168">
        <f>'TR VCO'!$AA$1</f>
        <v>2</v>
      </c>
      <c r="I4" s="168">
        <f>'TR VCO'!$AE$1</f>
        <v>2</v>
      </c>
      <c r="J4" s="168">
        <f>'TR VCO'!$AI$1</f>
        <v>0</v>
      </c>
      <c r="K4" s="168">
        <f>'TR VCO'!$AM$1</f>
        <v>0</v>
      </c>
      <c r="L4" s="168">
        <f>'TR VCO'!AQ1</f>
        <v>3</v>
      </c>
      <c r="M4" s="169">
        <f>'TR VCO'!$AU$1</f>
        <v>2</v>
      </c>
      <c r="N4" s="63"/>
      <c r="O4" s="63"/>
      <c r="P4" s="63"/>
      <c r="Q4" s="63"/>
      <c r="R4" s="63"/>
      <c r="S4" s="63"/>
      <c r="T4" s="63"/>
      <c r="U4" s="63"/>
      <c r="V4" s="63"/>
      <c r="W4" s="63"/>
      <c r="X4" s="63"/>
      <c r="Y4" s="63"/>
      <c r="Z4" s="63"/>
      <c r="AA4" s="63"/>
      <c r="AB4" s="63"/>
      <c r="AC4" s="63"/>
      <c r="AD4" s="63"/>
      <c r="AE4" s="63"/>
      <c r="AF4" s="62">
        <f>'TR XLO'!$O$13</f>
        <v>0</v>
      </c>
      <c r="AG4" s="43">
        <f>'TR XLO'!$P$13</f>
        <v>0</v>
      </c>
      <c r="AH4" s="44">
        <f>'TR XLO'!$Q$13</f>
        <v>44691</v>
      </c>
      <c r="AI4" s="42">
        <f>'TR XLO'!$O$14</f>
        <v>0</v>
      </c>
      <c r="AJ4" s="43">
        <f>'TR XLO'!$P$14</f>
        <v>0</v>
      </c>
      <c r="AK4" s="44">
        <f>'TR XLO'!$Q$14</f>
        <v>44692</v>
      </c>
      <c r="AL4" s="42">
        <f t="shared" ref="AL4:AN5" si="3">SUM(B4+E4+H4+K4+N4+Q4+T4+W4+Z4+AC4+AF4+AI4)</f>
        <v>8</v>
      </c>
      <c r="AM4" s="43">
        <f t="shared" si="3"/>
        <v>5</v>
      </c>
      <c r="AN4" s="44">
        <f t="shared" si="3"/>
        <v>89388</v>
      </c>
    </row>
    <row r="5" spans="1:40">
      <c r="A5" s="166" t="s">
        <v>51</v>
      </c>
      <c r="B5" s="166">
        <f>'TR CRE'!$C$1</f>
        <v>5</v>
      </c>
      <c r="C5" s="166">
        <f>'TR CRE'!$G$1</f>
        <v>0</v>
      </c>
      <c r="D5" s="166">
        <f>'TR CRE'!$K$1</f>
        <v>0</v>
      </c>
      <c r="E5" s="166">
        <f>'TR CRE'!$O$1</f>
        <v>1</v>
      </c>
      <c r="F5" s="166">
        <f>'TR CRE'!$S$1</f>
        <v>0</v>
      </c>
      <c r="G5" s="166">
        <f>'TR CRE'!$W$1</f>
        <v>3</v>
      </c>
      <c r="H5" s="166">
        <f>'TR CRE'!$AA$1</f>
        <v>2</v>
      </c>
      <c r="I5" s="166">
        <f>'TR CRE'!$AE$1</f>
        <v>2</v>
      </c>
      <c r="J5" s="166">
        <f>'TR CRE'!$AI$1</f>
        <v>0</v>
      </c>
      <c r="K5" s="166">
        <f>'TR CRE'!$AM$1</f>
        <v>0</v>
      </c>
      <c r="L5" s="166">
        <f>'TR CRE'!AQ1</f>
        <v>3</v>
      </c>
      <c r="M5" s="167">
        <f>'TR CRE'!$AU$1</f>
        <v>2</v>
      </c>
      <c r="N5" s="63"/>
      <c r="O5" s="63"/>
      <c r="P5" s="63"/>
      <c r="Q5" s="63"/>
      <c r="R5" s="63"/>
      <c r="S5" s="63"/>
      <c r="T5" s="63"/>
      <c r="U5" s="63"/>
      <c r="V5" s="63"/>
      <c r="W5" s="63"/>
      <c r="X5" s="63"/>
      <c r="Y5" s="63"/>
      <c r="Z5" s="63"/>
      <c r="AA5" s="63"/>
      <c r="AB5" s="63"/>
      <c r="AC5" s="63"/>
      <c r="AD5" s="63"/>
      <c r="AE5" s="63"/>
      <c r="AF5" s="62">
        <f>'TR VCO'!$O$13</f>
        <v>0</v>
      </c>
      <c r="AG5" s="43">
        <f>'TR VCO'!$P$13</f>
        <v>0</v>
      </c>
      <c r="AH5" s="44">
        <f>'TR VCO'!$Q$13</f>
        <v>44691</v>
      </c>
      <c r="AI5" s="42">
        <f>'TR VCO'!$O$14</f>
        <v>0</v>
      </c>
      <c r="AJ5" s="43">
        <f>'TR VCO'!$P$14</f>
        <v>0</v>
      </c>
      <c r="AK5" s="44">
        <f>'TR VCO'!$Q$14</f>
        <v>44692</v>
      </c>
      <c r="AL5" s="42">
        <f t="shared" si="3"/>
        <v>8</v>
      </c>
      <c r="AM5" s="43">
        <f t="shared" si="3"/>
        <v>5</v>
      </c>
      <c r="AN5" s="44">
        <f t="shared" si="3"/>
        <v>89388</v>
      </c>
    </row>
    <row r="6" spans="1:40">
      <c r="A6" s="168" t="s">
        <v>55</v>
      </c>
      <c r="B6" s="168">
        <f>'TR ACO'!$C$1</f>
        <v>5</v>
      </c>
      <c r="C6" s="168">
        <f>'TR ACO'!$G$1</f>
        <v>0</v>
      </c>
      <c r="D6" s="168">
        <f>'TR ACO'!$K$1</f>
        <v>0</v>
      </c>
      <c r="E6" s="168">
        <f>'TR ACO'!$O$1</f>
        <v>1</v>
      </c>
      <c r="F6" s="168">
        <f>'TR ACO'!$S$1</f>
        <v>0</v>
      </c>
      <c r="G6" s="168">
        <f>'TR ACO'!$W$1</f>
        <v>3</v>
      </c>
      <c r="H6" s="168">
        <f>'TR ACO'!$AA$1</f>
        <v>2</v>
      </c>
      <c r="I6" s="168">
        <f>'TR ACO'!$AE$1</f>
        <v>2</v>
      </c>
      <c r="J6" s="168">
        <f>'TR ACO'!$AI$1</f>
        <v>0</v>
      </c>
      <c r="K6" s="168">
        <f>'TR ACO'!$AM$1</f>
        <v>0</v>
      </c>
      <c r="L6" s="168">
        <f>'TR ACO'!AQ1</f>
        <v>3</v>
      </c>
      <c r="M6" s="169">
        <f>'TR ACO'!$AU$1</f>
        <v>2</v>
      </c>
      <c r="N6" s="63"/>
      <c r="O6" s="63"/>
      <c r="P6" s="63"/>
      <c r="Q6" s="63"/>
      <c r="R6" s="63"/>
      <c r="S6" s="63"/>
      <c r="T6" s="63"/>
      <c r="U6" s="63"/>
      <c r="V6" s="63"/>
      <c r="W6" s="63"/>
      <c r="X6" s="63"/>
      <c r="Y6" s="63"/>
      <c r="Z6" s="63"/>
      <c r="AA6" s="63"/>
      <c r="AB6" s="63"/>
      <c r="AC6" s="63"/>
      <c r="AD6" s="63"/>
      <c r="AE6" s="63"/>
      <c r="AF6" s="62">
        <f>'TR CRE'!$O$13</f>
        <v>0</v>
      </c>
      <c r="AG6" s="43">
        <f>'TR CRE'!$P$13</f>
        <v>0</v>
      </c>
      <c r="AH6" s="44">
        <f>'TR CRE'!$Q$13</f>
        <v>44691</v>
      </c>
      <c r="AI6" s="42">
        <f>'TR CRE'!$O$14</f>
        <v>0</v>
      </c>
      <c r="AJ6" s="43">
        <f>'TR CRE'!$P$14</f>
        <v>0</v>
      </c>
      <c r="AK6" s="44">
        <f>'TR CRE'!$Q$14</f>
        <v>44692</v>
      </c>
      <c r="AL6" s="42">
        <f t="shared" ref="AL6" si="4">SUM(B6+E6+H6+K6+N6+Q6+T6+W6+Z6+AC6+AF6+AI6)</f>
        <v>8</v>
      </c>
      <c r="AM6" s="43">
        <f t="shared" ref="AM6:AM7" si="5">SUM(C6+F6+I6+L6+O6+R6+U6+X6+AA6+AD6+AG6+AJ6)</f>
        <v>5</v>
      </c>
      <c r="AN6" s="44">
        <f t="shared" ref="AN6:AN7" si="6">SUM(D6+G6+J6+M6+P6+S6+V6+Y6+AB6+AE6+AH6+AK6)</f>
        <v>89388</v>
      </c>
    </row>
    <row r="7" spans="1:40">
      <c r="A7" s="166" t="s">
        <v>56</v>
      </c>
      <c r="B7" s="166">
        <f>'TR FBH'!$C$1</f>
        <v>5</v>
      </c>
      <c r="C7" s="166">
        <f>'TR FBH'!$G$1</f>
        <v>0</v>
      </c>
      <c r="D7" s="166">
        <f>'TR FBH'!$K$1</f>
        <v>0</v>
      </c>
      <c r="E7" s="166">
        <f>'TR FBH'!$O$1</f>
        <v>1</v>
      </c>
      <c r="F7" s="166">
        <f>'TR FBH'!$S$1</f>
        <v>0</v>
      </c>
      <c r="G7" s="166">
        <f>'TR FBH'!$W$1</f>
        <v>3</v>
      </c>
      <c r="H7" s="166">
        <f>'TR FBH'!$AA$1</f>
        <v>2</v>
      </c>
      <c r="I7" s="166">
        <f>'TR FBH'!$AE$1</f>
        <v>2</v>
      </c>
      <c r="J7" s="166">
        <f>'TR FBH'!$AI$1</f>
        <v>0</v>
      </c>
      <c r="K7" s="166">
        <f>'TR FBH'!$AM$1</f>
        <v>0</v>
      </c>
      <c r="L7" s="166">
        <f>'TR FBH'!AQ1</f>
        <v>3</v>
      </c>
      <c r="M7" s="167">
        <f>'TR FBH'!$AU$1</f>
        <v>2</v>
      </c>
      <c r="N7" s="63"/>
      <c r="O7" s="63"/>
      <c r="P7" s="63"/>
      <c r="Q7" s="63"/>
      <c r="R7" s="63"/>
      <c r="S7" s="63"/>
      <c r="T7" s="63"/>
      <c r="U7" s="63"/>
      <c r="V7" s="63"/>
      <c r="W7" s="63"/>
      <c r="X7" s="63"/>
      <c r="Y7" s="63"/>
      <c r="Z7" s="63"/>
      <c r="AA7" s="63"/>
      <c r="AB7" s="63"/>
      <c r="AC7" s="63"/>
      <c r="AD7" s="63"/>
      <c r="AE7" s="63"/>
      <c r="AF7" s="62">
        <f>'TR CAR'!$O$13</f>
        <v>0</v>
      </c>
      <c r="AG7" s="43">
        <f>'TR CAR'!$P$13</f>
        <v>0</v>
      </c>
      <c r="AH7" s="44">
        <f>'TR CAR'!$Q$13</f>
        <v>44691</v>
      </c>
      <c r="AI7" s="42">
        <f>'TR CAR'!$O$14</f>
        <v>0</v>
      </c>
      <c r="AJ7" s="43">
        <f>'TR CAR'!$P$14</f>
        <v>0</v>
      </c>
      <c r="AK7" s="44">
        <f>'TR CAR'!$Q$14</f>
        <v>44692</v>
      </c>
      <c r="AL7" s="42">
        <f t="shared" ref="AL7" si="7">SUM(B7+E7+H7+K7+N7+Q7+T7+W7+Z7+AC7+AF7+AI7)</f>
        <v>8</v>
      </c>
      <c r="AM7" s="43">
        <f t="shared" si="5"/>
        <v>5</v>
      </c>
      <c r="AN7" s="44">
        <f t="shared" si="6"/>
        <v>89388</v>
      </c>
    </row>
    <row r="8" spans="1:40">
      <c r="A8" s="168" t="s">
        <v>57</v>
      </c>
      <c r="B8" s="168">
        <f>'TR SSA'!$C$1</f>
        <v>5</v>
      </c>
      <c r="C8" s="168">
        <f>'TR SSA'!$G$1</f>
        <v>0</v>
      </c>
      <c r="D8" s="168">
        <f>'TR SSA'!$K$1</f>
        <v>0</v>
      </c>
      <c r="E8" s="168">
        <f>'TR SSA'!$O$1</f>
        <v>1</v>
      </c>
      <c r="F8" s="168">
        <f>'TR SSA'!$S$1</f>
        <v>0</v>
      </c>
      <c r="G8" s="168">
        <f>'TR SSA'!$W$1</f>
        <v>3</v>
      </c>
      <c r="H8" s="168">
        <f>'TR SSA'!$AA$1</f>
        <v>2</v>
      </c>
      <c r="I8" s="168">
        <f>'TR SSA'!$AE$1</f>
        <v>2</v>
      </c>
      <c r="J8" s="168">
        <f>'TR SSA'!$AI$1</f>
        <v>0</v>
      </c>
      <c r="K8" s="168">
        <f>'TR SSA'!$AM$1</f>
        <v>0</v>
      </c>
      <c r="L8" s="168">
        <f>'TR SSA'!AQ1</f>
        <v>3</v>
      </c>
      <c r="M8" s="169">
        <f>'TR SSA'!$AU$1</f>
        <v>2</v>
      </c>
    </row>
    <row r="9" spans="1:40">
      <c r="A9" s="166" t="s">
        <v>58</v>
      </c>
      <c r="B9" s="166">
        <f>'TR JMP'!$C$1</f>
        <v>5</v>
      </c>
      <c r="C9" s="166">
        <f>'TR JMP'!$G$1</f>
        <v>0</v>
      </c>
      <c r="D9" s="166">
        <f>'TR JMP'!$K$1</f>
        <v>0</v>
      </c>
      <c r="E9" s="166">
        <f>'TR JMP'!$O$1</f>
        <v>1</v>
      </c>
      <c r="F9" s="166">
        <f>'TR JMP'!$S$1</f>
        <v>0</v>
      </c>
      <c r="G9" s="166">
        <f>'TR JMP'!$W$1</f>
        <v>3</v>
      </c>
      <c r="H9" s="166">
        <f>'TR JMP'!$AA$1</f>
        <v>2</v>
      </c>
      <c r="I9" s="166">
        <f>'TR JMP'!$AE$1</f>
        <v>2</v>
      </c>
      <c r="J9" s="166">
        <f>'TR JMP'!$AI$1</f>
        <v>0</v>
      </c>
      <c r="K9" s="166">
        <f>'TR JMP'!$AM$1</f>
        <v>0</v>
      </c>
      <c r="L9" s="166">
        <f>'TR JMP'!AQ1</f>
        <v>3</v>
      </c>
      <c r="M9" s="167">
        <f>'TR JMP'!$AU$1</f>
        <v>2</v>
      </c>
    </row>
    <row r="10" spans="1:40">
      <c r="A10" s="168" t="s">
        <v>59</v>
      </c>
      <c r="B10" s="168">
        <f>'TR FDU'!$C$1</f>
        <v>5</v>
      </c>
      <c r="C10" s="168">
        <f>'TR FDU'!$G$1</f>
        <v>0</v>
      </c>
      <c r="D10" s="168">
        <f>'TR FDU'!$K$1</f>
        <v>0</v>
      </c>
      <c r="E10" s="168">
        <f>'TR FDU'!$O$1</f>
        <v>1</v>
      </c>
      <c r="F10" s="168">
        <f>'TR FDU'!$S$1</f>
        <v>0</v>
      </c>
      <c r="G10" s="168">
        <f>'TR FDU'!$W$1</f>
        <v>3</v>
      </c>
      <c r="H10" s="168">
        <f>'TR FDU'!$AA$1</f>
        <v>2</v>
      </c>
      <c r="I10" s="168">
        <f>'TR FDU'!$AE$1</f>
        <v>2</v>
      </c>
      <c r="J10" s="168">
        <f>'TR FDU'!$AI$1</f>
        <v>0</v>
      </c>
      <c r="K10" s="168">
        <f>'TR FDU'!$AM$1</f>
        <v>0</v>
      </c>
      <c r="L10" s="168">
        <f>'TR FDU'!AQ1</f>
        <v>3</v>
      </c>
      <c r="M10" s="169">
        <f>'TR FDU'!$AU$1</f>
        <v>2</v>
      </c>
    </row>
    <row r="11" spans="1:40">
      <c r="A11" s="166" t="s">
        <v>60</v>
      </c>
      <c r="B11" s="166">
        <f>'TR FWA'!$C$1</f>
        <v>5</v>
      </c>
      <c r="C11" s="166">
        <f>'TR FWA'!$G$1</f>
        <v>0</v>
      </c>
      <c r="D11" s="166">
        <f>'TR FWA'!$K$1</f>
        <v>0</v>
      </c>
      <c r="E11" s="166">
        <f>'TR FWA'!$O$1</f>
        <v>1</v>
      </c>
      <c r="F11" s="166">
        <f>'TR FWA'!$S$1</f>
        <v>0</v>
      </c>
      <c r="G11" s="166">
        <f>'TR FWA'!$W$1</f>
        <v>3</v>
      </c>
      <c r="H11" s="166">
        <f>'TR FWA'!$AA$1</f>
        <v>2</v>
      </c>
      <c r="I11" s="166">
        <f>'TR FWA'!$AE$1</f>
        <v>2</v>
      </c>
      <c r="J11" s="166">
        <f>'TR FWA'!$AI$1</f>
        <v>0</v>
      </c>
      <c r="K11" s="166">
        <f>'TR FWA'!$AM$1</f>
        <v>0</v>
      </c>
      <c r="L11" s="166">
        <f>'TR FWA'!AQ1</f>
        <v>3</v>
      </c>
      <c r="M11" s="167">
        <f>'TR FWA'!$AU$1</f>
        <v>2</v>
      </c>
    </row>
    <row r="12" spans="1:40">
      <c r="A12" s="168" t="s">
        <v>61</v>
      </c>
      <c r="B12" s="168">
        <f>'TR HMO'!$C$1</f>
        <v>5</v>
      </c>
      <c r="C12" s="168">
        <f>'TR HMO'!$G$1</f>
        <v>0</v>
      </c>
      <c r="D12" s="168">
        <f>'TR HMO'!$K$1</f>
        <v>0</v>
      </c>
      <c r="E12" s="168">
        <f>'TR HMO'!$O$1</f>
        <v>1</v>
      </c>
      <c r="F12" s="168">
        <f>'TR HMO'!$S$1</f>
        <v>0</v>
      </c>
      <c r="G12" s="168">
        <f>'TR HMO'!$W$1</f>
        <v>3</v>
      </c>
      <c r="H12" s="168">
        <f>'TR HMO'!$AA$1</f>
        <v>2</v>
      </c>
      <c r="I12" s="168">
        <f>'TR HMO'!$AE$1</f>
        <v>2</v>
      </c>
      <c r="J12" s="168">
        <f>'TR HMO'!$AI$1</f>
        <v>0</v>
      </c>
      <c r="K12" s="168">
        <f>'TR HMO'!$AM$1</f>
        <v>0</v>
      </c>
      <c r="L12" s="168">
        <f>'TR HMO'!AQ1</f>
        <v>3</v>
      </c>
      <c r="M12" s="169">
        <f>'TR HMO'!$AU$1</f>
        <v>2</v>
      </c>
    </row>
    <row r="13" spans="1:40">
      <c r="A13" s="166" t="s">
        <v>62</v>
      </c>
      <c r="B13" s="166">
        <f>'TR NVA'!$C$1</f>
        <v>5</v>
      </c>
      <c r="C13" s="166">
        <f>'TR NVA'!$G$1</f>
        <v>0</v>
      </c>
      <c r="D13" s="166">
        <f>'TR NVA'!$K$1</f>
        <v>0</v>
      </c>
      <c r="E13" s="166">
        <f>'TR NVA'!$O$1</f>
        <v>1</v>
      </c>
      <c r="F13" s="166">
        <f>'TR NVA'!$S$1</f>
        <v>0</v>
      </c>
      <c r="G13" s="166">
        <f>'TR NVA'!$W$1</f>
        <v>3</v>
      </c>
      <c r="H13" s="166">
        <f>'TR NVA'!$AA$1</f>
        <v>2</v>
      </c>
      <c r="I13" s="166">
        <f>'TR NVA'!$AE$1</f>
        <v>2</v>
      </c>
      <c r="J13" s="166">
        <f>'TR NVA'!$AI$1</f>
        <v>0</v>
      </c>
      <c r="K13" s="166">
        <f>'TR NVA'!$AM$1</f>
        <v>0</v>
      </c>
      <c r="L13" s="166">
        <f>'TR NVA'!AQ1</f>
        <v>3</v>
      </c>
      <c r="M13" s="167">
        <f>'TR NVA'!$AU$1</f>
        <v>2</v>
      </c>
    </row>
    <row r="14" spans="1:40">
      <c r="A14" s="168" t="s">
        <v>63</v>
      </c>
      <c r="B14" s="168">
        <f>'TR JAR'!$C$1</f>
        <v>5</v>
      </c>
      <c r="C14" s="168">
        <f>'TR JAR'!$G$1</f>
        <v>0</v>
      </c>
      <c r="D14" s="168">
        <f>'TR JAR'!$K$1</f>
        <v>0</v>
      </c>
      <c r="E14" s="168">
        <f>'TR JAR'!$O$1</f>
        <v>1</v>
      </c>
      <c r="F14" s="168">
        <f>'TR JAR'!$S$1</f>
        <v>0</v>
      </c>
      <c r="G14" s="168">
        <f>'TR JAR'!$W$1</f>
        <v>3</v>
      </c>
      <c r="H14" s="168">
        <f>'TR JAR'!$AA$1</f>
        <v>2</v>
      </c>
      <c r="I14" s="168">
        <f>'TR JAR'!$AE$1</f>
        <v>2</v>
      </c>
      <c r="J14" s="168">
        <f>'TR JAR'!$AI$1</f>
        <v>0</v>
      </c>
      <c r="K14" s="168">
        <f>'TR JAR'!$AM$1</f>
        <v>0</v>
      </c>
      <c r="L14" s="168">
        <f>'TR JAR'!AQ1</f>
        <v>3</v>
      </c>
      <c r="M14" s="169">
        <f>'TR JAR'!$AU$1</f>
        <v>2</v>
      </c>
    </row>
    <row r="15" spans="1:40">
      <c r="A15" s="166" t="s">
        <v>64</v>
      </c>
      <c r="B15" s="166">
        <f>'TR ASO'!$C$1</f>
        <v>5</v>
      </c>
      <c r="C15" s="166">
        <f>'TR ASO'!$G$1</f>
        <v>0</v>
      </c>
      <c r="D15" s="166">
        <f>'TR ASO'!$K$1</f>
        <v>0</v>
      </c>
      <c r="E15" s="166">
        <f>'TR ASO'!$O$1</f>
        <v>1</v>
      </c>
      <c r="F15" s="166">
        <f>'TR ASO'!$S$1</f>
        <v>0</v>
      </c>
      <c r="G15" s="166">
        <f>'TR ASO'!$W$1</f>
        <v>3</v>
      </c>
      <c r="H15" s="166">
        <f>'TR ASO'!$AA$1</f>
        <v>2</v>
      </c>
      <c r="I15" s="166">
        <f>'TR ASO'!$AE$1</f>
        <v>2</v>
      </c>
      <c r="J15" s="166">
        <f>'TR ASO'!$AI$1</f>
        <v>0</v>
      </c>
      <c r="K15" s="166">
        <f>'TR ASO'!$AM$1</f>
        <v>0</v>
      </c>
      <c r="L15" s="166">
        <f>'TR ASO'!AQ1</f>
        <v>3</v>
      </c>
      <c r="M15" s="167">
        <f>'TR ASO'!$AU$1</f>
        <v>2</v>
      </c>
    </row>
    <row r="16" spans="1:40">
      <c r="A16" s="168" t="s">
        <v>65</v>
      </c>
      <c r="B16" s="168">
        <f>'TR VBO'!$C$1</f>
        <v>5</v>
      </c>
      <c r="C16" s="168">
        <f>'TR VBO'!$G$1</f>
        <v>0</v>
      </c>
      <c r="D16" s="168">
        <f>'TR VBO'!$K$1</f>
        <v>0</v>
      </c>
      <c r="E16" s="168">
        <f>'TR VBO'!$O$1</f>
        <v>1</v>
      </c>
      <c r="F16" s="168">
        <f>'TR VBO'!$S$1</f>
        <v>0</v>
      </c>
      <c r="G16" s="168">
        <f>'TR VBO'!$W$1</f>
        <v>3</v>
      </c>
      <c r="H16" s="168">
        <f>'TR VBO'!$AA$1</f>
        <v>2</v>
      </c>
      <c r="I16" s="168">
        <f>'TR VBO'!$AE$1</f>
        <v>2</v>
      </c>
      <c r="J16" s="168">
        <f>'TR VBO'!$AI$1</f>
        <v>0</v>
      </c>
      <c r="K16" s="168">
        <f>'TR VBO'!$AM$1</f>
        <v>0</v>
      </c>
      <c r="L16" s="168">
        <f>'TR VBO'!AQ1</f>
        <v>3</v>
      </c>
      <c r="M16" s="169">
        <f>'TR VBO'!$AU$1</f>
        <v>2</v>
      </c>
    </row>
    <row r="17" spans="1:40">
      <c r="A17" s="166" t="s">
        <v>66</v>
      </c>
      <c r="B17" s="166">
        <f>'TR FCH'!$C$1</f>
        <v>5</v>
      </c>
      <c r="C17" s="166">
        <f>'TR FCH'!$G$1</f>
        <v>0</v>
      </c>
      <c r="D17" s="166">
        <f>'TR FCH'!$K$1</f>
        <v>0</v>
      </c>
      <c r="E17" s="166">
        <f>'TR FCH'!$O$1</f>
        <v>1</v>
      </c>
      <c r="F17" s="166">
        <f>'TR FCH'!$S$1</f>
        <v>0</v>
      </c>
      <c r="G17" s="166">
        <f>'TR FCH'!$W$1</f>
        <v>3</v>
      </c>
      <c r="H17" s="166">
        <f>'TR FCH'!$AA$1</f>
        <v>2</v>
      </c>
      <c r="I17" s="166">
        <f>'TR FCH'!$AE$1</f>
        <v>2</v>
      </c>
      <c r="J17" s="166">
        <f>'TR FCH'!$AI$1</f>
        <v>0</v>
      </c>
      <c r="K17" s="166">
        <f>'TR FCH'!$AM$1</f>
        <v>0</v>
      </c>
      <c r="L17" s="166">
        <f>'TR FCH'!AQ1</f>
        <v>3</v>
      </c>
      <c r="M17" s="167">
        <f>'TR FCH'!$AU$1</f>
        <v>2</v>
      </c>
    </row>
    <row r="18" spans="1:40">
      <c r="A18" s="168" t="s">
        <v>67</v>
      </c>
      <c r="B18" s="168">
        <f>'TR FRI'!$C$1</f>
        <v>5</v>
      </c>
      <c r="C18" s="168">
        <f>'TR FRI'!$G$1</f>
        <v>0</v>
      </c>
      <c r="D18" s="168">
        <f>'TR FRI'!$K$1</f>
        <v>0</v>
      </c>
      <c r="E18" s="168">
        <f>'TR FRI'!$O$1</f>
        <v>1</v>
      </c>
      <c r="F18" s="168">
        <f>'TR FRI'!$S$1</f>
        <v>0</v>
      </c>
      <c r="G18" s="168">
        <f>'TR FRI'!$W$1</f>
        <v>3</v>
      </c>
      <c r="H18" s="168">
        <f>'TR FRI'!$AA$1</f>
        <v>2</v>
      </c>
      <c r="I18" s="168">
        <f>'TR FRI'!$AE$1</f>
        <v>2</v>
      </c>
      <c r="J18" s="168">
        <f>'TR FRI'!$AI$1</f>
        <v>0</v>
      </c>
      <c r="K18" s="168">
        <f>'TR FRI'!$AM$1</f>
        <v>0</v>
      </c>
      <c r="L18" s="168">
        <f>'TR FRI'!AQ1</f>
        <v>3</v>
      </c>
      <c r="M18" s="169">
        <f>'TR FRI'!$AU$1</f>
        <v>2</v>
      </c>
    </row>
    <row r="19" spans="1:40">
      <c r="A19" s="166" t="s">
        <v>68</v>
      </c>
      <c r="B19" s="166">
        <f>'TR AFU'!$C$1</f>
        <v>5</v>
      </c>
      <c r="C19" s="166">
        <f>'TR AFU'!$G$1</f>
        <v>0</v>
      </c>
      <c r="D19" s="166">
        <f>'TR AFU'!$K$1</f>
        <v>0</v>
      </c>
      <c r="E19" s="166">
        <f>'TR AFU'!$O$1</f>
        <v>1</v>
      </c>
      <c r="F19" s="166">
        <f>'TR AFU'!$S$1</f>
        <v>0</v>
      </c>
      <c r="G19" s="166">
        <f>'TR AFU'!$W$1</f>
        <v>3</v>
      </c>
      <c r="H19" s="166">
        <f>'TR AFU'!$AA$1</f>
        <v>2</v>
      </c>
      <c r="I19" s="166">
        <f>'TR AFU'!$AE$1</f>
        <v>2</v>
      </c>
      <c r="J19" s="166">
        <f>'TR AFU'!$AI$1</f>
        <v>0</v>
      </c>
      <c r="K19" s="166">
        <f>'TR AFU'!$AM$1</f>
        <v>0</v>
      </c>
      <c r="L19" s="166">
        <f>'TR AFU'!AQ1</f>
        <v>3</v>
      </c>
      <c r="M19" s="167">
        <f>'TR AFU'!$AU$1</f>
        <v>2</v>
      </c>
    </row>
    <row r="20" spans="1:40">
      <c r="A20" s="170" t="s">
        <v>69</v>
      </c>
      <c r="B20" s="170">
        <f>'TR DAU'!$C$1</f>
        <v>5</v>
      </c>
      <c r="C20" s="170">
        <f>'TR DAU'!$G$1</f>
        <v>0</v>
      </c>
      <c r="D20" s="170">
        <f>'TR DAU'!$K$1</f>
        <v>0</v>
      </c>
      <c r="E20" s="170">
        <f>'TR DAU'!$O$1</f>
        <v>1</v>
      </c>
      <c r="F20" s="170">
        <f>'TR DAU'!$S$1</f>
        <v>0</v>
      </c>
      <c r="G20" s="170">
        <f>'TR DAU'!$W$1</f>
        <v>3</v>
      </c>
      <c r="H20" s="170">
        <f>'TR DAU'!$AA$1</f>
        <v>2</v>
      </c>
      <c r="I20" s="170">
        <f>'TR DAU'!$AE$1</f>
        <v>2</v>
      </c>
      <c r="J20" s="170">
        <f>'TR DAU'!$AI$1</f>
        <v>0</v>
      </c>
      <c r="K20" s="170">
        <f>'TR DAU'!$AM$1</f>
        <v>0</v>
      </c>
      <c r="L20" s="170">
        <f>'TR DAU'!AQ1</f>
        <v>3</v>
      </c>
      <c r="M20" s="171">
        <f>'TR DAU'!$AU$1</f>
        <v>2</v>
      </c>
    </row>
    <row r="21" spans="1:40">
      <c r="A21" s="166" t="s">
        <v>116</v>
      </c>
      <c r="B21" s="166">
        <f>'TR XLO'!$C$1</f>
        <v>5</v>
      </c>
      <c r="C21" s="166">
        <f>'TR XLO'!$G$1</f>
        <v>0</v>
      </c>
      <c r="D21" s="166">
        <f>'TR XLO'!$K$1</f>
        <v>0</v>
      </c>
      <c r="E21" s="166">
        <f>'TR XLO'!$O$1</f>
        <v>1</v>
      </c>
      <c r="F21" s="166">
        <f>'TR XLO'!$S$1</f>
        <v>0</v>
      </c>
      <c r="G21" s="166">
        <f>'TR XLO'!$W$1</f>
        <v>3</v>
      </c>
      <c r="H21" s="166">
        <f>'TR XLO'!$AA$1</f>
        <v>2</v>
      </c>
      <c r="I21" s="166">
        <f>'TR XLO'!$AE$1</f>
        <v>2</v>
      </c>
      <c r="J21" s="166">
        <f>'TR XLO'!$AI$1</f>
        <v>0</v>
      </c>
      <c r="K21" s="166">
        <f>'TR XLO'!$AM$1</f>
        <v>0</v>
      </c>
      <c r="L21" s="166">
        <f>'TR XLO'!AQ19</f>
        <v>0</v>
      </c>
      <c r="M21" s="167">
        <f>'TR XLO'!$AU$1</f>
        <v>2</v>
      </c>
      <c r="N21" s="63"/>
      <c r="O21" s="63"/>
      <c r="P21" s="63"/>
      <c r="Q21" s="63"/>
      <c r="R21" s="63"/>
      <c r="S21" s="63"/>
      <c r="T21" s="63"/>
      <c r="U21" s="63"/>
      <c r="V21" s="63"/>
      <c r="W21" s="63"/>
      <c r="X21" s="63"/>
      <c r="Y21" s="63"/>
      <c r="Z21" s="63"/>
      <c r="AA21" s="63"/>
      <c r="AB21" s="63"/>
      <c r="AC21" s="63"/>
      <c r="AD21" s="63"/>
      <c r="AE21" s="63"/>
      <c r="AF21" s="62" t="e">
        <f>#REF!</f>
        <v>#REF!</v>
      </c>
      <c r="AG21" s="43" t="e">
        <f>#REF!</f>
        <v>#REF!</v>
      </c>
      <c r="AH21" s="44" t="e">
        <f>#REF!</f>
        <v>#REF!</v>
      </c>
      <c r="AI21" s="42" t="e">
        <f>#REF!</f>
        <v>#REF!</v>
      </c>
      <c r="AJ21" s="43" t="e">
        <f>#REF!</f>
        <v>#REF!</v>
      </c>
      <c r="AK21" s="44" t="e">
        <f>#REF!</f>
        <v>#REF!</v>
      </c>
      <c r="AL21" s="42" t="e">
        <f t="shared" ref="AL21" si="8">SUM(B21+E21+H21+K21+N21+Q21+T21+W21+Z21+AC21+AF21+AI21)</f>
        <v>#REF!</v>
      </c>
      <c r="AM21" s="43" t="e">
        <f t="shared" ref="AM21" si="9">SUM(C21+F21+I21+L21+O21+R21+U21+X21+AA21+AD21+AG21+AJ21)</f>
        <v>#REF!</v>
      </c>
      <c r="AN21" s="44" t="e">
        <f t="shared" ref="AN21" si="10">SUM(D21+G21+J21+M21+P21+S21+V21+Y21+AB21+AE21+AH21+AK21)</f>
        <v>#REF!</v>
      </c>
    </row>
  </sheetData>
  <mergeCells count="3">
    <mergeCell ref="AL1:AN1"/>
    <mergeCell ref="AF1:AH1"/>
    <mergeCell ref="AI1:AK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X20"/>
  <sheetViews>
    <sheetView workbookViewId="0">
      <selection activeCell="A21" sqref="A21:XFD21"/>
    </sheetView>
  </sheetViews>
  <sheetFormatPr baseColWidth="10" defaultRowHeight="12"/>
  <cols>
    <col min="1" max="1" width="21.5703125" style="56" bestFit="1" customWidth="1"/>
    <col min="2" max="6" width="11.42578125" style="49"/>
    <col min="7" max="16384" width="11.42578125" style="45"/>
  </cols>
  <sheetData>
    <row r="1" spans="1:24" s="60" customFormat="1">
      <c r="A1" s="59" t="s">
        <v>42</v>
      </c>
      <c r="B1" s="59" t="s">
        <v>43</v>
      </c>
      <c r="C1" s="59" t="s">
        <v>74</v>
      </c>
      <c r="D1" s="59" t="s">
        <v>75</v>
      </c>
      <c r="E1" s="59" t="s">
        <v>70</v>
      </c>
      <c r="F1" s="59" t="s">
        <v>71</v>
      </c>
      <c r="G1" s="59" t="s">
        <v>72</v>
      </c>
      <c r="H1" s="60" t="s">
        <v>73</v>
      </c>
      <c r="I1" s="60" t="s">
        <v>76</v>
      </c>
      <c r="J1" s="60" t="s">
        <v>77</v>
      </c>
      <c r="K1" s="60" t="s">
        <v>78</v>
      </c>
      <c r="L1" s="60" t="s">
        <v>79</v>
      </c>
      <c r="M1" s="60" t="s">
        <v>80</v>
      </c>
      <c r="N1" s="60" t="s">
        <v>81</v>
      </c>
      <c r="O1" s="60" t="s">
        <v>82</v>
      </c>
      <c r="P1" s="60" t="s">
        <v>83</v>
      </c>
      <c r="Q1" s="60" t="s">
        <v>84</v>
      </c>
      <c r="R1" s="60" t="s">
        <v>115</v>
      </c>
      <c r="S1" s="60" t="s">
        <v>85</v>
      </c>
      <c r="T1" s="60" t="s">
        <v>86</v>
      </c>
      <c r="U1" s="60" t="s">
        <v>87</v>
      </c>
      <c r="V1" s="60" t="s">
        <v>88</v>
      </c>
      <c r="W1" s="60" t="s">
        <v>89</v>
      </c>
      <c r="X1" s="60" t="s">
        <v>117</v>
      </c>
    </row>
    <row r="2" spans="1:24">
      <c r="A2" s="58" t="s">
        <v>52</v>
      </c>
      <c r="B2" s="49">
        <v>1234</v>
      </c>
      <c r="C2" s="49" t="s">
        <v>44</v>
      </c>
      <c r="D2" s="49" t="s">
        <v>44</v>
      </c>
      <c r="E2" s="49" t="s">
        <v>44</v>
      </c>
      <c r="F2" s="49" t="s">
        <v>44</v>
      </c>
      <c r="G2" s="49" t="s">
        <v>44</v>
      </c>
      <c r="H2" s="45" t="s">
        <v>44</v>
      </c>
      <c r="I2" s="45" t="s">
        <v>44</v>
      </c>
      <c r="J2" s="45" t="s">
        <v>44</v>
      </c>
      <c r="K2" s="45" t="s">
        <v>44</v>
      </c>
      <c r="L2" s="45" t="s">
        <v>44</v>
      </c>
      <c r="M2" s="45" t="s">
        <v>44</v>
      </c>
      <c r="N2" s="45" t="s">
        <v>44</v>
      </c>
      <c r="O2" s="45" t="s">
        <v>44</v>
      </c>
      <c r="P2" s="45" t="s">
        <v>44</v>
      </c>
      <c r="Q2" s="45" t="s">
        <v>44</v>
      </c>
      <c r="S2" s="45" t="s">
        <v>44</v>
      </c>
      <c r="T2" s="45" t="s">
        <v>44</v>
      </c>
      <c r="U2" s="45" t="s">
        <v>44</v>
      </c>
      <c r="V2" s="45" t="s">
        <v>44</v>
      </c>
      <c r="W2" s="45" t="s">
        <v>44</v>
      </c>
      <c r="X2" s="45" t="s">
        <v>44</v>
      </c>
    </row>
    <row r="3" spans="1:24">
      <c r="A3" s="58" t="s">
        <v>53</v>
      </c>
      <c r="B3" s="49">
        <v>1235</v>
      </c>
      <c r="F3" s="49" t="s">
        <v>44</v>
      </c>
    </row>
    <row r="4" spans="1:24">
      <c r="A4" s="58" t="s">
        <v>54</v>
      </c>
      <c r="B4" s="49">
        <v>1236</v>
      </c>
      <c r="G4" s="45" t="s">
        <v>44</v>
      </c>
    </row>
    <row r="5" spans="1:24">
      <c r="A5" s="58" t="s">
        <v>51</v>
      </c>
      <c r="B5" s="49">
        <v>1237</v>
      </c>
      <c r="G5" s="49"/>
      <c r="H5" s="45" t="s">
        <v>44</v>
      </c>
    </row>
    <row r="6" spans="1:24">
      <c r="A6" s="58" t="s">
        <v>55</v>
      </c>
      <c r="B6" s="49">
        <v>1238</v>
      </c>
      <c r="I6" s="45" t="s">
        <v>44</v>
      </c>
    </row>
    <row r="7" spans="1:24">
      <c r="A7" s="58" t="s">
        <v>56</v>
      </c>
      <c r="B7" s="49">
        <v>1239</v>
      </c>
      <c r="J7" s="45" t="s">
        <v>44</v>
      </c>
    </row>
    <row r="8" spans="1:24">
      <c r="A8" s="58" t="s">
        <v>57</v>
      </c>
      <c r="B8" s="49">
        <v>1240</v>
      </c>
      <c r="K8" s="45" t="s">
        <v>44</v>
      </c>
    </row>
    <row r="9" spans="1:24">
      <c r="A9" s="58" t="s">
        <v>58</v>
      </c>
      <c r="B9" s="49">
        <v>1241</v>
      </c>
      <c r="L9" s="45" t="s">
        <v>44</v>
      </c>
    </row>
    <row r="10" spans="1:24">
      <c r="A10" s="58" t="s">
        <v>59</v>
      </c>
      <c r="B10" s="49">
        <v>1242</v>
      </c>
      <c r="M10" s="45" t="s">
        <v>44</v>
      </c>
    </row>
    <row r="11" spans="1:24">
      <c r="A11" s="58" t="s">
        <v>60</v>
      </c>
      <c r="B11" s="49">
        <v>1243</v>
      </c>
      <c r="N11" s="45" t="s">
        <v>44</v>
      </c>
    </row>
    <row r="12" spans="1:24">
      <c r="A12" s="58" t="s">
        <v>61</v>
      </c>
      <c r="B12" s="49">
        <v>1244</v>
      </c>
      <c r="C12" s="49" t="s">
        <v>44</v>
      </c>
      <c r="D12" s="49" t="s">
        <v>44</v>
      </c>
      <c r="E12" s="49" t="s">
        <v>44</v>
      </c>
      <c r="F12" s="49" t="s">
        <v>44</v>
      </c>
      <c r="G12" s="49" t="s">
        <v>44</v>
      </c>
      <c r="H12" s="49" t="s">
        <v>44</v>
      </c>
      <c r="I12" s="49" t="s">
        <v>44</v>
      </c>
      <c r="J12" s="49" t="s">
        <v>44</v>
      </c>
      <c r="K12" s="49" t="s">
        <v>44</v>
      </c>
      <c r="L12" s="49" t="s">
        <v>44</v>
      </c>
      <c r="M12" s="49" t="s">
        <v>44</v>
      </c>
      <c r="N12" s="49" t="s">
        <v>44</v>
      </c>
      <c r="O12" s="49" t="s">
        <v>44</v>
      </c>
      <c r="P12" s="49" t="s">
        <v>44</v>
      </c>
      <c r="Q12" s="49" t="s">
        <v>44</v>
      </c>
      <c r="R12" s="49" t="s">
        <v>44</v>
      </c>
      <c r="S12" s="49" t="s">
        <v>44</v>
      </c>
      <c r="T12" s="49" t="s">
        <v>44</v>
      </c>
      <c r="U12" s="49" t="s">
        <v>44</v>
      </c>
      <c r="V12" s="49" t="s">
        <v>44</v>
      </c>
      <c r="W12" s="49" t="s">
        <v>44</v>
      </c>
    </row>
    <row r="13" spans="1:24">
      <c r="A13" s="58" t="s">
        <v>62</v>
      </c>
      <c r="B13" s="49">
        <v>1245</v>
      </c>
      <c r="P13" s="45" t="s">
        <v>44</v>
      </c>
    </row>
    <row r="14" spans="1:24">
      <c r="A14" s="58" t="s">
        <v>63</v>
      </c>
      <c r="B14" s="49">
        <v>1246</v>
      </c>
      <c r="C14" s="55"/>
      <c r="Q14" s="45" t="s">
        <v>44</v>
      </c>
    </row>
    <row r="15" spans="1:24">
      <c r="A15" s="58" t="s">
        <v>64</v>
      </c>
      <c r="B15" s="49">
        <v>1247</v>
      </c>
      <c r="R15" s="45" t="s">
        <v>44</v>
      </c>
    </row>
    <row r="16" spans="1:24">
      <c r="A16" s="58" t="s">
        <v>65</v>
      </c>
      <c r="B16" s="49">
        <v>1248</v>
      </c>
      <c r="S16" s="45" t="s">
        <v>44</v>
      </c>
    </row>
    <row r="17" spans="1:23">
      <c r="A17" s="58" t="s">
        <v>66</v>
      </c>
      <c r="B17" s="49">
        <v>1249</v>
      </c>
      <c r="T17" s="45" t="s">
        <v>44</v>
      </c>
    </row>
    <row r="18" spans="1:23">
      <c r="A18" s="58" t="s">
        <v>67</v>
      </c>
      <c r="B18" s="49">
        <v>1250</v>
      </c>
      <c r="U18" s="45" t="s">
        <v>44</v>
      </c>
    </row>
    <row r="19" spans="1:23">
      <c r="A19" s="58" t="s">
        <v>68</v>
      </c>
      <c r="B19" s="49">
        <v>1251</v>
      </c>
      <c r="V19" s="45" t="s">
        <v>44</v>
      </c>
    </row>
    <row r="20" spans="1:23">
      <c r="A20" s="58" t="s">
        <v>69</v>
      </c>
      <c r="B20" s="49">
        <v>1252</v>
      </c>
      <c r="W20" s="45" t="s">
        <v>44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22F041-7BC6-46A7-BCBA-A545A6E87728}">
  <sheetPr codeName="Feuil10"/>
  <dimension ref="A1:AU104"/>
  <sheetViews>
    <sheetView showGridLines="0" zoomScale="85" zoomScaleNormal="85" workbookViewId="0">
      <selection sqref="A1:AU34"/>
    </sheetView>
  </sheetViews>
  <sheetFormatPr baseColWidth="10" defaultColWidth="14.42578125" defaultRowHeight="15" customHeight="1"/>
  <cols>
    <col min="1" max="1" width="11.42578125" style="57"/>
    <col min="2" max="2" width="19.140625" style="57" customWidth="1"/>
    <col min="3" max="3" width="15.7109375" style="57" customWidth="1"/>
    <col min="4" max="5" width="11.42578125" style="57"/>
    <col min="6" max="6" width="12.5703125" style="57" bestFit="1" customWidth="1"/>
    <col min="7" max="17" width="11.42578125" style="57"/>
    <col min="18" max="16384" width="14.42578125" style="57"/>
  </cols>
  <sheetData>
    <row r="1" spans="1:47" ht="11.25" customHeight="1" thickBot="1">
      <c r="A1" s="64" t="s">
        <v>91</v>
      </c>
      <c r="B1" s="68"/>
      <c r="C1" s="69">
        <v>5</v>
      </c>
      <c r="D1" s="64"/>
      <c r="E1" s="64" t="s">
        <v>92</v>
      </c>
      <c r="F1" s="64"/>
      <c r="G1" s="70">
        <f>SUM(G4:G23)+SUM(C23:C34)</f>
        <v>0</v>
      </c>
      <c r="H1" s="64"/>
      <c r="I1" s="64" t="s">
        <v>93</v>
      </c>
      <c r="J1" s="64"/>
      <c r="K1" s="70">
        <f>SUM(K4:K23)+SUM(G24:G31)</f>
        <v>0</v>
      </c>
      <c r="L1" s="64"/>
      <c r="M1" s="64" t="s">
        <v>94</v>
      </c>
      <c r="N1" s="64"/>
      <c r="O1" s="70">
        <f>SUM(K24:K34)+SUM(O4:O23)</f>
        <v>1</v>
      </c>
      <c r="P1" s="64"/>
      <c r="Q1" s="64" t="s">
        <v>95</v>
      </c>
      <c r="R1" s="64"/>
      <c r="S1" s="70">
        <f>SUM(O24:O33)+SUM(S4:S23)</f>
        <v>0</v>
      </c>
      <c r="T1" s="64"/>
      <c r="U1" s="64" t="s">
        <v>96</v>
      </c>
      <c r="V1" s="64"/>
      <c r="W1" s="70">
        <f>SUM(S24:S34)+SUM(W4:W23)</f>
        <v>3</v>
      </c>
      <c r="X1" s="64"/>
      <c r="Y1" s="64" t="s">
        <v>97</v>
      </c>
      <c r="Z1" s="64"/>
      <c r="AA1" s="70">
        <f>SUM(W24:W33)+SUM(AA4:AA23)</f>
        <v>2</v>
      </c>
      <c r="AB1" s="64"/>
      <c r="AC1" s="64" t="s">
        <v>98</v>
      </c>
      <c r="AD1" s="64"/>
      <c r="AE1" s="70">
        <f>SUM(AA24:AA34)+SUM(AE4:AE23)</f>
        <v>2</v>
      </c>
      <c r="AF1" s="64"/>
      <c r="AG1" s="64" t="s">
        <v>99</v>
      </c>
      <c r="AH1" s="64"/>
      <c r="AI1" s="70">
        <f>SUM(AE24:AE34)+SUM(AI4:AI23)</f>
        <v>0</v>
      </c>
      <c r="AJ1" s="64"/>
      <c r="AK1" s="64" t="s">
        <v>100</v>
      </c>
      <c r="AL1" s="64"/>
      <c r="AM1" s="70">
        <f>SUM(AI24:AI34)+SUM(AM4:AM23)</f>
        <v>0</v>
      </c>
      <c r="AN1" s="64"/>
      <c r="AO1" s="64" t="s">
        <v>101</v>
      </c>
      <c r="AP1" s="64"/>
      <c r="AQ1" s="70">
        <f>SUM(AM24:AM34)+SUM(AQ4:AQ23)</f>
        <v>3</v>
      </c>
      <c r="AR1" s="64"/>
      <c r="AS1" s="64" t="s">
        <v>102</v>
      </c>
      <c r="AT1" s="64"/>
      <c r="AU1" s="70">
        <f>SUM(AQ24:AQ34)+SUM(AU4:AU23)</f>
        <v>2</v>
      </c>
    </row>
    <row r="2" spans="1:47" ht="11.25" customHeight="1" thickBot="1">
      <c r="A2" s="64"/>
      <c r="B2" s="64"/>
      <c r="C2" s="64"/>
      <c r="D2" s="64"/>
      <c r="E2" s="64"/>
      <c r="F2" s="64"/>
      <c r="G2" s="64"/>
      <c r="H2" s="64"/>
      <c r="I2" s="64"/>
      <c r="J2" s="64"/>
      <c r="K2" s="64"/>
      <c r="L2" s="64"/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64"/>
      <c r="AM2" s="64"/>
      <c r="AN2" s="64"/>
      <c r="AO2" s="64"/>
      <c r="AP2" s="64"/>
      <c r="AQ2" s="64"/>
      <c r="AR2" s="64"/>
      <c r="AS2" s="64"/>
      <c r="AT2" s="64"/>
      <c r="AU2" s="64"/>
    </row>
    <row r="3" spans="1:47" ht="10.5" customHeight="1" thickBot="1">
      <c r="A3" s="71" t="s">
        <v>103</v>
      </c>
      <c r="B3" s="72" t="s">
        <v>104</v>
      </c>
      <c r="C3" s="73" t="s">
        <v>105</v>
      </c>
      <c r="D3" s="74"/>
      <c r="E3" s="75" t="s">
        <v>103</v>
      </c>
      <c r="F3" s="76" t="s">
        <v>104</v>
      </c>
      <c r="G3" s="77" t="s">
        <v>105</v>
      </c>
      <c r="H3" s="74"/>
      <c r="I3" s="75" t="s">
        <v>103</v>
      </c>
      <c r="J3" s="76" t="s">
        <v>104</v>
      </c>
      <c r="K3" s="77" t="s">
        <v>105</v>
      </c>
      <c r="L3" s="74"/>
      <c r="M3" s="75" t="s">
        <v>103</v>
      </c>
      <c r="N3" s="76" t="s">
        <v>104</v>
      </c>
      <c r="O3" s="78" t="s">
        <v>105</v>
      </c>
      <c r="P3" s="74"/>
      <c r="Q3" s="76" t="s">
        <v>103</v>
      </c>
      <c r="R3" s="76" t="s">
        <v>104</v>
      </c>
      <c r="S3" s="78" t="s">
        <v>105</v>
      </c>
      <c r="T3" s="74"/>
      <c r="U3" s="75" t="s">
        <v>103</v>
      </c>
      <c r="V3" s="76" t="s">
        <v>106</v>
      </c>
      <c r="W3" s="77" t="s">
        <v>105</v>
      </c>
      <c r="X3" s="74"/>
      <c r="Y3" s="76" t="s">
        <v>103</v>
      </c>
      <c r="Z3" s="79" t="s">
        <v>104</v>
      </c>
      <c r="AA3" s="78" t="s">
        <v>105</v>
      </c>
      <c r="AB3" s="74"/>
      <c r="AC3" s="76" t="s">
        <v>103</v>
      </c>
      <c r="AD3" s="76" t="s">
        <v>104</v>
      </c>
      <c r="AE3" s="78" t="s">
        <v>105</v>
      </c>
      <c r="AF3" s="74"/>
      <c r="AG3" s="76" t="s">
        <v>103</v>
      </c>
      <c r="AH3" s="76" t="s">
        <v>104</v>
      </c>
      <c r="AI3" s="78" t="s">
        <v>105</v>
      </c>
      <c r="AJ3" s="74"/>
      <c r="AK3" s="75" t="s">
        <v>103</v>
      </c>
      <c r="AL3" s="76" t="s">
        <v>104</v>
      </c>
      <c r="AM3" s="77" t="s">
        <v>105</v>
      </c>
      <c r="AN3" s="74"/>
      <c r="AO3" s="76" t="s">
        <v>103</v>
      </c>
      <c r="AP3" s="76" t="s">
        <v>104</v>
      </c>
      <c r="AQ3" s="78" t="s">
        <v>105</v>
      </c>
      <c r="AR3" s="74"/>
      <c r="AS3" s="75" t="s">
        <v>103</v>
      </c>
      <c r="AT3" s="76" t="s">
        <v>104</v>
      </c>
      <c r="AU3" s="77" t="s">
        <v>105</v>
      </c>
    </row>
    <row r="4" spans="1:47" ht="11.25" customHeight="1">
      <c r="A4" s="80">
        <v>44562</v>
      </c>
      <c r="B4" s="81"/>
      <c r="C4" s="82"/>
      <c r="D4" s="74"/>
      <c r="E4" s="83">
        <v>44593</v>
      </c>
      <c r="F4" s="84"/>
      <c r="G4" s="85"/>
      <c r="H4" s="74"/>
      <c r="I4" s="83">
        <v>44621</v>
      </c>
      <c r="J4" s="84"/>
      <c r="K4" s="85"/>
      <c r="L4" s="74"/>
      <c r="M4" s="83">
        <v>44287</v>
      </c>
      <c r="N4" s="86"/>
      <c r="O4" s="87"/>
      <c r="P4" s="74"/>
      <c r="Q4" s="88">
        <v>44682</v>
      </c>
      <c r="R4" s="89"/>
      <c r="S4" s="90"/>
      <c r="T4" s="74"/>
      <c r="U4" s="91">
        <v>44713</v>
      </c>
      <c r="V4" s="92"/>
      <c r="W4" s="93"/>
      <c r="X4" s="74"/>
      <c r="Y4" s="94">
        <v>44743</v>
      </c>
      <c r="Z4" s="95"/>
      <c r="AA4" s="96"/>
      <c r="AB4" s="74"/>
      <c r="AC4" s="94">
        <v>44774</v>
      </c>
      <c r="AD4" s="97"/>
      <c r="AE4" s="96"/>
      <c r="AF4" s="74"/>
      <c r="AG4" s="98">
        <v>44440</v>
      </c>
      <c r="AH4" s="86"/>
      <c r="AI4" s="86"/>
      <c r="AJ4" s="74"/>
      <c r="AK4" s="99">
        <v>44835</v>
      </c>
      <c r="AL4" s="100"/>
      <c r="AM4" s="101"/>
      <c r="AN4" s="74"/>
      <c r="AO4" s="102">
        <v>44866</v>
      </c>
      <c r="AP4" s="103" t="s">
        <v>107</v>
      </c>
      <c r="AQ4" s="104">
        <v>1</v>
      </c>
      <c r="AR4" s="74"/>
      <c r="AS4" s="83">
        <v>44896</v>
      </c>
      <c r="AT4" s="86"/>
      <c r="AU4" s="105"/>
    </row>
    <row r="5" spans="1:47" ht="27" customHeight="1">
      <c r="A5" s="80">
        <v>44563</v>
      </c>
      <c r="B5" s="81"/>
      <c r="C5" s="82"/>
      <c r="D5" s="74"/>
      <c r="E5" s="83">
        <v>44594</v>
      </c>
      <c r="F5" s="86"/>
      <c r="G5" s="105"/>
      <c r="H5" s="74"/>
      <c r="I5" s="83">
        <v>44622</v>
      </c>
      <c r="J5" s="86"/>
      <c r="K5" s="105"/>
      <c r="L5" s="74"/>
      <c r="M5" s="99">
        <v>44288</v>
      </c>
      <c r="N5" s="100"/>
      <c r="O5" s="106"/>
      <c r="P5" s="74"/>
      <c r="Q5" s="94">
        <v>44683</v>
      </c>
      <c r="R5" s="97"/>
      <c r="S5" s="96"/>
      <c r="T5" s="74"/>
      <c r="U5" s="91">
        <v>44714</v>
      </c>
      <c r="V5" s="97"/>
      <c r="W5" s="107"/>
      <c r="X5" s="74"/>
      <c r="Y5" s="88">
        <v>44744</v>
      </c>
      <c r="Z5" s="108"/>
      <c r="AA5" s="106"/>
      <c r="AB5" s="74"/>
      <c r="AC5" s="94">
        <v>44775</v>
      </c>
      <c r="AD5" s="97"/>
      <c r="AE5" s="96"/>
      <c r="AF5" s="74"/>
      <c r="AG5" s="98">
        <v>44441</v>
      </c>
      <c r="AH5" s="86"/>
      <c r="AI5" s="86"/>
      <c r="AJ5" s="74"/>
      <c r="AK5" s="99">
        <v>44836</v>
      </c>
      <c r="AL5" s="100"/>
      <c r="AM5" s="101"/>
      <c r="AN5" s="74"/>
      <c r="AO5" s="94">
        <v>44867</v>
      </c>
      <c r="AP5" s="97"/>
      <c r="AQ5" s="96"/>
      <c r="AR5" s="74"/>
      <c r="AS5" s="83">
        <v>44897</v>
      </c>
      <c r="AT5" s="86"/>
      <c r="AU5" s="105"/>
    </row>
    <row r="6" spans="1:47" ht="27" customHeight="1">
      <c r="A6" s="109">
        <v>44564</v>
      </c>
      <c r="B6" s="110"/>
      <c r="C6" s="111"/>
      <c r="D6" s="74"/>
      <c r="E6" s="83">
        <v>44595</v>
      </c>
      <c r="F6" s="86"/>
      <c r="G6" s="105"/>
      <c r="H6" s="74"/>
      <c r="I6" s="83">
        <v>44623</v>
      </c>
      <c r="J6" s="86"/>
      <c r="K6" s="105"/>
      <c r="L6" s="74"/>
      <c r="M6" s="99">
        <v>44289</v>
      </c>
      <c r="N6" s="100"/>
      <c r="O6" s="106"/>
      <c r="P6" s="74"/>
      <c r="Q6" s="94">
        <v>44684</v>
      </c>
      <c r="R6" s="86"/>
      <c r="S6" s="87"/>
      <c r="T6" s="74"/>
      <c r="U6" s="91">
        <v>44715</v>
      </c>
      <c r="V6" s="97"/>
      <c r="W6" s="107"/>
      <c r="X6" s="74"/>
      <c r="Y6" s="88">
        <v>44745</v>
      </c>
      <c r="Z6" s="108"/>
      <c r="AA6" s="106"/>
      <c r="AB6" s="74"/>
      <c r="AC6" s="94">
        <v>44776</v>
      </c>
      <c r="AD6" s="97"/>
      <c r="AE6" s="96"/>
      <c r="AF6" s="74"/>
      <c r="AG6" s="88">
        <v>44442</v>
      </c>
      <c r="AH6" s="100"/>
      <c r="AI6" s="100"/>
      <c r="AJ6" s="74"/>
      <c r="AK6" s="91">
        <v>44837</v>
      </c>
      <c r="AL6" s="97"/>
      <c r="AM6" s="107"/>
      <c r="AN6" s="74"/>
      <c r="AO6" s="94">
        <v>44868</v>
      </c>
      <c r="AP6" s="97"/>
      <c r="AQ6" s="96"/>
      <c r="AR6" s="74"/>
      <c r="AS6" s="99">
        <v>44898</v>
      </c>
      <c r="AT6" s="100"/>
      <c r="AU6" s="112"/>
    </row>
    <row r="7" spans="1:47" ht="30" customHeight="1">
      <c r="A7" s="109">
        <v>44565</v>
      </c>
      <c r="B7" s="86"/>
      <c r="C7" s="113"/>
      <c r="D7" s="64"/>
      <c r="E7" s="83">
        <v>44596</v>
      </c>
      <c r="F7" s="86"/>
      <c r="G7" s="105"/>
      <c r="H7" s="64"/>
      <c r="I7" s="83">
        <v>44624</v>
      </c>
      <c r="J7" s="86"/>
      <c r="K7" s="105"/>
      <c r="L7" s="64"/>
      <c r="M7" s="91">
        <v>44290</v>
      </c>
      <c r="N7" s="97"/>
      <c r="O7" s="96"/>
      <c r="P7" s="64"/>
      <c r="Q7" s="94">
        <v>44685</v>
      </c>
      <c r="R7" s="86"/>
      <c r="S7" s="87"/>
      <c r="T7" s="64"/>
      <c r="U7" s="99">
        <v>44716</v>
      </c>
      <c r="V7" s="100"/>
      <c r="W7" s="101"/>
      <c r="X7" s="64"/>
      <c r="Y7" s="94">
        <v>44746</v>
      </c>
      <c r="Z7" s="95"/>
      <c r="AA7" s="96"/>
      <c r="AB7" s="64"/>
      <c r="AC7" s="94">
        <v>44777</v>
      </c>
      <c r="AD7" s="97"/>
      <c r="AE7" s="96"/>
      <c r="AF7" s="64"/>
      <c r="AG7" s="88">
        <v>44443</v>
      </c>
      <c r="AH7" s="100"/>
      <c r="AI7" s="100"/>
      <c r="AJ7" s="64"/>
      <c r="AK7" s="91">
        <v>44838</v>
      </c>
      <c r="AL7" s="97"/>
      <c r="AM7" s="107"/>
      <c r="AN7" s="64"/>
      <c r="AO7" s="94">
        <v>44869</v>
      </c>
      <c r="AP7" s="97"/>
      <c r="AQ7" s="96"/>
      <c r="AR7" s="64"/>
      <c r="AS7" s="99">
        <v>44899</v>
      </c>
      <c r="AT7" s="100"/>
      <c r="AU7" s="112"/>
    </row>
    <row r="8" spans="1:47" ht="30.75" customHeight="1">
      <c r="A8" s="109">
        <v>44566</v>
      </c>
      <c r="B8" s="86"/>
      <c r="C8" s="113"/>
      <c r="D8" s="64"/>
      <c r="E8" s="99">
        <v>44597</v>
      </c>
      <c r="F8" s="100"/>
      <c r="G8" s="112"/>
      <c r="H8" s="64"/>
      <c r="I8" s="99">
        <v>44625</v>
      </c>
      <c r="J8" s="100"/>
      <c r="K8" s="112"/>
      <c r="L8" s="64"/>
      <c r="M8" s="91">
        <v>44291</v>
      </c>
      <c r="N8" s="97"/>
      <c r="O8" s="96"/>
      <c r="P8" s="64"/>
      <c r="Q8" s="94">
        <v>44686</v>
      </c>
      <c r="R8" s="86"/>
      <c r="S8" s="87"/>
      <c r="T8" s="64"/>
      <c r="U8" s="99">
        <v>44717</v>
      </c>
      <c r="V8" s="100"/>
      <c r="W8" s="101"/>
      <c r="X8" s="64"/>
      <c r="Y8" s="94">
        <v>44747</v>
      </c>
      <c r="Z8" s="95"/>
      <c r="AA8" s="96"/>
      <c r="AB8" s="64"/>
      <c r="AC8" s="94">
        <v>44778</v>
      </c>
      <c r="AD8" s="97"/>
      <c r="AE8" s="96"/>
      <c r="AF8" s="64"/>
      <c r="AG8" s="94">
        <v>44444</v>
      </c>
      <c r="AH8" s="97"/>
      <c r="AI8" s="97"/>
      <c r="AJ8" s="64"/>
      <c r="AK8" s="91">
        <v>44839</v>
      </c>
      <c r="AL8" s="97"/>
      <c r="AM8" s="107"/>
      <c r="AN8" s="64"/>
      <c r="AO8" s="88">
        <v>44870</v>
      </c>
      <c r="AP8" s="100"/>
      <c r="AQ8" s="106"/>
      <c r="AR8" s="64"/>
      <c r="AS8" s="83">
        <v>44900</v>
      </c>
      <c r="AT8" s="97"/>
      <c r="AU8" s="114"/>
    </row>
    <row r="9" spans="1:47" ht="35.25" customHeight="1">
      <c r="A9" s="109">
        <v>44567</v>
      </c>
      <c r="B9" s="86"/>
      <c r="C9" s="113"/>
      <c r="D9" s="64"/>
      <c r="E9" s="99">
        <v>44598</v>
      </c>
      <c r="F9" s="100"/>
      <c r="G9" s="112"/>
      <c r="H9" s="64"/>
      <c r="I9" s="99">
        <v>44626</v>
      </c>
      <c r="J9" s="100"/>
      <c r="K9" s="112"/>
      <c r="L9" s="64"/>
      <c r="M9" s="83">
        <v>44292</v>
      </c>
      <c r="N9" s="86"/>
      <c r="O9" s="87"/>
      <c r="P9" s="64"/>
      <c r="Q9" s="94">
        <v>44687</v>
      </c>
      <c r="R9" s="97"/>
      <c r="S9" s="96"/>
      <c r="T9" s="64"/>
      <c r="U9" s="115">
        <v>44718</v>
      </c>
      <c r="V9" s="116" t="s">
        <v>108</v>
      </c>
      <c r="W9" s="117">
        <v>1</v>
      </c>
      <c r="X9" s="64"/>
      <c r="Y9" s="94">
        <v>44748</v>
      </c>
      <c r="Z9" s="95"/>
      <c r="AA9" s="96"/>
      <c r="AB9" s="64"/>
      <c r="AC9" s="88">
        <v>44779</v>
      </c>
      <c r="AD9" s="100"/>
      <c r="AE9" s="106"/>
      <c r="AF9" s="64"/>
      <c r="AG9" s="94">
        <v>44445</v>
      </c>
      <c r="AH9" s="97"/>
      <c r="AI9" s="97"/>
      <c r="AJ9" s="64"/>
      <c r="AK9" s="91">
        <v>44840</v>
      </c>
      <c r="AL9" s="97"/>
      <c r="AM9" s="107"/>
      <c r="AN9" s="64"/>
      <c r="AO9" s="88">
        <v>44871</v>
      </c>
      <c r="AP9" s="100"/>
      <c r="AQ9" s="106"/>
      <c r="AR9" s="64"/>
      <c r="AS9" s="83">
        <v>44901</v>
      </c>
      <c r="AT9" s="97"/>
      <c r="AU9" s="114"/>
    </row>
    <row r="10" spans="1:47" ht="33" customHeight="1">
      <c r="A10" s="109">
        <v>44568</v>
      </c>
      <c r="B10" s="86"/>
      <c r="C10" s="113"/>
      <c r="D10" s="64"/>
      <c r="E10" s="83">
        <v>44599</v>
      </c>
      <c r="F10" s="97"/>
      <c r="G10" s="114"/>
      <c r="H10" s="64"/>
      <c r="I10" s="83">
        <v>44627</v>
      </c>
      <c r="J10" s="97"/>
      <c r="K10" s="114"/>
      <c r="L10" s="64"/>
      <c r="M10" s="83">
        <v>44293</v>
      </c>
      <c r="N10" s="86"/>
      <c r="O10" s="87"/>
      <c r="P10" s="64"/>
      <c r="Q10" s="88">
        <v>44688</v>
      </c>
      <c r="R10" s="100"/>
      <c r="S10" s="106"/>
      <c r="T10" s="64"/>
      <c r="U10" s="91">
        <v>44719</v>
      </c>
      <c r="V10" s="97"/>
      <c r="W10" s="107"/>
      <c r="X10" s="64"/>
      <c r="Y10" s="94">
        <v>44749</v>
      </c>
      <c r="Z10" s="95"/>
      <c r="AA10" s="96"/>
      <c r="AB10" s="64"/>
      <c r="AC10" s="88">
        <v>44780</v>
      </c>
      <c r="AD10" s="100"/>
      <c r="AE10" s="106"/>
      <c r="AF10" s="64"/>
      <c r="AG10" s="94">
        <v>44446</v>
      </c>
      <c r="AH10" s="97"/>
      <c r="AI10" s="97"/>
      <c r="AJ10" s="64"/>
      <c r="AK10" s="91">
        <v>44841</v>
      </c>
      <c r="AL10" s="97"/>
      <c r="AM10" s="107"/>
      <c r="AN10" s="64"/>
      <c r="AO10" s="94">
        <v>44872</v>
      </c>
      <c r="AP10" s="97"/>
      <c r="AQ10" s="96"/>
      <c r="AR10" s="64"/>
      <c r="AS10" s="83">
        <v>44902</v>
      </c>
      <c r="AT10" s="97"/>
      <c r="AU10" s="114"/>
    </row>
    <row r="11" spans="1:47" ht="28.5" customHeight="1">
      <c r="A11" s="80">
        <v>44569</v>
      </c>
      <c r="B11" s="100"/>
      <c r="C11" s="118"/>
      <c r="D11" s="64"/>
      <c r="E11" s="83">
        <v>44600</v>
      </c>
      <c r="F11" s="86"/>
      <c r="G11" s="105"/>
      <c r="H11" s="64"/>
      <c r="I11" s="83">
        <v>44628</v>
      </c>
      <c r="J11" s="86"/>
      <c r="K11" s="105"/>
      <c r="L11" s="64"/>
      <c r="M11" s="83">
        <v>44294</v>
      </c>
      <c r="N11" s="86"/>
      <c r="O11" s="87"/>
      <c r="P11" s="64"/>
      <c r="Q11" s="88">
        <v>44689</v>
      </c>
      <c r="R11" s="100"/>
      <c r="S11" s="106"/>
      <c r="T11" s="64"/>
      <c r="U11" s="91">
        <v>44720</v>
      </c>
      <c r="V11" s="97"/>
      <c r="W11" s="107"/>
      <c r="X11" s="64"/>
      <c r="Y11" s="94">
        <v>44750</v>
      </c>
      <c r="Z11" s="95"/>
      <c r="AA11" s="96"/>
      <c r="AB11" s="64"/>
      <c r="AC11" s="94">
        <v>44781</v>
      </c>
      <c r="AD11" s="97"/>
      <c r="AE11" s="96"/>
      <c r="AF11" s="64"/>
      <c r="AG11" s="94">
        <v>44447</v>
      </c>
      <c r="AH11" s="97"/>
      <c r="AI11" s="97"/>
      <c r="AJ11" s="64"/>
      <c r="AK11" s="99">
        <v>44842</v>
      </c>
      <c r="AL11" s="100"/>
      <c r="AM11" s="101"/>
      <c r="AN11" s="64"/>
      <c r="AO11" s="94">
        <v>44873</v>
      </c>
      <c r="AP11" s="97"/>
      <c r="AQ11" s="96"/>
      <c r="AR11" s="64"/>
      <c r="AS11" s="83">
        <v>44903</v>
      </c>
      <c r="AT11" s="97"/>
      <c r="AU11" s="114"/>
    </row>
    <row r="12" spans="1:47" ht="33" customHeight="1">
      <c r="A12" s="80">
        <v>44570</v>
      </c>
      <c r="B12" s="100"/>
      <c r="C12" s="118"/>
      <c r="D12" s="64"/>
      <c r="E12" s="83">
        <v>44601</v>
      </c>
      <c r="F12" s="86"/>
      <c r="G12" s="105"/>
      <c r="H12" s="64"/>
      <c r="I12" s="83">
        <v>44629</v>
      </c>
      <c r="J12" s="86"/>
      <c r="K12" s="105"/>
      <c r="L12" s="64"/>
      <c r="M12" s="99">
        <v>44295</v>
      </c>
      <c r="N12" s="100"/>
      <c r="O12" s="106"/>
      <c r="P12" s="64"/>
      <c r="Q12" s="94">
        <v>44690</v>
      </c>
      <c r="R12" s="97"/>
      <c r="S12" s="96"/>
      <c r="T12" s="64"/>
      <c r="U12" s="91">
        <v>44721</v>
      </c>
      <c r="V12" s="97"/>
      <c r="W12" s="107"/>
      <c r="X12" s="64"/>
      <c r="Y12" s="88">
        <v>44751</v>
      </c>
      <c r="Z12" s="108"/>
      <c r="AA12" s="106"/>
      <c r="AB12" s="64"/>
      <c r="AC12" s="94">
        <v>44782</v>
      </c>
      <c r="AD12" s="97"/>
      <c r="AE12" s="96"/>
      <c r="AF12" s="64"/>
      <c r="AG12" s="94">
        <v>44448</v>
      </c>
      <c r="AH12" s="97"/>
      <c r="AI12" s="97"/>
      <c r="AJ12" s="64"/>
      <c r="AK12" s="99">
        <v>44843</v>
      </c>
      <c r="AL12" s="100"/>
      <c r="AM12" s="101"/>
      <c r="AN12" s="64"/>
      <c r="AO12" s="94">
        <v>44874</v>
      </c>
      <c r="AP12" s="97"/>
      <c r="AQ12" s="96"/>
      <c r="AR12" s="64"/>
      <c r="AS12" s="83">
        <v>44904</v>
      </c>
      <c r="AT12" s="97"/>
      <c r="AU12" s="114"/>
    </row>
    <row r="13" spans="1:47" ht="11.25" customHeight="1">
      <c r="A13" s="109">
        <v>44571</v>
      </c>
      <c r="B13" s="97"/>
      <c r="C13" s="119"/>
      <c r="D13" s="64"/>
      <c r="E13" s="83">
        <v>44602</v>
      </c>
      <c r="F13" s="86"/>
      <c r="G13" s="105"/>
      <c r="H13" s="64"/>
      <c r="I13" s="83">
        <v>44630</v>
      </c>
      <c r="J13" s="86"/>
      <c r="K13" s="105"/>
      <c r="L13" s="64"/>
      <c r="M13" s="99">
        <v>44296</v>
      </c>
      <c r="N13" s="100"/>
      <c r="O13" s="106"/>
      <c r="P13" s="64"/>
      <c r="Q13" s="94">
        <v>44691</v>
      </c>
      <c r="R13" s="86"/>
      <c r="S13" s="87"/>
      <c r="T13" s="64"/>
      <c r="U13" s="91">
        <v>44722</v>
      </c>
      <c r="V13" s="97"/>
      <c r="W13" s="107"/>
      <c r="X13" s="64"/>
      <c r="Y13" s="88">
        <v>44752</v>
      </c>
      <c r="Z13" s="108"/>
      <c r="AA13" s="106"/>
      <c r="AB13" s="64"/>
      <c r="AC13" s="94">
        <v>44783</v>
      </c>
      <c r="AD13" s="97"/>
      <c r="AE13" s="96"/>
      <c r="AF13" s="64"/>
      <c r="AG13" s="88">
        <v>44449</v>
      </c>
      <c r="AH13" s="100"/>
      <c r="AI13" s="100"/>
      <c r="AJ13" s="64"/>
      <c r="AK13" s="91">
        <v>44844</v>
      </c>
      <c r="AL13" s="97"/>
      <c r="AM13" s="107"/>
      <c r="AN13" s="64"/>
      <c r="AO13" s="94">
        <v>44875</v>
      </c>
      <c r="AP13" s="97"/>
      <c r="AQ13" s="96"/>
      <c r="AR13" s="64"/>
      <c r="AS13" s="99">
        <v>44905</v>
      </c>
      <c r="AT13" s="100"/>
      <c r="AU13" s="112"/>
    </row>
    <row r="14" spans="1:47" ht="36" customHeight="1">
      <c r="A14" s="109">
        <v>44572</v>
      </c>
      <c r="B14" s="86"/>
      <c r="C14" s="113"/>
      <c r="D14" s="64"/>
      <c r="E14" s="83">
        <v>44603</v>
      </c>
      <c r="F14" s="86"/>
      <c r="G14" s="105"/>
      <c r="H14" s="64"/>
      <c r="I14" s="83">
        <v>44631</v>
      </c>
      <c r="J14" s="86"/>
      <c r="K14" s="105"/>
      <c r="L14" s="64"/>
      <c r="M14" s="91">
        <v>44297</v>
      </c>
      <c r="N14" s="97"/>
      <c r="O14" s="96"/>
      <c r="P14" s="64"/>
      <c r="Q14" s="94">
        <v>44692</v>
      </c>
      <c r="R14" s="86"/>
      <c r="S14" s="87"/>
      <c r="T14" s="64"/>
      <c r="U14" s="99">
        <v>44723</v>
      </c>
      <c r="V14" s="100"/>
      <c r="W14" s="101"/>
      <c r="X14" s="64"/>
      <c r="Y14" s="94">
        <v>44753</v>
      </c>
      <c r="Z14" s="95"/>
      <c r="AA14" s="96"/>
      <c r="AB14" s="64"/>
      <c r="AC14" s="94">
        <v>44784</v>
      </c>
      <c r="AD14" s="97"/>
      <c r="AE14" s="96"/>
      <c r="AF14" s="64"/>
      <c r="AG14" s="88">
        <v>44450</v>
      </c>
      <c r="AH14" s="100"/>
      <c r="AI14" s="100"/>
      <c r="AJ14" s="64"/>
      <c r="AK14" s="91">
        <v>44845</v>
      </c>
      <c r="AL14" s="97"/>
      <c r="AM14" s="107"/>
      <c r="AN14" s="64"/>
      <c r="AO14" s="102">
        <v>44876</v>
      </c>
      <c r="AP14" s="120"/>
      <c r="AQ14" s="121">
        <v>1</v>
      </c>
      <c r="AR14" s="64"/>
      <c r="AS14" s="99">
        <v>44906</v>
      </c>
      <c r="AT14" s="100"/>
      <c r="AU14" s="112"/>
    </row>
    <row r="15" spans="1:47" ht="52.5" customHeight="1">
      <c r="A15" s="109">
        <v>44573</v>
      </c>
      <c r="B15" s="86"/>
      <c r="C15" s="113"/>
      <c r="D15" s="64"/>
      <c r="E15" s="99">
        <v>44604</v>
      </c>
      <c r="F15" s="100"/>
      <c r="G15" s="112"/>
      <c r="H15" s="64"/>
      <c r="I15" s="99">
        <v>44632</v>
      </c>
      <c r="J15" s="100"/>
      <c r="K15" s="112"/>
      <c r="L15" s="64"/>
      <c r="M15" s="91">
        <v>44298</v>
      </c>
      <c r="N15" s="97"/>
      <c r="O15" s="96"/>
      <c r="P15" s="64"/>
      <c r="Q15" s="94">
        <v>44693</v>
      </c>
      <c r="R15" s="86"/>
      <c r="S15" s="87"/>
      <c r="T15" s="64"/>
      <c r="U15" s="99">
        <v>44724</v>
      </c>
      <c r="V15" s="100"/>
      <c r="W15" s="101"/>
      <c r="X15" s="64"/>
      <c r="Y15" s="94">
        <v>44754</v>
      </c>
      <c r="Z15" s="95"/>
      <c r="AA15" s="96"/>
      <c r="AB15" s="64"/>
      <c r="AC15" s="94">
        <v>44785</v>
      </c>
      <c r="AD15" s="97"/>
      <c r="AE15" s="96"/>
      <c r="AF15" s="64"/>
      <c r="AG15" s="94">
        <v>44451</v>
      </c>
      <c r="AH15" s="97"/>
      <c r="AI15" s="97"/>
      <c r="AJ15" s="64"/>
      <c r="AK15" s="91">
        <v>44846</v>
      </c>
      <c r="AL15" s="97"/>
      <c r="AM15" s="107"/>
      <c r="AN15" s="64"/>
      <c r="AO15" s="88">
        <v>44877</v>
      </c>
      <c r="AP15" s="100"/>
      <c r="AQ15" s="106"/>
      <c r="AR15" s="64"/>
      <c r="AS15" s="83">
        <v>44907</v>
      </c>
      <c r="AT15" s="97"/>
      <c r="AU15" s="114"/>
    </row>
    <row r="16" spans="1:47" ht="11.25" customHeight="1">
      <c r="A16" s="109">
        <v>44574</v>
      </c>
      <c r="B16" s="86"/>
      <c r="C16" s="113"/>
      <c r="D16" s="64"/>
      <c r="E16" s="99">
        <v>44605</v>
      </c>
      <c r="F16" s="100"/>
      <c r="G16" s="112"/>
      <c r="H16" s="64"/>
      <c r="I16" s="99">
        <v>44633</v>
      </c>
      <c r="J16" s="100"/>
      <c r="K16" s="112"/>
      <c r="L16" s="64"/>
      <c r="M16" s="83">
        <v>44299</v>
      </c>
      <c r="N16" s="86"/>
      <c r="O16" s="87"/>
      <c r="P16" s="64"/>
      <c r="Q16" s="94">
        <v>44694</v>
      </c>
      <c r="R16" s="97"/>
      <c r="S16" s="96"/>
      <c r="T16" s="64"/>
      <c r="U16" s="91">
        <v>44725</v>
      </c>
      <c r="V16" s="97"/>
      <c r="W16" s="107"/>
      <c r="X16" s="64"/>
      <c r="Y16" s="94">
        <v>44755</v>
      </c>
      <c r="Z16" s="95"/>
      <c r="AA16" s="96"/>
      <c r="AB16" s="64"/>
      <c r="AC16" s="88">
        <v>44786</v>
      </c>
      <c r="AD16" s="100"/>
      <c r="AE16" s="106"/>
      <c r="AF16" s="64"/>
      <c r="AG16" s="94">
        <v>44452</v>
      </c>
      <c r="AH16" s="97"/>
      <c r="AI16" s="97"/>
      <c r="AJ16" s="64"/>
      <c r="AK16" s="91">
        <v>44847</v>
      </c>
      <c r="AL16" s="97"/>
      <c r="AM16" s="107"/>
      <c r="AN16" s="64"/>
      <c r="AO16" s="88">
        <v>44878</v>
      </c>
      <c r="AP16" s="100"/>
      <c r="AQ16" s="106"/>
      <c r="AR16" s="64"/>
      <c r="AS16" s="83">
        <v>44908</v>
      </c>
      <c r="AT16" s="97"/>
      <c r="AU16" s="114"/>
    </row>
    <row r="17" spans="1:47" ht="11.25" customHeight="1">
      <c r="A17" s="109">
        <v>44575</v>
      </c>
      <c r="B17" s="86"/>
      <c r="C17" s="113"/>
      <c r="D17" s="64"/>
      <c r="E17" s="83">
        <v>44606</v>
      </c>
      <c r="F17" s="97"/>
      <c r="G17" s="114"/>
      <c r="H17" s="64"/>
      <c r="I17" s="83">
        <v>44634</v>
      </c>
      <c r="J17" s="97"/>
      <c r="K17" s="114"/>
      <c r="L17" s="64"/>
      <c r="M17" s="83">
        <v>44300</v>
      </c>
      <c r="N17" s="86"/>
      <c r="O17" s="87"/>
      <c r="P17" s="64"/>
      <c r="Q17" s="88">
        <v>44695</v>
      </c>
      <c r="R17" s="100"/>
      <c r="S17" s="106"/>
      <c r="T17" s="64"/>
      <c r="U17" s="91">
        <v>44726</v>
      </c>
      <c r="V17" s="97"/>
      <c r="W17" s="107"/>
      <c r="X17" s="64"/>
      <c r="Y17" s="102">
        <v>44756</v>
      </c>
      <c r="Z17" s="122"/>
      <c r="AA17" s="121">
        <v>1</v>
      </c>
      <c r="AB17" s="64"/>
      <c r="AC17" s="88">
        <v>44787</v>
      </c>
      <c r="AD17" s="100"/>
      <c r="AE17" s="106"/>
      <c r="AF17" s="64"/>
      <c r="AG17" s="94">
        <v>44453</v>
      </c>
      <c r="AH17" s="97"/>
      <c r="AI17" s="97"/>
      <c r="AJ17" s="64"/>
      <c r="AK17" s="91">
        <v>44848</v>
      </c>
      <c r="AL17" s="97"/>
      <c r="AM17" s="107"/>
      <c r="AN17" s="64"/>
      <c r="AO17" s="94">
        <v>44879</v>
      </c>
      <c r="AP17" s="97"/>
      <c r="AQ17" s="96"/>
      <c r="AR17" s="64"/>
      <c r="AS17" s="83">
        <v>44909</v>
      </c>
      <c r="AT17" s="97"/>
      <c r="AU17" s="114"/>
    </row>
    <row r="18" spans="1:47" ht="11.25" customHeight="1">
      <c r="A18" s="80">
        <v>44576</v>
      </c>
      <c r="B18" s="100"/>
      <c r="C18" s="118"/>
      <c r="D18" s="64"/>
      <c r="E18" s="83">
        <v>44607</v>
      </c>
      <c r="F18" s="86"/>
      <c r="G18" s="105"/>
      <c r="H18" s="64"/>
      <c r="I18" s="83">
        <v>44635</v>
      </c>
      <c r="J18" s="86"/>
      <c r="K18" s="105"/>
      <c r="L18" s="64"/>
      <c r="M18" s="83">
        <v>44301</v>
      </c>
      <c r="N18" s="86"/>
      <c r="O18" s="87"/>
      <c r="P18" s="64"/>
      <c r="Q18" s="88">
        <v>44696</v>
      </c>
      <c r="R18" s="100"/>
      <c r="S18" s="106"/>
      <c r="T18" s="64"/>
      <c r="U18" s="91">
        <v>44727</v>
      </c>
      <c r="V18" s="97"/>
      <c r="W18" s="107"/>
      <c r="X18" s="64"/>
      <c r="Y18" s="102">
        <v>44757</v>
      </c>
      <c r="Z18" s="122" t="s">
        <v>109</v>
      </c>
      <c r="AA18" s="121">
        <v>1</v>
      </c>
      <c r="AB18" s="64"/>
      <c r="AC18" s="102">
        <v>44788</v>
      </c>
      <c r="AD18" s="120" t="s">
        <v>110</v>
      </c>
      <c r="AE18" s="121">
        <v>1</v>
      </c>
      <c r="AF18" s="64"/>
      <c r="AG18" s="94">
        <v>44454</v>
      </c>
      <c r="AH18" s="97"/>
      <c r="AI18" s="97"/>
      <c r="AJ18" s="64"/>
      <c r="AK18" s="99">
        <v>44849</v>
      </c>
      <c r="AL18" s="100"/>
      <c r="AM18" s="101"/>
      <c r="AN18" s="64"/>
      <c r="AO18" s="94">
        <v>44880</v>
      </c>
      <c r="AP18" s="97"/>
      <c r="AQ18" s="96"/>
      <c r="AR18" s="64"/>
      <c r="AS18" s="83">
        <v>44910</v>
      </c>
      <c r="AT18" s="97"/>
      <c r="AU18" s="114"/>
    </row>
    <row r="19" spans="1:47" ht="11.25" customHeight="1">
      <c r="A19" s="80">
        <v>44577</v>
      </c>
      <c r="B19" s="100"/>
      <c r="C19" s="118"/>
      <c r="D19" s="64"/>
      <c r="E19" s="83">
        <v>44608</v>
      </c>
      <c r="F19" s="86"/>
      <c r="G19" s="105"/>
      <c r="H19" s="64"/>
      <c r="I19" s="83">
        <v>44636</v>
      </c>
      <c r="J19" s="86"/>
      <c r="K19" s="105"/>
      <c r="L19" s="64"/>
      <c r="M19" s="99">
        <v>44302</v>
      </c>
      <c r="N19" s="100"/>
      <c r="O19" s="106"/>
      <c r="P19" s="64"/>
      <c r="Q19" s="94">
        <v>44697</v>
      </c>
      <c r="R19" s="97"/>
      <c r="S19" s="96"/>
      <c r="T19" s="64"/>
      <c r="U19" s="91">
        <v>44728</v>
      </c>
      <c r="V19" s="97"/>
      <c r="W19" s="107"/>
      <c r="X19" s="64"/>
      <c r="Y19" s="88">
        <v>44758</v>
      </c>
      <c r="Z19" s="108"/>
      <c r="AA19" s="106"/>
      <c r="AB19" s="64"/>
      <c r="AC19" s="102">
        <v>44789</v>
      </c>
      <c r="AD19" s="120" t="s">
        <v>111</v>
      </c>
      <c r="AE19" s="121">
        <v>1</v>
      </c>
      <c r="AF19" s="64"/>
      <c r="AG19" s="94">
        <v>44455</v>
      </c>
      <c r="AH19" s="97"/>
      <c r="AI19" s="97"/>
      <c r="AJ19" s="64"/>
      <c r="AK19" s="99">
        <v>44850</v>
      </c>
      <c r="AL19" s="100"/>
      <c r="AM19" s="101"/>
      <c r="AN19" s="64"/>
      <c r="AO19" s="94">
        <v>44881</v>
      </c>
      <c r="AP19" s="97"/>
      <c r="AQ19" s="96"/>
      <c r="AR19" s="64"/>
      <c r="AS19" s="83">
        <v>44911</v>
      </c>
      <c r="AT19" s="97"/>
      <c r="AU19" s="114"/>
    </row>
    <row r="20" spans="1:47" ht="11.25" customHeight="1">
      <c r="A20" s="109">
        <v>44578</v>
      </c>
      <c r="B20" s="97"/>
      <c r="C20" s="119"/>
      <c r="D20" s="64"/>
      <c r="E20" s="83">
        <v>44609</v>
      </c>
      <c r="F20" s="86"/>
      <c r="G20" s="105"/>
      <c r="H20" s="64"/>
      <c r="I20" s="83">
        <v>44637</v>
      </c>
      <c r="J20" s="86"/>
      <c r="K20" s="105"/>
      <c r="L20" s="64"/>
      <c r="M20" s="99">
        <v>44303</v>
      </c>
      <c r="N20" s="100"/>
      <c r="O20" s="106"/>
      <c r="P20" s="64"/>
      <c r="Q20" s="94">
        <v>44698</v>
      </c>
      <c r="R20" s="86"/>
      <c r="S20" s="87"/>
      <c r="T20" s="64"/>
      <c r="U20" s="91">
        <v>44729</v>
      </c>
      <c r="V20" s="97"/>
      <c r="W20" s="107"/>
      <c r="X20" s="64"/>
      <c r="Y20" s="88">
        <v>44759</v>
      </c>
      <c r="Z20" s="108"/>
      <c r="AA20" s="106"/>
      <c r="AB20" s="64"/>
      <c r="AC20" s="94">
        <v>44790</v>
      </c>
      <c r="AD20" s="97"/>
      <c r="AE20" s="96"/>
      <c r="AF20" s="64"/>
      <c r="AG20" s="88">
        <v>44456</v>
      </c>
      <c r="AH20" s="100"/>
      <c r="AI20" s="100"/>
      <c r="AJ20" s="64"/>
      <c r="AK20" s="91">
        <v>44851</v>
      </c>
      <c r="AL20" s="97"/>
      <c r="AM20" s="107"/>
      <c r="AN20" s="64"/>
      <c r="AO20" s="94">
        <v>44882</v>
      </c>
      <c r="AP20" s="97"/>
      <c r="AQ20" s="96"/>
      <c r="AR20" s="64"/>
      <c r="AS20" s="99">
        <v>44912</v>
      </c>
      <c r="AT20" s="100"/>
      <c r="AU20" s="112"/>
    </row>
    <row r="21" spans="1:47" ht="11.25" customHeight="1">
      <c r="A21" s="109">
        <v>44579</v>
      </c>
      <c r="B21" s="97"/>
      <c r="C21" s="119"/>
      <c r="D21" s="64"/>
      <c r="E21" s="83">
        <v>44610</v>
      </c>
      <c r="F21" s="86"/>
      <c r="G21" s="105"/>
      <c r="H21" s="64"/>
      <c r="I21" s="83">
        <v>44638</v>
      </c>
      <c r="J21" s="123"/>
      <c r="K21" s="105"/>
      <c r="L21" s="64"/>
      <c r="M21" s="124">
        <v>44304</v>
      </c>
      <c r="N21" s="120" t="s">
        <v>112</v>
      </c>
      <c r="O21" s="121">
        <v>1</v>
      </c>
      <c r="P21" s="64"/>
      <c r="Q21" s="94">
        <v>44699</v>
      </c>
      <c r="R21" s="86"/>
      <c r="S21" s="87"/>
      <c r="T21" s="64"/>
      <c r="U21" s="99">
        <v>44730</v>
      </c>
      <c r="V21" s="100"/>
      <c r="W21" s="101"/>
      <c r="X21" s="64"/>
      <c r="Y21" s="94">
        <v>44760</v>
      </c>
      <c r="Z21" s="95"/>
      <c r="AA21" s="96"/>
      <c r="AB21" s="64"/>
      <c r="AC21" s="94">
        <v>44791</v>
      </c>
      <c r="AD21" s="97"/>
      <c r="AE21" s="96"/>
      <c r="AF21" s="64"/>
      <c r="AG21" s="88">
        <v>44457</v>
      </c>
      <c r="AH21" s="100"/>
      <c r="AI21" s="100"/>
      <c r="AJ21" s="64"/>
      <c r="AK21" s="91">
        <v>44852</v>
      </c>
      <c r="AL21" s="97"/>
      <c r="AM21" s="107"/>
      <c r="AN21" s="64"/>
      <c r="AO21" s="94">
        <v>44883</v>
      </c>
      <c r="AP21" s="97"/>
      <c r="AQ21" s="96"/>
      <c r="AR21" s="64"/>
      <c r="AS21" s="99">
        <v>44913</v>
      </c>
      <c r="AT21" s="100"/>
      <c r="AU21" s="112"/>
    </row>
    <row r="22" spans="1:47" ht="11.25" customHeight="1">
      <c r="A22" s="109">
        <v>44580</v>
      </c>
      <c r="B22" s="97"/>
      <c r="C22" s="119"/>
      <c r="D22" s="64"/>
      <c r="E22" s="99">
        <v>44611</v>
      </c>
      <c r="F22" s="100"/>
      <c r="G22" s="112"/>
      <c r="H22" s="64"/>
      <c r="I22" s="99">
        <v>44639</v>
      </c>
      <c r="J22" s="100"/>
      <c r="K22" s="112"/>
      <c r="L22" s="64"/>
      <c r="M22" s="91">
        <v>44305</v>
      </c>
      <c r="N22" s="97"/>
      <c r="O22" s="96"/>
      <c r="P22" s="64"/>
      <c r="Q22" s="94">
        <v>44700</v>
      </c>
      <c r="R22" s="86"/>
      <c r="S22" s="87"/>
      <c r="T22" s="64"/>
      <c r="U22" s="99">
        <v>44731</v>
      </c>
      <c r="V22" s="100"/>
      <c r="W22" s="101"/>
      <c r="X22" s="64"/>
      <c r="Y22" s="94">
        <v>44761</v>
      </c>
      <c r="Z22" s="95"/>
      <c r="AA22" s="96"/>
      <c r="AB22" s="64"/>
      <c r="AC22" s="94">
        <v>44792</v>
      </c>
      <c r="AD22" s="97"/>
      <c r="AE22" s="96"/>
      <c r="AF22" s="64"/>
      <c r="AG22" s="94">
        <v>44458</v>
      </c>
      <c r="AH22" s="97"/>
      <c r="AI22" s="97"/>
      <c r="AJ22" s="64"/>
      <c r="AK22" s="91">
        <v>44853</v>
      </c>
      <c r="AL22" s="97"/>
      <c r="AM22" s="107"/>
      <c r="AN22" s="64"/>
      <c r="AO22" s="88">
        <v>44884</v>
      </c>
      <c r="AP22" s="100"/>
      <c r="AQ22" s="106"/>
      <c r="AR22" s="64"/>
      <c r="AS22" s="124">
        <v>44914</v>
      </c>
      <c r="AT22" s="120"/>
      <c r="AU22" s="125">
        <v>1</v>
      </c>
    </row>
    <row r="23" spans="1:47" ht="20.25" customHeight="1">
      <c r="A23" s="109">
        <v>44581</v>
      </c>
      <c r="B23" s="97"/>
      <c r="C23" s="119"/>
      <c r="D23" s="64"/>
      <c r="E23" s="99">
        <v>44612</v>
      </c>
      <c r="F23" s="100"/>
      <c r="G23" s="112"/>
      <c r="H23" s="64"/>
      <c r="I23" s="99">
        <v>44640</v>
      </c>
      <c r="J23" s="100"/>
      <c r="K23" s="112"/>
      <c r="L23" s="64"/>
      <c r="M23" s="83">
        <v>44306</v>
      </c>
      <c r="N23" s="86"/>
      <c r="O23" s="87"/>
      <c r="P23" s="64"/>
      <c r="Q23" s="94">
        <v>44701</v>
      </c>
      <c r="R23" s="97"/>
      <c r="S23" s="96"/>
      <c r="T23" s="64"/>
      <c r="U23" s="91">
        <v>44732</v>
      </c>
      <c r="V23" s="97"/>
      <c r="W23" s="107"/>
      <c r="X23" s="64"/>
      <c r="Y23" s="94">
        <v>44762</v>
      </c>
      <c r="Z23" s="95"/>
      <c r="AA23" s="96"/>
      <c r="AB23" s="64"/>
      <c r="AC23" s="88">
        <v>44793</v>
      </c>
      <c r="AD23" s="100"/>
      <c r="AE23" s="106"/>
      <c r="AF23" s="64"/>
      <c r="AG23" s="94">
        <v>44459</v>
      </c>
      <c r="AH23" s="97"/>
      <c r="AI23" s="97"/>
      <c r="AJ23" s="64"/>
      <c r="AK23" s="91">
        <v>44854</v>
      </c>
      <c r="AL23" s="97"/>
      <c r="AM23" s="107"/>
      <c r="AN23" s="64"/>
      <c r="AO23" s="88">
        <v>44885</v>
      </c>
      <c r="AP23" s="100"/>
      <c r="AQ23" s="106"/>
      <c r="AR23" s="64"/>
      <c r="AS23" s="124">
        <v>44915</v>
      </c>
      <c r="AT23" s="120"/>
      <c r="AU23" s="125">
        <v>1</v>
      </c>
    </row>
    <row r="24" spans="1:47" ht="11.25" customHeight="1">
      <c r="A24" s="109">
        <v>44582</v>
      </c>
      <c r="B24" s="97"/>
      <c r="C24" s="119"/>
      <c r="D24" s="64"/>
      <c r="E24" s="83">
        <v>44613</v>
      </c>
      <c r="F24" s="97"/>
      <c r="G24" s="114"/>
      <c r="H24" s="64"/>
      <c r="I24" s="83">
        <v>44641</v>
      </c>
      <c r="J24" s="97"/>
      <c r="K24" s="114"/>
      <c r="L24" s="64"/>
      <c r="M24" s="83">
        <v>44307</v>
      </c>
      <c r="N24" s="86"/>
      <c r="O24" s="87"/>
      <c r="P24" s="64"/>
      <c r="Q24" s="88">
        <v>44702</v>
      </c>
      <c r="R24" s="100"/>
      <c r="S24" s="106"/>
      <c r="T24" s="64"/>
      <c r="U24" s="91">
        <v>44733</v>
      </c>
      <c r="V24" s="97"/>
      <c r="W24" s="107"/>
      <c r="X24" s="64"/>
      <c r="Y24" s="94">
        <v>44763</v>
      </c>
      <c r="Z24" s="95"/>
      <c r="AA24" s="96"/>
      <c r="AB24" s="64"/>
      <c r="AC24" s="88">
        <v>44794</v>
      </c>
      <c r="AD24" s="100"/>
      <c r="AE24" s="106"/>
      <c r="AF24" s="64"/>
      <c r="AG24" s="94">
        <v>44460</v>
      </c>
      <c r="AH24" s="97"/>
      <c r="AI24" s="97"/>
      <c r="AJ24" s="64"/>
      <c r="AK24" s="91">
        <v>44855</v>
      </c>
      <c r="AL24" s="97"/>
      <c r="AM24" s="107"/>
      <c r="AN24" s="64"/>
      <c r="AO24" s="94">
        <v>44886</v>
      </c>
      <c r="AP24" s="97"/>
      <c r="AQ24" s="96"/>
      <c r="AR24" s="64"/>
      <c r="AS24" s="124">
        <v>44916</v>
      </c>
      <c r="AT24" s="120"/>
      <c r="AU24" s="125">
        <v>1</v>
      </c>
    </row>
    <row r="25" spans="1:47" ht="11.25" customHeight="1">
      <c r="A25" s="80">
        <v>44583</v>
      </c>
      <c r="B25" s="100"/>
      <c r="C25" s="118"/>
      <c r="D25" s="64"/>
      <c r="E25" s="83">
        <v>44614</v>
      </c>
      <c r="F25" s="86"/>
      <c r="G25" s="105"/>
      <c r="H25" s="64"/>
      <c r="I25" s="83">
        <v>44642</v>
      </c>
      <c r="J25" s="86"/>
      <c r="K25" s="105"/>
      <c r="L25" s="64"/>
      <c r="M25" s="83">
        <v>44308</v>
      </c>
      <c r="N25" s="86"/>
      <c r="O25" s="87"/>
      <c r="P25" s="64"/>
      <c r="Q25" s="88">
        <v>44703</v>
      </c>
      <c r="R25" s="100"/>
      <c r="S25" s="106"/>
      <c r="T25" s="64"/>
      <c r="U25" s="91">
        <v>44734</v>
      </c>
      <c r="V25" s="97"/>
      <c r="W25" s="107"/>
      <c r="X25" s="64"/>
      <c r="Y25" s="94">
        <v>44764</v>
      </c>
      <c r="Z25" s="95"/>
      <c r="AA25" s="96"/>
      <c r="AB25" s="64"/>
      <c r="AC25" s="94">
        <v>44795</v>
      </c>
      <c r="AD25" s="97"/>
      <c r="AE25" s="96"/>
      <c r="AF25" s="64"/>
      <c r="AG25" s="94">
        <v>44461</v>
      </c>
      <c r="AH25" s="97"/>
      <c r="AI25" s="97"/>
      <c r="AJ25" s="64"/>
      <c r="AK25" s="99">
        <v>44856</v>
      </c>
      <c r="AL25" s="100"/>
      <c r="AM25" s="101"/>
      <c r="AN25" s="64"/>
      <c r="AO25" s="94">
        <v>44887</v>
      </c>
      <c r="AP25" s="97"/>
      <c r="AQ25" s="96"/>
      <c r="AR25" s="64"/>
      <c r="AS25" s="124">
        <v>44917</v>
      </c>
      <c r="AT25" s="120"/>
      <c r="AU25" s="125">
        <v>1</v>
      </c>
    </row>
    <row r="26" spans="1:47" ht="11.25" customHeight="1">
      <c r="A26" s="80">
        <v>44584</v>
      </c>
      <c r="B26" s="100"/>
      <c r="C26" s="118"/>
      <c r="D26" s="64"/>
      <c r="E26" s="83">
        <v>44615</v>
      </c>
      <c r="F26" s="86"/>
      <c r="G26" s="105"/>
      <c r="H26" s="64"/>
      <c r="I26" s="83">
        <v>44643</v>
      </c>
      <c r="J26" s="86"/>
      <c r="K26" s="105"/>
      <c r="L26" s="64"/>
      <c r="M26" s="99">
        <v>44309</v>
      </c>
      <c r="N26" s="100"/>
      <c r="O26" s="106"/>
      <c r="P26" s="64"/>
      <c r="Q26" s="94">
        <v>44704</v>
      </c>
      <c r="R26" s="97"/>
      <c r="S26" s="96"/>
      <c r="T26" s="64"/>
      <c r="U26" s="91">
        <v>44735</v>
      </c>
      <c r="V26" s="97"/>
      <c r="W26" s="107"/>
      <c r="X26" s="64"/>
      <c r="Y26" s="88">
        <v>44765</v>
      </c>
      <c r="Z26" s="108"/>
      <c r="AA26" s="106"/>
      <c r="AB26" s="64"/>
      <c r="AC26" s="94">
        <v>44796</v>
      </c>
      <c r="AD26" s="97"/>
      <c r="AE26" s="96"/>
      <c r="AF26" s="64"/>
      <c r="AG26" s="94">
        <v>44462</v>
      </c>
      <c r="AH26" s="97"/>
      <c r="AI26" s="97"/>
      <c r="AJ26" s="64"/>
      <c r="AK26" s="99">
        <v>44857</v>
      </c>
      <c r="AL26" s="100"/>
      <c r="AM26" s="101"/>
      <c r="AN26" s="64"/>
      <c r="AO26" s="94">
        <v>44888</v>
      </c>
      <c r="AP26" s="97"/>
      <c r="AQ26" s="96"/>
      <c r="AR26" s="64"/>
      <c r="AS26" s="124">
        <v>44918</v>
      </c>
      <c r="AT26" s="120" t="s">
        <v>113</v>
      </c>
      <c r="AU26" s="125">
        <v>1</v>
      </c>
    </row>
    <row r="27" spans="1:47" ht="11.25" customHeight="1">
      <c r="A27" s="109">
        <v>44585</v>
      </c>
      <c r="B27" s="97"/>
      <c r="C27" s="119"/>
      <c r="D27" s="64"/>
      <c r="E27" s="83">
        <v>44616</v>
      </c>
      <c r="F27" s="86"/>
      <c r="G27" s="105"/>
      <c r="H27" s="64"/>
      <c r="I27" s="83">
        <v>44644</v>
      </c>
      <c r="J27" s="86"/>
      <c r="K27" s="105"/>
      <c r="L27" s="64"/>
      <c r="M27" s="99">
        <v>44310</v>
      </c>
      <c r="N27" s="100"/>
      <c r="O27" s="106"/>
      <c r="P27" s="64"/>
      <c r="Q27" s="94">
        <v>44705</v>
      </c>
      <c r="R27" s="86"/>
      <c r="S27" s="87"/>
      <c r="T27" s="64"/>
      <c r="U27" s="91">
        <v>44736</v>
      </c>
      <c r="V27" s="97"/>
      <c r="W27" s="107"/>
      <c r="X27" s="64"/>
      <c r="Y27" s="88">
        <v>44766</v>
      </c>
      <c r="Z27" s="108"/>
      <c r="AA27" s="106"/>
      <c r="AB27" s="64"/>
      <c r="AC27" s="94">
        <v>44797</v>
      </c>
      <c r="AD27" s="97"/>
      <c r="AE27" s="96"/>
      <c r="AF27" s="64"/>
      <c r="AG27" s="88">
        <v>44463</v>
      </c>
      <c r="AH27" s="100"/>
      <c r="AI27" s="100"/>
      <c r="AJ27" s="64"/>
      <c r="AK27" s="91">
        <v>44858</v>
      </c>
      <c r="AL27" s="126"/>
      <c r="AM27" s="127"/>
      <c r="AN27" s="64"/>
      <c r="AO27" s="94">
        <v>44889</v>
      </c>
      <c r="AP27" s="97"/>
      <c r="AQ27" s="96"/>
      <c r="AR27" s="64"/>
      <c r="AS27" s="99">
        <v>44919</v>
      </c>
      <c r="AT27" s="100"/>
      <c r="AU27" s="112"/>
    </row>
    <row r="28" spans="1:47" ht="11.25" customHeight="1">
      <c r="A28" s="109">
        <v>44586</v>
      </c>
      <c r="B28" s="97"/>
      <c r="C28" s="119"/>
      <c r="D28" s="64"/>
      <c r="E28" s="83">
        <v>44617</v>
      </c>
      <c r="F28" s="86"/>
      <c r="G28" s="105"/>
      <c r="H28" s="64"/>
      <c r="I28" s="83">
        <v>44645</v>
      </c>
      <c r="J28" s="86"/>
      <c r="K28" s="105"/>
      <c r="L28" s="64"/>
      <c r="M28" s="91">
        <v>44311</v>
      </c>
      <c r="N28" s="126"/>
      <c r="O28" s="128"/>
      <c r="P28" s="64"/>
      <c r="Q28" s="94">
        <v>44706</v>
      </c>
      <c r="R28" s="86"/>
      <c r="S28" s="87"/>
      <c r="T28" s="64"/>
      <c r="U28" s="99">
        <v>44737</v>
      </c>
      <c r="V28" s="129"/>
      <c r="W28" s="130"/>
      <c r="X28" s="64"/>
      <c r="Y28" s="94">
        <v>44767</v>
      </c>
      <c r="Z28" s="95"/>
      <c r="AA28" s="96"/>
      <c r="AB28" s="64"/>
      <c r="AC28" s="94">
        <v>44798</v>
      </c>
      <c r="AD28" s="126"/>
      <c r="AE28" s="128"/>
      <c r="AF28" s="64"/>
      <c r="AG28" s="88">
        <v>44464</v>
      </c>
      <c r="AH28" s="100"/>
      <c r="AI28" s="100"/>
      <c r="AJ28" s="64"/>
      <c r="AK28" s="91">
        <v>44859</v>
      </c>
      <c r="AL28" s="97"/>
      <c r="AM28" s="107"/>
      <c r="AN28" s="64"/>
      <c r="AO28" s="94">
        <v>44890</v>
      </c>
      <c r="AP28" s="97"/>
      <c r="AQ28" s="96"/>
      <c r="AR28" s="64"/>
      <c r="AS28" s="99">
        <v>44920</v>
      </c>
      <c r="AT28" s="100" t="s">
        <v>114</v>
      </c>
      <c r="AU28" s="112"/>
    </row>
    <row r="29" spans="1:47" ht="11.25" customHeight="1">
      <c r="A29" s="109">
        <v>44587</v>
      </c>
      <c r="B29" s="97"/>
      <c r="C29" s="119"/>
      <c r="D29" s="64"/>
      <c r="E29" s="99">
        <v>44618</v>
      </c>
      <c r="F29" s="100"/>
      <c r="G29" s="112"/>
      <c r="H29" s="64"/>
      <c r="I29" s="99">
        <v>44646</v>
      </c>
      <c r="J29" s="100"/>
      <c r="K29" s="112"/>
      <c r="L29" s="64"/>
      <c r="M29" s="83">
        <v>44312</v>
      </c>
      <c r="N29" s="86"/>
      <c r="O29" s="87"/>
      <c r="P29" s="64"/>
      <c r="Q29" s="102">
        <v>44707</v>
      </c>
      <c r="R29" s="120"/>
      <c r="S29" s="121">
        <v>1</v>
      </c>
      <c r="T29" s="64"/>
      <c r="U29" s="99">
        <v>44738</v>
      </c>
      <c r="V29" s="100"/>
      <c r="W29" s="101"/>
      <c r="X29" s="64"/>
      <c r="Y29" s="94">
        <v>44768</v>
      </c>
      <c r="Z29" s="95"/>
      <c r="AA29" s="96"/>
      <c r="AB29" s="64"/>
      <c r="AC29" s="94">
        <v>44799</v>
      </c>
      <c r="AD29" s="97"/>
      <c r="AE29" s="96"/>
      <c r="AF29" s="64"/>
      <c r="AG29" s="94">
        <v>44465</v>
      </c>
      <c r="AH29" s="126"/>
      <c r="AI29" s="126"/>
      <c r="AJ29" s="64"/>
      <c r="AK29" s="91">
        <v>44860</v>
      </c>
      <c r="AL29" s="97"/>
      <c r="AM29" s="107"/>
      <c r="AN29" s="64"/>
      <c r="AO29" s="88">
        <v>44891</v>
      </c>
      <c r="AP29" s="100"/>
      <c r="AQ29" s="106"/>
      <c r="AR29" s="64"/>
      <c r="AS29" s="124">
        <v>44921</v>
      </c>
      <c r="AT29" s="131" t="s">
        <v>113</v>
      </c>
      <c r="AU29" s="132">
        <v>1</v>
      </c>
    </row>
    <row r="30" spans="1:47" ht="11.25" customHeight="1">
      <c r="A30" s="109">
        <v>44588</v>
      </c>
      <c r="B30" s="97"/>
      <c r="C30" s="119"/>
      <c r="D30" s="64"/>
      <c r="E30" s="99">
        <v>44619</v>
      </c>
      <c r="F30" s="100"/>
      <c r="G30" s="112"/>
      <c r="H30" s="64"/>
      <c r="I30" s="99">
        <v>44647</v>
      </c>
      <c r="J30" s="100"/>
      <c r="K30" s="112"/>
      <c r="L30" s="64"/>
      <c r="M30" s="83">
        <v>44313</v>
      </c>
      <c r="N30" s="86"/>
      <c r="O30" s="87"/>
      <c r="P30" s="64"/>
      <c r="Q30" s="102">
        <v>44708</v>
      </c>
      <c r="R30" s="120"/>
      <c r="S30" s="121">
        <v>1</v>
      </c>
      <c r="T30" s="64"/>
      <c r="U30" s="91">
        <v>44739</v>
      </c>
      <c r="V30" s="97"/>
      <c r="W30" s="107"/>
      <c r="X30" s="64"/>
      <c r="Y30" s="94">
        <v>44769</v>
      </c>
      <c r="Z30" s="95"/>
      <c r="AA30" s="96"/>
      <c r="AB30" s="64"/>
      <c r="AC30" s="88">
        <v>44800</v>
      </c>
      <c r="AD30" s="100"/>
      <c r="AE30" s="106"/>
      <c r="AF30" s="64"/>
      <c r="AG30" s="94">
        <v>44466</v>
      </c>
      <c r="AH30" s="97"/>
      <c r="AI30" s="97"/>
      <c r="AJ30" s="64"/>
      <c r="AK30" s="91">
        <v>44861</v>
      </c>
      <c r="AL30" s="97"/>
      <c r="AM30" s="107"/>
      <c r="AN30" s="64"/>
      <c r="AO30" s="88">
        <v>44892</v>
      </c>
      <c r="AP30" s="100"/>
      <c r="AQ30" s="106"/>
      <c r="AR30" s="64"/>
      <c r="AS30" s="124">
        <v>44922</v>
      </c>
      <c r="AT30" s="133"/>
      <c r="AU30" s="134">
        <v>1</v>
      </c>
    </row>
    <row r="31" spans="1:47" ht="11.25" customHeight="1" thickBot="1">
      <c r="A31" s="109">
        <v>44589</v>
      </c>
      <c r="B31" s="97"/>
      <c r="C31" s="119"/>
      <c r="D31" s="64"/>
      <c r="E31" s="83">
        <v>44620</v>
      </c>
      <c r="F31" s="135"/>
      <c r="G31" s="136"/>
      <c r="H31" s="64"/>
      <c r="I31" s="83">
        <v>44648</v>
      </c>
      <c r="J31" s="126"/>
      <c r="K31" s="137"/>
      <c r="L31" s="64"/>
      <c r="M31" s="138">
        <v>44314</v>
      </c>
      <c r="N31" s="139"/>
      <c r="O31" s="140"/>
      <c r="P31" s="64"/>
      <c r="Q31" s="88">
        <v>44709</v>
      </c>
      <c r="R31" s="129"/>
      <c r="S31" s="141"/>
      <c r="T31" s="64"/>
      <c r="U31" s="91">
        <v>44740</v>
      </c>
      <c r="V31" s="126"/>
      <c r="W31" s="127"/>
      <c r="X31" s="64"/>
      <c r="Y31" s="94">
        <v>44770</v>
      </c>
      <c r="Z31" s="142"/>
      <c r="AA31" s="128"/>
      <c r="AB31" s="64"/>
      <c r="AC31" s="88">
        <v>44801</v>
      </c>
      <c r="AD31" s="129"/>
      <c r="AE31" s="141"/>
      <c r="AF31" s="64"/>
      <c r="AG31" s="94">
        <v>44467</v>
      </c>
      <c r="AH31" s="97"/>
      <c r="AI31" s="97"/>
      <c r="AJ31" s="64"/>
      <c r="AK31" s="91">
        <v>44862</v>
      </c>
      <c r="AL31" s="97"/>
      <c r="AM31" s="107"/>
      <c r="AN31" s="64"/>
      <c r="AO31" s="94">
        <v>44893</v>
      </c>
      <c r="AP31" s="126"/>
      <c r="AQ31" s="128"/>
      <c r="AR31" s="64"/>
      <c r="AS31" s="124">
        <v>44923</v>
      </c>
      <c r="AT31" s="133"/>
      <c r="AU31" s="134">
        <v>1</v>
      </c>
    </row>
    <row r="32" spans="1:47" ht="11.25" customHeight="1">
      <c r="A32" s="80">
        <v>44590</v>
      </c>
      <c r="B32" s="100"/>
      <c r="C32" s="118"/>
      <c r="D32" s="64"/>
      <c r="E32" s="64"/>
      <c r="F32" s="64"/>
      <c r="G32" s="64"/>
      <c r="H32" s="64"/>
      <c r="I32" s="83">
        <v>44649</v>
      </c>
      <c r="J32" s="86"/>
      <c r="K32" s="105"/>
      <c r="L32" s="64"/>
      <c r="M32" s="143">
        <v>44315</v>
      </c>
      <c r="N32" s="86"/>
      <c r="O32" s="87"/>
      <c r="P32" s="64"/>
      <c r="Q32" s="88">
        <v>44710</v>
      </c>
      <c r="R32" s="100"/>
      <c r="S32" s="106"/>
      <c r="T32" s="64"/>
      <c r="U32" s="91">
        <v>44741</v>
      </c>
      <c r="V32" s="97"/>
      <c r="W32" s="107"/>
      <c r="X32" s="64"/>
      <c r="Y32" s="94">
        <v>44771</v>
      </c>
      <c r="Z32" s="95"/>
      <c r="AA32" s="96"/>
      <c r="AB32" s="64"/>
      <c r="AC32" s="94">
        <v>44802</v>
      </c>
      <c r="AD32" s="97"/>
      <c r="AE32" s="96"/>
      <c r="AF32" s="64"/>
      <c r="AG32" s="144">
        <v>44468</v>
      </c>
      <c r="AH32" s="126"/>
      <c r="AI32" s="126"/>
      <c r="AJ32" s="64"/>
      <c r="AK32" s="99">
        <v>44863</v>
      </c>
      <c r="AL32" s="100"/>
      <c r="AM32" s="101"/>
      <c r="AN32" s="64"/>
      <c r="AO32" s="94">
        <v>44894</v>
      </c>
      <c r="AP32" s="97"/>
      <c r="AQ32" s="96"/>
      <c r="AR32" s="64"/>
      <c r="AS32" s="124">
        <v>44924</v>
      </c>
      <c r="AT32" s="133"/>
      <c r="AU32" s="145">
        <v>1</v>
      </c>
    </row>
    <row r="33" spans="1:47" ht="11.25" customHeight="1" thickBot="1">
      <c r="A33" s="80">
        <v>44591</v>
      </c>
      <c r="B33" s="100"/>
      <c r="C33" s="118"/>
      <c r="D33" s="64"/>
      <c r="E33" s="64"/>
      <c r="F33" s="64"/>
      <c r="G33" s="64"/>
      <c r="H33" s="64"/>
      <c r="I33" s="83">
        <v>44650</v>
      </c>
      <c r="J33" s="86"/>
      <c r="K33" s="105"/>
      <c r="L33" s="64"/>
      <c r="M33" s="146">
        <v>44316</v>
      </c>
      <c r="N33" s="147"/>
      <c r="O33" s="148"/>
      <c r="P33" s="64"/>
      <c r="Q33" s="94">
        <v>44711</v>
      </c>
      <c r="R33" s="97"/>
      <c r="S33" s="96"/>
      <c r="T33" s="64"/>
      <c r="U33" s="91">
        <v>44742</v>
      </c>
      <c r="V33" s="135"/>
      <c r="W33" s="149"/>
      <c r="X33" s="64"/>
      <c r="Y33" s="88">
        <v>44772</v>
      </c>
      <c r="Z33" s="108"/>
      <c r="AA33" s="106"/>
      <c r="AB33" s="64"/>
      <c r="AC33" s="94">
        <v>44803</v>
      </c>
      <c r="AD33" s="97"/>
      <c r="AE33" s="96"/>
      <c r="AF33" s="64"/>
      <c r="AG33" s="150">
        <v>44469</v>
      </c>
      <c r="AH33" s="151"/>
      <c r="AI33" s="151"/>
      <c r="AJ33" s="64"/>
      <c r="AK33" s="99">
        <v>44864</v>
      </c>
      <c r="AL33" s="100"/>
      <c r="AM33" s="101"/>
      <c r="AN33" s="64"/>
      <c r="AO33" s="94">
        <v>44895</v>
      </c>
      <c r="AP33" s="135"/>
      <c r="AQ33" s="152"/>
      <c r="AR33" s="64"/>
      <c r="AS33" s="124">
        <v>44925</v>
      </c>
      <c r="AT33" s="133"/>
      <c r="AU33" s="145">
        <v>1</v>
      </c>
    </row>
    <row r="34" spans="1:47" ht="15.75" customHeight="1" thickBot="1">
      <c r="A34" s="109">
        <v>44592</v>
      </c>
      <c r="B34" s="135"/>
      <c r="C34" s="153"/>
      <c r="D34" s="64"/>
      <c r="E34" s="64"/>
      <c r="F34" s="64"/>
      <c r="G34" s="64"/>
      <c r="H34" s="64"/>
      <c r="I34" s="83">
        <v>44651</v>
      </c>
      <c r="J34" s="151"/>
      <c r="K34" s="154"/>
      <c r="L34" s="64"/>
      <c r="M34" s="64"/>
      <c r="N34" s="64"/>
      <c r="O34" s="64"/>
      <c r="P34" s="64"/>
      <c r="Q34" s="94">
        <v>44712</v>
      </c>
      <c r="R34" s="151"/>
      <c r="S34" s="155"/>
      <c r="T34" s="64"/>
      <c r="U34" s="64"/>
      <c r="V34" s="64"/>
      <c r="W34" s="64"/>
      <c r="X34" s="64"/>
      <c r="Y34" s="88">
        <v>44773</v>
      </c>
      <c r="Z34" s="156"/>
      <c r="AA34" s="148"/>
      <c r="AB34" s="64"/>
      <c r="AC34" s="94">
        <v>44804</v>
      </c>
      <c r="AD34" s="135"/>
      <c r="AE34" s="152"/>
      <c r="AF34" s="64"/>
      <c r="AG34" s="64"/>
      <c r="AH34" s="64"/>
      <c r="AI34" s="64"/>
      <c r="AJ34" s="64"/>
      <c r="AK34" s="124">
        <v>44865</v>
      </c>
      <c r="AL34" s="157"/>
      <c r="AM34" s="158">
        <v>1</v>
      </c>
      <c r="AN34" s="64"/>
      <c r="AO34" s="64"/>
      <c r="AP34" s="64"/>
      <c r="AQ34" s="64"/>
      <c r="AR34" s="64"/>
      <c r="AS34" s="99">
        <v>44926</v>
      </c>
      <c r="AT34" s="159"/>
      <c r="AU34" s="160"/>
    </row>
    <row r="35" spans="1:47" ht="11.25" customHeight="1">
      <c r="A35" s="66"/>
      <c r="B35" s="66"/>
      <c r="C35" s="67"/>
      <c r="D35" s="67"/>
      <c r="E35" s="67"/>
      <c r="F35" s="67"/>
      <c r="G35" s="67"/>
      <c r="H35" s="67"/>
      <c r="I35" s="67"/>
      <c r="J35" s="67"/>
      <c r="K35" s="67"/>
      <c r="L35" s="66"/>
    </row>
    <row r="36" spans="1:47" ht="11.25" customHeight="1">
      <c r="A36" s="66"/>
      <c r="B36" s="66"/>
      <c r="C36" s="66"/>
      <c r="D36" s="66"/>
      <c r="E36" s="66"/>
      <c r="F36" s="66"/>
      <c r="G36" s="66"/>
      <c r="H36" s="66"/>
      <c r="I36" s="66"/>
      <c r="J36" s="66"/>
      <c r="K36" s="66"/>
      <c r="L36" s="66"/>
    </row>
    <row r="37" spans="1:47" ht="11.25" customHeight="1">
      <c r="A37" s="66"/>
      <c r="B37" s="66"/>
      <c r="C37" s="66"/>
      <c r="D37" s="66"/>
      <c r="E37" s="66"/>
      <c r="F37" s="66"/>
      <c r="G37" s="66"/>
      <c r="H37" s="66"/>
      <c r="I37" s="66"/>
      <c r="J37" s="66"/>
      <c r="K37" s="66"/>
      <c r="L37" s="66"/>
    </row>
    <row r="38" spans="1:47" ht="11.25" customHeight="1">
      <c r="A38" s="66"/>
      <c r="B38" s="66"/>
      <c r="C38" s="66"/>
      <c r="D38" s="66"/>
      <c r="E38" s="66"/>
      <c r="F38" s="66"/>
      <c r="G38" s="66"/>
      <c r="H38" s="66"/>
      <c r="I38" s="66"/>
      <c r="J38" s="66"/>
      <c r="K38" s="66"/>
      <c r="L38" s="66"/>
    </row>
    <row r="39" spans="1:47" ht="11.25" customHeight="1">
      <c r="A39" s="66"/>
      <c r="B39" s="66"/>
      <c r="C39" s="66"/>
      <c r="D39" s="66"/>
      <c r="E39" s="66"/>
      <c r="F39" s="66"/>
      <c r="G39" s="66"/>
      <c r="H39" s="66"/>
      <c r="I39" s="66"/>
      <c r="J39" s="66"/>
      <c r="K39" s="66"/>
      <c r="L39" s="66"/>
    </row>
    <row r="40" spans="1:47" ht="11.25" customHeight="1">
      <c r="A40" s="66"/>
      <c r="B40" s="66"/>
      <c r="C40" s="66"/>
      <c r="D40" s="66"/>
      <c r="E40" s="66"/>
      <c r="F40" s="66"/>
      <c r="G40" s="66"/>
      <c r="H40" s="66"/>
      <c r="I40" s="66"/>
      <c r="J40" s="66"/>
      <c r="K40" s="66"/>
      <c r="L40" s="66"/>
    </row>
    <row r="41" spans="1:47" ht="11.25" customHeight="1">
      <c r="A41" s="66"/>
      <c r="B41" s="66"/>
      <c r="C41" s="66"/>
      <c r="D41" s="66"/>
      <c r="E41" s="66"/>
      <c r="F41" s="66"/>
      <c r="G41" s="66"/>
      <c r="H41" s="66"/>
      <c r="I41" s="66"/>
      <c r="J41" s="66"/>
      <c r="K41" s="66"/>
      <c r="L41" s="66"/>
    </row>
    <row r="42" spans="1:47" ht="11.25" customHeight="1"/>
    <row r="43" spans="1:47" ht="11.25" customHeight="1"/>
    <row r="44" spans="1:47" ht="11.25" customHeight="1"/>
    <row r="45" spans="1:47" ht="11.25" customHeight="1"/>
    <row r="46" spans="1:47" ht="11.25" customHeight="1"/>
    <row r="47" spans="1:47" ht="11.25" customHeight="1"/>
    <row r="48" spans="1:47" ht="11.25" customHeight="1"/>
    <row r="49" ht="11.25" customHeight="1"/>
    <row r="50" ht="11.25" customHeight="1"/>
    <row r="51" ht="11.25" customHeight="1"/>
    <row r="52" ht="11.25" customHeight="1"/>
    <row r="53" ht="11.25" customHeight="1"/>
    <row r="54" ht="11.25" customHeight="1"/>
    <row r="55" ht="11.25" customHeight="1"/>
    <row r="56" ht="11.25" customHeight="1"/>
    <row r="57" ht="11.25" customHeight="1"/>
    <row r="58" ht="11.25" customHeight="1"/>
    <row r="59" ht="11.25" customHeight="1"/>
    <row r="60" ht="11.25" customHeight="1"/>
    <row r="61" ht="11.25" customHeight="1"/>
    <row r="62" ht="11.25" customHeight="1"/>
    <row r="63" ht="11.25" customHeight="1"/>
    <row r="64" ht="11.25" customHeight="1"/>
    <row r="65" ht="11.25" customHeight="1"/>
    <row r="66" ht="11.25" customHeight="1"/>
    <row r="67" ht="11.25" customHeight="1"/>
    <row r="68" ht="11.25" customHeight="1"/>
    <row r="69" ht="11.25" customHeight="1"/>
    <row r="70" ht="11.25" customHeight="1"/>
    <row r="71" ht="11.25" customHeight="1"/>
    <row r="72" ht="11.25" customHeight="1"/>
    <row r="73" ht="11.25" customHeight="1"/>
    <row r="74" ht="11.25" customHeight="1"/>
    <row r="75" ht="11.25" customHeight="1"/>
    <row r="76" ht="11.25" customHeight="1"/>
    <row r="77" ht="11.25" customHeight="1"/>
    <row r="78" ht="11.25" customHeight="1"/>
    <row r="79" ht="11.25" customHeight="1"/>
    <row r="80" ht="11.25" customHeight="1"/>
    <row r="81" ht="11.25" customHeight="1"/>
    <row r="82" ht="11.25" customHeight="1"/>
    <row r="83" ht="11.25" customHeight="1"/>
    <row r="84" ht="11.25" customHeight="1"/>
    <row r="85" ht="11.25" customHeight="1"/>
    <row r="86" ht="11.25" customHeight="1"/>
    <row r="87" ht="11.25" customHeight="1"/>
    <row r="88" ht="11.25" customHeight="1"/>
    <row r="89" ht="11.25" customHeight="1"/>
    <row r="90" ht="11.25" customHeight="1"/>
    <row r="91" ht="11.25" customHeight="1"/>
    <row r="92" ht="11.25" customHeight="1"/>
    <row r="93" ht="11.25" customHeight="1"/>
    <row r="94" ht="11.25" customHeight="1"/>
    <row r="95" ht="11.25" customHeight="1"/>
    <row r="96" ht="11.25" customHeight="1"/>
    <row r="97" ht="11.25" customHeight="1"/>
    <row r="98" ht="11.25" customHeight="1"/>
    <row r="99" ht="11.25" customHeight="1"/>
    <row r="100" ht="11.25" customHeight="1"/>
    <row r="101" ht="11.25" customHeight="1"/>
    <row r="102" ht="11.25" customHeight="1"/>
    <row r="103" ht="11.25" customHeight="1"/>
    <row r="104" ht="11.25" customHeight="1"/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"/>
  <dimension ref="A1:AU104"/>
  <sheetViews>
    <sheetView showGridLines="0" zoomScale="80" zoomScaleNormal="80" workbookViewId="0">
      <selection sqref="A1:AU34"/>
    </sheetView>
  </sheetViews>
  <sheetFormatPr baseColWidth="10" defaultColWidth="14.42578125" defaultRowHeight="15" customHeight="1"/>
  <cols>
    <col min="1" max="1" width="14.42578125" style="65"/>
    <col min="2" max="2" width="19.140625" style="65" customWidth="1"/>
    <col min="3" max="3" width="15.7109375" style="65" customWidth="1"/>
    <col min="4" max="5" width="14.42578125" style="65"/>
    <col min="6" max="6" width="12.5703125" style="65" bestFit="1" customWidth="1"/>
    <col min="7" max="16384" width="14.42578125" style="65"/>
  </cols>
  <sheetData>
    <row r="1" spans="1:47" ht="11.25" customHeight="1" thickBot="1">
      <c r="A1" s="64" t="s">
        <v>91</v>
      </c>
      <c r="B1" s="68"/>
      <c r="C1" s="69">
        <v>5</v>
      </c>
      <c r="D1" s="64"/>
      <c r="E1" s="64" t="s">
        <v>92</v>
      </c>
      <c r="F1" s="64"/>
      <c r="G1" s="70">
        <f>SUM(G4:G23)+SUM(C23:C34)</f>
        <v>0</v>
      </c>
      <c r="H1" s="64"/>
      <c r="I1" s="64" t="s">
        <v>93</v>
      </c>
      <c r="J1" s="64"/>
      <c r="K1" s="70">
        <f>SUM(K4:K23)+SUM(G24:G31)</f>
        <v>0</v>
      </c>
      <c r="L1" s="64"/>
      <c r="M1" s="64" t="s">
        <v>94</v>
      </c>
      <c r="N1" s="64"/>
      <c r="O1" s="70">
        <f>SUM(K24:K34)+SUM(O4:O23)</f>
        <v>1</v>
      </c>
      <c r="P1" s="64"/>
      <c r="Q1" s="64" t="s">
        <v>95</v>
      </c>
      <c r="R1" s="64"/>
      <c r="S1" s="70">
        <f>SUM(O24:O33)+SUM(S4:S23)</f>
        <v>0</v>
      </c>
      <c r="T1" s="64"/>
      <c r="U1" s="64" t="s">
        <v>96</v>
      </c>
      <c r="V1" s="64"/>
      <c r="W1" s="70">
        <f>SUM(S24:S34)+SUM(W4:W23)</f>
        <v>3</v>
      </c>
      <c r="X1" s="64"/>
      <c r="Y1" s="64" t="s">
        <v>97</v>
      </c>
      <c r="Z1" s="64"/>
      <c r="AA1" s="70">
        <f>SUM(W24:W33)+SUM(AA4:AA23)</f>
        <v>2</v>
      </c>
      <c r="AB1" s="64"/>
      <c r="AC1" s="64" t="s">
        <v>98</v>
      </c>
      <c r="AD1" s="64"/>
      <c r="AE1" s="70">
        <f>SUM(AA24:AA34)+SUM(AE4:AE23)</f>
        <v>2</v>
      </c>
      <c r="AF1" s="64"/>
      <c r="AG1" s="64" t="s">
        <v>99</v>
      </c>
      <c r="AH1" s="64"/>
      <c r="AI1" s="70">
        <f>SUM(AE24:AE34)+SUM(AI4:AI23)</f>
        <v>0</v>
      </c>
      <c r="AJ1" s="64"/>
      <c r="AK1" s="64" t="s">
        <v>100</v>
      </c>
      <c r="AL1" s="64"/>
      <c r="AM1" s="70">
        <f>SUM(AI24:AI34)+SUM(AM4:AM23)</f>
        <v>0</v>
      </c>
      <c r="AN1" s="64"/>
      <c r="AO1" s="64" t="s">
        <v>101</v>
      </c>
      <c r="AP1" s="64"/>
      <c r="AQ1" s="70">
        <f>SUM(AM24:AM34)+SUM(AQ4:AQ23)</f>
        <v>3</v>
      </c>
      <c r="AR1" s="64"/>
      <c r="AS1" s="64" t="s">
        <v>102</v>
      </c>
      <c r="AT1" s="64"/>
      <c r="AU1" s="70">
        <f>SUM(AQ24:AQ34)+SUM(AU4:AU23)</f>
        <v>2</v>
      </c>
    </row>
    <row r="2" spans="1:47" ht="11.25" customHeight="1" thickBot="1">
      <c r="A2" s="64"/>
      <c r="B2" s="64"/>
      <c r="C2" s="64"/>
      <c r="D2" s="64"/>
      <c r="E2" s="64"/>
      <c r="F2" s="64"/>
      <c r="G2" s="64"/>
      <c r="H2" s="64"/>
      <c r="I2" s="64"/>
      <c r="J2" s="64"/>
      <c r="K2" s="64"/>
      <c r="L2" s="64"/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64"/>
      <c r="AM2" s="64"/>
      <c r="AN2" s="64"/>
      <c r="AO2" s="64"/>
      <c r="AP2" s="64"/>
      <c r="AQ2" s="64"/>
      <c r="AR2" s="64"/>
      <c r="AS2" s="64"/>
      <c r="AT2" s="64"/>
      <c r="AU2" s="64"/>
    </row>
    <row r="3" spans="1:47" ht="10.5" customHeight="1" thickBot="1">
      <c r="A3" s="71" t="s">
        <v>103</v>
      </c>
      <c r="B3" s="72" t="s">
        <v>104</v>
      </c>
      <c r="C3" s="73" t="s">
        <v>105</v>
      </c>
      <c r="D3" s="74"/>
      <c r="E3" s="75" t="s">
        <v>103</v>
      </c>
      <c r="F3" s="76" t="s">
        <v>104</v>
      </c>
      <c r="G3" s="77" t="s">
        <v>105</v>
      </c>
      <c r="H3" s="74"/>
      <c r="I3" s="75" t="s">
        <v>103</v>
      </c>
      <c r="J3" s="76" t="s">
        <v>104</v>
      </c>
      <c r="K3" s="77" t="s">
        <v>105</v>
      </c>
      <c r="L3" s="74"/>
      <c r="M3" s="75" t="s">
        <v>103</v>
      </c>
      <c r="N3" s="76" t="s">
        <v>104</v>
      </c>
      <c r="O3" s="78" t="s">
        <v>105</v>
      </c>
      <c r="P3" s="74"/>
      <c r="Q3" s="76" t="s">
        <v>103</v>
      </c>
      <c r="R3" s="76" t="s">
        <v>104</v>
      </c>
      <c r="S3" s="78" t="s">
        <v>105</v>
      </c>
      <c r="T3" s="74"/>
      <c r="U3" s="75" t="s">
        <v>103</v>
      </c>
      <c r="V3" s="76" t="s">
        <v>106</v>
      </c>
      <c r="W3" s="77" t="s">
        <v>105</v>
      </c>
      <c r="X3" s="74"/>
      <c r="Y3" s="76" t="s">
        <v>103</v>
      </c>
      <c r="Z3" s="79" t="s">
        <v>104</v>
      </c>
      <c r="AA3" s="78" t="s">
        <v>105</v>
      </c>
      <c r="AB3" s="74"/>
      <c r="AC3" s="76" t="s">
        <v>103</v>
      </c>
      <c r="AD3" s="76" t="s">
        <v>104</v>
      </c>
      <c r="AE3" s="78" t="s">
        <v>105</v>
      </c>
      <c r="AF3" s="74"/>
      <c r="AG3" s="76" t="s">
        <v>103</v>
      </c>
      <c r="AH3" s="76" t="s">
        <v>104</v>
      </c>
      <c r="AI3" s="78" t="s">
        <v>105</v>
      </c>
      <c r="AJ3" s="74"/>
      <c r="AK3" s="75" t="s">
        <v>103</v>
      </c>
      <c r="AL3" s="76" t="s">
        <v>104</v>
      </c>
      <c r="AM3" s="77" t="s">
        <v>105</v>
      </c>
      <c r="AN3" s="74"/>
      <c r="AO3" s="76" t="s">
        <v>103</v>
      </c>
      <c r="AP3" s="76" t="s">
        <v>104</v>
      </c>
      <c r="AQ3" s="78" t="s">
        <v>105</v>
      </c>
      <c r="AR3" s="74"/>
      <c r="AS3" s="75" t="s">
        <v>103</v>
      </c>
      <c r="AT3" s="76" t="s">
        <v>104</v>
      </c>
      <c r="AU3" s="77" t="s">
        <v>105</v>
      </c>
    </row>
    <row r="4" spans="1:47" ht="11.25" customHeight="1">
      <c r="A4" s="80">
        <v>44562</v>
      </c>
      <c r="B4" s="81"/>
      <c r="C4" s="82"/>
      <c r="D4" s="74"/>
      <c r="E4" s="83">
        <v>44593</v>
      </c>
      <c r="F4" s="84"/>
      <c r="G4" s="85"/>
      <c r="H4" s="74"/>
      <c r="I4" s="83">
        <v>44621</v>
      </c>
      <c r="J4" s="84"/>
      <c r="K4" s="85"/>
      <c r="L4" s="74"/>
      <c r="M4" s="83">
        <v>44287</v>
      </c>
      <c r="N4" s="86"/>
      <c r="O4" s="87"/>
      <c r="P4" s="74"/>
      <c r="Q4" s="88">
        <v>44682</v>
      </c>
      <c r="R4" s="89"/>
      <c r="S4" s="90"/>
      <c r="T4" s="74"/>
      <c r="U4" s="91">
        <v>44713</v>
      </c>
      <c r="V4" s="92"/>
      <c r="W4" s="93"/>
      <c r="X4" s="74"/>
      <c r="Y4" s="94">
        <v>44743</v>
      </c>
      <c r="Z4" s="95"/>
      <c r="AA4" s="96"/>
      <c r="AB4" s="74"/>
      <c r="AC4" s="94">
        <v>44774</v>
      </c>
      <c r="AD4" s="97"/>
      <c r="AE4" s="96"/>
      <c r="AF4" s="74"/>
      <c r="AG4" s="98">
        <v>44440</v>
      </c>
      <c r="AH4" s="86"/>
      <c r="AI4" s="86"/>
      <c r="AJ4" s="74"/>
      <c r="AK4" s="99">
        <v>44835</v>
      </c>
      <c r="AL4" s="100"/>
      <c r="AM4" s="101"/>
      <c r="AN4" s="74"/>
      <c r="AO4" s="102">
        <v>44866</v>
      </c>
      <c r="AP4" s="103" t="s">
        <v>107</v>
      </c>
      <c r="AQ4" s="104">
        <v>1</v>
      </c>
      <c r="AR4" s="74"/>
      <c r="AS4" s="83">
        <v>44896</v>
      </c>
      <c r="AT4" s="86"/>
      <c r="AU4" s="105"/>
    </row>
    <row r="5" spans="1:47" ht="27" customHeight="1">
      <c r="A5" s="80">
        <v>44563</v>
      </c>
      <c r="B5" s="81"/>
      <c r="C5" s="82"/>
      <c r="D5" s="74"/>
      <c r="E5" s="83">
        <v>44594</v>
      </c>
      <c r="F5" s="86"/>
      <c r="G5" s="105"/>
      <c r="H5" s="74"/>
      <c r="I5" s="83">
        <v>44622</v>
      </c>
      <c r="J5" s="86"/>
      <c r="K5" s="105"/>
      <c r="L5" s="74"/>
      <c r="M5" s="99">
        <v>44288</v>
      </c>
      <c r="N5" s="100"/>
      <c r="O5" s="106"/>
      <c r="P5" s="74"/>
      <c r="Q5" s="94">
        <v>44683</v>
      </c>
      <c r="R5" s="97"/>
      <c r="S5" s="96"/>
      <c r="T5" s="74"/>
      <c r="U5" s="91">
        <v>44714</v>
      </c>
      <c r="V5" s="97"/>
      <c r="W5" s="107"/>
      <c r="X5" s="74"/>
      <c r="Y5" s="88">
        <v>44744</v>
      </c>
      <c r="Z5" s="108"/>
      <c r="AA5" s="106"/>
      <c r="AB5" s="74"/>
      <c r="AC5" s="94">
        <v>44775</v>
      </c>
      <c r="AD5" s="97"/>
      <c r="AE5" s="96"/>
      <c r="AF5" s="74"/>
      <c r="AG5" s="98">
        <v>44441</v>
      </c>
      <c r="AH5" s="86"/>
      <c r="AI5" s="86"/>
      <c r="AJ5" s="74"/>
      <c r="AK5" s="99">
        <v>44836</v>
      </c>
      <c r="AL5" s="100"/>
      <c r="AM5" s="101"/>
      <c r="AN5" s="74"/>
      <c r="AO5" s="94">
        <v>44867</v>
      </c>
      <c r="AP5" s="97"/>
      <c r="AQ5" s="96"/>
      <c r="AR5" s="74"/>
      <c r="AS5" s="83">
        <v>44897</v>
      </c>
      <c r="AT5" s="86"/>
      <c r="AU5" s="105"/>
    </row>
    <row r="6" spans="1:47" ht="27" customHeight="1">
      <c r="A6" s="109">
        <v>44564</v>
      </c>
      <c r="B6" s="110"/>
      <c r="C6" s="111"/>
      <c r="D6" s="74"/>
      <c r="E6" s="83">
        <v>44595</v>
      </c>
      <c r="F6" s="86"/>
      <c r="G6" s="105"/>
      <c r="H6" s="74"/>
      <c r="I6" s="83">
        <v>44623</v>
      </c>
      <c r="J6" s="86"/>
      <c r="K6" s="105"/>
      <c r="L6" s="74"/>
      <c r="M6" s="99">
        <v>44289</v>
      </c>
      <c r="N6" s="100"/>
      <c r="O6" s="106"/>
      <c r="P6" s="74"/>
      <c r="Q6" s="94">
        <v>44684</v>
      </c>
      <c r="R6" s="86"/>
      <c r="S6" s="87"/>
      <c r="T6" s="74"/>
      <c r="U6" s="91">
        <v>44715</v>
      </c>
      <c r="V6" s="97"/>
      <c r="W6" s="107"/>
      <c r="X6" s="74"/>
      <c r="Y6" s="88">
        <v>44745</v>
      </c>
      <c r="Z6" s="108"/>
      <c r="AA6" s="106"/>
      <c r="AB6" s="74"/>
      <c r="AC6" s="94">
        <v>44776</v>
      </c>
      <c r="AD6" s="97"/>
      <c r="AE6" s="96"/>
      <c r="AF6" s="74"/>
      <c r="AG6" s="88">
        <v>44442</v>
      </c>
      <c r="AH6" s="100"/>
      <c r="AI6" s="100"/>
      <c r="AJ6" s="74"/>
      <c r="AK6" s="91">
        <v>44837</v>
      </c>
      <c r="AL6" s="97"/>
      <c r="AM6" s="107"/>
      <c r="AN6" s="74"/>
      <c r="AO6" s="94">
        <v>44868</v>
      </c>
      <c r="AP6" s="97"/>
      <c r="AQ6" s="96"/>
      <c r="AR6" s="74"/>
      <c r="AS6" s="99">
        <v>44898</v>
      </c>
      <c r="AT6" s="100"/>
      <c r="AU6" s="112"/>
    </row>
    <row r="7" spans="1:47" ht="30" customHeight="1">
      <c r="A7" s="109">
        <v>44565</v>
      </c>
      <c r="B7" s="86"/>
      <c r="C7" s="113"/>
      <c r="D7" s="64"/>
      <c r="E7" s="83">
        <v>44596</v>
      </c>
      <c r="F7" s="86"/>
      <c r="G7" s="105"/>
      <c r="H7" s="64"/>
      <c r="I7" s="83">
        <v>44624</v>
      </c>
      <c r="J7" s="86"/>
      <c r="K7" s="105"/>
      <c r="L7" s="64"/>
      <c r="M7" s="91">
        <v>44290</v>
      </c>
      <c r="N7" s="97"/>
      <c r="O7" s="96"/>
      <c r="P7" s="64"/>
      <c r="Q7" s="94">
        <v>44685</v>
      </c>
      <c r="R7" s="86"/>
      <c r="S7" s="87"/>
      <c r="T7" s="64"/>
      <c r="U7" s="99">
        <v>44716</v>
      </c>
      <c r="V7" s="100"/>
      <c r="W7" s="101"/>
      <c r="X7" s="64"/>
      <c r="Y7" s="94">
        <v>44746</v>
      </c>
      <c r="Z7" s="95"/>
      <c r="AA7" s="96"/>
      <c r="AB7" s="64"/>
      <c r="AC7" s="94">
        <v>44777</v>
      </c>
      <c r="AD7" s="97"/>
      <c r="AE7" s="96"/>
      <c r="AF7" s="64"/>
      <c r="AG7" s="88">
        <v>44443</v>
      </c>
      <c r="AH7" s="100"/>
      <c r="AI7" s="100"/>
      <c r="AJ7" s="64"/>
      <c r="AK7" s="91">
        <v>44838</v>
      </c>
      <c r="AL7" s="97"/>
      <c r="AM7" s="107"/>
      <c r="AN7" s="64"/>
      <c r="AO7" s="94">
        <v>44869</v>
      </c>
      <c r="AP7" s="97"/>
      <c r="AQ7" s="96"/>
      <c r="AR7" s="64"/>
      <c r="AS7" s="99">
        <v>44899</v>
      </c>
      <c r="AT7" s="100"/>
      <c r="AU7" s="112"/>
    </row>
    <row r="8" spans="1:47" ht="30.75" customHeight="1">
      <c r="A8" s="109">
        <v>44566</v>
      </c>
      <c r="B8" s="86"/>
      <c r="C8" s="113"/>
      <c r="D8" s="64"/>
      <c r="E8" s="99">
        <v>44597</v>
      </c>
      <c r="F8" s="100"/>
      <c r="G8" s="112"/>
      <c r="H8" s="64"/>
      <c r="I8" s="99">
        <v>44625</v>
      </c>
      <c r="J8" s="100"/>
      <c r="K8" s="112"/>
      <c r="L8" s="64"/>
      <c r="M8" s="91">
        <v>44291</v>
      </c>
      <c r="N8" s="97"/>
      <c r="O8" s="96"/>
      <c r="P8" s="64"/>
      <c r="Q8" s="94">
        <v>44686</v>
      </c>
      <c r="R8" s="86"/>
      <c r="S8" s="87"/>
      <c r="T8" s="64"/>
      <c r="U8" s="99">
        <v>44717</v>
      </c>
      <c r="V8" s="100"/>
      <c r="W8" s="101"/>
      <c r="X8" s="64"/>
      <c r="Y8" s="94">
        <v>44747</v>
      </c>
      <c r="Z8" s="95"/>
      <c r="AA8" s="96"/>
      <c r="AB8" s="64"/>
      <c r="AC8" s="94">
        <v>44778</v>
      </c>
      <c r="AD8" s="97"/>
      <c r="AE8" s="96"/>
      <c r="AF8" s="64"/>
      <c r="AG8" s="94">
        <v>44444</v>
      </c>
      <c r="AH8" s="97"/>
      <c r="AI8" s="97"/>
      <c r="AJ8" s="64"/>
      <c r="AK8" s="91">
        <v>44839</v>
      </c>
      <c r="AL8" s="97"/>
      <c r="AM8" s="107"/>
      <c r="AN8" s="64"/>
      <c r="AO8" s="88">
        <v>44870</v>
      </c>
      <c r="AP8" s="100"/>
      <c r="AQ8" s="106"/>
      <c r="AR8" s="64"/>
      <c r="AS8" s="83">
        <v>44900</v>
      </c>
      <c r="AT8" s="97"/>
      <c r="AU8" s="114"/>
    </row>
    <row r="9" spans="1:47" ht="35.25" customHeight="1">
      <c r="A9" s="109">
        <v>44567</v>
      </c>
      <c r="B9" s="86"/>
      <c r="C9" s="113"/>
      <c r="D9" s="64"/>
      <c r="E9" s="99">
        <v>44598</v>
      </c>
      <c r="F9" s="100"/>
      <c r="G9" s="112"/>
      <c r="H9" s="64"/>
      <c r="I9" s="99">
        <v>44626</v>
      </c>
      <c r="J9" s="100"/>
      <c r="K9" s="112"/>
      <c r="L9" s="64"/>
      <c r="M9" s="83">
        <v>44292</v>
      </c>
      <c r="N9" s="86"/>
      <c r="O9" s="87"/>
      <c r="P9" s="64"/>
      <c r="Q9" s="94">
        <v>44687</v>
      </c>
      <c r="R9" s="97"/>
      <c r="S9" s="96"/>
      <c r="T9" s="64"/>
      <c r="U9" s="115">
        <v>44718</v>
      </c>
      <c r="V9" s="116" t="s">
        <v>108</v>
      </c>
      <c r="W9" s="117">
        <v>1</v>
      </c>
      <c r="X9" s="64"/>
      <c r="Y9" s="94">
        <v>44748</v>
      </c>
      <c r="Z9" s="95"/>
      <c r="AA9" s="96"/>
      <c r="AB9" s="64"/>
      <c r="AC9" s="88">
        <v>44779</v>
      </c>
      <c r="AD9" s="100"/>
      <c r="AE9" s="106"/>
      <c r="AF9" s="64"/>
      <c r="AG9" s="94">
        <v>44445</v>
      </c>
      <c r="AH9" s="97"/>
      <c r="AI9" s="97"/>
      <c r="AJ9" s="64"/>
      <c r="AK9" s="91">
        <v>44840</v>
      </c>
      <c r="AL9" s="97"/>
      <c r="AM9" s="107"/>
      <c r="AN9" s="64"/>
      <c r="AO9" s="88">
        <v>44871</v>
      </c>
      <c r="AP9" s="100"/>
      <c r="AQ9" s="106"/>
      <c r="AR9" s="64"/>
      <c r="AS9" s="83">
        <v>44901</v>
      </c>
      <c r="AT9" s="97"/>
      <c r="AU9" s="114"/>
    </row>
    <row r="10" spans="1:47" ht="33" customHeight="1">
      <c r="A10" s="109">
        <v>44568</v>
      </c>
      <c r="B10" s="86"/>
      <c r="C10" s="113"/>
      <c r="D10" s="64"/>
      <c r="E10" s="83">
        <v>44599</v>
      </c>
      <c r="F10" s="97"/>
      <c r="G10" s="114"/>
      <c r="H10" s="64"/>
      <c r="I10" s="83">
        <v>44627</v>
      </c>
      <c r="J10" s="97"/>
      <c r="K10" s="114"/>
      <c r="L10" s="64"/>
      <c r="M10" s="83">
        <v>44293</v>
      </c>
      <c r="N10" s="86"/>
      <c r="O10" s="87"/>
      <c r="P10" s="64"/>
      <c r="Q10" s="88">
        <v>44688</v>
      </c>
      <c r="R10" s="100"/>
      <c r="S10" s="106"/>
      <c r="T10" s="64"/>
      <c r="U10" s="91">
        <v>44719</v>
      </c>
      <c r="V10" s="97"/>
      <c r="W10" s="107"/>
      <c r="X10" s="64"/>
      <c r="Y10" s="94">
        <v>44749</v>
      </c>
      <c r="Z10" s="95"/>
      <c r="AA10" s="96"/>
      <c r="AB10" s="64"/>
      <c r="AC10" s="88">
        <v>44780</v>
      </c>
      <c r="AD10" s="100"/>
      <c r="AE10" s="106"/>
      <c r="AF10" s="64"/>
      <c r="AG10" s="94">
        <v>44446</v>
      </c>
      <c r="AH10" s="97"/>
      <c r="AI10" s="97"/>
      <c r="AJ10" s="64"/>
      <c r="AK10" s="91">
        <v>44841</v>
      </c>
      <c r="AL10" s="97"/>
      <c r="AM10" s="107"/>
      <c r="AN10" s="64"/>
      <c r="AO10" s="94">
        <v>44872</v>
      </c>
      <c r="AP10" s="97"/>
      <c r="AQ10" s="96"/>
      <c r="AR10" s="64"/>
      <c r="AS10" s="83">
        <v>44902</v>
      </c>
      <c r="AT10" s="97"/>
      <c r="AU10" s="114"/>
    </row>
    <row r="11" spans="1:47" ht="28.5" customHeight="1">
      <c r="A11" s="80">
        <v>44569</v>
      </c>
      <c r="B11" s="100"/>
      <c r="C11" s="118"/>
      <c r="D11" s="64"/>
      <c r="E11" s="83">
        <v>44600</v>
      </c>
      <c r="F11" s="86"/>
      <c r="G11" s="105"/>
      <c r="H11" s="64"/>
      <c r="I11" s="83">
        <v>44628</v>
      </c>
      <c r="J11" s="86"/>
      <c r="K11" s="105"/>
      <c r="L11" s="64"/>
      <c r="M11" s="83">
        <v>44294</v>
      </c>
      <c r="N11" s="86"/>
      <c r="O11" s="87"/>
      <c r="P11" s="64"/>
      <c r="Q11" s="88">
        <v>44689</v>
      </c>
      <c r="R11" s="100"/>
      <c r="S11" s="106"/>
      <c r="T11" s="64"/>
      <c r="U11" s="91">
        <v>44720</v>
      </c>
      <c r="V11" s="97"/>
      <c r="W11" s="107"/>
      <c r="X11" s="64"/>
      <c r="Y11" s="94">
        <v>44750</v>
      </c>
      <c r="Z11" s="95"/>
      <c r="AA11" s="96"/>
      <c r="AB11" s="64"/>
      <c r="AC11" s="94">
        <v>44781</v>
      </c>
      <c r="AD11" s="97"/>
      <c r="AE11" s="96"/>
      <c r="AF11" s="64"/>
      <c r="AG11" s="94">
        <v>44447</v>
      </c>
      <c r="AH11" s="97"/>
      <c r="AI11" s="97"/>
      <c r="AJ11" s="64"/>
      <c r="AK11" s="99">
        <v>44842</v>
      </c>
      <c r="AL11" s="100"/>
      <c r="AM11" s="101"/>
      <c r="AN11" s="64"/>
      <c r="AO11" s="94">
        <v>44873</v>
      </c>
      <c r="AP11" s="97"/>
      <c r="AQ11" s="96"/>
      <c r="AR11" s="64"/>
      <c r="AS11" s="83">
        <v>44903</v>
      </c>
      <c r="AT11" s="97"/>
      <c r="AU11" s="114"/>
    </row>
    <row r="12" spans="1:47" ht="33" customHeight="1">
      <c r="A12" s="80">
        <v>44570</v>
      </c>
      <c r="B12" s="100"/>
      <c r="C12" s="118"/>
      <c r="D12" s="64"/>
      <c r="E12" s="83">
        <v>44601</v>
      </c>
      <c r="F12" s="86"/>
      <c r="G12" s="105"/>
      <c r="H12" s="64"/>
      <c r="I12" s="83">
        <v>44629</v>
      </c>
      <c r="J12" s="86"/>
      <c r="K12" s="105"/>
      <c r="L12" s="64"/>
      <c r="M12" s="99">
        <v>44295</v>
      </c>
      <c r="N12" s="100"/>
      <c r="O12" s="106"/>
      <c r="P12" s="64"/>
      <c r="Q12" s="94">
        <v>44690</v>
      </c>
      <c r="R12" s="97"/>
      <c r="S12" s="96"/>
      <c r="T12" s="64"/>
      <c r="U12" s="91">
        <v>44721</v>
      </c>
      <c r="V12" s="97"/>
      <c r="W12" s="107"/>
      <c r="X12" s="64"/>
      <c r="Y12" s="88">
        <v>44751</v>
      </c>
      <c r="Z12" s="108"/>
      <c r="AA12" s="106"/>
      <c r="AB12" s="64"/>
      <c r="AC12" s="94">
        <v>44782</v>
      </c>
      <c r="AD12" s="97"/>
      <c r="AE12" s="96"/>
      <c r="AF12" s="64"/>
      <c r="AG12" s="94">
        <v>44448</v>
      </c>
      <c r="AH12" s="97"/>
      <c r="AI12" s="97"/>
      <c r="AJ12" s="64"/>
      <c r="AK12" s="99">
        <v>44843</v>
      </c>
      <c r="AL12" s="100"/>
      <c r="AM12" s="101"/>
      <c r="AN12" s="64"/>
      <c r="AO12" s="94">
        <v>44874</v>
      </c>
      <c r="AP12" s="97"/>
      <c r="AQ12" s="96"/>
      <c r="AR12" s="64"/>
      <c r="AS12" s="83">
        <v>44904</v>
      </c>
      <c r="AT12" s="97"/>
      <c r="AU12" s="114"/>
    </row>
    <row r="13" spans="1:47" ht="11.25" customHeight="1">
      <c r="A13" s="109">
        <v>44571</v>
      </c>
      <c r="B13" s="97"/>
      <c r="C13" s="119"/>
      <c r="D13" s="64"/>
      <c r="E13" s="83">
        <v>44602</v>
      </c>
      <c r="F13" s="86"/>
      <c r="G13" s="105"/>
      <c r="H13" s="64"/>
      <c r="I13" s="83">
        <v>44630</v>
      </c>
      <c r="J13" s="86"/>
      <c r="K13" s="105"/>
      <c r="L13" s="64"/>
      <c r="M13" s="99">
        <v>44296</v>
      </c>
      <c r="N13" s="100"/>
      <c r="O13" s="106"/>
      <c r="P13" s="64"/>
      <c r="Q13" s="94">
        <v>44691</v>
      </c>
      <c r="R13" s="86"/>
      <c r="S13" s="87"/>
      <c r="T13" s="64"/>
      <c r="U13" s="91">
        <v>44722</v>
      </c>
      <c r="V13" s="97"/>
      <c r="W13" s="107"/>
      <c r="X13" s="64"/>
      <c r="Y13" s="88">
        <v>44752</v>
      </c>
      <c r="Z13" s="108"/>
      <c r="AA13" s="106"/>
      <c r="AB13" s="64"/>
      <c r="AC13" s="94">
        <v>44783</v>
      </c>
      <c r="AD13" s="97"/>
      <c r="AE13" s="96"/>
      <c r="AF13" s="64"/>
      <c r="AG13" s="88">
        <v>44449</v>
      </c>
      <c r="AH13" s="100"/>
      <c r="AI13" s="100"/>
      <c r="AJ13" s="64"/>
      <c r="AK13" s="91">
        <v>44844</v>
      </c>
      <c r="AL13" s="97"/>
      <c r="AM13" s="107"/>
      <c r="AN13" s="64"/>
      <c r="AO13" s="94">
        <v>44875</v>
      </c>
      <c r="AP13" s="97"/>
      <c r="AQ13" s="96"/>
      <c r="AR13" s="64"/>
      <c r="AS13" s="99">
        <v>44905</v>
      </c>
      <c r="AT13" s="100"/>
      <c r="AU13" s="112"/>
    </row>
    <row r="14" spans="1:47" ht="36" customHeight="1">
      <c r="A14" s="109">
        <v>44572</v>
      </c>
      <c r="B14" s="86"/>
      <c r="C14" s="113"/>
      <c r="D14" s="64"/>
      <c r="E14" s="83">
        <v>44603</v>
      </c>
      <c r="F14" s="86"/>
      <c r="G14" s="105"/>
      <c r="H14" s="64"/>
      <c r="I14" s="83">
        <v>44631</v>
      </c>
      <c r="J14" s="86"/>
      <c r="K14" s="105"/>
      <c r="L14" s="64"/>
      <c r="M14" s="91">
        <v>44297</v>
      </c>
      <c r="N14" s="97"/>
      <c r="O14" s="96"/>
      <c r="P14" s="64"/>
      <c r="Q14" s="94">
        <v>44692</v>
      </c>
      <c r="R14" s="86"/>
      <c r="S14" s="87"/>
      <c r="T14" s="64"/>
      <c r="U14" s="99">
        <v>44723</v>
      </c>
      <c r="V14" s="100"/>
      <c r="W14" s="101"/>
      <c r="X14" s="64"/>
      <c r="Y14" s="94">
        <v>44753</v>
      </c>
      <c r="Z14" s="95"/>
      <c r="AA14" s="96"/>
      <c r="AB14" s="64"/>
      <c r="AC14" s="94">
        <v>44784</v>
      </c>
      <c r="AD14" s="97"/>
      <c r="AE14" s="96"/>
      <c r="AF14" s="64"/>
      <c r="AG14" s="88">
        <v>44450</v>
      </c>
      <c r="AH14" s="100"/>
      <c r="AI14" s="100"/>
      <c r="AJ14" s="64"/>
      <c r="AK14" s="91">
        <v>44845</v>
      </c>
      <c r="AL14" s="97"/>
      <c r="AM14" s="107"/>
      <c r="AN14" s="64"/>
      <c r="AO14" s="102">
        <v>44876</v>
      </c>
      <c r="AP14" s="120"/>
      <c r="AQ14" s="121">
        <v>1</v>
      </c>
      <c r="AR14" s="64"/>
      <c r="AS14" s="99">
        <v>44906</v>
      </c>
      <c r="AT14" s="100"/>
      <c r="AU14" s="112"/>
    </row>
    <row r="15" spans="1:47" ht="52.5" customHeight="1">
      <c r="A15" s="109">
        <v>44573</v>
      </c>
      <c r="B15" s="86"/>
      <c r="C15" s="113"/>
      <c r="D15" s="64"/>
      <c r="E15" s="99">
        <v>44604</v>
      </c>
      <c r="F15" s="100"/>
      <c r="G15" s="112"/>
      <c r="H15" s="64"/>
      <c r="I15" s="99">
        <v>44632</v>
      </c>
      <c r="J15" s="100"/>
      <c r="K15" s="112"/>
      <c r="L15" s="64"/>
      <c r="M15" s="91">
        <v>44298</v>
      </c>
      <c r="N15" s="97"/>
      <c r="O15" s="96"/>
      <c r="P15" s="64"/>
      <c r="Q15" s="94">
        <v>44693</v>
      </c>
      <c r="R15" s="86"/>
      <c r="S15" s="87"/>
      <c r="T15" s="64"/>
      <c r="U15" s="99">
        <v>44724</v>
      </c>
      <c r="V15" s="100"/>
      <c r="W15" s="101"/>
      <c r="X15" s="64"/>
      <c r="Y15" s="94">
        <v>44754</v>
      </c>
      <c r="Z15" s="95"/>
      <c r="AA15" s="96"/>
      <c r="AB15" s="64"/>
      <c r="AC15" s="94">
        <v>44785</v>
      </c>
      <c r="AD15" s="97"/>
      <c r="AE15" s="96"/>
      <c r="AF15" s="64"/>
      <c r="AG15" s="94">
        <v>44451</v>
      </c>
      <c r="AH15" s="97"/>
      <c r="AI15" s="97"/>
      <c r="AJ15" s="64"/>
      <c r="AK15" s="91">
        <v>44846</v>
      </c>
      <c r="AL15" s="97"/>
      <c r="AM15" s="107"/>
      <c r="AN15" s="64"/>
      <c r="AO15" s="88">
        <v>44877</v>
      </c>
      <c r="AP15" s="100"/>
      <c r="AQ15" s="106"/>
      <c r="AR15" s="64"/>
      <c r="AS15" s="83">
        <v>44907</v>
      </c>
      <c r="AT15" s="97"/>
      <c r="AU15" s="114"/>
    </row>
    <row r="16" spans="1:47" ht="11.25" customHeight="1">
      <c r="A16" s="109">
        <v>44574</v>
      </c>
      <c r="B16" s="86"/>
      <c r="C16" s="113"/>
      <c r="D16" s="64"/>
      <c r="E16" s="99">
        <v>44605</v>
      </c>
      <c r="F16" s="100"/>
      <c r="G16" s="112"/>
      <c r="H16" s="64"/>
      <c r="I16" s="99">
        <v>44633</v>
      </c>
      <c r="J16" s="100"/>
      <c r="K16" s="112"/>
      <c r="L16" s="64"/>
      <c r="M16" s="83">
        <v>44299</v>
      </c>
      <c r="N16" s="86"/>
      <c r="O16" s="87"/>
      <c r="P16" s="64"/>
      <c r="Q16" s="94">
        <v>44694</v>
      </c>
      <c r="R16" s="97"/>
      <c r="S16" s="96"/>
      <c r="T16" s="64"/>
      <c r="U16" s="91">
        <v>44725</v>
      </c>
      <c r="V16" s="97"/>
      <c r="W16" s="107"/>
      <c r="X16" s="64"/>
      <c r="Y16" s="94">
        <v>44755</v>
      </c>
      <c r="Z16" s="95"/>
      <c r="AA16" s="96"/>
      <c r="AB16" s="64"/>
      <c r="AC16" s="88">
        <v>44786</v>
      </c>
      <c r="AD16" s="100"/>
      <c r="AE16" s="106"/>
      <c r="AF16" s="64"/>
      <c r="AG16" s="94">
        <v>44452</v>
      </c>
      <c r="AH16" s="97"/>
      <c r="AI16" s="97"/>
      <c r="AJ16" s="64"/>
      <c r="AK16" s="91">
        <v>44847</v>
      </c>
      <c r="AL16" s="97"/>
      <c r="AM16" s="107"/>
      <c r="AN16" s="64"/>
      <c r="AO16" s="88">
        <v>44878</v>
      </c>
      <c r="AP16" s="100"/>
      <c r="AQ16" s="106"/>
      <c r="AR16" s="64"/>
      <c r="AS16" s="83">
        <v>44908</v>
      </c>
      <c r="AT16" s="97"/>
      <c r="AU16" s="114"/>
    </row>
    <row r="17" spans="1:47" ht="11.25" customHeight="1">
      <c r="A17" s="109">
        <v>44575</v>
      </c>
      <c r="B17" s="86"/>
      <c r="C17" s="113"/>
      <c r="D17" s="64"/>
      <c r="E17" s="83">
        <v>44606</v>
      </c>
      <c r="F17" s="97"/>
      <c r="G17" s="114"/>
      <c r="H17" s="64"/>
      <c r="I17" s="83">
        <v>44634</v>
      </c>
      <c r="J17" s="97"/>
      <c r="K17" s="114"/>
      <c r="L17" s="64"/>
      <c r="M17" s="83">
        <v>44300</v>
      </c>
      <c r="N17" s="86"/>
      <c r="O17" s="87"/>
      <c r="P17" s="64"/>
      <c r="Q17" s="88">
        <v>44695</v>
      </c>
      <c r="R17" s="100"/>
      <c r="S17" s="106"/>
      <c r="T17" s="64"/>
      <c r="U17" s="91">
        <v>44726</v>
      </c>
      <c r="V17" s="97"/>
      <c r="W17" s="107"/>
      <c r="X17" s="64"/>
      <c r="Y17" s="102">
        <v>44756</v>
      </c>
      <c r="Z17" s="122"/>
      <c r="AA17" s="121">
        <v>1</v>
      </c>
      <c r="AB17" s="64"/>
      <c r="AC17" s="88">
        <v>44787</v>
      </c>
      <c r="AD17" s="100"/>
      <c r="AE17" s="106"/>
      <c r="AF17" s="64"/>
      <c r="AG17" s="94">
        <v>44453</v>
      </c>
      <c r="AH17" s="97"/>
      <c r="AI17" s="97"/>
      <c r="AJ17" s="64"/>
      <c r="AK17" s="91">
        <v>44848</v>
      </c>
      <c r="AL17" s="97"/>
      <c r="AM17" s="107"/>
      <c r="AN17" s="64"/>
      <c r="AO17" s="94">
        <v>44879</v>
      </c>
      <c r="AP17" s="97"/>
      <c r="AQ17" s="96"/>
      <c r="AR17" s="64"/>
      <c r="AS17" s="83">
        <v>44909</v>
      </c>
      <c r="AT17" s="97"/>
      <c r="AU17" s="114"/>
    </row>
    <row r="18" spans="1:47" ht="11.25" customHeight="1">
      <c r="A18" s="80">
        <v>44576</v>
      </c>
      <c r="B18" s="100"/>
      <c r="C18" s="118"/>
      <c r="D18" s="64"/>
      <c r="E18" s="83">
        <v>44607</v>
      </c>
      <c r="F18" s="86"/>
      <c r="G18" s="105"/>
      <c r="H18" s="64"/>
      <c r="I18" s="83">
        <v>44635</v>
      </c>
      <c r="J18" s="86"/>
      <c r="K18" s="105"/>
      <c r="L18" s="64"/>
      <c r="M18" s="83">
        <v>44301</v>
      </c>
      <c r="N18" s="86"/>
      <c r="O18" s="87"/>
      <c r="P18" s="64"/>
      <c r="Q18" s="88">
        <v>44696</v>
      </c>
      <c r="R18" s="100"/>
      <c r="S18" s="106"/>
      <c r="T18" s="64"/>
      <c r="U18" s="91">
        <v>44727</v>
      </c>
      <c r="V18" s="97"/>
      <c r="W18" s="107"/>
      <c r="X18" s="64"/>
      <c r="Y18" s="102">
        <v>44757</v>
      </c>
      <c r="Z18" s="122" t="s">
        <v>109</v>
      </c>
      <c r="AA18" s="121">
        <v>1</v>
      </c>
      <c r="AB18" s="64"/>
      <c r="AC18" s="102">
        <v>44788</v>
      </c>
      <c r="AD18" s="120" t="s">
        <v>110</v>
      </c>
      <c r="AE18" s="121">
        <v>1</v>
      </c>
      <c r="AF18" s="64"/>
      <c r="AG18" s="94">
        <v>44454</v>
      </c>
      <c r="AH18" s="97"/>
      <c r="AI18" s="97"/>
      <c r="AJ18" s="64"/>
      <c r="AK18" s="99">
        <v>44849</v>
      </c>
      <c r="AL18" s="100"/>
      <c r="AM18" s="101"/>
      <c r="AN18" s="64"/>
      <c r="AO18" s="94">
        <v>44880</v>
      </c>
      <c r="AP18" s="97"/>
      <c r="AQ18" s="96"/>
      <c r="AR18" s="64"/>
      <c r="AS18" s="83">
        <v>44910</v>
      </c>
      <c r="AT18" s="97"/>
      <c r="AU18" s="114"/>
    </row>
    <row r="19" spans="1:47" ht="11.25" customHeight="1">
      <c r="A19" s="80">
        <v>44577</v>
      </c>
      <c r="B19" s="100"/>
      <c r="C19" s="118"/>
      <c r="D19" s="64"/>
      <c r="E19" s="83">
        <v>44608</v>
      </c>
      <c r="F19" s="86"/>
      <c r="G19" s="105"/>
      <c r="H19" s="64"/>
      <c r="I19" s="83">
        <v>44636</v>
      </c>
      <c r="J19" s="86"/>
      <c r="K19" s="105"/>
      <c r="L19" s="64"/>
      <c r="M19" s="99">
        <v>44302</v>
      </c>
      <c r="N19" s="100"/>
      <c r="O19" s="106"/>
      <c r="P19" s="64"/>
      <c r="Q19" s="94">
        <v>44697</v>
      </c>
      <c r="R19" s="97"/>
      <c r="S19" s="96"/>
      <c r="T19" s="64"/>
      <c r="U19" s="91">
        <v>44728</v>
      </c>
      <c r="V19" s="97"/>
      <c r="W19" s="107"/>
      <c r="X19" s="64"/>
      <c r="Y19" s="88">
        <v>44758</v>
      </c>
      <c r="Z19" s="108"/>
      <c r="AA19" s="106"/>
      <c r="AB19" s="64"/>
      <c r="AC19" s="102">
        <v>44789</v>
      </c>
      <c r="AD19" s="120" t="s">
        <v>111</v>
      </c>
      <c r="AE19" s="121">
        <v>1</v>
      </c>
      <c r="AF19" s="64"/>
      <c r="AG19" s="94">
        <v>44455</v>
      </c>
      <c r="AH19" s="97"/>
      <c r="AI19" s="97"/>
      <c r="AJ19" s="64"/>
      <c r="AK19" s="99">
        <v>44850</v>
      </c>
      <c r="AL19" s="100"/>
      <c r="AM19" s="101"/>
      <c r="AN19" s="64"/>
      <c r="AO19" s="94">
        <v>44881</v>
      </c>
      <c r="AP19" s="97"/>
      <c r="AQ19" s="96"/>
      <c r="AR19" s="64"/>
      <c r="AS19" s="83">
        <v>44911</v>
      </c>
      <c r="AT19" s="97"/>
      <c r="AU19" s="114"/>
    </row>
    <row r="20" spans="1:47" ht="11.25" customHeight="1">
      <c r="A20" s="109">
        <v>44578</v>
      </c>
      <c r="B20" s="97"/>
      <c r="C20" s="119"/>
      <c r="D20" s="64"/>
      <c r="E20" s="83">
        <v>44609</v>
      </c>
      <c r="F20" s="86"/>
      <c r="G20" s="105"/>
      <c r="H20" s="64"/>
      <c r="I20" s="83">
        <v>44637</v>
      </c>
      <c r="J20" s="86"/>
      <c r="K20" s="105"/>
      <c r="L20" s="64"/>
      <c r="M20" s="99">
        <v>44303</v>
      </c>
      <c r="N20" s="100"/>
      <c r="O20" s="106"/>
      <c r="P20" s="64"/>
      <c r="Q20" s="94">
        <v>44698</v>
      </c>
      <c r="R20" s="86"/>
      <c r="S20" s="87"/>
      <c r="T20" s="64"/>
      <c r="U20" s="91">
        <v>44729</v>
      </c>
      <c r="V20" s="97"/>
      <c r="W20" s="107"/>
      <c r="X20" s="64"/>
      <c r="Y20" s="88">
        <v>44759</v>
      </c>
      <c r="Z20" s="108"/>
      <c r="AA20" s="106"/>
      <c r="AB20" s="64"/>
      <c r="AC20" s="94">
        <v>44790</v>
      </c>
      <c r="AD20" s="97"/>
      <c r="AE20" s="96"/>
      <c r="AF20" s="64"/>
      <c r="AG20" s="88">
        <v>44456</v>
      </c>
      <c r="AH20" s="100"/>
      <c r="AI20" s="100"/>
      <c r="AJ20" s="64"/>
      <c r="AK20" s="91">
        <v>44851</v>
      </c>
      <c r="AL20" s="97"/>
      <c r="AM20" s="107"/>
      <c r="AN20" s="64"/>
      <c r="AO20" s="94">
        <v>44882</v>
      </c>
      <c r="AP20" s="97"/>
      <c r="AQ20" s="96"/>
      <c r="AR20" s="64"/>
      <c r="AS20" s="99">
        <v>44912</v>
      </c>
      <c r="AT20" s="100"/>
      <c r="AU20" s="112"/>
    </row>
    <row r="21" spans="1:47" ht="11.25" customHeight="1">
      <c r="A21" s="109">
        <v>44579</v>
      </c>
      <c r="B21" s="97"/>
      <c r="C21" s="119"/>
      <c r="D21" s="64"/>
      <c r="E21" s="83">
        <v>44610</v>
      </c>
      <c r="F21" s="86"/>
      <c r="G21" s="105"/>
      <c r="H21" s="64"/>
      <c r="I21" s="83">
        <v>44638</v>
      </c>
      <c r="J21" s="123"/>
      <c r="K21" s="105"/>
      <c r="L21" s="64"/>
      <c r="M21" s="124">
        <v>44304</v>
      </c>
      <c r="N21" s="120" t="s">
        <v>112</v>
      </c>
      <c r="O21" s="121">
        <v>1</v>
      </c>
      <c r="P21" s="64"/>
      <c r="Q21" s="94">
        <v>44699</v>
      </c>
      <c r="R21" s="86"/>
      <c r="S21" s="87"/>
      <c r="T21" s="64"/>
      <c r="U21" s="99">
        <v>44730</v>
      </c>
      <c r="V21" s="100"/>
      <c r="W21" s="101"/>
      <c r="X21" s="64"/>
      <c r="Y21" s="94">
        <v>44760</v>
      </c>
      <c r="Z21" s="95"/>
      <c r="AA21" s="96"/>
      <c r="AB21" s="64"/>
      <c r="AC21" s="94">
        <v>44791</v>
      </c>
      <c r="AD21" s="97"/>
      <c r="AE21" s="96"/>
      <c r="AF21" s="64"/>
      <c r="AG21" s="88">
        <v>44457</v>
      </c>
      <c r="AH21" s="100"/>
      <c r="AI21" s="100"/>
      <c r="AJ21" s="64"/>
      <c r="AK21" s="91">
        <v>44852</v>
      </c>
      <c r="AL21" s="97"/>
      <c r="AM21" s="107"/>
      <c r="AN21" s="64"/>
      <c r="AO21" s="94">
        <v>44883</v>
      </c>
      <c r="AP21" s="97"/>
      <c r="AQ21" s="96"/>
      <c r="AR21" s="64"/>
      <c r="AS21" s="99">
        <v>44913</v>
      </c>
      <c r="AT21" s="100"/>
      <c r="AU21" s="112"/>
    </row>
    <row r="22" spans="1:47" ht="11.25" customHeight="1">
      <c r="A22" s="109">
        <v>44580</v>
      </c>
      <c r="B22" s="97"/>
      <c r="C22" s="119"/>
      <c r="D22" s="64"/>
      <c r="E22" s="99">
        <v>44611</v>
      </c>
      <c r="F22" s="100"/>
      <c r="G22" s="112"/>
      <c r="H22" s="64"/>
      <c r="I22" s="99">
        <v>44639</v>
      </c>
      <c r="J22" s="100"/>
      <c r="K22" s="112"/>
      <c r="L22" s="64"/>
      <c r="M22" s="91">
        <v>44305</v>
      </c>
      <c r="N22" s="97"/>
      <c r="O22" s="96"/>
      <c r="P22" s="64"/>
      <c r="Q22" s="94">
        <v>44700</v>
      </c>
      <c r="R22" s="86"/>
      <c r="S22" s="87"/>
      <c r="T22" s="64"/>
      <c r="U22" s="99">
        <v>44731</v>
      </c>
      <c r="V22" s="100"/>
      <c r="W22" s="101"/>
      <c r="X22" s="64"/>
      <c r="Y22" s="94">
        <v>44761</v>
      </c>
      <c r="Z22" s="95"/>
      <c r="AA22" s="96"/>
      <c r="AB22" s="64"/>
      <c r="AC22" s="94">
        <v>44792</v>
      </c>
      <c r="AD22" s="97"/>
      <c r="AE22" s="96"/>
      <c r="AF22" s="64"/>
      <c r="AG22" s="94">
        <v>44458</v>
      </c>
      <c r="AH22" s="97"/>
      <c r="AI22" s="97"/>
      <c r="AJ22" s="64"/>
      <c r="AK22" s="91">
        <v>44853</v>
      </c>
      <c r="AL22" s="97"/>
      <c r="AM22" s="107"/>
      <c r="AN22" s="64"/>
      <c r="AO22" s="88">
        <v>44884</v>
      </c>
      <c r="AP22" s="100"/>
      <c r="AQ22" s="106"/>
      <c r="AR22" s="64"/>
      <c r="AS22" s="124">
        <v>44914</v>
      </c>
      <c r="AT22" s="120"/>
      <c r="AU22" s="125">
        <v>1</v>
      </c>
    </row>
    <row r="23" spans="1:47" ht="20.25" customHeight="1">
      <c r="A23" s="109">
        <v>44581</v>
      </c>
      <c r="B23" s="97"/>
      <c r="C23" s="119"/>
      <c r="D23" s="64"/>
      <c r="E23" s="99">
        <v>44612</v>
      </c>
      <c r="F23" s="100"/>
      <c r="G23" s="112"/>
      <c r="H23" s="64"/>
      <c r="I23" s="99">
        <v>44640</v>
      </c>
      <c r="J23" s="100"/>
      <c r="K23" s="112"/>
      <c r="L23" s="64"/>
      <c r="M23" s="83">
        <v>44306</v>
      </c>
      <c r="N23" s="86"/>
      <c r="O23" s="87"/>
      <c r="P23" s="64"/>
      <c r="Q23" s="94">
        <v>44701</v>
      </c>
      <c r="R23" s="97"/>
      <c r="S23" s="96"/>
      <c r="T23" s="64"/>
      <c r="U23" s="91">
        <v>44732</v>
      </c>
      <c r="V23" s="97"/>
      <c r="W23" s="107"/>
      <c r="X23" s="64"/>
      <c r="Y23" s="94">
        <v>44762</v>
      </c>
      <c r="Z23" s="95"/>
      <c r="AA23" s="96"/>
      <c r="AB23" s="64"/>
      <c r="AC23" s="88">
        <v>44793</v>
      </c>
      <c r="AD23" s="100"/>
      <c r="AE23" s="106"/>
      <c r="AF23" s="64"/>
      <c r="AG23" s="94">
        <v>44459</v>
      </c>
      <c r="AH23" s="97"/>
      <c r="AI23" s="97"/>
      <c r="AJ23" s="64"/>
      <c r="AK23" s="91">
        <v>44854</v>
      </c>
      <c r="AL23" s="97"/>
      <c r="AM23" s="107"/>
      <c r="AN23" s="64"/>
      <c r="AO23" s="88">
        <v>44885</v>
      </c>
      <c r="AP23" s="100"/>
      <c r="AQ23" s="106"/>
      <c r="AR23" s="64"/>
      <c r="AS23" s="124">
        <v>44915</v>
      </c>
      <c r="AT23" s="120"/>
      <c r="AU23" s="125">
        <v>1</v>
      </c>
    </row>
    <row r="24" spans="1:47" ht="11.25" customHeight="1">
      <c r="A24" s="109">
        <v>44582</v>
      </c>
      <c r="B24" s="97"/>
      <c r="C24" s="119"/>
      <c r="D24" s="64"/>
      <c r="E24" s="83">
        <v>44613</v>
      </c>
      <c r="F24" s="97"/>
      <c r="G24" s="114"/>
      <c r="H24" s="64"/>
      <c r="I24" s="83">
        <v>44641</v>
      </c>
      <c r="J24" s="97"/>
      <c r="K24" s="114"/>
      <c r="L24" s="64"/>
      <c r="M24" s="83">
        <v>44307</v>
      </c>
      <c r="N24" s="86"/>
      <c r="O24" s="87"/>
      <c r="P24" s="64"/>
      <c r="Q24" s="88">
        <v>44702</v>
      </c>
      <c r="R24" s="100"/>
      <c r="S24" s="106"/>
      <c r="T24" s="64"/>
      <c r="U24" s="91">
        <v>44733</v>
      </c>
      <c r="V24" s="97"/>
      <c r="W24" s="107"/>
      <c r="X24" s="64"/>
      <c r="Y24" s="94">
        <v>44763</v>
      </c>
      <c r="Z24" s="95"/>
      <c r="AA24" s="96"/>
      <c r="AB24" s="64"/>
      <c r="AC24" s="88">
        <v>44794</v>
      </c>
      <c r="AD24" s="100"/>
      <c r="AE24" s="106"/>
      <c r="AF24" s="64"/>
      <c r="AG24" s="94">
        <v>44460</v>
      </c>
      <c r="AH24" s="97"/>
      <c r="AI24" s="97"/>
      <c r="AJ24" s="64"/>
      <c r="AK24" s="91">
        <v>44855</v>
      </c>
      <c r="AL24" s="97"/>
      <c r="AM24" s="107"/>
      <c r="AN24" s="64"/>
      <c r="AO24" s="94">
        <v>44886</v>
      </c>
      <c r="AP24" s="97"/>
      <c r="AQ24" s="96"/>
      <c r="AR24" s="64"/>
      <c r="AS24" s="124">
        <v>44916</v>
      </c>
      <c r="AT24" s="120"/>
      <c r="AU24" s="125">
        <v>1</v>
      </c>
    </row>
    <row r="25" spans="1:47" ht="11.25" customHeight="1">
      <c r="A25" s="80">
        <v>44583</v>
      </c>
      <c r="B25" s="100"/>
      <c r="C25" s="118"/>
      <c r="D25" s="64"/>
      <c r="E25" s="83">
        <v>44614</v>
      </c>
      <c r="F25" s="86"/>
      <c r="G25" s="105"/>
      <c r="H25" s="64"/>
      <c r="I25" s="83">
        <v>44642</v>
      </c>
      <c r="J25" s="86"/>
      <c r="K25" s="105"/>
      <c r="L25" s="64"/>
      <c r="M25" s="83">
        <v>44308</v>
      </c>
      <c r="N25" s="86"/>
      <c r="O25" s="87"/>
      <c r="P25" s="64"/>
      <c r="Q25" s="88">
        <v>44703</v>
      </c>
      <c r="R25" s="100"/>
      <c r="S25" s="106"/>
      <c r="T25" s="64"/>
      <c r="U25" s="91">
        <v>44734</v>
      </c>
      <c r="V25" s="97"/>
      <c r="W25" s="107"/>
      <c r="X25" s="64"/>
      <c r="Y25" s="94">
        <v>44764</v>
      </c>
      <c r="Z25" s="95"/>
      <c r="AA25" s="96"/>
      <c r="AB25" s="64"/>
      <c r="AC25" s="94">
        <v>44795</v>
      </c>
      <c r="AD25" s="97"/>
      <c r="AE25" s="96"/>
      <c r="AF25" s="64"/>
      <c r="AG25" s="94">
        <v>44461</v>
      </c>
      <c r="AH25" s="97"/>
      <c r="AI25" s="97"/>
      <c r="AJ25" s="64"/>
      <c r="AK25" s="99">
        <v>44856</v>
      </c>
      <c r="AL25" s="100"/>
      <c r="AM25" s="101"/>
      <c r="AN25" s="64"/>
      <c r="AO25" s="94">
        <v>44887</v>
      </c>
      <c r="AP25" s="97"/>
      <c r="AQ25" s="96"/>
      <c r="AR25" s="64"/>
      <c r="AS25" s="124">
        <v>44917</v>
      </c>
      <c r="AT25" s="120"/>
      <c r="AU25" s="125">
        <v>1</v>
      </c>
    </row>
    <row r="26" spans="1:47" ht="11.25" customHeight="1">
      <c r="A26" s="80">
        <v>44584</v>
      </c>
      <c r="B26" s="100"/>
      <c r="C26" s="118"/>
      <c r="D26" s="64"/>
      <c r="E26" s="83">
        <v>44615</v>
      </c>
      <c r="F26" s="86"/>
      <c r="G26" s="105"/>
      <c r="H26" s="64"/>
      <c r="I26" s="83">
        <v>44643</v>
      </c>
      <c r="J26" s="86"/>
      <c r="K26" s="105"/>
      <c r="L26" s="64"/>
      <c r="M26" s="99">
        <v>44309</v>
      </c>
      <c r="N26" s="100"/>
      <c r="O26" s="106"/>
      <c r="P26" s="64"/>
      <c r="Q26" s="94">
        <v>44704</v>
      </c>
      <c r="R26" s="97"/>
      <c r="S26" s="96"/>
      <c r="T26" s="64"/>
      <c r="U26" s="91">
        <v>44735</v>
      </c>
      <c r="V26" s="97"/>
      <c r="W26" s="107"/>
      <c r="X26" s="64"/>
      <c r="Y26" s="88">
        <v>44765</v>
      </c>
      <c r="Z26" s="108"/>
      <c r="AA26" s="106"/>
      <c r="AB26" s="64"/>
      <c r="AC26" s="94">
        <v>44796</v>
      </c>
      <c r="AD26" s="97"/>
      <c r="AE26" s="96"/>
      <c r="AF26" s="64"/>
      <c r="AG26" s="94">
        <v>44462</v>
      </c>
      <c r="AH26" s="97"/>
      <c r="AI26" s="97"/>
      <c r="AJ26" s="64"/>
      <c r="AK26" s="99">
        <v>44857</v>
      </c>
      <c r="AL26" s="100"/>
      <c r="AM26" s="101"/>
      <c r="AN26" s="64"/>
      <c r="AO26" s="94">
        <v>44888</v>
      </c>
      <c r="AP26" s="97"/>
      <c r="AQ26" s="96"/>
      <c r="AR26" s="64"/>
      <c r="AS26" s="124">
        <v>44918</v>
      </c>
      <c r="AT26" s="120" t="s">
        <v>113</v>
      </c>
      <c r="AU26" s="125">
        <v>1</v>
      </c>
    </row>
    <row r="27" spans="1:47" ht="11.25" customHeight="1">
      <c r="A27" s="109">
        <v>44585</v>
      </c>
      <c r="B27" s="97"/>
      <c r="C27" s="119"/>
      <c r="D27" s="64"/>
      <c r="E27" s="83">
        <v>44616</v>
      </c>
      <c r="F27" s="86"/>
      <c r="G27" s="105"/>
      <c r="H27" s="64"/>
      <c r="I27" s="83">
        <v>44644</v>
      </c>
      <c r="J27" s="86"/>
      <c r="K27" s="105"/>
      <c r="L27" s="64"/>
      <c r="M27" s="99">
        <v>44310</v>
      </c>
      <c r="N27" s="100"/>
      <c r="O27" s="106"/>
      <c r="P27" s="64"/>
      <c r="Q27" s="94">
        <v>44705</v>
      </c>
      <c r="R27" s="86"/>
      <c r="S27" s="87"/>
      <c r="T27" s="64"/>
      <c r="U27" s="91">
        <v>44736</v>
      </c>
      <c r="V27" s="97"/>
      <c r="W27" s="107"/>
      <c r="X27" s="64"/>
      <c r="Y27" s="88">
        <v>44766</v>
      </c>
      <c r="Z27" s="108"/>
      <c r="AA27" s="106"/>
      <c r="AB27" s="64"/>
      <c r="AC27" s="94">
        <v>44797</v>
      </c>
      <c r="AD27" s="97"/>
      <c r="AE27" s="96"/>
      <c r="AF27" s="64"/>
      <c r="AG27" s="88">
        <v>44463</v>
      </c>
      <c r="AH27" s="100"/>
      <c r="AI27" s="100"/>
      <c r="AJ27" s="64"/>
      <c r="AK27" s="91">
        <v>44858</v>
      </c>
      <c r="AL27" s="126"/>
      <c r="AM27" s="127"/>
      <c r="AN27" s="64"/>
      <c r="AO27" s="94">
        <v>44889</v>
      </c>
      <c r="AP27" s="97"/>
      <c r="AQ27" s="96"/>
      <c r="AR27" s="64"/>
      <c r="AS27" s="99">
        <v>44919</v>
      </c>
      <c r="AT27" s="100"/>
      <c r="AU27" s="112"/>
    </row>
    <row r="28" spans="1:47" ht="11.25" customHeight="1">
      <c r="A28" s="109">
        <v>44586</v>
      </c>
      <c r="B28" s="97"/>
      <c r="C28" s="119"/>
      <c r="D28" s="64"/>
      <c r="E28" s="83">
        <v>44617</v>
      </c>
      <c r="F28" s="86"/>
      <c r="G28" s="105"/>
      <c r="H28" s="64"/>
      <c r="I28" s="83">
        <v>44645</v>
      </c>
      <c r="J28" s="86"/>
      <c r="K28" s="105"/>
      <c r="L28" s="64"/>
      <c r="M28" s="91">
        <v>44311</v>
      </c>
      <c r="N28" s="126"/>
      <c r="O28" s="128"/>
      <c r="P28" s="64"/>
      <c r="Q28" s="94">
        <v>44706</v>
      </c>
      <c r="R28" s="86"/>
      <c r="S28" s="87"/>
      <c r="T28" s="64"/>
      <c r="U28" s="99">
        <v>44737</v>
      </c>
      <c r="V28" s="129"/>
      <c r="W28" s="130"/>
      <c r="X28" s="64"/>
      <c r="Y28" s="94">
        <v>44767</v>
      </c>
      <c r="Z28" s="95"/>
      <c r="AA28" s="96"/>
      <c r="AB28" s="64"/>
      <c r="AC28" s="94">
        <v>44798</v>
      </c>
      <c r="AD28" s="126"/>
      <c r="AE28" s="128"/>
      <c r="AF28" s="64"/>
      <c r="AG28" s="88">
        <v>44464</v>
      </c>
      <c r="AH28" s="100"/>
      <c r="AI28" s="100"/>
      <c r="AJ28" s="64"/>
      <c r="AK28" s="91">
        <v>44859</v>
      </c>
      <c r="AL28" s="97"/>
      <c r="AM28" s="107"/>
      <c r="AN28" s="64"/>
      <c r="AO28" s="94">
        <v>44890</v>
      </c>
      <c r="AP28" s="97"/>
      <c r="AQ28" s="96"/>
      <c r="AR28" s="64"/>
      <c r="AS28" s="99">
        <v>44920</v>
      </c>
      <c r="AT28" s="100" t="s">
        <v>114</v>
      </c>
      <c r="AU28" s="112"/>
    </row>
    <row r="29" spans="1:47" ht="11.25" customHeight="1">
      <c r="A29" s="109">
        <v>44587</v>
      </c>
      <c r="B29" s="97"/>
      <c r="C29" s="119"/>
      <c r="D29" s="64"/>
      <c r="E29" s="99">
        <v>44618</v>
      </c>
      <c r="F29" s="100"/>
      <c r="G29" s="112"/>
      <c r="H29" s="64"/>
      <c r="I29" s="99">
        <v>44646</v>
      </c>
      <c r="J29" s="100"/>
      <c r="K29" s="112"/>
      <c r="L29" s="64"/>
      <c r="M29" s="83">
        <v>44312</v>
      </c>
      <c r="N29" s="86"/>
      <c r="O29" s="87"/>
      <c r="P29" s="64"/>
      <c r="Q29" s="102">
        <v>44707</v>
      </c>
      <c r="R29" s="120"/>
      <c r="S29" s="121">
        <v>1</v>
      </c>
      <c r="T29" s="64"/>
      <c r="U29" s="99">
        <v>44738</v>
      </c>
      <c r="V29" s="100"/>
      <c r="W29" s="101"/>
      <c r="X29" s="64"/>
      <c r="Y29" s="94">
        <v>44768</v>
      </c>
      <c r="Z29" s="95"/>
      <c r="AA29" s="96"/>
      <c r="AB29" s="64"/>
      <c r="AC29" s="94">
        <v>44799</v>
      </c>
      <c r="AD29" s="97"/>
      <c r="AE29" s="96"/>
      <c r="AF29" s="64"/>
      <c r="AG29" s="94">
        <v>44465</v>
      </c>
      <c r="AH29" s="126"/>
      <c r="AI29" s="126"/>
      <c r="AJ29" s="64"/>
      <c r="AK29" s="91">
        <v>44860</v>
      </c>
      <c r="AL29" s="97"/>
      <c r="AM29" s="107"/>
      <c r="AN29" s="64"/>
      <c r="AO29" s="88">
        <v>44891</v>
      </c>
      <c r="AP29" s="100"/>
      <c r="AQ29" s="106"/>
      <c r="AR29" s="64"/>
      <c r="AS29" s="124">
        <v>44921</v>
      </c>
      <c r="AT29" s="131" t="s">
        <v>113</v>
      </c>
      <c r="AU29" s="132">
        <v>1</v>
      </c>
    </row>
    <row r="30" spans="1:47" ht="11.25" customHeight="1">
      <c r="A30" s="109">
        <v>44588</v>
      </c>
      <c r="B30" s="97"/>
      <c r="C30" s="119"/>
      <c r="D30" s="64"/>
      <c r="E30" s="99">
        <v>44619</v>
      </c>
      <c r="F30" s="100"/>
      <c r="G30" s="112"/>
      <c r="H30" s="64"/>
      <c r="I30" s="99">
        <v>44647</v>
      </c>
      <c r="J30" s="100"/>
      <c r="K30" s="112"/>
      <c r="L30" s="64"/>
      <c r="M30" s="83">
        <v>44313</v>
      </c>
      <c r="N30" s="86"/>
      <c r="O30" s="87"/>
      <c r="P30" s="64"/>
      <c r="Q30" s="102">
        <v>44708</v>
      </c>
      <c r="R30" s="120"/>
      <c r="S30" s="121">
        <v>1</v>
      </c>
      <c r="T30" s="64"/>
      <c r="U30" s="91">
        <v>44739</v>
      </c>
      <c r="V30" s="97"/>
      <c r="W30" s="107"/>
      <c r="X30" s="64"/>
      <c r="Y30" s="94">
        <v>44769</v>
      </c>
      <c r="Z30" s="95"/>
      <c r="AA30" s="96"/>
      <c r="AB30" s="64"/>
      <c r="AC30" s="88">
        <v>44800</v>
      </c>
      <c r="AD30" s="100"/>
      <c r="AE30" s="106"/>
      <c r="AF30" s="64"/>
      <c r="AG30" s="94">
        <v>44466</v>
      </c>
      <c r="AH30" s="97"/>
      <c r="AI30" s="97"/>
      <c r="AJ30" s="64"/>
      <c r="AK30" s="91">
        <v>44861</v>
      </c>
      <c r="AL30" s="97"/>
      <c r="AM30" s="107"/>
      <c r="AN30" s="64"/>
      <c r="AO30" s="88">
        <v>44892</v>
      </c>
      <c r="AP30" s="100"/>
      <c r="AQ30" s="106"/>
      <c r="AR30" s="64"/>
      <c r="AS30" s="124">
        <v>44922</v>
      </c>
      <c r="AT30" s="133"/>
      <c r="AU30" s="134">
        <v>1</v>
      </c>
    </row>
    <row r="31" spans="1:47" ht="11.25" customHeight="1" thickBot="1">
      <c r="A31" s="109">
        <v>44589</v>
      </c>
      <c r="B31" s="97"/>
      <c r="C31" s="119"/>
      <c r="D31" s="64"/>
      <c r="E31" s="83">
        <v>44620</v>
      </c>
      <c r="F31" s="135"/>
      <c r="G31" s="136"/>
      <c r="H31" s="64"/>
      <c r="I31" s="83">
        <v>44648</v>
      </c>
      <c r="J31" s="126"/>
      <c r="K31" s="137"/>
      <c r="L31" s="64"/>
      <c r="M31" s="138">
        <v>44314</v>
      </c>
      <c r="N31" s="139"/>
      <c r="O31" s="140"/>
      <c r="P31" s="64"/>
      <c r="Q31" s="88">
        <v>44709</v>
      </c>
      <c r="R31" s="129"/>
      <c r="S31" s="141"/>
      <c r="T31" s="64"/>
      <c r="U31" s="91">
        <v>44740</v>
      </c>
      <c r="V31" s="126"/>
      <c r="W31" s="127"/>
      <c r="X31" s="64"/>
      <c r="Y31" s="94">
        <v>44770</v>
      </c>
      <c r="Z31" s="142"/>
      <c r="AA31" s="128"/>
      <c r="AB31" s="64"/>
      <c r="AC31" s="88">
        <v>44801</v>
      </c>
      <c r="AD31" s="129"/>
      <c r="AE31" s="141"/>
      <c r="AF31" s="64"/>
      <c r="AG31" s="94">
        <v>44467</v>
      </c>
      <c r="AH31" s="97"/>
      <c r="AI31" s="97"/>
      <c r="AJ31" s="64"/>
      <c r="AK31" s="91">
        <v>44862</v>
      </c>
      <c r="AL31" s="97"/>
      <c r="AM31" s="107"/>
      <c r="AN31" s="64"/>
      <c r="AO31" s="94">
        <v>44893</v>
      </c>
      <c r="AP31" s="126"/>
      <c r="AQ31" s="128"/>
      <c r="AR31" s="64"/>
      <c r="AS31" s="124">
        <v>44923</v>
      </c>
      <c r="AT31" s="133"/>
      <c r="AU31" s="134">
        <v>1</v>
      </c>
    </row>
    <row r="32" spans="1:47" ht="11.25" customHeight="1">
      <c r="A32" s="80">
        <v>44590</v>
      </c>
      <c r="B32" s="100"/>
      <c r="C32" s="118"/>
      <c r="D32" s="64"/>
      <c r="E32" s="64"/>
      <c r="F32" s="64"/>
      <c r="G32" s="64"/>
      <c r="H32" s="64"/>
      <c r="I32" s="83">
        <v>44649</v>
      </c>
      <c r="J32" s="86"/>
      <c r="K32" s="105"/>
      <c r="L32" s="64"/>
      <c r="M32" s="143">
        <v>44315</v>
      </c>
      <c r="N32" s="86"/>
      <c r="O32" s="87"/>
      <c r="P32" s="64"/>
      <c r="Q32" s="88">
        <v>44710</v>
      </c>
      <c r="R32" s="100"/>
      <c r="S32" s="106"/>
      <c r="T32" s="64"/>
      <c r="U32" s="91">
        <v>44741</v>
      </c>
      <c r="V32" s="97"/>
      <c r="W32" s="107"/>
      <c r="X32" s="64"/>
      <c r="Y32" s="94">
        <v>44771</v>
      </c>
      <c r="Z32" s="95"/>
      <c r="AA32" s="96"/>
      <c r="AB32" s="64"/>
      <c r="AC32" s="94">
        <v>44802</v>
      </c>
      <c r="AD32" s="97"/>
      <c r="AE32" s="96"/>
      <c r="AF32" s="64"/>
      <c r="AG32" s="144">
        <v>44468</v>
      </c>
      <c r="AH32" s="126"/>
      <c r="AI32" s="126"/>
      <c r="AJ32" s="64"/>
      <c r="AK32" s="99">
        <v>44863</v>
      </c>
      <c r="AL32" s="100"/>
      <c r="AM32" s="101"/>
      <c r="AN32" s="64"/>
      <c r="AO32" s="94">
        <v>44894</v>
      </c>
      <c r="AP32" s="97"/>
      <c r="AQ32" s="96"/>
      <c r="AR32" s="64"/>
      <c r="AS32" s="124">
        <v>44924</v>
      </c>
      <c r="AT32" s="133"/>
      <c r="AU32" s="145">
        <v>1</v>
      </c>
    </row>
    <row r="33" spans="1:47" ht="11.25" customHeight="1" thickBot="1">
      <c r="A33" s="80">
        <v>44591</v>
      </c>
      <c r="B33" s="100"/>
      <c r="C33" s="118"/>
      <c r="D33" s="64"/>
      <c r="E33" s="64"/>
      <c r="F33" s="64"/>
      <c r="G33" s="64"/>
      <c r="H33" s="64"/>
      <c r="I33" s="83">
        <v>44650</v>
      </c>
      <c r="J33" s="86"/>
      <c r="K33" s="105"/>
      <c r="L33" s="64"/>
      <c r="M33" s="146">
        <v>44316</v>
      </c>
      <c r="N33" s="147"/>
      <c r="O33" s="148"/>
      <c r="P33" s="64"/>
      <c r="Q33" s="94">
        <v>44711</v>
      </c>
      <c r="R33" s="97"/>
      <c r="S33" s="96"/>
      <c r="T33" s="64"/>
      <c r="U33" s="91">
        <v>44742</v>
      </c>
      <c r="V33" s="135"/>
      <c r="W33" s="149"/>
      <c r="X33" s="64"/>
      <c r="Y33" s="88">
        <v>44772</v>
      </c>
      <c r="Z33" s="108"/>
      <c r="AA33" s="106"/>
      <c r="AB33" s="64"/>
      <c r="AC33" s="94">
        <v>44803</v>
      </c>
      <c r="AD33" s="97"/>
      <c r="AE33" s="96"/>
      <c r="AF33" s="64"/>
      <c r="AG33" s="150">
        <v>44469</v>
      </c>
      <c r="AH33" s="151"/>
      <c r="AI33" s="151"/>
      <c r="AJ33" s="64"/>
      <c r="AK33" s="99">
        <v>44864</v>
      </c>
      <c r="AL33" s="100"/>
      <c r="AM33" s="101"/>
      <c r="AN33" s="64"/>
      <c r="AO33" s="94">
        <v>44895</v>
      </c>
      <c r="AP33" s="135"/>
      <c r="AQ33" s="152"/>
      <c r="AR33" s="64"/>
      <c r="AS33" s="124">
        <v>44925</v>
      </c>
      <c r="AT33" s="133"/>
      <c r="AU33" s="145">
        <v>1</v>
      </c>
    </row>
    <row r="34" spans="1:47" ht="15.75" customHeight="1" thickBot="1">
      <c r="A34" s="109">
        <v>44592</v>
      </c>
      <c r="B34" s="135"/>
      <c r="C34" s="153"/>
      <c r="D34" s="64"/>
      <c r="E34" s="64"/>
      <c r="F34" s="64"/>
      <c r="G34" s="64"/>
      <c r="H34" s="64"/>
      <c r="I34" s="83">
        <v>44651</v>
      </c>
      <c r="J34" s="151"/>
      <c r="K34" s="154"/>
      <c r="L34" s="64"/>
      <c r="M34" s="64"/>
      <c r="N34" s="64"/>
      <c r="O34" s="64"/>
      <c r="P34" s="64"/>
      <c r="Q34" s="94">
        <v>44712</v>
      </c>
      <c r="R34" s="151"/>
      <c r="S34" s="155"/>
      <c r="T34" s="64"/>
      <c r="U34" s="64"/>
      <c r="V34" s="64"/>
      <c r="W34" s="64"/>
      <c r="X34" s="64"/>
      <c r="Y34" s="88">
        <v>44773</v>
      </c>
      <c r="Z34" s="156"/>
      <c r="AA34" s="148"/>
      <c r="AB34" s="64"/>
      <c r="AC34" s="94">
        <v>44804</v>
      </c>
      <c r="AD34" s="135"/>
      <c r="AE34" s="152"/>
      <c r="AF34" s="64"/>
      <c r="AG34" s="64"/>
      <c r="AH34" s="64"/>
      <c r="AI34" s="64"/>
      <c r="AJ34" s="64"/>
      <c r="AK34" s="124">
        <v>44865</v>
      </c>
      <c r="AL34" s="157"/>
      <c r="AM34" s="158">
        <v>1</v>
      </c>
      <c r="AN34" s="64"/>
      <c r="AO34" s="64"/>
      <c r="AP34" s="64"/>
      <c r="AQ34" s="64"/>
      <c r="AR34" s="64"/>
      <c r="AS34" s="99">
        <v>44926</v>
      </c>
      <c r="AT34" s="159"/>
      <c r="AU34" s="160"/>
    </row>
    <row r="35" spans="1:47" ht="11.25" customHeight="1">
      <c r="A35" s="66"/>
      <c r="B35" s="66"/>
      <c r="C35" s="67"/>
      <c r="D35" s="67"/>
      <c r="E35" s="67"/>
      <c r="F35" s="67"/>
      <c r="G35" s="67"/>
      <c r="H35" s="67"/>
      <c r="I35" s="67"/>
      <c r="J35" s="67"/>
      <c r="K35" s="67"/>
      <c r="L35" s="66"/>
      <c r="M35" s="66"/>
      <c r="N35" s="66"/>
      <c r="O35" s="66"/>
      <c r="P35" s="66"/>
      <c r="Q35" s="66"/>
      <c r="R35" s="66"/>
    </row>
    <row r="36" spans="1:47" ht="11.25" customHeight="1"/>
    <row r="37" spans="1:47" ht="11.25" customHeight="1"/>
    <row r="38" spans="1:47" ht="11.25" customHeight="1"/>
    <row r="39" spans="1:47" ht="11.25" customHeight="1"/>
    <row r="40" spans="1:47" ht="11.25" customHeight="1"/>
    <row r="41" spans="1:47" ht="11.25" customHeight="1"/>
    <row r="42" spans="1:47" ht="11.25" customHeight="1"/>
    <row r="43" spans="1:47" ht="11.25" customHeight="1"/>
    <row r="44" spans="1:47" ht="11.25" customHeight="1"/>
    <row r="45" spans="1:47" ht="11.25" customHeight="1"/>
    <row r="46" spans="1:47" ht="11.25" customHeight="1"/>
    <row r="47" spans="1:47" ht="11.25" customHeight="1"/>
    <row r="48" spans="1:47" ht="11.25" customHeight="1"/>
    <row r="49" s="65" customFormat="1" ht="11.25" customHeight="1"/>
    <row r="50" s="65" customFormat="1" ht="11.25" customHeight="1"/>
    <row r="51" s="65" customFormat="1" ht="11.25" customHeight="1"/>
    <row r="52" s="65" customFormat="1" ht="11.25" customHeight="1"/>
    <row r="53" s="65" customFormat="1" ht="11.25" customHeight="1"/>
    <row r="54" s="65" customFormat="1" ht="11.25" customHeight="1"/>
    <row r="55" s="65" customFormat="1" ht="11.25" customHeight="1"/>
    <row r="56" s="65" customFormat="1" ht="11.25" customHeight="1"/>
    <row r="57" s="65" customFormat="1" ht="11.25" customHeight="1"/>
    <row r="58" s="65" customFormat="1" ht="11.25" customHeight="1"/>
    <row r="59" s="65" customFormat="1" ht="11.25" customHeight="1"/>
    <row r="60" s="65" customFormat="1" ht="11.25" customHeight="1"/>
    <row r="61" s="65" customFormat="1" ht="11.25" customHeight="1"/>
    <row r="62" s="65" customFormat="1" ht="11.25" customHeight="1"/>
    <row r="63" s="65" customFormat="1" ht="11.25" customHeight="1"/>
    <row r="64" s="65" customFormat="1" ht="11.25" customHeight="1"/>
    <row r="65" s="65" customFormat="1" ht="11.25" customHeight="1"/>
    <row r="66" s="65" customFormat="1" ht="11.25" customHeight="1"/>
    <row r="67" s="65" customFormat="1" ht="11.25" customHeight="1"/>
    <row r="68" s="65" customFormat="1" ht="11.25" customHeight="1"/>
    <row r="69" s="65" customFormat="1" ht="11.25" customHeight="1"/>
    <row r="70" s="65" customFormat="1" ht="11.25" customHeight="1"/>
    <row r="71" s="65" customFormat="1" ht="11.25" customHeight="1"/>
    <row r="72" s="65" customFormat="1" ht="11.25" customHeight="1"/>
    <row r="73" s="65" customFormat="1" ht="11.25" customHeight="1"/>
    <row r="74" s="65" customFormat="1" ht="11.25" customHeight="1"/>
    <row r="75" s="65" customFormat="1" ht="11.25" customHeight="1"/>
    <row r="76" s="65" customFormat="1" ht="11.25" customHeight="1"/>
    <row r="77" s="65" customFormat="1" ht="11.25" customHeight="1"/>
    <row r="78" s="65" customFormat="1" ht="11.25" customHeight="1"/>
    <row r="79" s="65" customFormat="1" ht="11.25" customHeight="1"/>
    <row r="80" s="65" customFormat="1" ht="11.25" customHeight="1"/>
    <row r="81" s="65" customFormat="1" ht="11.25" customHeight="1"/>
    <row r="82" s="65" customFormat="1" ht="11.25" customHeight="1"/>
    <row r="83" s="65" customFormat="1" ht="11.25" customHeight="1"/>
    <row r="84" s="65" customFormat="1" ht="11.25" customHeight="1"/>
    <row r="85" s="65" customFormat="1" ht="11.25" customHeight="1"/>
    <row r="86" s="65" customFormat="1" ht="11.25" customHeight="1"/>
    <row r="87" s="65" customFormat="1" ht="11.25" customHeight="1"/>
    <row r="88" s="65" customFormat="1" ht="11.25" customHeight="1"/>
    <row r="89" s="65" customFormat="1" ht="11.25" customHeight="1"/>
    <row r="90" s="65" customFormat="1" ht="11.25" customHeight="1"/>
    <row r="91" s="65" customFormat="1" ht="11.25" customHeight="1"/>
    <row r="92" s="65" customFormat="1" ht="11.25" customHeight="1"/>
    <row r="93" s="65" customFormat="1" ht="11.25" customHeight="1"/>
    <row r="94" s="65" customFormat="1" ht="11.25" customHeight="1"/>
    <row r="95" s="65" customFormat="1" ht="11.25" customHeight="1"/>
    <row r="96" s="65" customFormat="1" ht="11.25" customHeight="1"/>
    <row r="97" s="65" customFormat="1" ht="11.25" customHeight="1"/>
    <row r="98" s="65" customFormat="1" ht="11.25" customHeight="1"/>
    <row r="99" s="65" customFormat="1" ht="11.25" customHeight="1"/>
    <row r="100" s="65" customFormat="1" ht="11.25" customHeight="1"/>
    <row r="101" s="65" customFormat="1" ht="11.25" customHeight="1"/>
    <row r="102" s="65" customFormat="1" ht="11.25" customHeight="1"/>
    <row r="103" s="65" customFormat="1" ht="11.25" customHeight="1"/>
    <row r="104" s="65" customFormat="1" ht="11.25" customHeight="1"/>
  </sheetData>
  <sheetProtection formatCells="0" formatColumns="0" formatRows="0" insertColumns="0" insertRows="0" insertHyperlinks="0" deleteColumns="0" deleteRows="0" sort="0" autoFilter="0" pivotTables="0"/>
  <dataValidations count="2">
    <dataValidation type="list" allowBlank="1" showErrorMessage="1" sqref="K5" xr:uid="{00000000-0002-0000-0400-000000000000}">
      <formula1>"VL,2 roues"</formula1>
    </dataValidation>
    <dataValidation type="list" allowBlank="1" showErrorMessage="1" sqref="D8" xr:uid="{00000000-0002-0000-0400-000001000000}">
      <formula1>"Janvier,Février,Mars,Avril,Mai,Juin,Juillet,Août,Septembre,Octobre,Novembre,Décembre"</formula1>
    </dataValidation>
  </dataValidations>
  <pageMargins left="0.78740157499999996" right="0.78740157499999996" top="0.984251969" bottom="0.984251969" header="0" footer="0"/>
  <pageSetup paperSize="9" scale="67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A1:AU37"/>
  <sheetViews>
    <sheetView showGridLines="0" zoomScale="80" zoomScaleNormal="80" workbookViewId="0">
      <selection sqref="A1:AU34"/>
    </sheetView>
  </sheetViews>
  <sheetFormatPr baseColWidth="10" defaultColWidth="14.42578125" defaultRowHeight="12"/>
  <cols>
    <col min="2" max="2" width="19.140625" customWidth="1"/>
    <col min="3" max="3" width="15.7109375" customWidth="1"/>
    <col min="6" max="6" width="12.5703125" bestFit="1" customWidth="1"/>
  </cols>
  <sheetData>
    <row r="1" spans="1:47" s="36" customFormat="1" ht="11.25" customHeight="1" thickBot="1">
      <c r="A1" s="64" t="s">
        <v>91</v>
      </c>
      <c r="B1" s="68"/>
      <c r="C1" s="69">
        <v>5</v>
      </c>
      <c r="D1" s="64"/>
      <c r="E1" s="64" t="s">
        <v>92</v>
      </c>
      <c r="F1" s="64"/>
      <c r="G1" s="70">
        <f>SUM(G4:G23)+SUM(C23:C34)</f>
        <v>0</v>
      </c>
      <c r="H1" s="64"/>
      <c r="I1" s="64" t="s">
        <v>93</v>
      </c>
      <c r="J1" s="64"/>
      <c r="K1" s="70">
        <f>SUM(K4:K23)+SUM(G24:G31)</f>
        <v>0</v>
      </c>
      <c r="L1" s="64"/>
      <c r="M1" s="64" t="s">
        <v>94</v>
      </c>
      <c r="N1" s="64"/>
      <c r="O1" s="70">
        <f>SUM(K24:K34)+SUM(O4:O23)</f>
        <v>1</v>
      </c>
      <c r="P1" s="64"/>
      <c r="Q1" s="64" t="s">
        <v>95</v>
      </c>
      <c r="R1" s="64"/>
      <c r="S1" s="70">
        <f>SUM(O24:O33)+SUM(S4:S23)</f>
        <v>0</v>
      </c>
      <c r="T1" s="64"/>
      <c r="U1" s="64" t="s">
        <v>96</v>
      </c>
      <c r="V1" s="64"/>
      <c r="W1" s="70">
        <f>SUM(S24:S34)+SUM(W4:W23)</f>
        <v>3</v>
      </c>
      <c r="X1" s="64"/>
      <c r="Y1" s="64" t="s">
        <v>97</v>
      </c>
      <c r="Z1" s="64"/>
      <c r="AA1" s="70">
        <f>SUM(W24:W33)+SUM(AA4:AA23)</f>
        <v>2</v>
      </c>
      <c r="AB1" s="64"/>
      <c r="AC1" s="64" t="s">
        <v>98</v>
      </c>
      <c r="AD1" s="64"/>
      <c r="AE1" s="70">
        <f>SUM(AA24:AA34)+SUM(AE4:AE23)</f>
        <v>2</v>
      </c>
      <c r="AF1" s="64"/>
      <c r="AG1" s="64" t="s">
        <v>99</v>
      </c>
      <c r="AH1" s="64"/>
      <c r="AI1" s="70">
        <f>SUM(AE24:AE34)+SUM(AI4:AI23)</f>
        <v>0</v>
      </c>
      <c r="AJ1" s="64"/>
      <c r="AK1" s="64" t="s">
        <v>100</v>
      </c>
      <c r="AL1" s="64"/>
      <c r="AM1" s="70">
        <f>SUM(AI24:AI34)+SUM(AM4:AM23)</f>
        <v>0</v>
      </c>
      <c r="AN1" s="64"/>
      <c r="AO1" s="64" t="s">
        <v>101</v>
      </c>
      <c r="AP1" s="64"/>
      <c r="AQ1" s="70">
        <f>SUM(AM24:AM34)+SUM(AQ4:AQ23)</f>
        <v>3</v>
      </c>
      <c r="AR1" s="64"/>
      <c r="AS1" s="64" t="s">
        <v>102</v>
      </c>
      <c r="AT1" s="64"/>
      <c r="AU1" s="70">
        <f>SUM(AQ24:AQ34)+SUM(AU4:AU23)</f>
        <v>2</v>
      </c>
    </row>
    <row r="2" spans="1:47" s="36" customFormat="1" ht="11.25" customHeight="1" thickBot="1">
      <c r="A2" s="64"/>
      <c r="B2" s="64"/>
      <c r="C2" s="64"/>
      <c r="D2" s="64"/>
      <c r="E2" s="64"/>
      <c r="F2" s="64"/>
      <c r="G2" s="64"/>
      <c r="H2" s="64"/>
      <c r="I2" s="64"/>
      <c r="J2" s="64"/>
      <c r="K2" s="64"/>
      <c r="L2" s="64"/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64"/>
      <c r="AM2" s="64"/>
      <c r="AN2" s="64"/>
      <c r="AO2" s="64"/>
      <c r="AP2" s="64"/>
      <c r="AQ2" s="64"/>
      <c r="AR2" s="64"/>
      <c r="AS2" s="64"/>
      <c r="AT2" s="64"/>
      <c r="AU2" s="64"/>
    </row>
    <row r="3" spans="1:47" s="36" customFormat="1" ht="10.5" customHeight="1" thickBot="1">
      <c r="A3" s="71" t="s">
        <v>103</v>
      </c>
      <c r="B3" s="72" t="s">
        <v>104</v>
      </c>
      <c r="C3" s="73" t="s">
        <v>105</v>
      </c>
      <c r="D3" s="74"/>
      <c r="E3" s="75" t="s">
        <v>103</v>
      </c>
      <c r="F3" s="76" t="s">
        <v>104</v>
      </c>
      <c r="G3" s="77" t="s">
        <v>105</v>
      </c>
      <c r="H3" s="74"/>
      <c r="I3" s="75" t="s">
        <v>103</v>
      </c>
      <c r="J3" s="76" t="s">
        <v>104</v>
      </c>
      <c r="K3" s="77" t="s">
        <v>105</v>
      </c>
      <c r="L3" s="74"/>
      <c r="M3" s="75" t="s">
        <v>103</v>
      </c>
      <c r="N3" s="76" t="s">
        <v>104</v>
      </c>
      <c r="O3" s="78" t="s">
        <v>105</v>
      </c>
      <c r="P3" s="74"/>
      <c r="Q3" s="76" t="s">
        <v>103</v>
      </c>
      <c r="R3" s="76" t="s">
        <v>104</v>
      </c>
      <c r="S3" s="78" t="s">
        <v>105</v>
      </c>
      <c r="T3" s="74"/>
      <c r="U3" s="75" t="s">
        <v>103</v>
      </c>
      <c r="V3" s="76" t="s">
        <v>106</v>
      </c>
      <c r="W3" s="77" t="s">
        <v>105</v>
      </c>
      <c r="X3" s="74"/>
      <c r="Y3" s="76" t="s">
        <v>103</v>
      </c>
      <c r="Z3" s="79" t="s">
        <v>104</v>
      </c>
      <c r="AA3" s="78" t="s">
        <v>105</v>
      </c>
      <c r="AB3" s="74"/>
      <c r="AC3" s="76" t="s">
        <v>103</v>
      </c>
      <c r="AD3" s="76" t="s">
        <v>104</v>
      </c>
      <c r="AE3" s="78" t="s">
        <v>105</v>
      </c>
      <c r="AF3" s="74"/>
      <c r="AG3" s="76" t="s">
        <v>103</v>
      </c>
      <c r="AH3" s="76" t="s">
        <v>104</v>
      </c>
      <c r="AI3" s="78" t="s">
        <v>105</v>
      </c>
      <c r="AJ3" s="74"/>
      <c r="AK3" s="75" t="s">
        <v>103</v>
      </c>
      <c r="AL3" s="76" t="s">
        <v>104</v>
      </c>
      <c r="AM3" s="77" t="s">
        <v>105</v>
      </c>
      <c r="AN3" s="74"/>
      <c r="AO3" s="76" t="s">
        <v>103</v>
      </c>
      <c r="AP3" s="76" t="s">
        <v>104</v>
      </c>
      <c r="AQ3" s="78" t="s">
        <v>105</v>
      </c>
      <c r="AR3" s="74"/>
      <c r="AS3" s="75" t="s">
        <v>103</v>
      </c>
      <c r="AT3" s="76" t="s">
        <v>104</v>
      </c>
      <c r="AU3" s="77" t="s">
        <v>105</v>
      </c>
    </row>
    <row r="4" spans="1:47" s="36" customFormat="1" ht="11.25" customHeight="1">
      <c r="A4" s="80">
        <v>44562</v>
      </c>
      <c r="B4" s="81"/>
      <c r="C4" s="82"/>
      <c r="D4" s="74"/>
      <c r="E4" s="83">
        <v>44593</v>
      </c>
      <c r="F4" s="84"/>
      <c r="G4" s="85"/>
      <c r="H4" s="74"/>
      <c r="I4" s="83">
        <v>44621</v>
      </c>
      <c r="J4" s="84"/>
      <c r="K4" s="85"/>
      <c r="L4" s="74"/>
      <c r="M4" s="83">
        <v>44287</v>
      </c>
      <c r="N4" s="86"/>
      <c r="O4" s="87"/>
      <c r="P4" s="74"/>
      <c r="Q4" s="88">
        <v>44682</v>
      </c>
      <c r="R4" s="89"/>
      <c r="S4" s="90"/>
      <c r="T4" s="74"/>
      <c r="U4" s="91">
        <v>44713</v>
      </c>
      <c r="V4" s="92"/>
      <c r="W4" s="93"/>
      <c r="X4" s="74"/>
      <c r="Y4" s="94">
        <v>44743</v>
      </c>
      <c r="Z4" s="95"/>
      <c r="AA4" s="96"/>
      <c r="AB4" s="74"/>
      <c r="AC4" s="94">
        <v>44774</v>
      </c>
      <c r="AD4" s="97"/>
      <c r="AE4" s="96"/>
      <c r="AF4" s="74"/>
      <c r="AG4" s="98">
        <v>44440</v>
      </c>
      <c r="AH4" s="86"/>
      <c r="AI4" s="86"/>
      <c r="AJ4" s="74"/>
      <c r="AK4" s="99">
        <v>44835</v>
      </c>
      <c r="AL4" s="100"/>
      <c r="AM4" s="101"/>
      <c r="AN4" s="74"/>
      <c r="AO4" s="102">
        <v>44866</v>
      </c>
      <c r="AP4" s="103" t="s">
        <v>107</v>
      </c>
      <c r="AQ4" s="104">
        <v>1</v>
      </c>
      <c r="AR4" s="74"/>
      <c r="AS4" s="83">
        <v>44896</v>
      </c>
      <c r="AT4" s="86"/>
      <c r="AU4" s="105"/>
    </row>
    <row r="5" spans="1:47" s="36" customFormat="1" ht="27" customHeight="1">
      <c r="A5" s="80">
        <v>44563</v>
      </c>
      <c r="B5" s="81"/>
      <c r="C5" s="82"/>
      <c r="D5" s="74"/>
      <c r="E5" s="83">
        <v>44594</v>
      </c>
      <c r="F5" s="86"/>
      <c r="G5" s="105"/>
      <c r="H5" s="74"/>
      <c r="I5" s="83">
        <v>44622</v>
      </c>
      <c r="J5" s="86"/>
      <c r="K5" s="105"/>
      <c r="L5" s="74"/>
      <c r="M5" s="99">
        <v>44288</v>
      </c>
      <c r="N5" s="100"/>
      <c r="O5" s="106"/>
      <c r="P5" s="74"/>
      <c r="Q5" s="94">
        <v>44683</v>
      </c>
      <c r="R5" s="97"/>
      <c r="S5" s="96"/>
      <c r="T5" s="74"/>
      <c r="U5" s="91">
        <v>44714</v>
      </c>
      <c r="V5" s="97"/>
      <c r="W5" s="107"/>
      <c r="X5" s="74"/>
      <c r="Y5" s="88">
        <v>44744</v>
      </c>
      <c r="Z5" s="108"/>
      <c r="AA5" s="106"/>
      <c r="AB5" s="74"/>
      <c r="AC5" s="94">
        <v>44775</v>
      </c>
      <c r="AD5" s="97"/>
      <c r="AE5" s="96"/>
      <c r="AF5" s="74"/>
      <c r="AG5" s="98">
        <v>44441</v>
      </c>
      <c r="AH5" s="86"/>
      <c r="AI5" s="86"/>
      <c r="AJ5" s="74"/>
      <c r="AK5" s="99">
        <v>44836</v>
      </c>
      <c r="AL5" s="100"/>
      <c r="AM5" s="101"/>
      <c r="AN5" s="74"/>
      <c r="AO5" s="94">
        <v>44867</v>
      </c>
      <c r="AP5" s="97"/>
      <c r="AQ5" s="96"/>
      <c r="AR5" s="74"/>
      <c r="AS5" s="83">
        <v>44897</v>
      </c>
      <c r="AT5" s="86"/>
      <c r="AU5" s="105"/>
    </row>
    <row r="6" spans="1:47" s="36" customFormat="1" ht="27" customHeight="1">
      <c r="A6" s="109">
        <v>44564</v>
      </c>
      <c r="B6" s="110"/>
      <c r="C6" s="111"/>
      <c r="D6" s="74"/>
      <c r="E6" s="83">
        <v>44595</v>
      </c>
      <c r="F6" s="86"/>
      <c r="G6" s="105"/>
      <c r="H6" s="74"/>
      <c r="I6" s="83">
        <v>44623</v>
      </c>
      <c r="J6" s="86"/>
      <c r="K6" s="105"/>
      <c r="L6" s="74"/>
      <c r="M6" s="99">
        <v>44289</v>
      </c>
      <c r="N6" s="100"/>
      <c r="O6" s="106"/>
      <c r="P6" s="74"/>
      <c r="Q6" s="94">
        <v>44684</v>
      </c>
      <c r="R6" s="86"/>
      <c r="S6" s="87"/>
      <c r="T6" s="74"/>
      <c r="U6" s="91">
        <v>44715</v>
      </c>
      <c r="V6" s="97"/>
      <c r="W6" s="107"/>
      <c r="X6" s="74"/>
      <c r="Y6" s="88">
        <v>44745</v>
      </c>
      <c r="Z6" s="108"/>
      <c r="AA6" s="106"/>
      <c r="AB6" s="74"/>
      <c r="AC6" s="94">
        <v>44776</v>
      </c>
      <c r="AD6" s="97"/>
      <c r="AE6" s="96"/>
      <c r="AF6" s="74"/>
      <c r="AG6" s="88">
        <v>44442</v>
      </c>
      <c r="AH6" s="100"/>
      <c r="AI6" s="100"/>
      <c r="AJ6" s="74"/>
      <c r="AK6" s="91">
        <v>44837</v>
      </c>
      <c r="AL6" s="97"/>
      <c r="AM6" s="107"/>
      <c r="AN6" s="74"/>
      <c r="AO6" s="94">
        <v>44868</v>
      </c>
      <c r="AP6" s="97"/>
      <c r="AQ6" s="96"/>
      <c r="AR6" s="74"/>
      <c r="AS6" s="99">
        <v>44898</v>
      </c>
      <c r="AT6" s="100"/>
      <c r="AU6" s="112"/>
    </row>
    <row r="7" spans="1:47" s="36" customFormat="1" ht="30" customHeight="1">
      <c r="A7" s="109">
        <v>44565</v>
      </c>
      <c r="B7" s="86"/>
      <c r="C7" s="113"/>
      <c r="D7" s="64"/>
      <c r="E7" s="83">
        <v>44596</v>
      </c>
      <c r="F7" s="86"/>
      <c r="G7" s="105"/>
      <c r="H7" s="64"/>
      <c r="I7" s="83">
        <v>44624</v>
      </c>
      <c r="J7" s="86"/>
      <c r="K7" s="105"/>
      <c r="L7" s="64"/>
      <c r="M7" s="91">
        <v>44290</v>
      </c>
      <c r="N7" s="97"/>
      <c r="O7" s="96"/>
      <c r="P7" s="64"/>
      <c r="Q7" s="94">
        <v>44685</v>
      </c>
      <c r="R7" s="86"/>
      <c r="S7" s="87"/>
      <c r="T7" s="64"/>
      <c r="U7" s="99">
        <v>44716</v>
      </c>
      <c r="V7" s="100"/>
      <c r="W7" s="101"/>
      <c r="X7" s="64"/>
      <c r="Y7" s="94">
        <v>44746</v>
      </c>
      <c r="Z7" s="95"/>
      <c r="AA7" s="96"/>
      <c r="AB7" s="64"/>
      <c r="AC7" s="94">
        <v>44777</v>
      </c>
      <c r="AD7" s="97"/>
      <c r="AE7" s="96"/>
      <c r="AF7" s="64"/>
      <c r="AG7" s="88">
        <v>44443</v>
      </c>
      <c r="AH7" s="100"/>
      <c r="AI7" s="100"/>
      <c r="AJ7" s="64"/>
      <c r="AK7" s="91">
        <v>44838</v>
      </c>
      <c r="AL7" s="97"/>
      <c r="AM7" s="107"/>
      <c r="AN7" s="64"/>
      <c r="AO7" s="94">
        <v>44869</v>
      </c>
      <c r="AP7" s="97"/>
      <c r="AQ7" s="96"/>
      <c r="AR7" s="64"/>
      <c r="AS7" s="99">
        <v>44899</v>
      </c>
      <c r="AT7" s="100"/>
      <c r="AU7" s="112"/>
    </row>
    <row r="8" spans="1:47" s="36" customFormat="1" ht="30.75" customHeight="1">
      <c r="A8" s="109">
        <v>44566</v>
      </c>
      <c r="B8" s="86"/>
      <c r="C8" s="113"/>
      <c r="D8" s="64"/>
      <c r="E8" s="99">
        <v>44597</v>
      </c>
      <c r="F8" s="100"/>
      <c r="G8" s="112"/>
      <c r="H8" s="64"/>
      <c r="I8" s="99">
        <v>44625</v>
      </c>
      <c r="J8" s="100"/>
      <c r="K8" s="112"/>
      <c r="L8" s="64"/>
      <c r="M8" s="91">
        <v>44291</v>
      </c>
      <c r="N8" s="97"/>
      <c r="O8" s="96"/>
      <c r="P8" s="64"/>
      <c r="Q8" s="94">
        <v>44686</v>
      </c>
      <c r="R8" s="86"/>
      <c r="S8" s="87"/>
      <c r="T8" s="64"/>
      <c r="U8" s="99">
        <v>44717</v>
      </c>
      <c r="V8" s="100"/>
      <c r="W8" s="101"/>
      <c r="X8" s="64"/>
      <c r="Y8" s="94">
        <v>44747</v>
      </c>
      <c r="Z8" s="95"/>
      <c r="AA8" s="96"/>
      <c r="AB8" s="64"/>
      <c r="AC8" s="94">
        <v>44778</v>
      </c>
      <c r="AD8" s="97"/>
      <c r="AE8" s="96"/>
      <c r="AF8" s="64"/>
      <c r="AG8" s="94">
        <v>44444</v>
      </c>
      <c r="AH8" s="97"/>
      <c r="AI8" s="97"/>
      <c r="AJ8" s="64"/>
      <c r="AK8" s="91">
        <v>44839</v>
      </c>
      <c r="AL8" s="97"/>
      <c r="AM8" s="107"/>
      <c r="AN8" s="64"/>
      <c r="AO8" s="88">
        <v>44870</v>
      </c>
      <c r="AP8" s="100"/>
      <c r="AQ8" s="106"/>
      <c r="AR8" s="64"/>
      <c r="AS8" s="83">
        <v>44900</v>
      </c>
      <c r="AT8" s="97"/>
      <c r="AU8" s="114"/>
    </row>
    <row r="9" spans="1:47" s="36" customFormat="1" ht="35.25" customHeight="1">
      <c r="A9" s="109">
        <v>44567</v>
      </c>
      <c r="B9" s="86"/>
      <c r="C9" s="113"/>
      <c r="D9" s="64"/>
      <c r="E9" s="99">
        <v>44598</v>
      </c>
      <c r="F9" s="100"/>
      <c r="G9" s="112"/>
      <c r="H9" s="64"/>
      <c r="I9" s="99">
        <v>44626</v>
      </c>
      <c r="J9" s="100"/>
      <c r="K9" s="112"/>
      <c r="L9" s="64"/>
      <c r="M9" s="83">
        <v>44292</v>
      </c>
      <c r="N9" s="86"/>
      <c r="O9" s="87"/>
      <c r="P9" s="64"/>
      <c r="Q9" s="94">
        <v>44687</v>
      </c>
      <c r="R9" s="97"/>
      <c r="S9" s="96"/>
      <c r="T9" s="64"/>
      <c r="U9" s="115">
        <v>44718</v>
      </c>
      <c r="V9" s="116" t="s">
        <v>108</v>
      </c>
      <c r="W9" s="117">
        <v>1</v>
      </c>
      <c r="X9" s="64"/>
      <c r="Y9" s="94">
        <v>44748</v>
      </c>
      <c r="Z9" s="95"/>
      <c r="AA9" s="96"/>
      <c r="AB9" s="64"/>
      <c r="AC9" s="88">
        <v>44779</v>
      </c>
      <c r="AD9" s="100"/>
      <c r="AE9" s="106"/>
      <c r="AF9" s="64"/>
      <c r="AG9" s="94">
        <v>44445</v>
      </c>
      <c r="AH9" s="97"/>
      <c r="AI9" s="97"/>
      <c r="AJ9" s="64"/>
      <c r="AK9" s="91">
        <v>44840</v>
      </c>
      <c r="AL9" s="97"/>
      <c r="AM9" s="107"/>
      <c r="AN9" s="64"/>
      <c r="AO9" s="88">
        <v>44871</v>
      </c>
      <c r="AP9" s="100"/>
      <c r="AQ9" s="106"/>
      <c r="AR9" s="64"/>
      <c r="AS9" s="83">
        <v>44901</v>
      </c>
      <c r="AT9" s="97"/>
      <c r="AU9" s="114"/>
    </row>
    <row r="10" spans="1:47" s="36" customFormat="1" ht="33" customHeight="1">
      <c r="A10" s="109">
        <v>44568</v>
      </c>
      <c r="B10" s="86"/>
      <c r="C10" s="113"/>
      <c r="D10" s="64"/>
      <c r="E10" s="83">
        <v>44599</v>
      </c>
      <c r="F10" s="97"/>
      <c r="G10" s="114"/>
      <c r="H10" s="64"/>
      <c r="I10" s="83">
        <v>44627</v>
      </c>
      <c r="J10" s="97"/>
      <c r="K10" s="114"/>
      <c r="L10" s="64"/>
      <c r="M10" s="83">
        <v>44293</v>
      </c>
      <c r="N10" s="86"/>
      <c r="O10" s="87"/>
      <c r="P10" s="64"/>
      <c r="Q10" s="88">
        <v>44688</v>
      </c>
      <c r="R10" s="100"/>
      <c r="S10" s="106"/>
      <c r="T10" s="64"/>
      <c r="U10" s="91">
        <v>44719</v>
      </c>
      <c r="V10" s="97"/>
      <c r="W10" s="107"/>
      <c r="X10" s="64"/>
      <c r="Y10" s="94">
        <v>44749</v>
      </c>
      <c r="Z10" s="95"/>
      <c r="AA10" s="96"/>
      <c r="AB10" s="64"/>
      <c r="AC10" s="88">
        <v>44780</v>
      </c>
      <c r="AD10" s="100"/>
      <c r="AE10" s="106"/>
      <c r="AF10" s="64"/>
      <c r="AG10" s="94">
        <v>44446</v>
      </c>
      <c r="AH10" s="97"/>
      <c r="AI10" s="97"/>
      <c r="AJ10" s="64"/>
      <c r="AK10" s="91">
        <v>44841</v>
      </c>
      <c r="AL10" s="97"/>
      <c r="AM10" s="107"/>
      <c r="AN10" s="64"/>
      <c r="AO10" s="94">
        <v>44872</v>
      </c>
      <c r="AP10" s="97"/>
      <c r="AQ10" s="96"/>
      <c r="AR10" s="64"/>
      <c r="AS10" s="83">
        <v>44902</v>
      </c>
      <c r="AT10" s="97"/>
      <c r="AU10" s="114"/>
    </row>
    <row r="11" spans="1:47" s="36" customFormat="1" ht="28.5" customHeight="1">
      <c r="A11" s="80">
        <v>44569</v>
      </c>
      <c r="B11" s="100"/>
      <c r="C11" s="118"/>
      <c r="D11" s="64"/>
      <c r="E11" s="83">
        <v>44600</v>
      </c>
      <c r="F11" s="86"/>
      <c r="G11" s="105"/>
      <c r="H11" s="64"/>
      <c r="I11" s="83">
        <v>44628</v>
      </c>
      <c r="J11" s="86"/>
      <c r="K11" s="105"/>
      <c r="L11" s="64"/>
      <c r="M11" s="83">
        <v>44294</v>
      </c>
      <c r="N11" s="86"/>
      <c r="O11" s="87"/>
      <c r="P11" s="64"/>
      <c r="Q11" s="88">
        <v>44689</v>
      </c>
      <c r="R11" s="100"/>
      <c r="S11" s="106"/>
      <c r="T11" s="64"/>
      <c r="U11" s="91">
        <v>44720</v>
      </c>
      <c r="V11" s="97"/>
      <c r="W11" s="107"/>
      <c r="X11" s="64"/>
      <c r="Y11" s="94">
        <v>44750</v>
      </c>
      <c r="Z11" s="95"/>
      <c r="AA11" s="96"/>
      <c r="AB11" s="64"/>
      <c r="AC11" s="94">
        <v>44781</v>
      </c>
      <c r="AD11" s="97"/>
      <c r="AE11" s="96"/>
      <c r="AF11" s="64"/>
      <c r="AG11" s="94">
        <v>44447</v>
      </c>
      <c r="AH11" s="97"/>
      <c r="AI11" s="97"/>
      <c r="AJ11" s="64"/>
      <c r="AK11" s="99">
        <v>44842</v>
      </c>
      <c r="AL11" s="100"/>
      <c r="AM11" s="101"/>
      <c r="AN11" s="64"/>
      <c r="AO11" s="94">
        <v>44873</v>
      </c>
      <c r="AP11" s="97"/>
      <c r="AQ11" s="96"/>
      <c r="AR11" s="64"/>
      <c r="AS11" s="83">
        <v>44903</v>
      </c>
      <c r="AT11" s="97"/>
      <c r="AU11" s="114"/>
    </row>
    <row r="12" spans="1:47" s="36" customFormat="1" ht="33" customHeight="1">
      <c r="A12" s="80">
        <v>44570</v>
      </c>
      <c r="B12" s="100"/>
      <c r="C12" s="118"/>
      <c r="D12" s="64"/>
      <c r="E12" s="83">
        <v>44601</v>
      </c>
      <c r="F12" s="86"/>
      <c r="G12" s="105"/>
      <c r="H12" s="64"/>
      <c r="I12" s="83">
        <v>44629</v>
      </c>
      <c r="J12" s="86"/>
      <c r="K12" s="105"/>
      <c r="L12" s="64"/>
      <c r="M12" s="99">
        <v>44295</v>
      </c>
      <c r="N12" s="100"/>
      <c r="O12" s="106"/>
      <c r="P12" s="64"/>
      <c r="Q12" s="94">
        <v>44690</v>
      </c>
      <c r="R12" s="97"/>
      <c r="S12" s="96"/>
      <c r="T12" s="64"/>
      <c r="U12" s="91">
        <v>44721</v>
      </c>
      <c r="V12" s="97"/>
      <c r="W12" s="107"/>
      <c r="X12" s="64"/>
      <c r="Y12" s="88">
        <v>44751</v>
      </c>
      <c r="Z12" s="108"/>
      <c r="AA12" s="106"/>
      <c r="AB12" s="64"/>
      <c r="AC12" s="94">
        <v>44782</v>
      </c>
      <c r="AD12" s="97"/>
      <c r="AE12" s="96"/>
      <c r="AF12" s="64"/>
      <c r="AG12" s="94">
        <v>44448</v>
      </c>
      <c r="AH12" s="97"/>
      <c r="AI12" s="97"/>
      <c r="AJ12" s="64"/>
      <c r="AK12" s="99">
        <v>44843</v>
      </c>
      <c r="AL12" s="100"/>
      <c r="AM12" s="101"/>
      <c r="AN12" s="64"/>
      <c r="AO12" s="94">
        <v>44874</v>
      </c>
      <c r="AP12" s="97"/>
      <c r="AQ12" s="96"/>
      <c r="AR12" s="64"/>
      <c r="AS12" s="83">
        <v>44904</v>
      </c>
      <c r="AT12" s="97"/>
      <c r="AU12" s="114"/>
    </row>
    <row r="13" spans="1:47" s="36" customFormat="1" ht="11.25" customHeight="1">
      <c r="A13" s="109">
        <v>44571</v>
      </c>
      <c r="B13" s="97"/>
      <c r="C13" s="119"/>
      <c r="D13" s="64"/>
      <c r="E13" s="83">
        <v>44602</v>
      </c>
      <c r="F13" s="86"/>
      <c r="G13" s="105"/>
      <c r="H13" s="64"/>
      <c r="I13" s="83">
        <v>44630</v>
      </c>
      <c r="J13" s="86"/>
      <c r="K13" s="105"/>
      <c r="L13" s="64"/>
      <c r="M13" s="99">
        <v>44296</v>
      </c>
      <c r="N13" s="100"/>
      <c r="O13" s="106"/>
      <c r="P13" s="64"/>
      <c r="Q13" s="94">
        <v>44691</v>
      </c>
      <c r="R13" s="86"/>
      <c r="S13" s="87"/>
      <c r="T13" s="64"/>
      <c r="U13" s="91">
        <v>44722</v>
      </c>
      <c r="V13" s="97"/>
      <c r="W13" s="107"/>
      <c r="X13" s="64"/>
      <c r="Y13" s="88">
        <v>44752</v>
      </c>
      <c r="Z13" s="108"/>
      <c r="AA13" s="106"/>
      <c r="AB13" s="64"/>
      <c r="AC13" s="94">
        <v>44783</v>
      </c>
      <c r="AD13" s="97"/>
      <c r="AE13" s="96"/>
      <c r="AF13" s="64"/>
      <c r="AG13" s="88">
        <v>44449</v>
      </c>
      <c r="AH13" s="100"/>
      <c r="AI13" s="100"/>
      <c r="AJ13" s="64"/>
      <c r="AK13" s="91">
        <v>44844</v>
      </c>
      <c r="AL13" s="97"/>
      <c r="AM13" s="107"/>
      <c r="AN13" s="64"/>
      <c r="AO13" s="94">
        <v>44875</v>
      </c>
      <c r="AP13" s="97"/>
      <c r="AQ13" s="96"/>
      <c r="AR13" s="64"/>
      <c r="AS13" s="99">
        <v>44905</v>
      </c>
      <c r="AT13" s="100"/>
      <c r="AU13" s="112"/>
    </row>
    <row r="14" spans="1:47" s="36" customFormat="1" ht="36" customHeight="1">
      <c r="A14" s="109">
        <v>44572</v>
      </c>
      <c r="B14" s="86"/>
      <c r="C14" s="113"/>
      <c r="D14" s="64"/>
      <c r="E14" s="83">
        <v>44603</v>
      </c>
      <c r="F14" s="86"/>
      <c r="G14" s="105"/>
      <c r="H14" s="64"/>
      <c r="I14" s="83">
        <v>44631</v>
      </c>
      <c r="J14" s="86"/>
      <c r="K14" s="105"/>
      <c r="L14" s="64"/>
      <c r="M14" s="91">
        <v>44297</v>
      </c>
      <c r="N14" s="97"/>
      <c r="O14" s="96"/>
      <c r="P14" s="64"/>
      <c r="Q14" s="94">
        <v>44692</v>
      </c>
      <c r="R14" s="86"/>
      <c r="S14" s="87"/>
      <c r="T14" s="64"/>
      <c r="U14" s="99">
        <v>44723</v>
      </c>
      <c r="V14" s="100"/>
      <c r="W14" s="101"/>
      <c r="X14" s="64"/>
      <c r="Y14" s="94">
        <v>44753</v>
      </c>
      <c r="Z14" s="95"/>
      <c r="AA14" s="96"/>
      <c r="AB14" s="64"/>
      <c r="AC14" s="94">
        <v>44784</v>
      </c>
      <c r="AD14" s="97"/>
      <c r="AE14" s="96"/>
      <c r="AF14" s="64"/>
      <c r="AG14" s="88">
        <v>44450</v>
      </c>
      <c r="AH14" s="100"/>
      <c r="AI14" s="100"/>
      <c r="AJ14" s="64"/>
      <c r="AK14" s="91">
        <v>44845</v>
      </c>
      <c r="AL14" s="97"/>
      <c r="AM14" s="107"/>
      <c r="AN14" s="64"/>
      <c r="AO14" s="102">
        <v>44876</v>
      </c>
      <c r="AP14" s="120"/>
      <c r="AQ14" s="121">
        <v>1</v>
      </c>
      <c r="AR14" s="64"/>
      <c r="AS14" s="99">
        <v>44906</v>
      </c>
      <c r="AT14" s="100"/>
      <c r="AU14" s="112"/>
    </row>
    <row r="15" spans="1:47" s="36" customFormat="1" ht="52.5" customHeight="1">
      <c r="A15" s="109">
        <v>44573</v>
      </c>
      <c r="B15" s="86"/>
      <c r="C15" s="113"/>
      <c r="D15" s="64"/>
      <c r="E15" s="99">
        <v>44604</v>
      </c>
      <c r="F15" s="100"/>
      <c r="G15" s="112"/>
      <c r="H15" s="64"/>
      <c r="I15" s="99">
        <v>44632</v>
      </c>
      <c r="J15" s="100"/>
      <c r="K15" s="112"/>
      <c r="L15" s="64"/>
      <c r="M15" s="91">
        <v>44298</v>
      </c>
      <c r="N15" s="97"/>
      <c r="O15" s="96"/>
      <c r="P15" s="64"/>
      <c r="Q15" s="94">
        <v>44693</v>
      </c>
      <c r="R15" s="86"/>
      <c r="S15" s="87"/>
      <c r="T15" s="64"/>
      <c r="U15" s="99">
        <v>44724</v>
      </c>
      <c r="V15" s="100"/>
      <c r="W15" s="101"/>
      <c r="X15" s="64"/>
      <c r="Y15" s="94">
        <v>44754</v>
      </c>
      <c r="Z15" s="95"/>
      <c r="AA15" s="96"/>
      <c r="AB15" s="64"/>
      <c r="AC15" s="94">
        <v>44785</v>
      </c>
      <c r="AD15" s="97"/>
      <c r="AE15" s="96"/>
      <c r="AF15" s="64"/>
      <c r="AG15" s="94">
        <v>44451</v>
      </c>
      <c r="AH15" s="97"/>
      <c r="AI15" s="97"/>
      <c r="AJ15" s="64"/>
      <c r="AK15" s="91">
        <v>44846</v>
      </c>
      <c r="AL15" s="97"/>
      <c r="AM15" s="107"/>
      <c r="AN15" s="64"/>
      <c r="AO15" s="88">
        <v>44877</v>
      </c>
      <c r="AP15" s="100"/>
      <c r="AQ15" s="106"/>
      <c r="AR15" s="64"/>
      <c r="AS15" s="83">
        <v>44907</v>
      </c>
      <c r="AT15" s="97"/>
      <c r="AU15" s="114"/>
    </row>
    <row r="16" spans="1:47" s="36" customFormat="1" ht="11.25" customHeight="1">
      <c r="A16" s="109">
        <v>44574</v>
      </c>
      <c r="B16" s="86"/>
      <c r="C16" s="113"/>
      <c r="D16" s="64"/>
      <c r="E16" s="99">
        <v>44605</v>
      </c>
      <c r="F16" s="100"/>
      <c r="G16" s="112"/>
      <c r="H16" s="64"/>
      <c r="I16" s="99">
        <v>44633</v>
      </c>
      <c r="J16" s="100"/>
      <c r="K16" s="112"/>
      <c r="L16" s="64"/>
      <c r="M16" s="83">
        <v>44299</v>
      </c>
      <c r="N16" s="86"/>
      <c r="O16" s="87"/>
      <c r="P16" s="64"/>
      <c r="Q16" s="94">
        <v>44694</v>
      </c>
      <c r="R16" s="97"/>
      <c r="S16" s="96"/>
      <c r="T16" s="64"/>
      <c r="U16" s="91">
        <v>44725</v>
      </c>
      <c r="V16" s="97"/>
      <c r="W16" s="107"/>
      <c r="X16" s="64"/>
      <c r="Y16" s="94">
        <v>44755</v>
      </c>
      <c r="Z16" s="95"/>
      <c r="AA16" s="96"/>
      <c r="AB16" s="64"/>
      <c r="AC16" s="88">
        <v>44786</v>
      </c>
      <c r="AD16" s="100"/>
      <c r="AE16" s="106"/>
      <c r="AF16" s="64"/>
      <c r="AG16" s="94">
        <v>44452</v>
      </c>
      <c r="AH16" s="97"/>
      <c r="AI16" s="97"/>
      <c r="AJ16" s="64"/>
      <c r="AK16" s="91">
        <v>44847</v>
      </c>
      <c r="AL16" s="97"/>
      <c r="AM16" s="107"/>
      <c r="AN16" s="64"/>
      <c r="AO16" s="88">
        <v>44878</v>
      </c>
      <c r="AP16" s="100"/>
      <c r="AQ16" s="106"/>
      <c r="AR16" s="64"/>
      <c r="AS16" s="83">
        <v>44908</v>
      </c>
      <c r="AT16" s="97"/>
      <c r="AU16" s="114"/>
    </row>
    <row r="17" spans="1:47" s="36" customFormat="1" ht="11.25" customHeight="1">
      <c r="A17" s="109">
        <v>44575</v>
      </c>
      <c r="B17" s="86"/>
      <c r="C17" s="113"/>
      <c r="D17" s="64"/>
      <c r="E17" s="83">
        <v>44606</v>
      </c>
      <c r="F17" s="97"/>
      <c r="G17" s="114"/>
      <c r="H17" s="64"/>
      <c r="I17" s="83">
        <v>44634</v>
      </c>
      <c r="J17" s="97"/>
      <c r="K17" s="114"/>
      <c r="L17" s="64"/>
      <c r="M17" s="83">
        <v>44300</v>
      </c>
      <c r="N17" s="86"/>
      <c r="O17" s="87"/>
      <c r="P17" s="64"/>
      <c r="Q17" s="88">
        <v>44695</v>
      </c>
      <c r="R17" s="100"/>
      <c r="S17" s="106"/>
      <c r="T17" s="64"/>
      <c r="U17" s="91">
        <v>44726</v>
      </c>
      <c r="V17" s="97"/>
      <c r="W17" s="107"/>
      <c r="X17" s="64"/>
      <c r="Y17" s="102">
        <v>44756</v>
      </c>
      <c r="Z17" s="122"/>
      <c r="AA17" s="121">
        <v>1</v>
      </c>
      <c r="AB17" s="64"/>
      <c r="AC17" s="88">
        <v>44787</v>
      </c>
      <c r="AD17" s="100"/>
      <c r="AE17" s="106"/>
      <c r="AF17" s="64"/>
      <c r="AG17" s="94">
        <v>44453</v>
      </c>
      <c r="AH17" s="97"/>
      <c r="AI17" s="97"/>
      <c r="AJ17" s="64"/>
      <c r="AK17" s="91">
        <v>44848</v>
      </c>
      <c r="AL17" s="97"/>
      <c r="AM17" s="107"/>
      <c r="AN17" s="64"/>
      <c r="AO17" s="94">
        <v>44879</v>
      </c>
      <c r="AP17" s="97"/>
      <c r="AQ17" s="96"/>
      <c r="AR17" s="64"/>
      <c r="AS17" s="83">
        <v>44909</v>
      </c>
      <c r="AT17" s="97"/>
      <c r="AU17" s="114"/>
    </row>
    <row r="18" spans="1:47" s="36" customFormat="1" ht="11.25" customHeight="1">
      <c r="A18" s="80">
        <v>44576</v>
      </c>
      <c r="B18" s="100"/>
      <c r="C18" s="118"/>
      <c r="D18" s="64"/>
      <c r="E18" s="83">
        <v>44607</v>
      </c>
      <c r="F18" s="86"/>
      <c r="G18" s="105"/>
      <c r="H18" s="64"/>
      <c r="I18" s="83">
        <v>44635</v>
      </c>
      <c r="J18" s="86"/>
      <c r="K18" s="105"/>
      <c r="L18" s="64"/>
      <c r="M18" s="83">
        <v>44301</v>
      </c>
      <c r="N18" s="86"/>
      <c r="O18" s="87"/>
      <c r="P18" s="64"/>
      <c r="Q18" s="88">
        <v>44696</v>
      </c>
      <c r="R18" s="100"/>
      <c r="S18" s="106"/>
      <c r="T18" s="64"/>
      <c r="U18" s="91">
        <v>44727</v>
      </c>
      <c r="V18" s="97"/>
      <c r="W18" s="107"/>
      <c r="X18" s="64"/>
      <c r="Y18" s="102">
        <v>44757</v>
      </c>
      <c r="Z18" s="122" t="s">
        <v>109</v>
      </c>
      <c r="AA18" s="121">
        <v>1</v>
      </c>
      <c r="AB18" s="64"/>
      <c r="AC18" s="102">
        <v>44788</v>
      </c>
      <c r="AD18" s="120" t="s">
        <v>110</v>
      </c>
      <c r="AE18" s="121">
        <v>1</v>
      </c>
      <c r="AF18" s="64"/>
      <c r="AG18" s="94">
        <v>44454</v>
      </c>
      <c r="AH18" s="97"/>
      <c r="AI18" s="97"/>
      <c r="AJ18" s="64"/>
      <c r="AK18" s="99">
        <v>44849</v>
      </c>
      <c r="AL18" s="100"/>
      <c r="AM18" s="101"/>
      <c r="AN18" s="64"/>
      <c r="AO18" s="94">
        <v>44880</v>
      </c>
      <c r="AP18" s="97"/>
      <c r="AQ18" s="96"/>
      <c r="AR18" s="64"/>
      <c r="AS18" s="83">
        <v>44910</v>
      </c>
      <c r="AT18" s="97"/>
      <c r="AU18" s="114"/>
    </row>
    <row r="19" spans="1:47" s="36" customFormat="1" ht="11.25" customHeight="1">
      <c r="A19" s="80">
        <v>44577</v>
      </c>
      <c r="B19" s="100"/>
      <c r="C19" s="118"/>
      <c r="D19" s="64"/>
      <c r="E19" s="83">
        <v>44608</v>
      </c>
      <c r="F19" s="86"/>
      <c r="G19" s="105"/>
      <c r="H19" s="64"/>
      <c r="I19" s="83">
        <v>44636</v>
      </c>
      <c r="J19" s="86"/>
      <c r="K19" s="105"/>
      <c r="L19" s="64"/>
      <c r="M19" s="99">
        <v>44302</v>
      </c>
      <c r="N19" s="100"/>
      <c r="O19" s="106"/>
      <c r="P19" s="64"/>
      <c r="Q19" s="94">
        <v>44697</v>
      </c>
      <c r="R19" s="97"/>
      <c r="S19" s="96"/>
      <c r="T19" s="64"/>
      <c r="U19" s="91">
        <v>44728</v>
      </c>
      <c r="V19" s="97"/>
      <c r="W19" s="107"/>
      <c r="X19" s="64"/>
      <c r="Y19" s="88">
        <v>44758</v>
      </c>
      <c r="Z19" s="108"/>
      <c r="AA19" s="106"/>
      <c r="AB19" s="64"/>
      <c r="AC19" s="102">
        <v>44789</v>
      </c>
      <c r="AD19" s="120" t="s">
        <v>111</v>
      </c>
      <c r="AE19" s="121">
        <v>1</v>
      </c>
      <c r="AF19" s="64"/>
      <c r="AG19" s="94">
        <v>44455</v>
      </c>
      <c r="AH19" s="97"/>
      <c r="AI19" s="97"/>
      <c r="AJ19" s="64"/>
      <c r="AK19" s="99">
        <v>44850</v>
      </c>
      <c r="AL19" s="100"/>
      <c r="AM19" s="101"/>
      <c r="AN19" s="64"/>
      <c r="AO19" s="94">
        <v>44881</v>
      </c>
      <c r="AP19" s="97"/>
      <c r="AQ19" s="96"/>
      <c r="AR19" s="64"/>
      <c r="AS19" s="83">
        <v>44911</v>
      </c>
      <c r="AT19" s="97"/>
      <c r="AU19" s="114"/>
    </row>
    <row r="20" spans="1:47" s="36" customFormat="1" ht="11.25" customHeight="1">
      <c r="A20" s="109">
        <v>44578</v>
      </c>
      <c r="B20" s="97"/>
      <c r="C20" s="119"/>
      <c r="D20" s="64"/>
      <c r="E20" s="83">
        <v>44609</v>
      </c>
      <c r="F20" s="86"/>
      <c r="G20" s="105"/>
      <c r="H20" s="64"/>
      <c r="I20" s="83">
        <v>44637</v>
      </c>
      <c r="J20" s="86"/>
      <c r="K20" s="105"/>
      <c r="L20" s="64"/>
      <c r="M20" s="99">
        <v>44303</v>
      </c>
      <c r="N20" s="100"/>
      <c r="O20" s="106"/>
      <c r="P20" s="64"/>
      <c r="Q20" s="94">
        <v>44698</v>
      </c>
      <c r="R20" s="86"/>
      <c r="S20" s="87"/>
      <c r="T20" s="64"/>
      <c r="U20" s="91">
        <v>44729</v>
      </c>
      <c r="V20" s="97"/>
      <c r="W20" s="107"/>
      <c r="X20" s="64"/>
      <c r="Y20" s="88">
        <v>44759</v>
      </c>
      <c r="Z20" s="108"/>
      <c r="AA20" s="106"/>
      <c r="AB20" s="64"/>
      <c r="AC20" s="94">
        <v>44790</v>
      </c>
      <c r="AD20" s="97"/>
      <c r="AE20" s="96"/>
      <c r="AF20" s="64"/>
      <c r="AG20" s="88">
        <v>44456</v>
      </c>
      <c r="AH20" s="100"/>
      <c r="AI20" s="100"/>
      <c r="AJ20" s="64"/>
      <c r="AK20" s="91">
        <v>44851</v>
      </c>
      <c r="AL20" s="97"/>
      <c r="AM20" s="107"/>
      <c r="AN20" s="64"/>
      <c r="AO20" s="94">
        <v>44882</v>
      </c>
      <c r="AP20" s="97"/>
      <c r="AQ20" s="96"/>
      <c r="AR20" s="64"/>
      <c r="AS20" s="99">
        <v>44912</v>
      </c>
      <c r="AT20" s="100"/>
      <c r="AU20" s="112"/>
    </row>
    <row r="21" spans="1:47" s="36" customFormat="1" ht="11.25" customHeight="1">
      <c r="A21" s="109">
        <v>44579</v>
      </c>
      <c r="B21" s="97"/>
      <c r="C21" s="119"/>
      <c r="D21" s="64"/>
      <c r="E21" s="83">
        <v>44610</v>
      </c>
      <c r="F21" s="86"/>
      <c r="G21" s="105"/>
      <c r="H21" s="64"/>
      <c r="I21" s="83">
        <v>44638</v>
      </c>
      <c r="J21" s="123"/>
      <c r="K21" s="105"/>
      <c r="L21" s="64"/>
      <c r="M21" s="124">
        <v>44304</v>
      </c>
      <c r="N21" s="120" t="s">
        <v>112</v>
      </c>
      <c r="O21" s="121">
        <v>1</v>
      </c>
      <c r="P21" s="64"/>
      <c r="Q21" s="94">
        <v>44699</v>
      </c>
      <c r="R21" s="86"/>
      <c r="S21" s="87"/>
      <c r="T21" s="64"/>
      <c r="U21" s="99">
        <v>44730</v>
      </c>
      <c r="V21" s="100"/>
      <c r="W21" s="101"/>
      <c r="X21" s="64"/>
      <c r="Y21" s="94">
        <v>44760</v>
      </c>
      <c r="Z21" s="95"/>
      <c r="AA21" s="96"/>
      <c r="AB21" s="64"/>
      <c r="AC21" s="94">
        <v>44791</v>
      </c>
      <c r="AD21" s="97"/>
      <c r="AE21" s="96"/>
      <c r="AF21" s="64"/>
      <c r="AG21" s="88">
        <v>44457</v>
      </c>
      <c r="AH21" s="100"/>
      <c r="AI21" s="100"/>
      <c r="AJ21" s="64"/>
      <c r="AK21" s="91">
        <v>44852</v>
      </c>
      <c r="AL21" s="97"/>
      <c r="AM21" s="107"/>
      <c r="AN21" s="64"/>
      <c r="AO21" s="94">
        <v>44883</v>
      </c>
      <c r="AP21" s="97"/>
      <c r="AQ21" s="96"/>
      <c r="AR21" s="64"/>
      <c r="AS21" s="99">
        <v>44913</v>
      </c>
      <c r="AT21" s="100"/>
      <c r="AU21" s="112"/>
    </row>
    <row r="22" spans="1:47" s="36" customFormat="1" ht="11.25" customHeight="1">
      <c r="A22" s="109">
        <v>44580</v>
      </c>
      <c r="B22" s="97"/>
      <c r="C22" s="119"/>
      <c r="D22" s="64"/>
      <c r="E22" s="99">
        <v>44611</v>
      </c>
      <c r="F22" s="100"/>
      <c r="G22" s="112"/>
      <c r="H22" s="64"/>
      <c r="I22" s="99">
        <v>44639</v>
      </c>
      <c r="J22" s="100"/>
      <c r="K22" s="112"/>
      <c r="L22" s="64"/>
      <c r="M22" s="91">
        <v>44305</v>
      </c>
      <c r="N22" s="97"/>
      <c r="O22" s="96"/>
      <c r="P22" s="64"/>
      <c r="Q22" s="94">
        <v>44700</v>
      </c>
      <c r="R22" s="86"/>
      <c r="S22" s="87"/>
      <c r="T22" s="64"/>
      <c r="U22" s="99">
        <v>44731</v>
      </c>
      <c r="V22" s="100"/>
      <c r="W22" s="101"/>
      <c r="X22" s="64"/>
      <c r="Y22" s="94">
        <v>44761</v>
      </c>
      <c r="Z22" s="95"/>
      <c r="AA22" s="96"/>
      <c r="AB22" s="64"/>
      <c r="AC22" s="94">
        <v>44792</v>
      </c>
      <c r="AD22" s="97"/>
      <c r="AE22" s="96"/>
      <c r="AF22" s="64"/>
      <c r="AG22" s="94">
        <v>44458</v>
      </c>
      <c r="AH22" s="97"/>
      <c r="AI22" s="97"/>
      <c r="AJ22" s="64"/>
      <c r="AK22" s="91">
        <v>44853</v>
      </c>
      <c r="AL22" s="97"/>
      <c r="AM22" s="107"/>
      <c r="AN22" s="64"/>
      <c r="AO22" s="88">
        <v>44884</v>
      </c>
      <c r="AP22" s="100"/>
      <c r="AQ22" s="106"/>
      <c r="AR22" s="64"/>
      <c r="AS22" s="124">
        <v>44914</v>
      </c>
      <c r="AT22" s="120"/>
      <c r="AU22" s="125">
        <v>1</v>
      </c>
    </row>
    <row r="23" spans="1:47" s="36" customFormat="1" ht="20.25" customHeight="1">
      <c r="A23" s="109">
        <v>44581</v>
      </c>
      <c r="B23" s="97"/>
      <c r="C23" s="119"/>
      <c r="D23" s="64"/>
      <c r="E23" s="99">
        <v>44612</v>
      </c>
      <c r="F23" s="100"/>
      <c r="G23" s="112"/>
      <c r="H23" s="64"/>
      <c r="I23" s="99">
        <v>44640</v>
      </c>
      <c r="J23" s="100"/>
      <c r="K23" s="112"/>
      <c r="L23" s="64"/>
      <c r="M23" s="83">
        <v>44306</v>
      </c>
      <c r="N23" s="86"/>
      <c r="O23" s="87"/>
      <c r="P23" s="64"/>
      <c r="Q23" s="94">
        <v>44701</v>
      </c>
      <c r="R23" s="97"/>
      <c r="S23" s="96"/>
      <c r="T23" s="64"/>
      <c r="U23" s="91">
        <v>44732</v>
      </c>
      <c r="V23" s="97"/>
      <c r="W23" s="107"/>
      <c r="X23" s="64"/>
      <c r="Y23" s="94">
        <v>44762</v>
      </c>
      <c r="Z23" s="95"/>
      <c r="AA23" s="96"/>
      <c r="AB23" s="64"/>
      <c r="AC23" s="88">
        <v>44793</v>
      </c>
      <c r="AD23" s="100"/>
      <c r="AE23" s="106"/>
      <c r="AF23" s="64"/>
      <c r="AG23" s="94">
        <v>44459</v>
      </c>
      <c r="AH23" s="97"/>
      <c r="AI23" s="97"/>
      <c r="AJ23" s="64"/>
      <c r="AK23" s="91">
        <v>44854</v>
      </c>
      <c r="AL23" s="97"/>
      <c r="AM23" s="107"/>
      <c r="AN23" s="64"/>
      <c r="AO23" s="88">
        <v>44885</v>
      </c>
      <c r="AP23" s="100"/>
      <c r="AQ23" s="106"/>
      <c r="AR23" s="64"/>
      <c r="AS23" s="124">
        <v>44915</v>
      </c>
      <c r="AT23" s="120"/>
      <c r="AU23" s="125">
        <v>1</v>
      </c>
    </row>
    <row r="24" spans="1:47" s="36" customFormat="1" ht="11.25" customHeight="1">
      <c r="A24" s="109">
        <v>44582</v>
      </c>
      <c r="B24" s="97"/>
      <c r="C24" s="119"/>
      <c r="D24" s="64"/>
      <c r="E24" s="83">
        <v>44613</v>
      </c>
      <c r="F24" s="97"/>
      <c r="G24" s="114"/>
      <c r="H24" s="64"/>
      <c r="I24" s="83">
        <v>44641</v>
      </c>
      <c r="J24" s="97"/>
      <c r="K24" s="114"/>
      <c r="L24" s="64"/>
      <c r="M24" s="83">
        <v>44307</v>
      </c>
      <c r="N24" s="86"/>
      <c r="O24" s="87"/>
      <c r="P24" s="64"/>
      <c r="Q24" s="88">
        <v>44702</v>
      </c>
      <c r="R24" s="100"/>
      <c r="S24" s="106"/>
      <c r="T24" s="64"/>
      <c r="U24" s="91">
        <v>44733</v>
      </c>
      <c r="V24" s="97"/>
      <c r="W24" s="107"/>
      <c r="X24" s="64"/>
      <c r="Y24" s="94">
        <v>44763</v>
      </c>
      <c r="Z24" s="95"/>
      <c r="AA24" s="96"/>
      <c r="AB24" s="64"/>
      <c r="AC24" s="88">
        <v>44794</v>
      </c>
      <c r="AD24" s="100"/>
      <c r="AE24" s="106"/>
      <c r="AF24" s="64"/>
      <c r="AG24" s="94">
        <v>44460</v>
      </c>
      <c r="AH24" s="97"/>
      <c r="AI24" s="97"/>
      <c r="AJ24" s="64"/>
      <c r="AK24" s="91">
        <v>44855</v>
      </c>
      <c r="AL24" s="97"/>
      <c r="AM24" s="107"/>
      <c r="AN24" s="64"/>
      <c r="AO24" s="94">
        <v>44886</v>
      </c>
      <c r="AP24" s="97"/>
      <c r="AQ24" s="96"/>
      <c r="AR24" s="64"/>
      <c r="AS24" s="124">
        <v>44916</v>
      </c>
      <c r="AT24" s="120"/>
      <c r="AU24" s="125">
        <v>1</v>
      </c>
    </row>
    <row r="25" spans="1:47" s="36" customFormat="1" ht="11.25" customHeight="1">
      <c r="A25" s="80">
        <v>44583</v>
      </c>
      <c r="B25" s="100"/>
      <c r="C25" s="118"/>
      <c r="D25" s="64"/>
      <c r="E25" s="83">
        <v>44614</v>
      </c>
      <c r="F25" s="86"/>
      <c r="G25" s="105"/>
      <c r="H25" s="64"/>
      <c r="I25" s="83">
        <v>44642</v>
      </c>
      <c r="J25" s="86"/>
      <c r="K25" s="105"/>
      <c r="L25" s="64"/>
      <c r="M25" s="83">
        <v>44308</v>
      </c>
      <c r="N25" s="86"/>
      <c r="O25" s="87"/>
      <c r="P25" s="64"/>
      <c r="Q25" s="88">
        <v>44703</v>
      </c>
      <c r="R25" s="100"/>
      <c r="S25" s="106"/>
      <c r="T25" s="64"/>
      <c r="U25" s="91">
        <v>44734</v>
      </c>
      <c r="V25" s="97"/>
      <c r="W25" s="107"/>
      <c r="X25" s="64"/>
      <c r="Y25" s="94">
        <v>44764</v>
      </c>
      <c r="Z25" s="95"/>
      <c r="AA25" s="96"/>
      <c r="AB25" s="64"/>
      <c r="AC25" s="94">
        <v>44795</v>
      </c>
      <c r="AD25" s="97"/>
      <c r="AE25" s="96"/>
      <c r="AF25" s="64"/>
      <c r="AG25" s="94">
        <v>44461</v>
      </c>
      <c r="AH25" s="97"/>
      <c r="AI25" s="97"/>
      <c r="AJ25" s="64"/>
      <c r="AK25" s="99">
        <v>44856</v>
      </c>
      <c r="AL25" s="100"/>
      <c r="AM25" s="101"/>
      <c r="AN25" s="64"/>
      <c r="AO25" s="94">
        <v>44887</v>
      </c>
      <c r="AP25" s="97"/>
      <c r="AQ25" s="96"/>
      <c r="AR25" s="64"/>
      <c r="AS25" s="124">
        <v>44917</v>
      </c>
      <c r="AT25" s="120"/>
      <c r="AU25" s="125">
        <v>1</v>
      </c>
    </row>
    <row r="26" spans="1:47" s="36" customFormat="1" ht="11.25" customHeight="1">
      <c r="A26" s="80">
        <v>44584</v>
      </c>
      <c r="B26" s="100"/>
      <c r="C26" s="118"/>
      <c r="D26" s="64"/>
      <c r="E26" s="83">
        <v>44615</v>
      </c>
      <c r="F26" s="86"/>
      <c r="G26" s="105"/>
      <c r="H26" s="64"/>
      <c r="I26" s="83">
        <v>44643</v>
      </c>
      <c r="J26" s="86"/>
      <c r="K26" s="105"/>
      <c r="L26" s="64"/>
      <c r="M26" s="99">
        <v>44309</v>
      </c>
      <c r="N26" s="100"/>
      <c r="O26" s="106"/>
      <c r="P26" s="64"/>
      <c r="Q26" s="94">
        <v>44704</v>
      </c>
      <c r="R26" s="97"/>
      <c r="S26" s="96"/>
      <c r="T26" s="64"/>
      <c r="U26" s="91">
        <v>44735</v>
      </c>
      <c r="V26" s="97"/>
      <c r="W26" s="107"/>
      <c r="X26" s="64"/>
      <c r="Y26" s="88">
        <v>44765</v>
      </c>
      <c r="Z26" s="108"/>
      <c r="AA26" s="106"/>
      <c r="AB26" s="64"/>
      <c r="AC26" s="94">
        <v>44796</v>
      </c>
      <c r="AD26" s="97"/>
      <c r="AE26" s="96"/>
      <c r="AF26" s="64"/>
      <c r="AG26" s="94">
        <v>44462</v>
      </c>
      <c r="AH26" s="97"/>
      <c r="AI26" s="97"/>
      <c r="AJ26" s="64"/>
      <c r="AK26" s="99">
        <v>44857</v>
      </c>
      <c r="AL26" s="100"/>
      <c r="AM26" s="101"/>
      <c r="AN26" s="64"/>
      <c r="AO26" s="94">
        <v>44888</v>
      </c>
      <c r="AP26" s="97"/>
      <c r="AQ26" s="96"/>
      <c r="AR26" s="64"/>
      <c r="AS26" s="124">
        <v>44918</v>
      </c>
      <c r="AT26" s="120" t="s">
        <v>113</v>
      </c>
      <c r="AU26" s="125">
        <v>1</v>
      </c>
    </row>
    <row r="27" spans="1:47" s="36" customFormat="1" ht="11.25" customHeight="1">
      <c r="A27" s="109">
        <v>44585</v>
      </c>
      <c r="B27" s="97"/>
      <c r="C27" s="119"/>
      <c r="D27" s="64"/>
      <c r="E27" s="83">
        <v>44616</v>
      </c>
      <c r="F27" s="86"/>
      <c r="G27" s="105"/>
      <c r="H27" s="64"/>
      <c r="I27" s="83">
        <v>44644</v>
      </c>
      <c r="J27" s="86"/>
      <c r="K27" s="105"/>
      <c r="L27" s="64"/>
      <c r="M27" s="99">
        <v>44310</v>
      </c>
      <c r="N27" s="100"/>
      <c r="O27" s="106"/>
      <c r="P27" s="64"/>
      <c r="Q27" s="94">
        <v>44705</v>
      </c>
      <c r="R27" s="86"/>
      <c r="S27" s="87"/>
      <c r="T27" s="64"/>
      <c r="U27" s="91">
        <v>44736</v>
      </c>
      <c r="V27" s="97"/>
      <c r="W27" s="107"/>
      <c r="X27" s="64"/>
      <c r="Y27" s="88">
        <v>44766</v>
      </c>
      <c r="Z27" s="108"/>
      <c r="AA27" s="106"/>
      <c r="AB27" s="64"/>
      <c r="AC27" s="94">
        <v>44797</v>
      </c>
      <c r="AD27" s="97"/>
      <c r="AE27" s="96"/>
      <c r="AF27" s="64"/>
      <c r="AG27" s="88">
        <v>44463</v>
      </c>
      <c r="AH27" s="100"/>
      <c r="AI27" s="100"/>
      <c r="AJ27" s="64"/>
      <c r="AK27" s="91">
        <v>44858</v>
      </c>
      <c r="AL27" s="126"/>
      <c r="AM27" s="127"/>
      <c r="AN27" s="64"/>
      <c r="AO27" s="94">
        <v>44889</v>
      </c>
      <c r="AP27" s="97"/>
      <c r="AQ27" s="96"/>
      <c r="AR27" s="64"/>
      <c r="AS27" s="99">
        <v>44919</v>
      </c>
      <c r="AT27" s="100"/>
      <c r="AU27" s="112"/>
    </row>
    <row r="28" spans="1:47" s="36" customFormat="1" ht="11.25" customHeight="1">
      <c r="A28" s="109">
        <v>44586</v>
      </c>
      <c r="B28" s="97"/>
      <c r="C28" s="119"/>
      <c r="D28" s="64"/>
      <c r="E28" s="83">
        <v>44617</v>
      </c>
      <c r="F28" s="86"/>
      <c r="G28" s="105"/>
      <c r="H28" s="64"/>
      <c r="I28" s="83">
        <v>44645</v>
      </c>
      <c r="J28" s="86"/>
      <c r="K28" s="105"/>
      <c r="L28" s="64"/>
      <c r="M28" s="91">
        <v>44311</v>
      </c>
      <c r="N28" s="126"/>
      <c r="O28" s="128"/>
      <c r="P28" s="64"/>
      <c r="Q28" s="94">
        <v>44706</v>
      </c>
      <c r="R28" s="86"/>
      <c r="S28" s="87"/>
      <c r="T28" s="64"/>
      <c r="U28" s="99">
        <v>44737</v>
      </c>
      <c r="V28" s="129"/>
      <c r="W28" s="130"/>
      <c r="X28" s="64"/>
      <c r="Y28" s="94">
        <v>44767</v>
      </c>
      <c r="Z28" s="95"/>
      <c r="AA28" s="96"/>
      <c r="AB28" s="64"/>
      <c r="AC28" s="94">
        <v>44798</v>
      </c>
      <c r="AD28" s="126"/>
      <c r="AE28" s="128"/>
      <c r="AF28" s="64"/>
      <c r="AG28" s="88">
        <v>44464</v>
      </c>
      <c r="AH28" s="100"/>
      <c r="AI28" s="100"/>
      <c r="AJ28" s="64"/>
      <c r="AK28" s="91">
        <v>44859</v>
      </c>
      <c r="AL28" s="97"/>
      <c r="AM28" s="107"/>
      <c r="AN28" s="64"/>
      <c r="AO28" s="94">
        <v>44890</v>
      </c>
      <c r="AP28" s="97"/>
      <c r="AQ28" s="96"/>
      <c r="AR28" s="64"/>
      <c r="AS28" s="99">
        <v>44920</v>
      </c>
      <c r="AT28" s="100" t="s">
        <v>114</v>
      </c>
      <c r="AU28" s="112"/>
    </row>
    <row r="29" spans="1:47" s="36" customFormat="1" ht="11.25" customHeight="1">
      <c r="A29" s="109">
        <v>44587</v>
      </c>
      <c r="B29" s="97"/>
      <c r="C29" s="119"/>
      <c r="D29" s="64"/>
      <c r="E29" s="99">
        <v>44618</v>
      </c>
      <c r="F29" s="100"/>
      <c r="G29" s="112"/>
      <c r="H29" s="64"/>
      <c r="I29" s="99">
        <v>44646</v>
      </c>
      <c r="J29" s="100"/>
      <c r="K29" s="112"/>
      <c r="L29" s="64"/>
      <c r="M29" s="83">
        <v>44312</v>
      </c>
      <c r="N29" s="86"/>
      <c r="O29" s="87"/>
      <c r="P29" s="64"/>
      <c r="Q29" s="102">
        <v>44707</v>
      </c>
      <c r="R29" s="120"/>
      <c r="S29" s="121">
        <v>1</v>
      </c>
      <c r="T29" s="64"/>
      <c r="U29" s="99">
        <v>44738</v>
      </c>
      <c r="V29" s="100"/>
      <c r="W29" s="101"/>
      <c r="X29" s="64"/>
      <c r="Y29" s="94">
        <v>44768</v>
      </c>
      <c r="Z29" s="95"/>
      <c r="AA29" s="96"/>
      <c r="AB29" s="64"/>
      <c r="AC29" s="94">
        <v>44799</v>
      </c>
      <c r="AD29" s="97"/>
      <c r="AE29" s="96"/>
      <c r="AF29" s="64"/>
      <c r="AG29" s="94">
        <v>44465</v>
      </c>
      <c r="AH29" s="126"/>
      <c r="AI29" s="126"/>
      <c r="AJ29" s="64"/>
      <c r="AK29" s="91">
        <v>44860</v>
      </c>
      <c r="AL29" s="97"/>
      <c r="AM29" s="107"/>
      <c r="AN29" s="64"/>
      <c r="AO29" s="88">
        <v>44891</v>
      </c>
      <c r="AP29" s="100"/>
      <c r="AQ29" s="106"/>
      <c r="AR29" s="64"/>
      <c r="AS29" s="124">
        <v>44921</v>
      </c>
      <c r="AT29" s="131" t="s">
        <v>113</v>
      </c>
      <c r="AU29" s="132">
        <v>1</v>
      </c>
    </row>
    <row r="30" spans="1:47" s="36" customFormat="1" ht="11.25" customHeight="1">
      <c r="A30" s="109">
        <v>44588</v>
      </c>
      <c r="B30" s="97"/>
      <c r="C30" s="119"/>
      <c r="D30" s="64"/>
      <c r="E30" s="99">
        <v>44619</v>
      </c>
      <c r="F30" s="100"/>
      <c r="G30" s="112"/>
      <c r="H30" s="64"/>
      <c r="I30" s="99">
        <v>44647</v>
      </c>
      <c r="J30" s="100"/>
      <c r="K30" s="112"/>
      <c r="L30" s="64"/>
      <c r="M30" s="83">
        <v>44313</v>
      </c>
      <c r="N30" s="86"/>
      <c r="O30" s="87"/>
      <c r="P30" s="64"/>
      <c r="Q30" s="102">
        <v>44708</v>
      </c>
      <c r="R30" s="120"/>
      <c r="S30" s="121">
        <v>1</v>
      </c>
      <c r="T30" s="64"/>
      <c r="U30" s="91">
        <v>44739</v>
      </c>
      <c r="V30" s="97"/>
      <c r="W30" s="107"/>
      <c r="X30" s="64"/>
      <c r="Y30" s="94">
        <v>44769</v>
      </c>
      <c r="Z30" s="95"/>
      <c r="AA30" s="96"/>
      <c r="AB30" s="64"/>
      <c r="AC30" s="88">
        <v>44800</v>
      </c>
      <c r="AD30" s="100"/>
      <c r="AE30" s="106"/>
      <c r="AF30" s="64"/>
      <c r="AG30" s="94">
        <v>44466</v>
      </c>
      <c r="AH30" s="97"/>
      <c r="AI30" s="97"/>
      <c r="AJ30" s="64"/>
      <c r="AK30" s="91">
        <v>44861</v>
      </c>
      <c r="AL30" s="97"/>
      <c r="AM30" s="107"/>
      <c r="AN30" s="64"/>
      <c r="AO30" s="88">
        <v>44892</v>
      </c>
      <c r="AP30" s="100"/>
      <c r="AQ30" s="106"/>
      <c r="AR30" s="64"/>
      <c r="AS30" s="124">
        <v>44922</v>
      </c>
      <c r="AT30" s="133"/>
      <c r="AU30" s="134">
        <v>1</v>
      </c>
    </row>
    <row r="31" spans="1:47" s="36" customFormat="1" ht="11.25" customHeight="1" thickBot="1">
      <c r="A31" s="109">
        <v>44589</v>
      </c>
      <c r="B31" s="97"/>
      <c r="C31" s="119"/>
      <c r="D31" s="64"/>
      <c r="E31" s="83">
        <v>44620</v>
      </c>
      <c r="F31" s="135"/>
      <c r="G31" s="136"/>
      <c r="H31" s="64"/>
      <c r="I31" s="83">
        <v>44648</v>
      </c>
      <c r="J31" s="126"/>
      <c r="K31" s="137"/>
      <c r="L31" s="64"/>
      <c r="M31" s="138">
        <v>44314</v>
      </c>
      <c r="N31" s="139"/>
      <c r="O31" s="140"/>
      <c r="P31" s="64"/>
      <c r="Q31" s="88">
        <v>44709</v>
      </c>
      <c r="R31" s="129"/>
      <c r="S31" s="141"/>
      <c r="T31" s="64"/>
      <c r="U31" s="91">
        <v>44740</v>
      </c>
      <c r="V31" s="126"/>
      <c r="W31" s="127"/>
      <c r="X31" s="64"/>
      <c r="Y31" s="94">
        <v>44770</v>
      </c>
      <c r="Z31" s="142"/>
      <c r="AA31" s="128"/>
      <c r="AB31" s="64"/>
      <c r="AC31" s="88">
        <v>44801</v>
      </c>
      <c r="AD31" s="129"/>
      <c r="AE31" s="141"/>
      <c r="AF31" s="64"/>
      <c r="AG31" s="94">
        <v>44467</v>
      </c>
      <c r="AH31" s="97"/>
      <c r="AI31" s="97"/>
      <c r="AJ31" s="64"/>
      <c r="AK31" s="91">
        <v>44862</v>
      </c>
      <c r="AL31" s="97"/>
      <c r="AM31" s="107"/>
      <c r="AN31" s="64"/>
      <c r="AO31" s="94">
        <v>44893</v>
      </c>
      <c r="AP31" s="126"/>
      <c r="AQ31" s="128"/>
      <c r="AR31" s="64"/>
      <c r="AS31" s="124">
        <v>44923</v>
      </c>
      <c r="AT31" s="133"/>
      <c r="AU31" s="134">
        <v>1</v>
      </c>
    </row>
    <row r="32" spans="1:47" s="36" customFormat="1" ht="11.25" customHeight="1">
      <c r="A32" s="80">
        <v>44590</v>
      </c>
      <c r="B32" s="100"/>
      <c r="C32" s="118"/>
      <c r="D32" s="64"/>
      <c r="E32" s="64"/>
      <c r="F32" s="64"/>
      <c r="G32" s="64"/>
      <c r="H32" s="64"/>
      <c r="I32" s="83">
        <v>44649</v>
      </c>
      <c r="J32" s="86"/>
      <c r="K32" s="105"/>
      <c r="L32" s="64"/>
      <c r="M32" s="143">
        <v>44315</v>
      </c>
      <c r="N32" s="86"/>
      <c r="O32" s="87"/>
      <c r="P32" s="64"/>
      <c r="Q32" s="88">
        <v>44710</v>
      </c>
      <c r="R32" s="100"/>
      <c r="S32" s="106"/>
      <c r="T32" s="64"/>
      <c r="U32" s="91">
        <v>44741</v>
      </c>
      <c r="V32" s="97"/>
      <c r="W32" s="107"/>
      <c r="X32" s="64"/>
      <c r="Y32" s="94">
        <v>44771</v>
      </c>
      <c r="Z32" s="95"/>
      <c r="AA32" s="96"/>
      <c r="AB32" s="64"/>
      <c r="AC32" s="94">
        <v>44802</v>
      </c>
      <c r="AD32" s="97"/>
      <c r="AE32" s="96"/>
      <c r="AF32" s="64"/>
      <c r="AG32" s="144">
        <v>44468</v>
      </c>
      <c r="AH32" s="126"/>
      <c r="AI32" s="126"/>
      <c r="AJ32" s="64"/>
      <c r="AK32" s="99">
        <v>44863</v>
      </c>
      <c r="AL32" s="100"/>
      <c r="AM32" s="101"/>
      <c r="AN32" s="64"/>
      <c r="AO32" s="94">
        <v>44894</v>
      </c>
      <c r="AP32" s="97"/>
      <c r="AQ32" s="96"/>
      <c r="AR32" s="64"/>
      <c r="AS32" s="124">
        <v>44924</v>
      </c>
      <c r="AT32" s="133"/>
      <c r="AU32" s="145">
        <v>1</v>
      </c>
    </row>
    <row r="33" spans="1:47" s="36" customFormat="1" ht="11.25" customHeight="1" thickBot="1">
      <c r="A33" s="80">
        <v>44591</v>
      </c>
      <c r="B33" s="100"/>
      <c r="C33" s="118"/>
      <c r="D33" s="64"/>
      <c r="E33" s="64"/>
      <c r="F33" s="64"/>
      <c r="G33" s="64"/>
      <c r="H33" s="64"/>
      <c r="I33" s="83">
        <v>44650</v>
      </c>
      <c r="J33" s="86"/>
      <c r="K33" s="105"/>
      <c r="L33" s="64"/>
      <c r="M33" s="146">
        <v>44316</v>
      </c>
      <c r="N33" s="147"/>
      <c r="O33" s="148"/>
      <c r="P33" s="64"/>
      <c r="Q33" s="94">
        <v>44711</v>
      </c>
      <c r="R33" s="97"/>
      <c r="S33" s="96"/>
      <c r="T33" s="64"/>
      <c r="U33" s="91">
        <v>44742</v>
      </c>
      <c r="V33" s="135"/>
      <c r="W33" s="149"/>
      <c r="X33" s="64"/>
      <c r="Y33" s="88">
        <v>44772</v>
      </c>
      <c r="Z33" s="108"/>
      <c r="AA33" s="106"/>
      <c r="AB33" s="64"/>
      <c r="AC33" s="94">
        <v>44803</v>
      </c>
      <c r="AD33" s="97"/>
      <c r="AE33" s="96"/>
      <c r="AF33" s="64"/>
      <c r="AG33" s="150">
        <v>44469</v>
      </c>
      <c r="AH33" s="151"/>
      <c r="AI33" s="151"/>
      <c r="AJ33" s="64"/>
      <c r="AK33" s="99">
        <v>44864</v>
      </c>
      <c r="AL33" s="100"/>
      <c r="AM33" s="101"/>
      <c r="AN33" s="64"/>
      <c r="AO33" s="94">
        <v>44895</v>
      </c>
      <c r="AP33" s="135"/>
      <c r="AQ33" s="152"/>
      <c r="AR33" s="64"/>
      <c r="AS33" s="124">
        <v>44925</v>
      </c>
      <c r="AT33" s="133"/>
      <c r="AU33" s="145">
        <v>1</v>
      </c>
    </row>
    <row r="34" spans="1:47" s="36" customFormat="1" ht="15.75" customHeight="1" thickBot="1">
      <c r="A34" s="109">
        <v>44592</v>
      </c>
      <c r="B34" s="135"/>
      <c r="C34" s="153"/>
      <c r="D34" s="64"/>
      <c r="E34" s="64"/>
      <c r="F34" s="64"/>
      <c r="G34" s="64"/>
      <c r="H34" s="64"/>
      <c r="I34" s="83">
        <v>44651</v>
      </c>
      <c r="J34" s="151"/>
      <c r="K34" s="154"/>
      <c r="L34" s="64"/>
      <c r="M34" s="64"/>
      <c r="N34" s="64"/>
      <c r="O34" s="64"/>
      <c r="P34" s="64"/>
      <c r="Q34" s="94">
        <v>44712</v>
      </c>
      <c r="R34" s="151"/>
      <c r="S34" s="155"/>
      <c r="T34" s="64"/>
      <c r="U34" s="64"/>
      <c r="V34" s="64"/>
      <c r="W34" s="64"/>
      <c r="X34" s="64"/>
      <c r="Y34" s="88">
        <v>44773</v>
      </c>
      <c r="Z34" s="156"/>
      <c r="AA34" s="148"/>
      <c r="AB34" s="64"/>
      <c r="AC34" s="94">
        <v>44804</v>
      </c>
      <c r="AD34" s="135"/>
      <c r="AE34" s="152"/>
      <c r="AF34" s="64"/>
      <c r="AG34" s="64"/>
      <c r="AH34" s="64"/>
      <c r="AI34" s="64"/>
      <c r="AJ34" s="64"/>
      <c r="AK34" s="124">
        <v>44865</v>
      </c>
      <c r="AL34" s="157"/>
      <c r="AM34" s="158">
        <v>1</v>
      </c>
      <c r="AN34" s="64"/>
      <c r="AO34" s="64"/>
      <c r="AP34" s="64"/>
      <c r="AQ34" s="64"/>
      <c r="AR34" s="64"/>
      <c r="AS34" s="99">
        <v>44926</v>
      </c>
      <c r="AT34" s="159"/>
      <c r="AU34" s="160"/>
    </row>
    <row r="35" spans="1:47" s="36" customFormat="1" ht="11.25" customHeight="1">
      <c r="A35" s="66"/>
      <c r="B35" s="66"/>
      <c r="C35" s="67"/>
      <c r="D35" s="67"/>
      <c r="E35" s="67"/>
      <c r="F35" s="67"/>
      <c r="G35" s="67"/>
      <c r="H35" s="67"/>
      <c r="I35" s="67"/>
      <c r="J35" s="67"/>
      <c r="K35" s="67"/>
      <c r="L35" s="66"/>
    </row>
    <row r="36" spans="1:47">
      <c r="A36" s="66"/>
      <c r="B36" s="66"/>
      <c r="C36" s="66"/>
      <c r="D36" s="66"/>
      <c r="E36" s="66"/>
      <c r="F36" s="66"/>
      <c r="G36" s="66"/>
      <c r="H36" s="66"/>
      <c r="I36" s="66"/>
      <c r="J36" s="66"/>
      <c r="K36" s="66"/>
      <c r="L36" s="66"/>
    </row>
    <row r="37" spans="1:47">
      <c r="A37" s="66"/>
      <c r="B37" s="66"/>
      <c r="C37" s="66"/>
      <c r="D37" s="66"/>
      <c r="E37" s="66"/>
      <c r="F37" s="66"/>
      <c r="G37" s="66"/>
      <c r="H37" s="66"/>
      <c r="I37" s="66"/>
      <c r="J37" s="66"/>
      <c r="K37" s="66"/>
      <c r="L37" s="66"/>
    </row>
  </sheetData>
  <dataValidations count="2">
    <dataValidation type="list" allowBlank="1" showErrorMessage="1" sqref="D8" xr:uid="{5634F3A6-5A82-4616-B9E0-545BC82F74A3}">
      <formula1>"Janvier,Février,Mars,Avril,Mai,Juin,Juillet,Août,Septembre,Octobre,Novembre,Décembre"</formula1>
    </dataValidation>
    <dataValidation type="list" allowBlank="1" showErrorMessage="1" sqref="K5" xr:uid="{DA746D09-7151-4ACB-9DD5-0B642A453F4B}">
      <formula1>"VL,2 roues"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A1:AU35"/>
  <sheetViews>
    <sheetView showGridLines="0" zoomScale="80" zoomScaleNormal="80" workbookViewId="0"/>
  </sheetViews>
  <sheetFormatPr baseColWidth="10" defaultColWidth="14.42578125" defaultRowHeight="12"/>
  <cols>
    <col min="2" max="2" width="19.140625" customWidth="1"/>
    <col min="3" max="3" width="15.7109375" customWidth="1"/>
    <col min="6" max="6" width="12.5703125" bestFit="1" customWidth="1"/>
  </cols>
  <sheetData>
    <row r="1" spans="1:47" s="50" customFormat="1" ht="11.25" customHeight="1" thickBot="1">
      <c r="A1" s="64" t="s">
        <v>91</v>
      </c>
      <c r="B1" s="68"/>
      <c r="C1" s="69">
        <v>5</v>
      </c>
      <c r="D1" s="64"/>
      <c r="E1" s="64" t="s">
        <v>92</v>
      </c>
      <c r="F1" s="64"/>
      <c r="G1" s="70">
        <f>SUM(G4:G23)+SUM(C23:C34)</f>
        <v>0</v>
      </c>
      <c r="H1" s="64"/>
      <c r="I1" s="64" t="s">
        <v>93</v>
      </c>
      <c r="J1" s="64"/>
      <c r="K1" s="70">
        <f>SUM(K4:K23)+SUM(G24:G31)</f>
        <v>0</v>
      </c>
      <c r="L1" s="64"/>
      <c r="M1" s="64" t="s">
        <v>94</v>
      </c>
      <c r="N1" s="64"/>
      <c r="O1" s="70">
        <f>SUM(K24:K34)+SUM(O4:O23)</f>
        <v>1</v>
      </c>
      <c r="P1" s="64"/>
      <c r="Q1" s="64" t="s">
        <v>95</v>
      </c>
      <c r="R1" s="64"/>
      <c r="S1" s="70">
        <f>SUM(O24:O33)+SUM(S4:S23)</f>
        <v>0</v>
      </c>
      <c r="T1" s="64"/>
      <c r="U1" s="64" t="s">
        <v>96</v>
      </c>
      <c r="V1" s="64"/>
      <c r="W1" s="70">
        <f>SUM(S24:S34)+SUM(W4:W23)</f>
        <v>3</v>
      </c>
      <c r="X1" s="64"/>
      <c r="Y1" s="64" t="s">
        <v>97</v>
      </c>
      <c r="Z1" s="64"/>
      <c r="AA1" s="70">
        <f>SUM(W24:W33)+SUM(AA4:AA23)</f>
        <v>2</v>
      </c>
      <c r="AB1" s="64"/>
      <c r="AC1" s="64" t="s">
        <v>98</v>
      </c>
      <c r="AD1" s="64"/>
      <c r="AE1" s="70">
        <f>SUM(AA24:AA34)+SUM(AE4:AE23)</f>
        <v>2</v>
      </c>
      <c r="AF1" s="64"/>
      <c r="AG1" s="64" t="s">
        <v>99</v>
      </c>
      <c r="AH1" s="64"/>
      <c r="AI1" s="70">
        <f>SUM(AE24:AE34)+SUM(AI4:AI23)</f>
        <v>0</v>
      </c>
      <c r="AJ1" s="64"/>
      <c r="AK1" s="64" t="s">
        <v>100</v>
      </c>
      <c r="AL1" s="64"/>
      <c r="AM1" s="70">
        <f>SUM(AI24:AI34)+SUM(AM4:AM23)</f>
        <v>0</v>
      </c>
      <c r="AN1" s="64"/>
      <c r="AO1" s="64" t="s">
        <v>101</v>
      </c>
      <c r="AP1" s="64"/>
      <c r="AQ1" s="70">
        <f>SUM(AM24:AM34)+SUM(AQ4:AQ23)</f>
        <v>3</v>
      </c>
      <c r="AR1" s="64"/>
      <c r="AS1" s="64" t="s">
        <v>102</v>
      </c>
      <c r="AT1" s="64"/>
      <c r="AU1" s="70">
        <f>SUM(AQ24:AQ34)+SUM(AU4:AU23)</f>
        <v>2</v>
      </c>
    </row>
    <row r="2" spans="1:47" s="50" customFormat="1" ht="11.25" customHeight="1" thickBot="1">
      <c r="A2" s="64"/>
      <c r="B2" s="64"/>
      <c r="C2" s="64"/>
      <c r="D2" s="64"/>
      <c r="E2" s="64"/>
      <c r="F2" s="64"/>
      <c r="G2" s="64"/>
      <c r="H2" s="64"/>
      <c r="I2" s="64"/>
      <c r="J2" s="64"/>
      <c r="K2" s="64"/>
      <c r="L2" s="64"/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64"/>
      <c r="AM2" s="64"/>
      <c r="AN2" s="64"/>
      <c r="AO2" s="64"/>
      <c r="AP2" s="64"/>
      <c r="AQ2" s="64"/>
      <c r="AR2" s="64"/>
      <c r="AS2" s="64"/>
      <c r="AT2" s="64"/>
      <c r="AU2" s="64"/>
    </row>
    <row r="3" spans="1:47" s="50" customFormat="1" ht="10.5" customHeight="1" thickBot="1">
      <c r="A3" s="71" t="s">
        <v>103</v>
      </c>
      <c r="B3" s="72" t="s">
        <v>104</v>
      </c>
      <c r="C3" s="73" t="s">
        <v>105</v>
      </c>
      <c r="D3" s="74"/>
      <c r="E3" s="75" t="s">
        <v>103</v>
      </c>
      <c r="F3" s="76" t="s">
        <v>104</v>
      </c>
      <c r="G3" s="77" t="s">
        <v>105</v>
      </c>
      <c r="H3" s="74"/>
      <c r="I3" s="75" t="s">
        <v>103</v>
      </c>
      <c r="J3" s="76" t="s">
        <v>104</v>
      </c>
      <c r="K3" s="77" t="s">
        <v>105</v>
      </c>
      <c r="L3" s="74"/>
      <c r="M3" s="75" t="s">
        <v>103</v>
      </c>
      <c r="N3" s="76" t="s">
        <v>104</v>
      </c>
      <c r="O3" s="78" t="s">
        <v>105</v>
      </c>
      <c r="P3" s="74"/>
      <c r="Q3" s="76" t="s">
        <v>103</v>
      </c>
      <c r="R3" s="76" t="s">
        <v>104</v>
      </c>
      <c r="S3" s="78" t="s">
        <v>105</v>
      </c>
      <c r="T3" s="74"/>
      <c r="U3" s="75" t="s">
        <v>103</v>
      </c>
      <c r="V3" s="76" t="s">
        <v>106</v>
      </c>
      <c r="W3" s="77" t="s">
        <v>105</v>
      </c>
      <c r="X3" s="74"/>
      <c r="Y3" s="76" t="s">
        <v>103</v>
      </c>
      <c r="Z3" s="79" t="s">
        <v>104</v>
      </c>
      <c r="AA3" s="78" t="s">
        <v>105</v>
      </c>
      <c r="AB3" s="74"/>
      <c r="AC3" s="76" t="s">
        <v>103</v>
      </c>
      <c r="AD3" s="76" t="s">
        <v>104</v>
      </c>
      <c r="AE3" s="78" t="s">
        <v>105</v>
      </c>
      <c r="AF3" s="74"/>
      <c r="AG3" s="76" t="s">
        <v>103</v>
      </c>
      <c r="AH3" s="76" t="s">
        <v>104</v>
      </c>
      <c r="AI3" s="78" t="s">
        <v>105</v>
      </c>
      <c r="AJ3" s="74"/>
      <c r="AK3" s="75" t="s">
        <v>103</v>
      </c>
      <c r="AL3" s="76" t="s">
        <v>104</v>
      </c>
      <c r="AM3" s="77" t="s">
        <v>105</v>
      </c>
      <c r="AN3" s="74"/>
      <c r="AO3" s="76" t="s">
        <v>103</v>
      </c>
      <c r="AP3" s="76" t="s">
        <v>104</v>
      </c>
      <c r="AQ3" s="78" t="s">
        <v>105</v>
      </c>
      <c r="AR3" s="74"/>
      <c r="AS3" s="75" t="s">
        <v>103</v>
      </c>
      <c r="AT3" s="76" t="s">
        <v>104</v>
      </c>
      <c r="AU3" s="77" t="s">
        <v>105</v>
      </c>
    </row>
    <row r="4" spans="1:47" s="50" customFormat="1" ht="11.25" customHeight="1">
      <c r="A4" s="80">
        <v>44562</v>
      </c>
      <c r="B4" s="81"/>
      <c r="C4" s="82"/>
      <c r="D4" s="74"/>
      <c r="E4" s="83">
        <v>44593</v>
      </c>
      <c r="F4" s="84"/>
      <c r="G4" s="85"/>
      <c r="H4" s="74"/>
      <c r="I4" s="83">
        <v>44621</v>
      </c>
      <c r="J4" s="84"/>
      <c r="K4" s="85"/>
      <c r="L4" s="74"/>
      <c r="M4" s="83">
        <v>44287</v>
      </c>
      <c r="N4" s="86"/>
      <c r="O4" s="87"/>
      <c r="P4" s="74"/>
      <c r="Q4" s="88">
        <v>44682</v>
      </c>
      <c r="R4" s="89"/>
      <c r="S4" s="90"/>
      <c r="T4" s="74"/>
      <c r="U4" s="91">
        <v>44713</v>
      </c>
      <c r="V4" s="92"/>
      <c r="W4" s="93"/>
      <c r="X4" s="74"/>
      <c r="Y4" s="94">
        <v>44743</v>
      </c>
      <c r="Z4" s="95"/>
      <c r="AA4" s="96"/>
      <c r="AB4" s="74"/>
      <c r="AC4" s="94">
        <v>44774</v>
      </c>
      <c r="AD4" s="97"/>
      <c r="AE4" s="96"/>
      <c r="AF4" s="74"/>
      <c r="AG4" s="98">
        <v>44440</v>
      </c>
      <c r="AH4" s="86"/>
      <c r="AI4" s="86"/>
      <c r="AJ4" s="74"/>
      <c r="AK4" s="99">
        <v>44835</v>
      </c>
      <c r="AL4" s="100"/>
      <c r="AM4" s="101"/>
      <c r="AN4" s="74"/>
      <c r="AO4" s="102">
        <v>44866</v>
      </c>
      <c r="AP4" s="103" t="s">
        <v>107</v>
      </c>
      <c r="AQ4" s="104">
        <v>1</v>
      </c>
      <c r="AR4" s="74"/>
      <c r="AS4" s="83">
        <v>44896</v>
      </c>
      <c r="AT4" s="86"/>
      <c r="AU4" s="105"/>
    </row>
    <row r="5" spans="1:47" s="50" customFormat="1" ht="27" customHeight="1">
      <c r="A5" s="80">
        <v>44563</v>
      </c>
      <c r="B5" s="81"/>
      <c r="C5" s="82"/>
      <c r="D5" s="74"/>
      <c r="E5" s="83">
        <v>44594</v>
      </c>
      <c r="F5" s="86"/>
      <c r="G5" s="105"/>
      <c r="H5" s="74"/>
      <c r="I5" s="83">
        <v>44622</v>
      </c>
      <c r="J5" s="86"/>
      <c r="K5" s="105"/>
      <c r="L5" s="74"/>
      <c r="M5" s="99">
        <v>44288</v>
      </c>
      <c r="N5" s="100"/>
      <c r="O5" s="106"/>
      <c r="P5" s="74"/>
      <c r="Q5" s="94">
        <v>44683</v>
      </c>
      <c r="R5" s="97"/>
      <c r="S5" s="96"/>
      <c r="T5" s="74"/>
      <c r="U5" s="91">
        <v>44714</v>
      </c>
      <c r="V5" s="97"/>
      <c r="W5" s="107"/>
      <c r="X5" s="74"/>
      <c r="Y5" s="88">
        <v>44744</v>
      </c>
      <c r="Z5" s="108"/>
      <c r="AA5" s="106"/>
      <c r="AB5" s="74"/>
      <c r="AC5" s="94">
        <v>44775</v>
      </c>
      <c r="AD5" s="97"/>
      <c r="AE5" s="96"/>
      <c r="AF5" s="74"/>
      <c r="AG5" s="98">
        <v>44441</v>
      </c>
      <c r="AH5" s="86"/>
      <c r="AI5" s="86"/>
      <c r="AJ5" s="74"/>
      <c r="AK5" s="99">
        <v>44836</v>
      </c>
      <c r="AL5" s="100"/>
      <c r="AM5" s="101"/>
      <c r="AN5" s="74"/>
      <c r="AO5" s="94">
        <v>44867</v>
      </c>
      <c r="AP5" s="97"/>
      <c r="AQ5" s="96"/>
      <c r="AR5" s="74"/>
      <c r="AS5" s="83">
        <v>44897</v>
      </c>
      <c r="AT5" s="86"/>
      <c r="AU5" s="105"/>
    </row>
    <row r="6" spans="1:47" s="50" customFormat="1" ht="27" customHeight="1">
      <c r="A6" s="109">
        <v>44564</v>
      </c>
      <c r="B6" s="110"/>
      <c r="C6" s="111"/>
      <c r="D6" s="74"/>
      <c r="E6" s="83">
        <v>44595</v>
      </c>
      <c r="F6" s="86"/>
      <c r="G6" s="105"/>
      <c r="H6" s="74"/>
      <c r="I6" s="83">
        <v>44623</v>
      </c>
      <c r="J6" s="86"/>
      <c r="K6" s="105"/>
      <c r="L6" s="74"/>
      <c r="M6" s="99">
        <v>44289</v>
      </c>
      <c r="N6" s="100"/>
      <c r="O6" s="106"/>
      <c r="P6" s="74"/>
      <c r="Q6" s="94">
        <v>44684</v>
      </c>
      <c r="R6" s="86"/>
      <c r="S6" s="87"/>
      <c r="T6" s="74"/>
      <c r="U6" s="91">
        <v>44715</v>
      </c>
      <c r="V6" s="97"/>
      <c r="W6" s="107"/>
      <c r="X6" s="74"/>
      <c r="Y6" s="88">
        <v>44745</v>
      </c>
      <c r="Z6" s="108"/>
      <c r="AA6" s="106"/>
      <c r="AB6" s="74"/>
      <c r="AC6" s="94">
        <v>44776</v>
      </c>
      <c r="AD6" s="97"/>
      <c r="AE6" s="96"/>
      <c r="AF6" s="74"/>
      <c r="AG6" s="88">
        <v>44442</v>
      </c>
      <c r="AH6" s="100"/>
      <c r="AI6" s="100"/>
      <c r="AJ6" s="74"/>
      <c r="AK6" s="91">
        <v>44837</v>
      </c>
      <c r="AL6" s="97"/>
      <c r="AM6" s="107"/>
      <c r="AN6" s="74"/>
      <c r="AO6" s="94">
        <v>44868</v>
      </c>
      <c r="AP6" s="97"/>
      <c r="AQ6" s="96"/>
      <c r="AR6" s="74"/>
      <c r="AS6" s="99">
        <v>44898</v>
      </c>
      <c r="AT6" s="100"/>
      <c r="AU6" s="112"/>
    </row>
    <row r="7" spans="1:47" s="50" customFormat="1" ht="30" customHeight="1">
      <c r="A7" s="109">
        <v>44565</v>
      </c>
      <c r="B7" s="86"/>
      <c r="C7" s="113"/>
      <c r="D7" s="64"/>
      <c r="E7" s="83">
        <v>44596</v>
      </c>
      <c r="F7" s="86"/>
      <c r="G7" s="105"/>
      <c r="H7" s="64"/>
      <c r="I7" s="83">
        <v>44624</v>
      </c>
      <c r="J7" s="86"/>
      <c r="K7" s="105"/>
      <c r="L7" s="64"/>
      <c r="M7" s="91">
        <v>44290</v>
      </c>
      <c r="N7" s="97"/>
      <c r="O7" s="96"/>
      <c r="P7" s="64"/>
      <c r="Q7" s="94">
        <v>44685</v>
      </c>
      <c r="R7" s="86"/>
      <c r="S7" s="87"/>
      <c r="T7" s="64"/>
      <c r="U7" s="99">
        <v>44716</v>
      </c>
      <c r="V7" s="100"/>
      <c r="W7" s="101"/>
      <c r="X7" s="64"/>
      <c r="Y7" s="94">
        <v>44746</v>
      </c>
      <c r="Z7" s="95"/>
      <c r="AA7" s="96"/>
      <c r="AB7" s="64"/>
      <c r="AC7" s="94">
        <v>44777</v>
      </c>
      <c r="AD7" s="97"/>
      <c r="AE7" s="96"/>
      <c r="AF7" s="64"/>
      <c r="AG7" s="88">
        <v>44443</v>
      </c>
      <c r="AH7" s="100"/>
      <c r="AI7" s="100"/>
      <c r="AJ7" s="64"/>
      <c r="AK7" s="91">
        <v>44838</v>
      </c>
      <c r="AL7" s="97"/>
      <c r="AM7" s="107"/>
      <c r="AN7" s="64"/>
      <c r="AO7" s="94">
        <v>44869</v>
      </c>
      <c r="AP7" s="97"/>
      <c r="AQ7" s="96"/>
      <c r="AR7" s="64"/>
      <c r="AS7" s="99">
        <v>44899</v>
      </c>
      <c r="AT7" s="100"/>
      <c r="AU7" s="112"/>
    </row>
    <row r="8" spans="1:47" s="50" customFormat="1" ht="30.75" customHeight="1">
      <c r="A8" s="109">
        <v>44566</v>
      </c>
      <c r="B8" s="86"/>
      <c r="C8" s="113"/>
      <c r="D8" s="64"/>
      <c r="E8" s="99">
        <v>44597</v>
      </c>
      <c r="F8" s="100"/>
      <c r="G8" s="112"/>
      <c r="H8" s="64"/>
      <c r="I8" s="99">
        <v>44625</v>
      </c>
      <c r="J8" s="100"/>
      <c r="K8" s="112"/>
      <c r="L8" s="64"/>
      <c r="M8" s="91">
        <v>44291</v>
      </c>
      <c r="N8" s="97"/>
      <c r="O8" s="96"/>
      <c r="P8" s="64"/>
      <c r="Q8" s="94">
        <v>44686</v>
      </c>
      <c r="R8" s="86"/>
      <c r="S8" s="87"/>
      <c r="T8" s="64"/>
      <c r="U8" s="99">
        <v>44717</v>
      </c>
      <c r="V8" s="100"/>
      <c r="W8" s="101"/>
      <c r="X8" s="64"/>
      <c r="Y8" s="94">
        <v>44747</v>
      </c>
      <c r="Z8" s="95"/>
      <c r="AA8" s="96"/>
      <c r="AB8" s="64"/>
      <c r="AC8" s="94">
        <v>44778</v>
      </c>
      <c r="AD8" s="97"/>
      <c r="AE8" s="96"/>
      <c r="AF8" s="64"/>
      <c r="AG8" s="94">
        <v>44444</v>
      </c>
      <c r="AH8" s="97"/>
      <c r="AI8" s="97"/>
      <c r="AJ8" s="64"/>
      <c r="AK8" s="91">
        <v>44839</v>
      </c>
      <c r="AL8" s="97"/>
      <c r="AM8" s="107"/>
      <c r="AN8" s="64"/>
      <c r="AO8" s="88">
        <v>44870</v>
      </c>
      <c r="AP8" s="100"/>
      <c r="AQ8" s="106"/>
      <c r="AR8" s="64"/>
      <c r="AS8" s="83">
        <v>44900</v>
      </c>
      <c r="AT8" s="97"/>
      <c r="AU8" s="114"/>
    </row>
    <row r="9" spans="1:47" s="50" customFormat="1" ht="35.25" customHeight="1">
      <c r="A9" s="109">
        <v>44567</v>
      </c>
      <c r="B9" s="86"/>
      <c r="C9" s="113"/>
      <c r="D9" s="64"/>
      <c r="E9" s="99">
        <v>44598</v>
      </c>
      <c r="F9" s="100"/>
      <c r="G9" s="112"/>
      <c r="H9" s="64"/>
      <c r="I9" s="99">
        <v>44626</v>
      </c>
      <c r="J9" s="100"/>
      <c r="K9" s="112"/>
      <c r="L9" s="64"/>
      <c r="M9" s="83">
        <v>44292</v>
      </c>
      <c r="N9" s="86"/>
      <c r="O9" s="87"/>
      <c r="P9" s="64"/>
      <c r="Q9" s="94">
        <v>44687</v>
      </c>
      <c r="R9" s="97"/>
      <c r="S9" s="96"/>
      <c r="T9" s="64"/>
      <c r="U9" s="115">
        <v>44718</v>
      </c>
      <c r="V9" s="116" t="s">
        <v>108</v>
      </c>
      <c r="W9" s="117">
        <v>1</v>
      </c>
      <c r="X9" s="64"/>
      <c r="Y9" s="94">
        <v>44748</v>
      </c>
      <c r="Z9" s="95"/>
      <c r="AA9" s="96"/>
      <c r="AB9" s="64"/>
      <c r="AC9" s="88">
        <v>44779</v>
      </c>
      <c r="AD9" s="100"/>
      <c r="AE9" s="106"/>
      <c r="AF9" s="64"/>
      <c r="AG9" s="94">
        <v>44445</v>
      </c>
      <c r="AH9" s="97"/>
      <c r="AI9" s="97"/>
      <c r="AJ9" s="64"/>
      <c r="AK9" s="91">
        <v>44840</v>
      </c>
      <c r="AL9" s="97"/>
      <c r="AM9" s="107"/>
      <c r="AN9" s="64"/>
      <c r="AO9" s="88">
        <v>44871</v>
      </c>
      <c r="AP9" s="100"/>
      <c r="AQ9" s="106"/>
      <c r="AR9" s="64"/>
      <c r="AS9" s="83">
        <v>44901</v>
      </c>
      <c r="AT9" s="97"/>
      <c r="AU9" s="114"/>
    </row>
    <row r="10" spans="1:47" s="50" customFormat="1" ht="33" customHeight="1">
      <c r="A10" s="109">
        <v>44568</v>
      </c>
      <c r="B10" s="86"/>
      <c r="C10" s="113"/>
      <c r="D10" s="64"/>
      <c r="E10" s="83">
        <v>44599</v>
      </c>
      <c r="F10" s="97"/>
      <c r="G10" s="114"/>
      <c r="H10" s="64"/>
      <c r="I10" s="83">
        <v>44627</v>
      </c>
      <c r="J10" s="97"/>
      <c r="K10" s="114"/>
      <c r="L10" s="64"/>
      <c r="M10" s="83">
        <v>44293</v>
      </c>
      <c r="N10" s="86"/>
      <c r="O10" s="87"/>
      <c r="P10" s="64"/>
      <c r="Q10" s="88">
        <v>44688</v>
      </c>
      <c r="R10" s="100"/>
      <c r="S10" s="106"/>
      <c r="T10" s="64"/>
      <c r="U10" s="91">
        <v>44719</v>
      </c>
      <c r="V10" s="97"/>
      <c r="W10" s="107"/>
      <c r="X10" s="64"/>
      <c r="Y10" s="94">
        <v>44749</v>
      </c>
      <c r="Z10" s="95"/>
      <c r="AA10" s="96"/>
      <c r="AB10" s="64"/>
      <c r="AC10" s="88">
        <v>44780</v>
      </c>
      <c r="AD10" s="100"/>
      <c r="AE10" s="106"/>
      <c r="AF10" s="64"/>
      <c r="AG10" s="94">
        <v>44446</v>
      </c>
      <c r="AH10" s="97"/>
      <c r="AI10" s="97"/>
      <c r="AJ10" s="64"/>
      <c r="AK10" s="91">
        <v>44841</v>
      </c>
      <c r="AL10" s="97"/>
      <c r="AM10" s="107"/>
      <c r="AN10" s="64"/>
      <c r="AO10" s="94">
        <v>44872</v>
      </c>
      <c r="AP10" s="97"/>
      <c r="AQ10" s="96"/>
      <c r="AR10" s="64"/>
      <c r="AS10" s="83">
        <v>44902</v>
      </c>
      <c r="AT10" s="97"/>
      <c r="AU10" s="114"/>
    </row>
    <row r="11" spans="1:47" s="50" customFormat="1" ht="28.5" customHeight="1">
      <c r="A11" s="80">
        <v>44569</v>
      </c>
      <c r="B11" s="100"/>
      <c r="C11" s="118"/>
      <c r="D11" s="64"/>
      <c r="E11" s="83">
        <v>44600</v>
      </c>
      <c r="F11" s="86"/>
      <c r="G11" s="105"/>
      <c r="H11" s="64"/>
      <c r="I11" s="83">
        <v>44628</v>
      </c>
      <c r="J11" s="86"/>
      <c r="K11" s="105"/>
      <c r="L11" s="64"/>
      <c r="M11" s="83">
        <v>44294</v>
      </c>
      <c r="N11" s="86"/>
      <c r="O11" s="87"/>
      <c r="P11" s="64"/>
      <c r="Q11" s="88">
        <v>44689</v>
      </c>
      <c r="R11" s="100"/>
      <c r="S11" s="106"/>
      <c r="T11" s="64"/>
      <c r="U11" s="91">
        <v>44720</v>
      </c>
      <c r="V11" s="97"/>
      <c r="W11" s="107"/>
      <c r="X11" s="64"/>
      <c r="Y11" s="94">
        <v>44750</v>
      </c>
      <c r="Z11" s="95"/>
      <c r="AA11" s="96"/>
      <c r="AB11" s="64"/>
      <c r="AC11" s="94">
        <v>44781</v>
      </c>
      <c r="AD11" s="97"/>
      <c r="AE11" s="96"/>
      <c r="AF11" s="64"/>
      <c r="AG11" s="94">
        <v>44447</v>
      </c>
      <c r="AH11" s="97"/>
      <c r="AI11" s="97"/>
      <c r="AJ11" s="64"/>
      <c r="AK11" s="99">
        <v>44842</v>
      </c>
      <c r="AL11" s="100"/>
      <c r="AM11" s="101"/>
      <c r="AN11" s="64"/>
      <c r="AO11" s="94">
        <v>44873</v>
      </c>
      <c r="AP11" s="97"/>
      <c r="AQ11" s="96"/>
      <c r="AR11" s="64"/>
      <c r="AS11" s="83">
        <v>44903</v>
      </c>
      <c r="AT11" s="97"/>
      <c r="AU11" s="114"/>
    </row>
    <row r="12" spans="1:47" s="50" customFormat="1" ht="33" customHeight="1">
      <c r="A12" s="80">
        <v>44570</v>
      </c>
      <c r="B12" s="100"/>
      <c r="C12" s="118"/>
      <c r="D12" s="64"/>
      <c r="E12" s="83">
        <v>44601</v>
      </c>
      <c r="F12" s="86"/>
      <c r="G12" s="105"/>
      <c r="H12" s="64"/>
      <c r="I12" s="83">
        <v>44629</v>
      </c>
      <c r="J12" s="86"/>
      <c r="K12" s="105"/>
      <c r="L12" s="64"/>
      <c r="M12" s="99">
        <v>44295</v>
      </c>
      <c r="N12" s="100"/>
      <c r="O12" s="106"/>
      <c r="P12" s="64"/>
      <c r="Q12" s="94">
        <v>44690</v>
      </c>
      <c r="R12" s="97"/>
      <c r="S12" s="96"/>
      <c r="T12" s="64"/>
      <c r="U12" s="91">
        <v>44721</v>
      </c>
      <c r="V12" s="97"/>
      <c r="W12" s="107"/>
      <c r="X12" s="64"/>
      <c r="Y12" s="88">
        <v>44751</v>
      </c>
      <c r="Z12" s="108"/>
      <c r="AA12" s="106"/>
      <c r="AB12" s="64"/>
      <c r="AC12" s="94">
        <v>44782</v>
      </c>
      <c r="AD12" s="97"/>
      <c r="AE12" s="96"/>
      <c r="AF12" s="64"/>
      <c r="AG12" s="94">
        <v>44448</v>
      </c>
      <c r="AH12" s="97"/>
      <c r="AI12" s="97"/>
      <c r="AJ12" s="64"/>
      <c r="AK12" s="99">
        <v>44843</v>
      </c>
      <c r="AL12" s="100"/>
      <c r="AM12" s="101"/>
      <c r="AN12" s="64"/>
      <c r="AO12" s="94">
        <v>44874</v>
      </c>
      <c r="AP12" s="97"/>
      <c r="AQ12" s="96"/>
      <c r="AR12" s="64"/>
      <c r="AS12" s="83">
        <v>44904</v>
      </c>
      <c r="AT12" s="97"/>
      <c r="AU12" s="114"/>
    </row>
    <row r="13" spans="1:47" s="50" customFormat="1" ht="11.25" customHeight="1">
      <c r="A13" s="109">
        <v>44571</v>
      </c>
      <c r="B13" s="97"/>
      <c r="C13" s="119"/>
      <c r="D13" s="64"/>
      <c r="E13" s="83">
        <v>44602</v>
      </c>
      <c r="F13" s="86"/>
      <c r="G13" s="105"/>
      <c r="H13" s="64"/>
      <c r="I13" s="83">
        <v>44630</v>
      </c>
      <c r="J13" s="86"/>
      <c r="K13" s="105"/>
      <c r="L13" s="64"/>
      <c r="M13" s="99">
        <v>44296</v>
      </c>
      <c r="N13" s="100"/>
      <c r="O13" s="106"/>
      <c r="P13" s="64"/>
      <c r="Q13" s="94">
        <v>44691</v>
      </c>
      <c r="R13" s="86"/>
      <c r="S13" s="87"/>
      <c r="T13" s="64"/>
      <c r="U13" s="91">
        <v>44722</v>
      </c>
      <c r="V13" s="97"/>
      <c r="W13" s="107"/>
      <c r="X13" s="64"/>
      <c r="Y13" s="88">
        <v>44752</v>
      </c>
      <c r="Z13" s="108"/>
      <c r="AA13" s="106"/>
      <c r="AB13" s="64"/>
      <c r="AC13" s="94">
        <v>44783</v>
      </c>
      <c r="AD13" s="97"/>
      <c r="AE13" s="96"/>
      <c r="AF13" s="64"/>
      <c r="AG13" s="88">
        <v>44449</v>
      </c>
      <c r="AH13" s="100"/>
      <c r="AI13" s="100"/>
      <c r="AJ13" s="64"/>
      <c r="AK13" s="91">
        <v>44844</v>
      </c>
      <c r="AL13" s="97"/>
      <c r="AM13" s="107"/>
      <c r="AN13" s="64"/>
      <c r="AO13" s="94">
        <v>44875</v>
      </c>
      <c r="AP13" s="97"/>
      <c r="AQ13" s="96"/>
      <c r="AR13" s="64"/>
      <c r="AS13" s="99">
        <v>44905</v>
      </c>
      <c r="AT13" s="100"/>
      <c r="AU13" s="112"/>
    </row>
    <row r="14" spans="1:47" s="50" customFormat="1" ht="36" customHeight="1">
      <c r="A14" s="109">
        <v>44572</v>
      </c>
      <c r="B14" s="86"/>
      <c r="C14" s="113"/>
      <c r="D14" s="64"/>
      <c r="E14" s="83">
        <v>44603</v>
      </c>
      <c r="F14" s="86"/>
      <c r="G14" s="105"/>
      <c r="H14" s="64"/>
      <c r="I14" s="83">
        <v>44631</v>
      </c>
      <c r="J14" s="86"/>
      <c r="K14" s="105"/>
      <c r="L14" s="64"/>
      <c r="M14" s="91">
        <v>44297</v>
      </c>
      <c r="N14" s="97"/>
      <c r="O14" s="96"/>
      <c r="P14" s="64"/>
      <c r="Q14" s="94">
        <v>44692</v>
      </c>
      <c r="R14" s="86"/>
      <c r="S14" s="87"/>
      <c r="T14" s="64"/>
      <c r="U14" s="99">
        <v>44723</v>
      </c>
      <c r="V14" s="100"/>
      <c r="W14" s="101"/>
      <c r="X14" s="64"/>
      <c r="Y14" s="94">
        <v>44753</v>
      </c>
      <c r="Z14" s="95"/>
      <c r="AA14" s="96"/>
      <c r="AB14" s="64"/>
      <c r="AC14" s="94">
        <v>44784</v>
      </c>
      <c r="AD14" s="97"/>
      <c r="AE14" s="96"/>
      <c r="AF14" s="64"/>
      <c r="AG14" s="88">
        <v>44450</v>
      </c>
      <c r="AH14" s="100"/>
      <c r="AI14" s="100"/>
      <c r="AJ14" s="64"/>
      <c r="AK14" s="91">
        <v>44845</v>
      </c>
      <c r="AL14" s="97"/>
      <c r="AM14" s="107"/>
      <c r="AN14" s="64"/>
      <c r="AO14" s="102">
        <v>44876</v>
      </c>
      <c r="AP14" s="120"/>
      <c r="AQ14" s="121">
        <v>1</v>
      </c>
      <c r="AR14" s="64"/>
      <c r="AS14" s="99">
        <v>44906</v>
      </c>
      <c r="AT14" s="100"/>
      <c r="AU14" s="112"/>
    </row>
    <row r="15" spans="1:47" s="50" customFormat="1" ht="52.5" customHeight="1">
      <c r="A15" s="109">
        <v>44573</v>
      </c>
      <c r="B15" s="86"/>
      <c r="C15" s="113"/>
      <c r="D15" s="64"/>
      <c r="E15" s="99">
        <v>44604</v>
      </c>
      <c r="F15" s="100"/>
      <c r="G15" s="112"/>
      <c r="H15" s="64"/>
      <c r="I15" s="99">
        <v>44632</v>
      </c>
      <c r="J15" s="100"/>
      <c r="K15" s="112"/>
      <c r="L15" s="64"/>
      <c r="M15" s="91">
        <v>44298</v>
      </c>
      <c r="N15" s="97"/>
      <c r="O15" s="96"/>
      <c r="P15" s="64"/>
      <c r="Q15" s="94">
        <v>44693</v>
      </c>
      <c r="R15" s="86"/>
      <c r="S15" s="87"/>
      <c r="T15" s="64"/>
      <c r="U15" s="99">
        <v>44724</v>
      </c>
      <c r="V15" s="100"/>
      <c r="W15" s="101"/>
      <c r="X15" s="64"/>
      <c r="Y15" s="94">
        <v>44754</v>
      </c>
      <c r="Z15" s="95"/>
      <c r="AA15" s="96"/>
      <c r="AB15" s="64"/>
      <c r="AC15" s="94">
        <v>44785</v>
      </c>
      <c r="AD15" s="97"/>
      <c r="AE15" s="96"/>
      <c r="AF15" s="64"/>
      <c r="AG15" s="94">
        <v>44451</v>
      </c>
      <c r="AH15" s="97"/>
      <c r="AI15" s="97"/>
      <c r="AJ15" s="64"/>
      <c r="AK15" s="91">
        <v>44846</v>
      </c>
      <c r="AL15" s="97"/>
      <c r="AM15" s="107"/>
      <c r="AN15" s="64"/>
      <c r="AO15" s="88">
        <v>44877</v>
      </c>
      <c r="AP15" s="100"/>
      <c r="AQ15" s="106"/>
      <c r="AR15" s="64"/>
      <c r="AS15" s="83">
        <v>44907</v>
      </c>
      <c r="AT15" s="97"/>
      <c r="AU15" s="114"/>
    </row>
    <row r="16" spans="1:47" s="50" customFormat="1" ht="11.25" customHeight="1">
      <c r="A16" s="109">
        <v>44574</v>
      </c>
      <c r="B16" s="86"/>
      <c r="C16" s="113"/>
      <c r="D16" s="64"/>
      <c r="E16" s="99">
        <v>44605</v>
      </c>
      <c r="F16" s="100"/>
      <c r="G16" s="112"/>
      <c r="H16" s="64"/>
      <c r="I16" s="99">
        <v>44633</v>
      </c>
      <c r="J16" s="100"/>
      <c r="K16" s="112"/>
      <c r="L16" s="64"/>
      <c r="M16" s="83">
        <v>44299</v>
      </c>
      <c r="N16" s="86"/>
      <c r="O16" s="87"/>
      <c r="P16" s="64"/>
      <c r="Q16" s="94">
        <v>44694</v>
      </c>
      <c r="R16" s="97"/>
      <c r="S16" s="96"/>
      <c r="T16" s="64"/>
      <c r="U16" s="91">
        <v>44725</v>
      </c>
      <c r="V16" s="97"/>
      <c r="W16" s="107"/>
      <c r="X16" s="64"/>
      <c r="Y16" s="94">
        <v>44755</v>
      </c>
      <c r="Z16" s="95"/>
      <c r="AA16" s="96"/>
      <c r="AB16" s="64"/>
      <c r="AC16" s="88">
        <v>44786</v>
      </c>
      <c r="AD16" s="100"/>
      <c r="AE16" s="106"/>
      <c r="AF16" s="64"/>
      <c r="AG16" s="94">
        <v>44452</v>
      </c>
      <c r="AH16" s="97"/>
      <c r="AI16" s="97"/>
      <c r="AJ16" s="64"/>
      <c r="AK16" s="91">
        <v>44847</v>
      </c>
      <c r="AL16" s="97"/>
      <c r="AM16" s="107"/>
      <c r="AN16" s="64"/>
      <c r="AO16" s="88">
        <v>44878</v>
      </c>
      <c r="AP16" s="100"/>
      <c r="AQ16" s="106"/>
      <c r="AR16" s="64"/>
      <c r="AS16" s="83">
        <v>44908</v>
      </c>
      <c r="AT16" s="97"/>
      <c r="AU16" s="114"/>
    </row>
    <row r="17" spans="1:47" s="50" customFormat="1" ht="11.25" customHeight="1">
      <c r="A17" s="109">
        <v>44575</v>
      </c>
      <c r="B17" s="86"/>
      <c r="C17" s="113"/>
      <c r="D17" s="64"/>
      <c r="E17" s="83">
        <v>44606</v>
      </c>
      <c r="F17" s="97"/>
      <c r="G17" s="114"/>
      <c r="H17" s="64"/>
      <c r="I17" s="83">
        <v>44634</v>
      </c>
      <c r="J17" s="97"/>
      <c r="K17" s="114"/>
      <c r="L17" s="64"/>
      <c r="M17" s="83">
        <v>44300</v>
      </c>
      <c r="N17" s="86"/>
      <c r="O17" s="87"/>
      <c r="P17" s="64"/>
      <c r="Q17" s="88">
        <v>44695</v>
      </c>
      <c r="R17" s="100"/>
      <c r="S17" s="106"/>
      <c r="T17" s="64"/>
      <c r="U17" s="91">
        <v>44726</v>
      </c>
      <c r="V17" s="97"/>
      <c r="W17" s="107"/>
      <c r="X17" s="64"/>
      <c r="Y17" s="102">
        <v>44756</v>
      </c>
      <c r="Z17" s="122"/>
      <c r="AA17" s="121">
        <v>1</v>
      </c>
      <c r="AB17" s="64"/>
      <c r="AC17" s="88">
        <v>44787</v>
      </c>
      <c r="AD17" s="100"/>
      <c r="AE17" s="106"/>
      <c r="AF17" s="64"/>
      <c r="AG17" s="94">
        <v>44453</v>
      </c>
      <c r="AH17" s="97"/>
      <c r="AI17" s="97"/>
      <c r="AJ17" s="64"/>
      <c r="AK17" s="91">
        <v>44848</v>
      </c>
      <c r="AL17" s="97"/>
      <c r="AM17" s="107"/>
      <c r="AN17" s="64"/>
      <c r="AO17" s="94">
        <v>44879</v>
      </c>
      <c r="AP17" s="97"/>
      <c r="AQ17" s="96"/>
      <c r="AR17" s="64"/>
      <c r="AS17" s="83">
        <v>44909</v>
      </c>
      <c r="AT17" s="97"/>
      <c r="AU17" s="114"/>
    </row>
    <row r="18" spans="1:47" s="50" customFormat="1" ht="11.25" customHeight="1">
      <c r="A18" s="80">
        <v>44576</v>
      </c>
      <c r="B18" s="100"/>
      <c r="C18" s="118"/>
      <c r="D18" s="64"/>
      <c r="E18" s="83">
        <v>44607</v>
      </c>
      <c r="F18" s="86"/>
      <c r="G18" s="105"/>
      <c r="H18" s="64"/>
      <c r="I18" s="83">
        <v>44635</v>
      </c>
      <c r="J18" s="86"/>
      <c r="K18" s="105"/>
      <c r="L18" s="64"/>
      <c r="M18" s="83">
        <v>44301</v>
      </c>
      <c r="N18" s="86"/>
      <c r="O18" s="87"/>
      <c r="P18" s="64"/>
      <c r="Q18" s="88">
        <v>44696</v>
      </c>
      <c r="R18" s="100"/>
      <c r="S18" s="106"/>
      <c r="T18" s="64"/>
      <c r="U18" s="91">
        <v>44727</v>
      </c>
      <c r="V18" s="97"/>
      <c r="W18" s="107"/>
      <c r="X18" s="64"/>
      <c r="Y18" s="102">
        <v>44757</v>
      </c>
      <c r="Z18" s="122" t="s">
        <v>109</v>
      </c>
      <c r="AA18" s="121">
        <v>1</v>
      </c>
      <c r="AB18" s="64"/>
      <c r="AC18" s="102">
        <v>44788</v>
      </c>
      <c r="AD18" s="120" t="s">
        <v>110</v>
      </c>
      <c r="AE18" s="121">
        <v>1</v>
      </c>
      <c r="AF18" s="64"/>
      <c r="AG18" s="94">
        <v>44454</v>
      </c>
      <c r="AH18" s="97"/>
      <c r="AI18" s="97"/>
      <c r="AJ18" s="64"/>
      <c r="AK18" s="99">
        <v>44849</v>
      </c>
      <c r="AL18" s="100"/>
      <c r="AM18" s="101"/>
      <c r="AN18" s="64"/>
      <c r="AO18" s="94">
        <v>44880</v>
      </c>
      <c r="AP18" s="97"/>
      <c r="AQ18" s="96"/>
      <c r="AR18" s="64"/>
      <c r="AS18" s="83">
        <v>44910</v>
      </c>
      <c r="AT18" s="97"/>
      <c r="AU18" s="114"/>
    </row>
    <row r="19" spans="1:47" s="50" customFormat="1" ht="11.25" customHeight="1">
      <c r="A19" s="80">
        <v>44577</v>
      </c>
      <c r="B19" s="100"/>
      <c r="C19" s="118"/>
      <c r="D19" s="64"/>
      <c r="E19" s="83">
        <v>44608</v>
      </c>
      <c r="F19" s="86"/>
      <c r="G19" s="105"/>
      <c r="H19" s="64"/>
      <c r="I19" s="83">
        <v>44636</v>
      </c>
      <c r="J19" s="86"/>
      <c r="K19" s="105"/>
      <c r="L19" s="64"/>
      <c r="M19" s="99">
        <v>44302</v>
      </c>
      <c r="N19" s="100"/>
      <c r="O19" s="106"/>
      <c r="P19" s="64"/>
      <c r="Q19" s="94">
        <v>44697</v>
      </c>
      <c r="R19" s="97"/>
      <c r="S19" s="96"/>
      <c r="T19" s="64"/>
      <c r="U19" s="91">
        <v>44728</v>
      </c>
      <c r="V19" s="97"/>
      <c r="W19" s="107"/>
      <c r="X19" s="64"/>
      <c r="Y19" s="88">
        <v>44758</v>
      </c>
      <c r="Z19" s="108"/>
      <c r="AA19" s="106"/>
      <c r="AB19" s="64"/>
      <c r="AC19" s="102">
        <v>44789</v>
      </c>
      <c r="AD19" s="120" t="s">
        <v>111</v>
      </c>
      <c r="AE19" s="121">
        <v>1</v>
      </c>
      <c r="AF19" s="64"/>
      <c r="AG19" s="94">
        <v>44455</v>
      </c>
      <c r="AH19" s="97"/>
      <c r="AI19" s="97"/>
      <c r="AJ19" s="64"/>
      <c r="AK19" s="99">
        <v>44850</v>
      </c>
      <c r="AL19" s="100"/>
      <c r="AM19" s="101"/>
      <c r="AN19" s="64"/>
      <c r="AO19" s="94">
        <v>44881</v>
      </c>
      <c r="AP19" s="97"/>
      <c r="AQ19" s="96"/>
      <c r="AR19" s="64"/>
      <c r="AS19" s="83">
        <v>44911</v>
      </c>
      <c r="AT19" s="97"/>
      <c r="AU19" s="114"/>
    </row>
    <row r="20" spans="1:47" s="50" customFormat="1" ht="11.25" customHeight="1">
      <c r="A20" s="109">
        <v>44578</v>
      </c>
      <c r="B20" s="97"/>
      <c r="C20" s="119"/>
      <c r="D20" s="64"/>
      <c r="E20" s="83">
        <v>44609</v>
      </c>
      <c r="F20" s="86"/>
      <c r="G20" s="105"/>
      <c r="H20" s="64"/>
      <c r="I20" s="83">
        <v>44637</v>
      </c>
      <c r="J20" s="86"/>
      <c r="K20" s="105"/>
      <c r="L20" s="64"/>
      <c r="M20" s="99">
        <v>44303</v>
      </c>
      <c r="N20" s="100"/>
      <c r="O20" s="106"/>
      <c r="P20" s="64"/>
      <c r="Q20" s="94">
        <v>44698</v>
      </c>
      <c r="R20" s="86"/>
      <c r="S20" s="87"/>
      <c r="T20" s="64"/>
      <c r="U20" s="91">
        <v>44729</v>
      </c>
      <c r="V20" s="97"/>
      <c r="W20" s="107"/>
      <c r="X20" s="64"/>
      <c r="Y20" s="88">
        <v>44759</v>
      </c>
      <c r="Z20" s="108"/>
      <c r="AA20" s="106"/>
      <c r="AB20" s="64"/>
      <c r="AC20" s="94">
        <v>44790</v>
      </c>
      <c r="AD20" s="97"/>
      <c r="AE20" s="96"/>
      <c r="AF20" s="64"/>
      <c r="AG20" s="88">
        <v>44456</v>
      </c>
      <c r="AH20" s="100"/>
      <c r="AI20" s="100"/>
      <c r="AJ20" s="64"/>
      <c r="AK20" s="91">
        <v>44851</v>
      </c>
      <c r="AL20" s="97"/>
      <c r="AM20" s="107"/>
      <c r="AN20" s="64"/>
      <c r="AO20" s="94">
        <v>44882</v>
      </c>
      <c r="AP20" s="97"/>
      <c r="AQ20" s="96"/>
      <c r="AR20" s="64"/>
      <c r="AS20" s="99">
        <v>44912</v>
      </c>
      <c r="AT20" s="100"/>
      <c r="AU20" s="112"/>
    </row>
    <row r="21" spans="1:47" s="50" customFormat="1" ht="11.25" customHeight="1">
      <c r="A21" s="109">
        <v>44579</v>
      </c>
      <c r="B21" s="97"/>
      <c r="C21" s="119"/>
      <c r="D21" s="64"/>
      <c r="E21" s="83">
        <v>44610</v>
      </c>
      <c r="F21" s="86"/>
      <c r="G21" s="105"/>
      <c r="H21" s="64"/>
      <c r="I21" s="83">
        <v>44638</v>
      </c>
      <c r="J21" s="123"/>
      <c r="K21" s="105"/>
      <c r="L21" s="64"/>
      <c r="M21" s="124">
        <v>44304</v>
      </c>
      <c r="N21" s="120" t="s">
        <v>112</v>
      </c>
      <c r="O21" s="121">
        <v>1</v>
      </c>
      <c r="P21" s="64"/>
      <c r="Q21" s="94">
        <v>44699</v>
      </c>
      <c r="R21" s="86"/>
      <c r="S21" s="87"/>
      <c r="T21" s="64"/>
      <c r="U21" s="99">
        <v>44730</v>
      </c>
      <c r="V21" s="100"/>
      <c r="W21" s="101"/>
      <c r="X21" s="64"/>
      <c r="Y21" s="94">
        <v>44760</v>
      </c>
      <c r="Z21" s="95"/>
      <c r="AA21" s="96"/>
      <c r="AB21" s="64"/>
      <c r="AC21" s="94">
        <v>44791</v>
      </c>
      <c r="AD21" s="97"/>
      <c r="AE21" s="96"/>
      <c r="AF21" s="64"/>
      <c r="AG21" s="88">
        <v>44457</v>
      </c>
      <c r="AH21" s="100"/>
      <c r="AI21" s="100"/>
      <c r="AJ21" s="64"/>
      <c r="AK21" s="91">
        <v>44852</v>
      </c>
      <c r="AL21" s="97"/>
      <c r="AM21" s="107"/>
      <c r="AN21" s="64"/>
      <c r="AO21" s="94">
        <v>44883</v>
      </c>
      <c r="AP21" s="97"/>
      <c r="AQ21" s="96"/>
      <c r="AR21" s="64"/>
      <c r="AS21" s="99">
        <v>44913</v>
      </c>
      <c r="AT21" s="100"/>
      <c r="AU21" s="112"/>
    </row>
    <row r="22" spans="1:47" s="50" customFormat="1" ht="11.25" customHeight="1">
      <c r="A22" s="109">
        <v>44580</v>
      </c>
      <c r="B22" s="97"/>
      <c r="C22" s="119"/>
      <c r="D22" s="64"/>
      <c r="E22" s="99">
        <v>44611</v>
      </c>
      <c r="F22" s="100"/>
      <c r="G22" s="112"/>
      <c r="H22" s="64"/>
      <c r="I22" s="99">
        <v>44639</v>
      </c>
      <c r="J22" s="100"/>
      <c r="K22" s="112"/>
      <c r="L22" s="64"/>
      <c r="M22" s="91">
        <v>44305</v>
      </c>
      <c r="N22" s="97"/>
      <c r="O22" s="96"/>
      <c r="P22" s="64"/>
      <c r="Q22" s="94">
        <v>44700</v>
      </c>
      <c r="R22" s="86"/>
      <c r="S22" s="87"/>
      <c r="T22" s="64"/>
      <c r="U22" s="99">
        <v>44731</v>
      </c>
      <c r="V22" s="100"/>
      <c r="W22" s="101"/>
      <c r="X22" s="64"/>
      <c r="Y22" s="94">
        <v>44761</v>
      </c>
      <c r="Z22" s="95"/>
      <c r="AA22" s="96"/>
      <c r="AB22" s="64"/>
      <c r="AC22" s="94">
        <v>44792</v>
      </c>
      <c r="AD22" s="97"/>
      <c r="AE22" s="96"/>
      <c r="AF22" s="64"/>
      <c r="AG22" s="94">
        <v>44458</v>
      </c>
      <c r="AH22" s="97"/>
      <c r="AI22" s="97"/>
      <c r="AJ22" s="64"/>
      <c r="AK22" s="91">
        <v>44853</v>
      </c>
      <c r="AL22" s="97"/>
      <c r="AM22" s="107"/>
      <c r="AN22" s="64"/>
      <c r="AO22" s="88">
        <v>44884</v>
      </c>
      <c r="AP22" s="100"/>
      <c r="AQ22" s="106"/>
      <c r="AR22" s="64"/>
      <c r="AS22" s="124">
        <v>44914</v>
      </c>
      <c r="AT22" s="120"/>
      <c r="AU22" s="125">
        <v>1</v>
      </c>
    </row>
    <row r="23" spans="1:47" s="50" customFormat="1" ht="20.25" customHeight="1">
      <c r="A23" s="109">
        <v>44581</v>
      </c>
      <c r="B23" s="97"/>
      <c r="C23" s="119"/>
      <c r="D23" s="64"/>
      <c r="E23" s="99">
        <v>44612</v>
      </c>
      <c r="F23" s="100"/>
      <c r="G23" s="112"/>
      <c r="H23" s="64"/>
      <c r="I23" s="99">
        <v>44640</v>
      </c>
      <c r="J23" s="100"/>
      <c r="K23" s="112"/>
      <c r="L23" s="64"/>
      <c r="M23" s="83">
        <v>44306</v>
      </c>
      <c r="N23" s="86"/>
      <c r="O23" s="87"/>
      <c r="P23" s="64"/>
      <c r="Q23" s="94">
        <v>44701</v>
      </c>
      <c r="R23" s="97"/>
      <c r="S23" s="96"/>
      <c r="T23" s="64"/>
      <c r="U23" s="91">
        <v>44732</v>
      </c>
      <c r="V23" s="97"/>
      <c r="W23" s="107"/>
      <c r="X23" s="64"/>
      <c r="Y23" s="94">
        <v>44762</v>
      </c>
      <c r="Z23" s="95"/>
      <c r="AA23" s="96"/>
      <c r="AB23" s="64"/>
      <c r="AC23" s="88">
        <v>44793</v>
      </c>
      <c r="AD23" s="100"/>
      <c r="AE23" s="106"/>
      <c r="AF23" s="64"/>
      <c r="AG23" s="94">
        <v>44459</v>
      </c>
      <c r="AH23" s="97"/>
      <c r="AI23" s="97"/>
      <c r="AJ23" s="64"/>
      <c r="AK23" s="91">
        <v>44854</v>
      </c>
      <c r="AL23" s="97"/>
      <c r="AM23" s="107"/>
      <c r="AN23" s="64"/>
      <c r="AO23" s="88">
        <v>44885</v>
      </c>
      <c r="AP23" s="100"/>
      <c r="AQ23" s="106"/>
      <c r="AR23" s="64"/>
      <c r="AS23" s="124">
        <v>44915</v>
      </c>
      <c r="AT23" s="120"/>
      <c r="AU23" s="125">
        <v>1</v>
      </c>
    </row>
    <row r="24" spans="1:47" s="50" customFormat="1" ht="11.25" customHeight="1">
      <c r="A24" s="109">
        <v>44582</v>
      </c>
      <c r="B24" s="97"/>
      <c r="C24" s="119"/>
      <c r="D24" s="64"/>
      <c r="E24" s="83">
        <v>44613</v>
      </c>
      <c r="F24" s="97"/>
      <c r="G24" s="114"/>
      <c r="H24" s="64"/>
      <c r="I24" s="83">
        <v>44641</v>
      </c>
      <c r="J24" s="97"/>
      <c r="K24" s="114"/>
      <c r="L24" s="64"/>
      <c r="M24" s="83">
        <v>44307</v>
      </c>
      <c r="N24" s="86"/>
      <c r="O24" s="87"/>
      <c r="P24" s="64"/>
      <c r="Q24" s="88">
        <v>44702</v>
      </c>
      <c r="R24" s="100"/>
      <c r="S24" s="106"/>
      <c r="T24" s="64"/>
      <c r="U24" s="91">
        <v>44733</v>
      </c>
      <c r="V24" s="97"/>
      <c r="W24" s="107"/>
      <c r="X24" s="64"/>
      <c r="Y24" s="94">
        <v>44763</v>
      </c>
      <c r="Z24" s="95"/>
      <c r="AA24" s="96"/>
      <c r="AB24" s="64"/>
      <c r="AC24" s="88">
        <v>44794</v>
      </c>
      <c r="AD24" s="100"/>
      <c r="AE24" s="106"/>
      <c r="AF24" s="64"/>
      <c r="AG24" s="94">
        <v>44460</v>
      </c>
      <c r="AH24" s="97"/>
      <c r="AI24" s="97"/>
      <c r="AJ24" s="64"/>
      <c r="AK24" s="91">
        <v>44855</v>
      </c>
      <c r="AL24" s="97"/>
      <c r="AM24" s="107"/>
      <c r="AN24" s="64"/>
      <c r="AO24" s="94">
        <v>44886</v>
      </c>
      <c r="AP24" s="97"/>
      <c r="AQ24" s="96"/>
      <c r="AR24" s="64"/>
      <c r="AS24" s="124">
        <v>44916</v>
      </c>
      <c r="AT24" s="120"/>
      <c r="AU24" s="125">
        <v>1</v>
      </c>
    </row>
    <row r="25" spans="1:47" s="50" customFormat="1" ht="11.25" customHeight="1">
      <c r="A25" s="80">
        <v>44583</v>
      </c>
      <c r="B25" s="100"/>
      <c r="C25" s="118"/>
      <c r="D25" s="64"/>
      <c r="E25" s="83">
        <v>44614</v>
      </c>
      <c r="F25" s="86"/>
      <c r="G25" s="105"/>
      <c r="H25" s="64"/>
      <c r="I25" s="83">
        <v>44642</v>
      </c>
      <c r="J25" s="86"/>
      <c r="K25" s="105"/>
      <c r="L25" s="64"/>
      <c r="M25" s="83">
        <v>44308</v>
      </c>
      <c r="N25" s="86"/>
      <c r="O25" s="87"/>
      <c r="P25" s="64"/>
      <c r="Q25" s="88">
        <v>44703</v>
      </c>
      <c r="R25" s="100"/>
      <c r="S25" s="106"/>
      <c r="T25" s="64"/>
      <c r="U25" s="91">
        <v>44734</v>
      </c>
      <c r="V25" s="97"/>
      <c r="W25" s="107"/>
      <c r="X25" s="64"/>
      <c r="Y25" s="94">
        <v>44764</v>
      </c>
      <c r="Z25" s="95"/>
      <c r="AA25" s="96"/>
      <c r="AB25" s="64"/>
      <c r="AC25" s="94">
        <v>44795</v>
      </c>
      <c r="AD25" s="97"/>
      <c r="AE25" s="96"/>
      <c r="AF25" s="64"/>
      <c r="AG25" s="94">
        <v>44461</v>
      </c>
      <c r="AH25" s="97"/>
      <c r="AI25" s="97"/>
      <c r="AJ25" s="64"/>
      <c r="AK25" s="99">
        <v>44856</v>
      </c>
      <c r="AL25" s="100"/>
      <c r="AM25" s="101"/>
      <c r="AN25" s="64"/>
      <c r="AO25" s="94">
        <v>44887</v>
      </c>
      <c r="AP25" s="97"/>
      <c r="AQ25" s="96"/>
      <c r="AR25" s="64"/>
      <c r="AS25" s="124">
        <v>44917</v>
      </c>
      <c r="AT25" s="120"/>
      <c r="AU25" s="125">
        <v>1</v>
      </c>
    </row>
    <row r="26" spans="1:47" s="50" customFormat="1" ht="11.25" customHeight="1">
      <c r="A26" s="80">
        <v>44584</v>
      </c>
      <c r="B26" s="100"/>
      <c r="C26" s="118"/>
      <c r="D26" s="64"/>
      <c r="E26" s="83">
        <v>44615</v>
      </c>
      <c r="F26" s="86"/>
      <c r="G26" s="105"/>
      <c r="H26" s="64"/>
      <c r="I26" s="83">
        <v>44643</v>
      </c>
      <c r="J26" s="86"/>
      <c r="K26" s="105"/>
      <c r="L26" s="64"/>
      <c r="M26" s="99">
        <v>44309</v>
      </c>
      <c r="N26" s="100"/>
      <c r="O26" s="106"/>
      <c r="P26" s="64"/>
      <c r="Q26" s="94">
        <v>44704</v>
      </c>
      <c r="R26" s="97"/>
      <c r="S26" s="96"/>
      <c r="T26" s="64"/>
      <c r="U26" s="91">
        <v>44735</v>
      </c>
      <c r="V26" s="97"/>
      <c r="W26" s="107"/>
      <c r="X26" s="64"/>
      <c r="Y26" s="88">
        <v>44765</v>
      </c>
      <c r="Z26" s="108"/>
      <c r="AA26" s="106"/>
      <c r="AB26" s="64"/>
      <c r="AC26" s="94">
        <v>44796</v>
      </c>
      <c r="AD26" s="97"/>
      <c r="AE26" s="96"/>
      <c r="AF26" s="64"/>
      <c r="AG26" s="94">
        <v>44462</v>
      </c>
      <c r="AH26" s="97"/>
      <c r="AI26" s="97"/>
      <c r="AJ26" s="64"/>
      <c r="AK26" s="99">
        <v>44857</v>
      </c>
      <c r="AL26" s="100"/>
      <c r="AM26" s="101"/>
      <c r="AN26" s="64"/>
      <c r="AO26" s="94">
        <v>44888</v>
      </c>
      <c r="AP26" s="97"/>
      <c r="AQ26" s="96"/>
      <c r="AR26" s="64"/>
      <c r="AS26" s="124">
        <v>44918</v>
      </c>
      <c r="AT26" s="120" t="s">
        <v>113</v>
      </c>
      <c r="AU26" s="125">
        <v>1</v>
      </c>
    </row>
    <row r="27" spans="1:47" s="50" customFormat="1" ht="11.25" customHeight="1">
      <c r="A27" s="109">
        <v>44585</v>
      </c>
      <c r="B27" s="97"/>
      <c r="C27" s="119"/>
      <c r="D27" s="64"/>
      <c r="E27" s="83">
        <v>44616</v>
      </c>
      <c r="F27" s="86"/>
      <c r="G27" s="105"/>
      <c r="H27" s="64"/>
      <c r="I27" s="83">
        <v>44644</v>
      </c>
      <c r="J27" s="86"/>
      <c r="K27" s="105"/>
      <c r="L27" s="64"/>
      <c r="M27" s="99">
        <v>44310</v>
      </c>
      <c r="N27" s="100"/>
      <c r="O27" s="106"/>
      <c r="P27" s="64"/>
      <c r="Q27" s="94">
        <v>44705</v>
      </c>
      <c r="R27" s="86"/>
      <c r="S27" s="87"/>
      <c r="T27" s="64"/>
      <c r="U27" s="91">
        <v>44736</v>
      </c>
      <c r="V27" s="97"/>
      <c r="W27" s="107"/>
      <c r="X27" s="64"/>
      <c r="Y27" s="88">
        <v>44766</v>
      </c>
      <c r="Z27" s="108"/>
      <c r="AA27" s="106"/>
      <c r="AB27" s="64"/>
      <c r="AC27" s="94">
        <v>44797</v>
      </c>
      <c r="AD27" s="97"/>
      <c r="AE27" s="96"/>
      <c r="AF27" s="64"/>
      <c r="AG27" s="88">
        <v>44463</v>
      </c>
      <c r="AH27" s="100"/>
      <c r="AI27" s="100"/>
      <c r="AJ27" s="64"/>
      <c r="AK27" s="91">
        <v>44858</v>
      </c>
      <c r="AL27" s="126"/>
      <c r="AM27" s="127"/>
      <c r="AN27" s="64"/>
      <c r="AO27" s="94">
        <v>44889</v>
      </c>
      <c r="AP27" s="97"/>
      <c r="AQ27" s="96"/>
      <c r="AR27" s="64"/>
      <c r="AS27" s="99">
        <v>44919</v>
      </c>
      <c r="AT27" s="100"/>
      <c r="AU27" s="112"/>
    </row>
    <row r="28" spans="1:47" s="50" customFormat="1" ht="11.25" customHeight="1">
      <c r="A28" s="109">
        <v>44586</v>
      </c>
      <c r="B28" s="97"/>
      <c r="C28" s="119"/>
      <c r="D28" s="64"/>
      <c r="E28" s="83">
        <v>44617</v>
      </c>
      <c r="F28" s="86"/>
      <c r="G28" s="105"/>
      <c r="H28" s="64"/>
      <c r="I28" s="83">
        <v>44645</v>
      </c>
      <c r="J28" s="86"/>
      <c r="K28" s="105"/>
      <c r="L28" s="64"/>
      <c r="M28" s="91">
        <v>44311</v>
      </c>
      <c r="N28" s="126"/>
      <c r="O28" s="128"/>
      <c r="P28" s="64"/>
      <c r="Q28" s="94">
        <v>44706</v>
      </c>
      <c r="R28" s="86"/>
      <c r="S28" s="87"/>
      <c r="T28" s="64"/>
      <c r="U28" s="99">
        <v>44737</v>
      </c>
      <c r="V28" s="129"/>
      <c r="W28" s="130"/>
      <c r="X28" s="64"/>
      <c r="Y28" s="94">
        <v>44767</v>
      </c>
      <c r="Z28" s="95"/>
      <c r="AA28" s="96"/>
      <c r="AB28" s="64"/>
      <c r="AC28" s="94">
        <v>44798</v>
      </c>
      <c r="AD28" s="126"/>
      <c r="AE28" s="128"/>
      <c r="AF28" s="64"/>
      <c r="AG28" s="88">
        <v>44464</v>
      </c>
      <c r="AH28" s="100"/>
      <c r="AI28" s="100"/>
      <c r="AJ28" s="64"/>
      <c r="AK28" s="91">
        <v>44859</v>
      </c>
      <c r="AL28" s="97"/>
      <c r="AM28" s="107"/>
      <c r="AN28" s="64"/>
      <c r="AO28" s="94">
        <v>44890</v>
      </c>
      <c r="AP28" s="97"/>
      <c r="AQ28" s="96"/>
      <c r="AR28" s="64"/>
      <c r="AS28" s="99">
        <v>44920</v>
      </c>
      <c r="AT28" s="100" t="s">
        <v>114</v>
      </c>
      <c r="AU28" s="112"/>
    </row>
    <row r="29" spans="1:47" s="50" customFormat="1" ht="11.25" customHeight="1">
      <c r="A29" s="109">
        <v>44587</v>
      </c>
      <c r="B29" s="97"/>
      <c r="C29" s="119"/>
      <c r="D29" s="64"/>
      <c r="E29" s="99">
        <v>44618</v>
      </c>
      <c r="F29" s="100"/>
      <c r="G29" s="112"/>
      <c r="H29" s="64"/>
      <c r="I29" s="99">
        <v>44646</v>
      </c>
      <c r="J29" s="100"/>
      <c r="K29" s="112"/>
      <c r="L29" s="64"/>
      <c r="M29" s="83">
        <v>44312</v>
      </c>
      <c r="N29" s="86"/>
      <c r="O29" s="87"/>
      <c r="P29" s="64"/>
      <c r="Q29" s="102">
        <v>44707</v>
      </c>
      <c r="R29" s="120"/>
      <c r="S29" s="121">
        <v>1</v>
      </c>
      <c r="T29" s="64"/>
      <c r="U29" s="99">
        <v>44738</v>
      </c>
      <c r="V29" s="100"/>
      <c r="W29" s="101"/>
      <c r="X29" s="64"/>
      <c r="Y29" s="94">
        <v>44768</v>
      </c>
      <c r="Z29" s="95"/>
      <c r="AA29" s="96"/>
      <c r="AB29" s="64"/>
      <c r="AC29" s="94">
        <v>44799</v>
      </c>
      <c r="AD29" s="97"/>
      <c r="AE29" s="96"/>
      <c r="AF29" s="64"/>
      <c r="AG29" s="94">
        <v>44465</v>
      </c>
      <c r="AH29" s="126"/>
      <c r="AI29" s="126"/>
      <c r="AJ29" s="64"/>
      <c r="AK29" s="91">
        <v>44860</v>
      </c>
      <c r="AL29" s="97"/>
      <c r="AM29" s="107"/>
      <c r="AN29" s="64"/>
      <c r="AO29" s="88">
        <v>44891</v>
      </c>
      <c r="AP29" s="100"/>
      <c r="AQ29" s="106"/>
      <c r="AR29" s="64"/>
      <c r="AS29" s="124">
        <v>44921</v>
      </c>
      <c r="AT29" s="131" t="s">
        <v>113</v>
      </c>
      <c r="AU29" s="132">
        <v>1</v>
      </c>
    </row>
    <row r="30" spans="1:47" s="50" customFormat="1" ht="11.25" customHeight="1">
      <c r="A30" s="109">
        <v>44588</v>
      </c>
      <c r="B30" s="97"/>
      <c r="C30" s="119"/>
      <c r="D30" s="64"/>
      <c r="E30" s="99">
        <v>44619</v>
      </c>
      <c r="F30" s="100"/>
      <c r="G30" s="112"/>
      <c r="H30" s="64"/>
      <c r="I30" s="99">
        <v>44647</v>
      </c>
      <c r="J30" s="100"/>
      <c r="K30" s="112"/>
      <c r="L30" s="64"/>
      <c r="M30" s="83">
        <v>44313</v>
      </c>
      <c r="N30" s="86"/>
      <c r="O30" s="87"/>
      <c r="P30" s="64"/>
      <c r="Q30" s="102">
        <v>44708</v>
      </c>
      <c r="R30" s="120"/>
      <c r="S30" s="121">
        <v>1</v>
      </c>
      <c r="T30" s="64"/>
      <c r="U30" s="91">
        <v>44739</v>
      </c>
      <c r="V30" s="97"/>
      <c r="W30" s="107"/>
      <c r="X30" s="64"/>
      <c r="Y30" s="94">
        <v>44769</v>
      </c>
      <c r="Z30" s="95"/>
      <c r="AA30" s="96"/>
      <c r="AB30" s="64"/>
      <c r="AC30" s="88">
        <v>44800</v>
      </c>
      <c r="AD30" s="100"/>
      <c r="AE30" s="106"/>
      <c r="AF30" s="64"/>
      <c r="AG30" s="94">
        <v>44466</v>
      </c>
      <c r="AH30" s="97"/>
      <c r="AI30" s="97"/>
      <c r="AJ30" s="64"/>
      <c r="AK30" s="91">
        <v>44861</v>
      </c>
      <c r="AL30" s="97"/>
      <c r="AM30" s="107"/>
      <c r="AN30" s="64"/>
      <c r="AO30" s="88">
        <v>44892</v>
      </c>
      <c r="AP30" s="100"/>
      <c r="AQ30" s="106"/>
      <c r="AR30" s="64"/>
      <c r="AS30" s="124">
        <v>44922</v>
      </c>
      <c r="AT30" s="133"/>
      <c r="AU30" s="134">
        <v>1</v>
      </c>
    </row>
    <row r="31" spans="1:47" s="50" customFormat="1" ht="11.25" customHeight="1" thickBot="1">
      <c r="A31" s="109">
        <v>44589</v>
      </c>
      <c r="B31" s="97"/>
      <c r="C31" s="119"/>
      <c r="D31" s="64"/>
      <c r="E31" s="83">
        <v>44620</v>
      </c>
      <c r="F31" s="135"/>
      <c r="G31" s="136"/>
      <c r="H31" s="64"/>
      <c r="I31" s="83">
        <v>44648</v>
      </c>
      <c r="J31" s="126"/>
      <c r="K31" s="137"/>
      <c r="L31" s="64"/>
      <c r="M31" s="138">
        <v>44314</v>
      </c>
      <c r="N31" s="139"/>
      <c r="O31" s="140"/>
      <c r="P31" s="64"/>
      <c r="Q31" s="88">
        <v>44709</v>
      </c>
      <c r="R31" s="129"/>
      <c r="S31" s="141"/>
      <c r="T31" s="64"/>
      <c r="U31" s="91">
        <v>44740</v>
      </c>
      <c r="V31" s="126"/>
      <c r="W31" s="127"/>
      <c r="X31" s="64"/>
      <c r="Y31" s="94">
        <v>44770</v>
      </c>
      <c r="Z31" s="142"/>
      <c r="AA31" s="128"/>
      <c r="AB31" s="64"/>
      <c r="AC31" s="88">
        <v>44801</v>
      </c>
      <c r="AD31" s="129"/>
      <c r="AE31" s="141"/>
      <c r="AF31" s="64"/>
      <c r="AG31" s="94">
        <v>44467</v>
      </c>
      <c r="AH31" s="97"/>
      <c r="AI31" s="97"/>
      <c r="AJ31" s="64"/>
      <c r="AK31" s="91">
        <v>44862</v>
      </c>
      <c r="AL31" s="97"/>
      <c r="AM31" s="107"/>
      <c r="AN31" s="64"/>
      <c r="AO31" s="94">
        <v>44893</v>
      </c>
      <c r="AP31" s="126"/>
      <c r="AQ31" s="128"/>
      <c r="AR31" s="64"/>
      <c r="AS31" s="124">
        <v>44923</v>
      </c>
      <c r="AT31" s="133"/>
      <c r="AU31" s="134">
        <v>1</v>
      </c>
    </row>
    <row r="32" spans="1:47" s="50" customFormat="1" ht="11.25" customHeight="1">
      <c r="A32" s="80">
        <v>44590</v>
      </c>
      <c r="B32" s="100"/>
      <c r="C32" s="118"/>
      <c r="D32" s="64"/>
      <c r="E32" s="64"/>
      <c r="F32" s="64"/>
      <c r="G32" s="64"/>
      <c r="H32" s="64"/>
      <c r="I32" s="83">
        <v>44649</v>
      </c>
      <c r="J32" s="86"/>
      <c r="K32" s="105"/>
      <c r="L32" s="64"/>
      <c r="M32" s="143">
        <v>44315</v>
      </c>
      <c r="N32" s="86"/>
      <c r="O32" s="87"/>
      <c r="P32" s="64"/>
      <c r="Q32" s="88">
        <v>44710</v>
      </c>
      <c r="R32" s="100"/>
      <c r="S32" s="106"/>
      <c r="T32" s="64"/>
      <c r="U32" s="91">
        <v>44741</v>
      </c>
      <c r="V32" s="97"/>
      <c r="W32" s="107"/>
      <c r="X32" s="64"/>
      <c r="Y32" s="94">
        <v>44771</v>
      </c>
      <c r="Z32" s="95"/>
      <c r="AA32" s="96"/>
      <c r="AB32" s="64"/>
      <c r="AC32" s="94">
        <v>44802</v>
      </c>
      <c r="AD32" s="97"/>
      <c r="AE32" s="96"/>
      <c r="AF32" s="64"/>
      <c r="AG32" s="144">
        <v>44468</v>
      </c>
      <c r="AH32" s="126"/>
      <c r="AI32" s="126"/>
      <c r="AJ32" s="64"/>
      <c r="AK32" s="99">
        <v>44863</v>
      </c>
      <c r="AL32" s="100"/>
      <c r="AM32" s="101"/>
      <c r="AN32" s="64"/>
      <c r="AO32" s="94">
        <v>44894</v>
      </c>
      <c r="AP32" s="97"/>
      <c r="AQ32" s="96"/>
      <c r="AR32" s="64"/>
      <c r="AS32" s="124">
        <v>44924</v>
      </c>
      <c r="AT32" s="133"/>
      <c r="AU32" s="145">
        <v>1</v>
      </c>
    </row>
    <row r="33" spans="1:47" s="50" customFormat="1" ht="11.25" customHeight="1" thickBot="1">
      <c r="A33" s="80">
        <v>44591</v>
      </c>
      <c r="B33" s="100"/>
      <c r="C33" s="118"/>
      <c r="D33" s="64"/>
      <c r="E33" s="64"/>
      <c r="F33" s="64"/>
      <c r="G33" s="64"/>
      <c r="H33" s="64"/>
      <c r="I33" s="83">
        <v>44650</v>
      </c>
      <c r="J33" s="86"/>
      <c r="K33" s="105"/>
      <c r="L33" s="64"/>
      <c r="M33" s="146">
        <v>44316</v>
      </c>
      <c r="N33" s="147"/>
      <c r="O33" s="148"/>
      <c r="P33" s="64"/>
      <c r="Q33" s="94">
        <v>44711</v>
      </c>
      <c r="R33" s="97"/>
      <c r="S33" s="96"/>
      <c r="T33" s="64"/>
      <c r="U33" s="91">
        <v>44742</v>
      </c>
      <c r="V33" s="135"/>
      <c r="W33" s="149"/>
      <c r="X33" s="64"/>
      <c r="Y33" s="88">
        <v>44772</v>
      </c>
      <c r="Z33" s="108"/>
      <c r="AA33" s="106"/>
      <c r="AB33" s="64"/>
      <c r="AC33" s="94">
        <v>44803</v>
      </c>
      <c r="AD33" s="97"/>
      <c r="AE33" s="96"/>
      <c r="AF33" s="64"/>
      <c r="AG33" s="150">
        <v>44469</v>
      </c>
      <c r="AH33" s="151"/>
      <c r="AI33" s="151"/>
      <c r="AJ33" s="64"/>
      <c r="AK33" s="99">
        <v>44864</v>
      </c>
      <c r="AL33" s="100"/>
      <c r="AM33" s="101"/>
      <c r="AN33" s="64"/>
      <c r="AO33" s="94">
        <v>44895</v>
      </c>
      <c r="AP33" s="135"/>
      <c r="AQ33" s="152"/>
      <c r="AR33" s="64"/>
      <c r="AS33" s="124">
        <v>44925</v>
      </c>
      <c r="AT33" s="133"/>
      <c r="AU33" s="145">
        <v>1</v>
      </c>
    </row>
    <row r="34" spans="1:47" s="50" customFormat="1" ht="15.75" customHeight="1" thickBot="1">
      <c r="A34" s="109">
        <v>44592</v>
      </c>
      <c r="B34" s="135"/>
      <c r="C34" s="153"/>
      <c r="D34" s="64"/>
      <c r="E34" s="64"/>
      <c r="F34" s="64"/>
      <c r="G34" s="64"/>
      <c r="H34" s="64"/>
      <c r="I34" s="83">
        <v>44651</v>
      </c>
      <c r="J34" s="151"/>
      <c r="K34" s="154"/>
      <c r="L34" s="64"/>
      <c r="M34" s="64"/>
      <c r="N34" s="64"/>
      <c r="O34" s="64"/>
      <c r="P34" s="64"/>
      <c r="Q34" s="94">
        <v>44712</v>
      </c>
      <c r="R34" s="151"/>
      <c r="S34" s="155"/>
      <c r="T34" s="64"/>
      <c r="U34" s="64"/>
      <c r="V34" s="64"/>
      <c r="W34" s="64"/>
      <c r="X34" s="64"/>
      <c r="Y34" s="88">
        <v>44773</v>
      </c>
      <c r="Z34" s="156"/>
      <c r="AA34" s="148"/>
      <c r="AB34" s="64"/>
      <c r="AC34" s="94">
        <v>44804</v>
      </c>
      <c r="AD34" s="135"/>
      <c r="AE34" s="152"/>
      <c r="AF34" s="64"/>
      <c r="AG34" s="64"/>
      <c r="AH34" s="64"/>
      <c r="AI34" s="64"/>
      <c r="AJ34" s="64"/>
      <c r="AK34" s="124">
        <v>44865</v>
      </c>
      <c r="AL34" s="157"/>
      <c r="AM34" s="158">
        <v>1</v>
      </c>
      <c r="AN34" s="64"/>
      <c r="AO34" s="64"/>
      <c r="AP34" s="64"/>
      <c r="AQ34" s="64"/>
      <c r="AR34" s="64"/>
      <c r="AS34" s="99">
        <v>44926</v>
      </c>
      <c r="AT34" s="159"/>
      <c r="AU34" s="160"/>
    </row>
    <row r="35" spans="1:47">
      <c r="A35" s="66"/>
      <c r="B35" s="66"/>
      <c r="C35" s="66"/>
      <c r="D35" s="66"/>
      <c r="E35" s="66"/>
      <c r="F35" s="66"/>
      <c r="G35" s="66"/>
      <c r="H35" s="66"/>
      <c r="I35" s="66"/>
      <c r="J35" s="66"/>
      <c r="K35" s="66"/>
      <c r="L35" s="66"/>
    </row>
  </sheetData>
  <dataValidations count="2">
    <dataValidation type="list" allowBlank="1" showErrorMessage="1" sqref="K5" xr:uid="{9A6167AD-AF66-432E-B843-55BD875E4F60}">
      <formula1>"VL,2 roues"</formula1>
    </dataValidation>
    <dataValidation type="list" allowBlank="1" showErrorMessage="1" sqref="D8" xr:uid="{736D2BE0-3BC0-4EE7-B8D7-2A30EED6761D}">
      <formula1>"Janvier,Février,Mars,Avril,Mai,Juin,Juillet,Août,Septembre,Octobre,Novembre,Décembre"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D69A12-78BF-4700-A251-F178CD2F5204}">
  <sheetPr codeName="Feuil7"/>
  <dimension ref="A1:AU34"/>
  <sheetViews>
    <sheetView showGridLines="0" workbookViewId="0">
      <selection sqref="A1:AU34"/>
    </sheetView>
  </sheetViews>
  <sheetFormatPr baseColWidth="10" defaultRowHeight="12"/>
  <cols>
    <col min="2" max="2" width="19.140625" customWidth="1"/>
    <col min="3" max="3" width="15.7109375" customWidth="1"/>
    <col min="4" max="5" width="14.42578125"/>
    <col min="6" max="6" width="12.5703125" bestFit="1" customWidth="1"/>
    <col min="7" max="17" width="14.42578125"/>
  </cols>
  <sheetData>
    <row r="1" spans="1:47" ht="15.75" thickBot="1">
      <c r="A1" s="64" t="s">
        <v>91</v>
      </c>
      <c r="B1" s="68"/>
      <c r="C1" s="69">
        <v>5</v>
      </c>
      <c r="D1" s="64"/>
      <c r="E1" s="64" t="s">
        <v>92</v>
      </c>
      <c r="F1" s="64"/>
      <c r="G1" s="70">
        <f>SUM(G4:G23)+SUM(C23:C34)</f>
        <v>0</v>
      </c>
      <c r="H1" s="64"/>
      <c r="I1" s="64" t="s">
        <v>93</v>
      </c>
      <c r="J1" s="64"/>
      <c r="K1" s="70">
        <f>SUM(K4:K23)+SUM(G24:G31)</f>
        <v>0</v>
      </c>
      <c r="L1" s="64"/>
      <c r="M1" s="64" t="s">
        <v>94</v>
      </c>
      <c r="N1" s="64"/>
      <c r="O1" s="70">
        <f>SUM(K24:K34)+SUM(O4:O23)</f>
        <v>1</v>
      </c>
      <c r="P1" s="64"/>
      <c r="Q1" s="64" t="s">
        <v>95</v>
      </c>
      <c r="R1" s="64"/>
      <c r="S1" s="70">
        <f>SUM(O24:O33)+SUM(S4:S23)</f>
        <v>0</v>
      </c>
      <c r="T1" s="64"/>
      <c r="U1" s="64" t="s">
        <v>96</v>
      </c>
      <c r="V1" s="64"/>
      <c r="W1" s="70">
        <f>SUM(S24:S34)+SUM(W4:W23)</f>
        <v>3</v>
      </c>
      <c r="X1" s="64"/>
      <c r="Y1" s="64" t="s">
        <v>97</v>
      </c>
      <c r="Z1" s="64"/>
      <c r="AA1" s="70">
        <f>SUM(W24:W33)+SUM(AA4:AA23)</f>
        <v>2</v>
      </c>
      <c r="AB1" s="64"/>
      <c r="AC1" s="64" t="s">
        <v>98</v>
      </c>
      <c r="AD1" s="64"/>
      <c r="AE1" s="70">
        <f>SUM(AA24:AA34)+SUM(AE4:AE23)</f>
        <v>2</v>
      </c>
      <c r="AF1" s="64"/>
      <c r="AG1" s="64" t="s">
        <v>99</v>
      </c>
      <c r="AH1" s="64"/>
      <c r="AI1" s="70">
        <f>SUM(AE24:AE34)+SUM(AI4:AI23)</f>
        <v>0</v>
      </c>
      <c r="AJ1" s="64"/>
      <c r="AK1" s="64" t="s">
        <v>100</v>
      </c>
      <c r="AL1" s="64"/>
      <c r="AM1" s="70">
        <f>SUM(AI24:AI34)+SUM(AM4:AM23)</f>
        <v>0</v>
      </c>
      <c r="AN1" s="64"/>
      <c r="AO1" s="64" t="s">
        <v>101</v>
      </c>
      <c r="AP1" s="64"/>
      <c r="AQ1" s="70">
        <f>SUM(AM24:AM34)+SUM(AQ4:AQ23)</f>
        <v>3</v>
      </c>
      <c r="AR1" s="64"/>
      <c r="AS1" s="64" t="s">
        <v>102</v>
      </c>
      <c r="AT1" s="64"/>
      <c r="AU1" s="70">
        <f>SUM(AQ24:AQ34)+SUM(AU4:AU23)</f>
        <v>2</v>
      </c>
    </row>
    <row r="2" spans="1:47" ht="12.75" thickBot="1">
      <c r="A2" s="64"/>
      <c r="B2" s="64"/>
      <c r="C2" s="64"/>
      <c r="D2" s="64"/>
      <c r="E2" s="64"/>
      <c r="F2" s="64"/>
      <c r="G2" s="64"/>
      <c r="H2" s="64"/>
      <c r="I2" s="64"/>
      <c r="J2" s="64"/>
      <c r="K2" s="64"/>
      <c r="L2" s="64"/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64"/>
      <c r="AM2" s="64"/>
      <c r="AN2" s="64"/>
      <c r="AO2" s="64"/>
      <c r="AP2" s="64"/>
      <c r="AQ2" s="64"/>
      <c r="AR2" s="64"/>
      <c r="AS2" s="64"/>
      <c r="AT2" s="64"/>
      <c r="AU2" s="64"/>
    </row>
    <row r="3" spans="1:47" ht="26.25" thickBot="1">
      <c r="A3" s="71" t="s">
        <v>103</v>
      </c>
      <c r="B3" s="72" t="s">
        <v>104</v>
      </c>
      <c r="C3" s="73" t="s">
        <v>105</v>
      </c>
      <c r="D3" s="74"/>
      <c r="E3" s="75" t="s">
        <v>103</v>
      </c>
      <c r="F3" s="76" t="s">
        <v>104</v>
      </c>
      <c r="G3" s="77" t="s">
        <v>105</v>
      </c>
      <c r="H3" s="74"/>
      <c r="I3" s="75" t="s">
        <v>103</v>
      </c>
      <c r="J3" s="76" t="s">
        <v>104</v>
      </c>
      <c r="K3" s="77" t="s">
        <v>105</v>
      </c>
      <c r="L3" s="74"/>
      <c r="M3" s="75" t="s">
        <v>103</v>
      </c>
      <c r="N3" s="76" t="s">
        <v>104</v>
      </c>
      <c r="O3" s="78" t="s">
        <v>105</v>
      </c>
      <c r="P3" s="74"/>
      <c r="Q3" s="76" t="s">
        <v>103</v>
      </c>
      <c r="R3" s="76" t="s">
        <v>104</v>
      </c>
      <c r="S3" s="78" t="s">
        <v>105</v>
      </c>
      <c r="T3" s="74"/>
      <c r="U3" s="75" t="s">
        <v>103</v>
      </c>
      <c r="V3" s="76" t="s">
        <v>106</v>
      </c>
      <c r="W3" s="77" t="s">
        <v>105</v>
      </c>
      <c r="X3" s="74"/>
      <c r="Y3" s="76" t="s">
        <v>103</v>
      </c>
      <c r="Z3" s="79" t="s">
        <v>104</v>
      </c>
      <c r="AA3" s="78" t="s">
        <v>105</v>
      </c>
      <c r="AB3" s="74"/>
      <c r="AC3" s="76" t="s">
        <v>103</v>
      </c>
      <c r="AD3" s="76" t="s">
        <v>104</v>
      </c>
      <c r="AE3" s="78" t="s">
        <v>105</v>
      </c>
      <c r="AF3" s="74"/>
      <c r="AG3" s="76" t="s">
        <v>103</v>
      </c>
      <c r="AH3" s="76" t="s">
        <v>104</v>
      </c>
      <c r="AI3" s="78" t="s">
        <v>105</v>
      </c>
      <c r="AJ3" s="74"/>
      <c r="AK3" s="75" t="s">
        <v>103</v>
      </c>
      <c r="AL3" s="76" t="s">
        <v>104</v>
      </c>
      <c r="AM3" s="77" t="s">
        <v>105</v>
      </c>
      <c r="AN3" s="74"/>
      <c r="AO3" s="76" t="s">
        <v>103</v>
      </c>
      <c r="AP3" s="76" t="s">
        <v>104</v>
      </c>
      <c r="AQ3" s="78" t="s">
        <v>105</v>
      </c>
      <c r="AR3" s="74"/>
      <c r="AS3" s="75" t="s">
        <v>103</v>
      </c>
      <c r="AT3" s="76" t="s">
        <v>104</v>
      </c>
      <c r="AU3" s="77" t="s">
        <v>105</v>
      </c>
    </row>
    <row r="4" spans="1:47" ht="15">
      <c r="A4" s="80">
        <v>44562</v>
      </c>
      <c r="B4" s="81"/>
      <c r="C4" s="82"/>
      <c r="D4" s="74"/>
      <c r="E4" s="83">
        <v>44593</v>
      </c>
      <c r="F4" s="84"/>
      <c r="G4" s="85"/>
      <c r="H4" s="74"/>
      <c r="I4" s="83">
        <v>44621</v>
      </c>
      <c r="J4" s="84"/>
      <c r="K4" s="85"/>
      <c r="L4" s="74"/>
      <c r="M4" s="83">
        <v>44287</v>
      </c>
      <c r="N4" s="86"/>
      <c r="O4" s="87"/>
      <c r="P4" s="74"/>
      <c r="Q4" s="88">
        <v>44682</v>
      </c>
      <c r="R4" s="89"/>
      <c r="S4" s="90"/>
      <c r="T4" s="74"/>
      <c r="U4" s="91">
        <v>44713</v>
      </c>
      <c r="V4" s="92"/>
      <c r="W4" s="93"/>
      <c r="X4" s="74"/>
      <c r="Y4" s="94">
        <v>44743</v>
      </c>
      <c r="Z4" s="95"/>
      <c r="AA4" s="96"/>
      <c r="AB4" s="74"/>
      <c r="AC4" s="94">
        <v>44774</v>
      </c>
      <c r="AD4" s="97"/>
      <c r="AE4" s="96"/>
      <c r="AF4" s="74"/>
      <c r="AG4" s="98">
        <v>44440</v>
      </c>
      <c r="AH4" s="86"/>
      <c r="AI4" s="86"/>
      <c r="AJ4" s="74"/>
      <c r="AK4" s="99">
        <v>44835</v>
      </c>
      <c r="AL4" s="100"/>
      <c r="AM4" s="101"/>
      <c r="AN4" s="74"/>
      <c r="AO4" s="102">
        <v>44866</v>
      </c>
      <c r="AP4" s="103" t="s">
        <v>107</v>
      </c>
      <c r="AQ4" s="104">
        <v>1</v>
      </c>
      <c r="AR4" s="74"/>
      <c r="AS4" s="83">
        <v>44896</v>
      </c>
      <c r="AT4" s="86"/>
      <c r="AU4" s="105"/>
    </row>
    <row r="5" spans="1:47" ht="15">
      <c r="A5" s="80">
        <v>44563</v>
      </c>
      <c r="B5" s="81"/>
      <c r="C5" s="82"/>
      <c r="D5" s="74"/>
      <c r="E5" s="83">
        <v>44594</v>
      </c>
      <c r="F5" s="86"/>
      <c r="G5" s="105"/>
      <c r="H5" s="74"/>
      <c r="I5" s="83">
        <v>44622</v>
      </c>
      <c r="J5" s="86"/>
      <c r="K5" s="105"/>
      <c r="L5" s="74"/>
      <c r="M5" s="99">
        <v>44288</v>
      </c>
      <c r="N5" s="100"/>
      <c r="O5" s="106"/>
      <c r="P5" s="74"/>
      <c r="Q5" s="94">
        <v>44683</v>
      </c>
      <c r="R5" s="97"/>
      <c r="S5" s="96"/>
      <c r="T5" s="74"/>
      <c r="U5" s="91">
        <v>44714</v>
      </c>
      <c r="V5" s="97"/>
      <c r="W5" s="107"/>
      <c r="X5" s="74"/>
      <c r="Y5" s="88">
        <v>44744</v>
      </c>
      <c r="Z5" s="108"/>
      <c r="AA5" s="106"/>
      <c r="AB5" s="74"/>
      <c r="AC5" s="94">
        <v>44775</v>
      </c>
      <c r="AD5" s="97"/>
      <c r="AE5" s="96"/>
      <c r="AF5" s="74"/>
      <c r="AG5" s="98">
        <v>44441</v>
      </c>
      <c r="AH5" s="86"/>
      <c r="AI5" s="86"/>
      <c r="AJ5" s="74"/>
      <c r="AK5" s="99">
        <v>44836</v>
      </c>
      <c r="AL5" s="100"/>
      <c r="AM5" s="101"/>
      <c r="AN5" s="74"/>
      <c r="AO5" s="94">
        <v>44867</v>
      </c>
      <c r="AP5" s="97"/>
      <c r="AQ5" s="96"/>
      <c r="AR5" s="74"/>
      <c r="AS5" s="83">
        <v>44897</v>
      </c>
      <c r="AT5" s="86"/>
      <c r="AU5" s="105"/>
    </row>
    <row r="6" spans="1:47" ht="15">
      <c r="A6" s="109">
        <v>44564</v>
      </c>
      <c r="B6" s="110"/>
      <c r="C6" s="111"/>
      <c r="D6" s="74"/>
      <c r="E6" s="83">
        <v>44595</v>
      </c>
      <c r="F6" s="86"/>
      <c r="G6" s="105"/>
      <c r="H6" s="74"/>
      <c r="I6" s="83">
        <v>44623</v>
      </c>
      <c r="J6" s="86"/>
      <c r="K6" s="105"/>
      <c r="L6" s="74"/>
      <c r="M6" s="99">
        <v>44289</v>
      </c>
      <c r="N6" s="100"/>
      <c r="O6" s="106"/>
      <c r="P6" s="74"/>
      <c r="Q6" s="94">
        <v>44684</v>
      </c>
      <c r="R6" s="86"/>
      <c r="S6" s="87"/>
      <c r="T6" s="74"/>
      <c r="U6" s="91">
        <v>44715</v>
      </c>
      <c r="V6" s="97"/>
      <c r="W6" s="107"/>
      <c r="X6" s="74"/>
      <c r="Y6" s="88">
        <v>44745</v>
      </c>
      <c r="Z6" s="108"/>
      <c r="AA6" s="106"/>
      <c r="AB6" s="74"/>
      <c r="AC6" s="94">
        <v>44776</v>
      </c>
      <c r="AD6" s="97"/>
      <c r="AE6" s="96"/>
      <c r="AF6" s="74"/>
      <c r="AG6" s="88">
        <v>44442</v>
      </c>
      <c r="AH6" s="100"/>
      <c r="AI6" s="100"/>
      <c r="AJ6" s="74"/>
      <c r="AK6" s="91">
        <v>44837</v>
      </c>
      <c r="AL6" s="97"/>
      <c r="AM6" s="107"/>
      <c r="AN6" s="74"/>
      <c r="AO6" s="94">
        <v>44868</v>
      </c>
      <c r="AP6" s="97"/>
      <c r="AQ6" s="96"/>
      <c r="AR6" s="74"/>
      <c r="AS6" s="99">
        <v>44898</v>
      </c>
      <c r="AT6" s="100"/>
      <c r="AU6" s="112"/>
    </row>
    <row r="7" spans="1:47" ht="15">
      <c r="A7" s="109">
        <v>44565</v>
      </c>
      <c r="B7" s="86"/>
      <c r="C7" s="113"/>
      <c r="D7" s="64"/>
      <c r="E7" s="83">
        <v>44596</v>
      </c>
      <c r="F7" s="86"/>
      <c r="G7" s="105"/>
      <c r="H7" s="64"/>
      <c r="I7" s="83">
        <v>44624</v>
      </c>
      <c r="J7" s="86"/>
      <c r="K7" s="105"/>
      <c r="L7" s="64"/>
      <c r="M7" s="91">
        <v>44290</v>
      </c>
      <c r="N7" s="97"/>
      <c r="O7" s="96"/>
      <c r="P7" s="64"/>
      <c r="Q7" s="94">
        <v>44685</v>
      </c>
      <c r="R7" s="86"/>
      <c r="S7" s="87"/>
      <c r="T7" s="64"/>
      <c r="U7" s="99">
        <v>44716</v>
      </c>
      <c r="V7" s="100"/>
      <c r="W7" s="101"/>
      <c r="X7" s="64"/>
      <c r="Y7" s="94">
        <v>44746</v>
      </c>
      <c r="Z7" s="95"/>
      <c r="AA7" s="96"/>
      <c r="AB7" s="64"/>
      <c r="AC7" s="94">
        <v>44777</v>
      </c>
      <c r="AD7" s="97"/>
      <c r="AE7" s="96"/>
      <c r="AF7" s="64"/>
      <c r="AG7" s="88">
        <v>44443</v>
      </c>
      <c r="AH7" s="100"/>
      <c r="AI7" s="100"/>
      <c r="AJ7" s="64"/>
      <c r="AK7" s="91">
        <v>44838</v>
      </c>
      <c r="AL7" s="97"/>
      <c r="AM7" s="107"/>
      <c r="AN7" s="64"/>
      <c r="AO7" s="94">
        <v>44869</v>
      </c>
      <c r="AP7" s="97"/>
      <c r="AQ7" s="96"/>
      <c r="AR7" s="64"/>
      <c r="AS7" s="99">
        <v>44899</v>
      </c>
      <c r="AT7" s="100"/>
      <c r="AU7" s="112"/>
    </row>
    <row r="8" spans="1:47" ht="15">
      <c r="A8" s="109">
        <v>44566</v>
      </c>
      <c r="B8" s="86"/>
      <c r="C8" s="113"/>
      <c r="D8" s="64"/>
      <c r="E8" s="99">
        <v>44597</v>
      </c>
      <c r="F8" s="100"/>
      <c r="G8" s="112"/>
      <c r="H8" s="64"/>
      <c r="I8" s="99">
        <v>44625</v>
      </c>
      <c r="J8" s="100"/>
      <c r="K8" s="112"/>
      <c r="L8" s="64"/>
      <c r="M8" s="91">
        <v>44291</v>
      </c>
      <c r="N8" s="97"/>
      <c r="O8" s="96"/>
      <c r="P8" s="64"/>
      <c r="Q8" s="94">
        <v>44686</v>
      </c>
      <c r="R8" s="86"/>
      <c r="S8" s="87"/>
      <c r="T8" s="64"/>
      <c r="U8" s="99">
        <v>44717</v>
      </c>
      <c r="V8" s="100"/>
      <c r="W8" s="101"/>
      <c r="X8" s="64"/>
      <c r="Y8" s="94">
        <v>44747</v>
      </c>
      <c r="Z8" s="95"/>
      <c r="AA8" s="96"/>
      <c r="AB8" s="64"/>
      <c r="AC8" s="94">
        <v>44778</v>
      </c>
      <c r="AD8" s="97"/>
      <c r="AE8" s="96"/>
      <c r="AF8" s="64"/>
      <c r="AG8" s="94">
        <v>44444</v>
      </c>
      <c r="AH8" s="97"/>
      <c r="AI8" s="97"/>
      <c r="AJ8" s="64"/>
      <c r="AK8" s="91">
        <v>44839</v>
      </c>
      <c r="AL8" s="97"/>
      <c r="AM8" s="107"/>
      <c r="AN8" s="64"/>
      <c r="AO8" s="88">
        <v>44870</v>
      </c>
      <c r="AP8" s="100"/>
      <c r="AQ8" s="106"/>
      <c r="AR8" s="64"/>
      <c r="AS8" s="83">
        <v>44900</v>
      </c>
      <c r="AT8" s="97"/>
      <c r="AU8" s="114"/>
    </row>
    <row r="9" spans="1:47" ht="15">
      <c r="A9" s="109">
        <v>44567</v>
      </c>
      <c r="B9" s="86"/>
      <c r="C9" s="113"/>
      <c r="D9" s="64"/>
      <c r="E9" s="99">
        <v>44598</v>
      </c>
      <c r="F9" s="100"/>
      <c r="G9" s="112"/>
      <c r="H9" s="64"/>
      <c r="I9" s="99">
        <v>44626</v>
      </c>
      <c r="J9" s="100"/>
      <c r="K9" s="112"/>
      <c r="L9" s="64"/>
      <c r="M9" s="83">
        <v>44292</v>
      </c>
      <c r="N9" s="86"/>
      <c r="O9" s="87"/>
      <c r="P9" s="64"/>
      <c r="Q9" s="94">
        <v>44687</v>
      </c>
      <c r="R9" s="97"/>
      <c r="S9" s="96"/>
      <c r="T9" s="64"/>
      <c r="U9" s="115">
        <v>44718</v>
      </c>
      <c r="V9" s="116" t="s">
        <v>108</v>
      </c>
      <c r="W9" s="117">
        <v>1</v>
      </c>
      <c r="X9" s="64"/>
      <c r="Y9" s="94">
        <v>44748</v>
      </c>
      <c r="Z9" s="95"/>
      <c r="AA9" s="96"/>
      <c r="AB9" s="64"/>
      <c r="AC9" s="88">
        <v>44779</v>
      </c>
      <c r="AD9" s="100"/>
      <c r="AE9" s="106"/>
      <c r="AF9" s="64"/>
      <c r="AG9" s="94">
        <v>44445</v>
      </c>
      <c r="AH9" s="97"/>
      <c r="AI9" s="97"/>
      <c r="AJ9" s="64"/>
      <c r="AK9" s="91">
        <v>44840</v>
      </c>
      <c r="AL9" s="97"/>
      <c r="AM9" s="107"/>
      <c r="AN9" s="64"/>
      <c r="AO9" s="88">
        <v>44871</v>
      </c>
      <c r="AP9" s="100"/>
      <c r="AQ9" s="106"/>
      <c r="AR9" s="64"/>
      <c r="AS9" s="83">
        <v>44901</v>
      </c>
      <c r="AT9" s="97"/>
      <c r="AU9" s="114"/>
    </row>
    <row r="10" spans="1:47" ht="15">
      <c r="A10" s="109">
        <v>44568</v>
      </c>
      <c r="B10" s="86"/>
      <c r="C10" s="113"/>
      <c r="D10" s="64"/>
      <c r="E10" s="83">
        <v>44599</v>
      </c>
      <c r="F10" s="97"/>
      <c r="G10" s="114"/>
      <c r="H10" s="64"/>
      <c r="I10" s="83">
        <v>44627</v>
      </c>
      <c r="J10" s="97"/>
      <c r="K10" s="114"/>
      <c r="L10" s="64"/>
      <c r="M10" s="83">
        <v>44293</v>
      </c>
      <c r="N10" s="86"/>
      <c r="O10" s="87"/>
      <c r="P10" s="64"/>
      <c r="Q10" s="88">
        <v>44688</v>
      </c>
      <c r="R10" s="100"/>
      <c r="S10" s="106"/>
      <c r="T10" s="64"/>
      <c r="U10" s="91">
        <v>44719</v>
      </c>
      <c r="V10" s="97"/>
      <c r="W10" s="107"/>
      <c r="X10" s="64"/>
      <c r="Y10" s="94">
        <v>44749</v>
      </c>
      <c r="Z10" s="95"/>
      <c r="AA10" s="96"/>
      <c r="AB10" s="64"/>
      <c r="AC10" s="88">
        <v>44780</v>
      </c>
      <c r="AD10" s="100"/>
      <c r="AE10" s="106"/>
      <c r="AF10" s="64"/>
      <c r="AG10" s="94">
        <v>44446</v>
      </c>
      <c r="AH10" s="97"/>
      <c r="AI10" s="97"/>
      <c r="AJ10" s="64"/>
      <c r="AK10" s="91">
        <v>44841</v>
      </c>
      <c r="AL10" s="97"/>
      <c r="AM10" s="107"/>
      <c r="AN10" s="64"/>
      <c r="AO10" s="94">
        <v>44872</v>
      </c>
      <c r="AP10" s="97"/>
      <c r="AQ10" s="96"/>
      <c r="AR10" s="64"/>
      <c r="AS10" s="83">
        <v>44902</v>
      </c>
      <c r="AT10" s="97"/>
      <c r="AU10" s="114"/>
    </row>
    <row r="11" spans="1:47" ht="15">
      <c r="A11" s="80">
        <v>44569</v>
      </c>
      <c r="B11" s="100"/>
      <c r="C11" s="118"/>
      <c r="D11" s="64"/>
      <c r="E11" s="83">
        <v>44600</v>
      </c>
      <c r="F11" s="86"/>
      <c r="G11" s="105"/>
      <c r="H11" s="64"/>
      <c r="I11" s="83">
        <v>44628</v>
      </c>
      <c r="J11" s="86"/>
      <c r="K11" s="105"/>
      <c r="L11" s="64"/>
      <c r="M11" s="83">
        <v>44294</v>
      </c>
      <c r="N11" s="86"/>
      <c r="O11" s="87"/>
      <c r="P11" s="64"/>
      <c r="Q11" s="88">
        <v>44689</v>
      </c>
      <c r="R11" s="100"/>
      <c r="S11" s="106"/>
      <c r="T11" s="64"/>
      <c r="U11" s="91">
        <v>44720</v>
      </c>
      <c r="V11" s="97"/>
      <c r="W11" s="107"/>
      <c r="X11" s="64"/>
      <c r="Y11" s="94">
        <v>44750</v>
      </c>
      <c r="Z11" s="95"/>
      <c r="AA11" s="96"/>
      <c r="AB11" s="64"/>
      <c r="AC11" s="94">
        <v>44781</v>
      </c>
      <c r="AD11" s="97"/>
      <c r="AE11" s="96"/>
      <c r="AF11" s="64"/>
      <c r="AG11" s="94">
        <v>44447</v>
      </c>
      <c r="AH11" s="97"/>
      <c r="AI11" s="97"/>
      <c r="AJ11" s="64"/>
      <c r="AK11" s="99">
        <v>44842</v>
      </c>
      <c r="AL11" s="100"/>
      <c r="AM11" s="101"/>
      <c r="AN11" s="64"/>
      <c r="AO11" s="94">
        <v>44873</v>
      </c>
      <c r="AP11" s="97"/>
      <c r="AQ11" s="96"/>
      <c r="AR11" s="64"/>
      <c r="AS11" s="83">
        <v>44903</v>
      </c>
      <c r="AT11" s="97"/>
      <c r="AU11" s="114"/>
    </row>
    <row r="12" spans="1:47" ht="15">
      <c r="A12" s="80">
        <v>44570</v>
      </c>
      <c r="B12" s="100"/>
      <c r="C12" s="118"/>
      <c r="D12" s="64"/>
      <c r="E12" s="83">
        <v>44601</v>
      </c>
      <c r="F12" s="86"/>
      <c r="G12" s="105"/>
      <c r="H12" s="64"/>
      <c r="I12" s="83">
        <v>44629</v>
      </c>
      <c r="J12" s="86"/>
      <c r="K12" s="105"/>
      <c r="L12" s="64"/>
      <c r="M12" s="99">
        <v>44295</v>
      </c>
      <c r="N12" s="100"/>
      <c r="O12" s="106"/>
      <c r="P12" s="64"/>
      <c r="Q12" s="94">
        <v>44690</v>
      </c>
      <c r="R12" s="97"/>
      <c r="S12" s="96"/>
      <c r="T12" s="64"/>
      <c r="U12" s="91">
        <v>44721</v>
      </c>
      <c r="V12" s="97"/>
      <c r="W12" s="107"/>
      <c r="X12" s="64"/>
      <c r="Y12" s="88">
        <v>44751</v>
      </c>
      <c r="Z12" s="108"/>
      <c r="AA12" s="106"/>
      <c r="AB12" s="64"/>
      <c r="AC12" s="94">
        <v>44782</v>
      </c>
      <c r="AD12" s="97"/>
      <c r="AE12" s="96"/>
      <c r="AF12" s="64"/>
      <c r="AG12" s="94">
        <v>44448</v>
      </c>
      <c r="AH12" s="97"/>
      <c r="AI12" s="97"/>
      <c r="AJ12" s="64"/>
      <c r="AK12" s="99">
        <v>44843</v>
      </c>
      <c r="AL12" s="100"/>
      <c r="AM12" s="101"/>
      <c r="AN12" s="64"/>
      <c r="AO12" s="94">
        <v>44874</v>
      </c>
      <c r="AP12" s="97"/>
      <c r="AQ12" s="96"/>
      <c r="AR12" s="64"/>
      <c r="AS12" s="83">
        <v>44904</v>
      </c>
      <c r="AT12" s="97"/>
      <c r="AU12" s="114"/>
    </row>
    <row r="13" spans="1:47" ht="15">
      <c r="A13" s="109">
        <v>44571</v>
      </c>
      <c r="B13" s="97"/>
      <c r="C13" s="119"/>
      <c r="D13" s="64"/>
      <c r="E13" s="83">
        <v>44602</v>
      </c>
      <c r="F13" s="86"/>
      <c r="G13" s="105"/>
      <c r="H13" s="64"/>
      <c r="I13" s="83">
        <v>44630</v>
      </c>
      <c r="J13" s="86"/>
      <c r="K13" s="105"/>
      <c r="L13" s="64"/>
      <c r="M13" s="99">
        <v>44296</v>
      </c>
      <c r="N13" s="100"/>
      <c r="O13" s="106"/>
      <c r="P13" s="64"/>
      <c r="Q13" s="94">
        <v>44691</v>
      </c>
      <c r="R13" s="86"/>
      <c r="S13" s="87"/>
      <c r="T13" s="64"/>
      <c r="U13" s="91">
        <v>44722</v>
      </c>
      <c r="V13" s="97"/>
      <c r="W13" s="107"/>
      <c r="X13" s="64"/>
      <c r="Y13" s="88">
        <v>44752</v>
      </c>
      <c r="Z13" s="108"/>
      <c r="AA13" s="106"/>
      <c r="AB13" s="64"/>
      <c r="AC13" s="94">
        <v>44783</v>
      </c>
      <c r="AD13" s="97"/>
      <c r="AE13" s="96"/>
      <c r="AF13" s="64"/>
      <c r="AG13" s="88">
        <v>44449</v>
      </c>
      <c r="AH13" s="100"/>
      <c r="AI13" s="100"/>
      <c r="AJ13" s="64"/>
      <c r="AK13" s="91">
        <v>44844</v>
      </c>
      <c r="AL13" s="97"/>
      <c r="AM13" s="107"/>
      <c r="AN13" s="64"/>
      <c r="AO13" s="94">
        <v>44875</v>
      </c>
      <c r="AP13" s="97"/>
      <c r="AQ13" s="96"/>
      <c r="AR13" s="64"/>
      <c r="AS13" s="99">
        <v>44905</v>
      </c>
      <c r="AT13" s="100"/>
      <c r="AU13" s="112"/>
    </row>
    <row r="14" spans="1:47" ht="15">
      <c r="A14" s="109">
        <v>44572</v>
      </c>
      <c r="B14" s="86"/>
      <c r="C14" s="113"/>
      <c r="D14" s="64"/>
      <c r="E14" s="83">
        <v>44603</v>
      </c>
      <c r="F14" s="86"/>
      <c r="G14" s="105"/>
      <c r="H14" s="64"/>
      <c r="I14" s="83">
        <v>44631</v>
      </c>
      <c r="J14" s="86"/>
      <c r="K14" s="105"/>
      <c r="L14" s="64"/>
      <c r="M14" s="91">
        <v>44297</v>
      </c>
      <c r="N14" s="97"/>
      <c r="O14" s="96"/>
      <c r="P14" s="64"/>
      <c r="Q14" s="94">
        <v>44692</v>
      </c>
      <c r="R14" s="86"/>
      <c r="S14" s="87"/>
      <c r="T14" s="64"/>
      <c r="U14" s="99">
        <v>44723</v>
      </c>
      <c r="V14" s="100"/>
      <c r="W14" s="101"/>
      <c r="X14" s="64"/>
      <c r="Y14" s="94">
        <v>44753</v>
      </c>
      <c r="Z14" s="95"/>
      <c r="AA14" s="96"/>
      <c r="AB14" s="64"/>
      <c r="AC14" s="94">
        <v>44784</v>
      </c>
      <c r="AD14" s="97"/>
      <c r="AE14" s="96"/>
      <c r="AF14" s="64"/>
      <c r="AG14" s="88">
        <v>44450</v>
      </c>
      <c r="AH14" s="100"/>
      <c r="AI14" s="100"/>
      <c r="AJ14" s="64"/>
      <c r="AK14" s="91">
        <v>44845</v>
      </c>
      <c r="AL14" s="97"/>
      <c r="AM14" s="107"/>
      <c r="AN14" s="64"/>
      <c r="AO14" s="102">
        <v>44876</v>
      </c>
      <c r="AP14" s="120"/>
      <c r="AQ14" s="121">
        <v>1</v>
      </c>
      <c r="AR14" s="64"/>
      <c r="AS14" s="99">
        <v>44906</v>
      </c>
      <c r="AT14" s="100"/>
      <c r="AU14" s="112"/>
    </row>
    <row r="15" spans="1:47" ht="15">
      <c r="A15" s="109">
        <v>44573</v>
      </c>
      <c r="B15" s="86"/>
      <c r="C15" s="113"/>
      <c r="D15" s="64"/>
      <c r="E15" s="99">
        <v>44604</v>
      </c>
      <c r="F15" s="100"/>
      <c r="G15" s="112"/>
      <c r="H15" s="64"/>
      <c r="I15" s="99">
        <v>44632</v>
      </c>
      <c r="J15" s="100"/>
      <c r="K15" s="112"/>
      <c r="L15" s="64"/>
      <c r="M15" s="91">
        <v>44298</v>
      </c>
      <c r="N15" s="97"/>
      <c r="O15" s="96"/>
      <c r="P15" s="64"/>
      <c r="Q15" s="94">
        <v>44693</v>
      </c>
      <c r="R15" s="86"/>
      <c r="S15" s="87"/>
      <c r="T15" s="64"/>
      <c r="U15" s="99">
        <v>44724</v>
      </c>
      <c r="V15" s="100"/>
      <c r="W15" s="101"/>
      <c r="X15" s="64"/>
      <c r="Y15" s="94">
        <v>44754</v>
      </c>
      <c r="Z15" s="95"/>
      <c r="AA15" s="96"/>
      <c r="AB15" s="64"/>
      <c r="AC15" s="94">
        <v>44785</v>
      </c>
      <c r="AD15" s="97"/>
      <c r="AE15" s="96"/>
      <c r="AF15" s="64"/>
      <c r="AG15" s="94">
        <v>44451</v>
      </c>
      <c r="AH15" s="97"/>
      <c r="AI15" s="97"/>
      <c r="AJ15" s="64"/>
      <c r="AK15" s="91">
        <v>44846</v>
      </c>
      <c r="AL15" s="97"/>
      <c r="AM15" s="107"/>
      <c r="AN15" s="64"/>
      <c r="AO15" s="88">
        <v>44877</v>
      </c>
      <c r="AP15" s="100"/>
      <c r="AQ15" s="106"/>
      <c r="AR15" s="64"/>
      <c r="AS15" s="83">
        <v>44907</v>
      </c>
      <c r="AT15" s="97"/>
      <c r="AU15" s="114"/>
    </row>
    <row r="16" spans="1:47" ht="15">
      <c r="A16" s="109">
        <v>44574</v>
      </c>
      <c r="B16" s="86"/>
      <c r="C16" s="113"/>
      <c r="D16" s="64"/>
      <c r="E16" s="99">
        <v>44605</v>
      </c>
      <c r="F16" s="100"/>
      <c r="G16" s="112"/>
      <c r="H16" s="64"/>
      <c r="I16" s="99">
        <v>44633</v>
      </c>
      <c r="J16" s="100"/>
      <c r="K16" s="112"/>
      <c r="L16" s="64"/>
      <c r="M16" s="83">
        <v>44299</v>
      </c>
      <c r="N16" s="86"/>
      <c r="O16" s="87"/>
      <c r="P16" s="64"/>
      <c r="Q16" s="94">
        <v>44694</v>
      </c>
      <c r="R16" s="97"/>
      <c r="S16" s="96"/>
      <c r="T16" s="64"/>
      <c r="U16" s="91">
        <v>44725</v>
      </c>
      <c r="V16" s="97"/>
      <c r="W16" s="107"/>
      <c r="X16" s="64"/>
      <c r="Y16" s="94">
        <v>44755</v>
      </c>
      <c r="Z16" s="95"/>
      <c r="AA16" s="96"/>
      <c r="AB16" s="64"/>
      <c r="AC16" s="88">
        <v>44786</v>
      </c>
      <c r="AD16" s="100"/>
      <c r="AE16" s="106"/>
      <c r="AF16" s="64"/>
      <c r="AG16" s="94">
        <v>44452</v>
      </c>
      <c r="AH16" s="97"/>
      <c r="AI16" s="97"/>
      <c r="AJ16" s="64"/>
      <c r="AK16" s="91">
        <v>44847</v>
      </c>
      <c r="AL16" s="97"/>
      <c r="AM16" s="107"/>
      <c r="AN16" s="64"/>
      <c r="AO16" s="88">
        <v>44878</v>
      </c>
      <c r="AP16" s="100"/>
      <c r="AQ16" s="106"/>
      <c r="AR16" s="64"/>
      <c r="AS16" s="83">
        <v>44908</v>
      </c>
      <c r="AT16" s="97"/>
      <c r="AU16" s="114"/>
    </row>
    <row r="17" spans="1:47" ht="15">
      <c r="A17" s="109">
        <v>44575</v>
      </c>
      <c r="B17" s="86"/>
      <c r="C17" s="113"/>
      <c r="D17" s="64"/>
      <c r="E17" s="83">
        <v>44606</v>
      </c>
      <c r="F17" s="97"/>
      <c r="G17" s="114"/>
      <c r="H17" s="64"/>
      <c r="I17" s="83">
        <v>44634</v>
      </c>
      <c r="J17" s="97"/>
      <c r="K17" s="114"/>
      <c r="L17" s="64"/>
      <c r="M17" s="83">
        <v>44300</v>
      </c>
      <c r="N17" s="86"/>
      <c r="O17" s="87"/>
      <c r="P17" s="64"/>
      <c r="Q17" s="88">
        <v>44695</v>
      </c>
      <c r="R17" s="100"/>
      <c r="S17" s="106"/>
      <c r="T17" s="64"/>
      <c r="U17" s="91">
        <v>44726</v>
      </c>
      <c r="V17" s="97"/>
      <c r="W17" s="107"/>
      <c r="X17" s="64"/>
      <c r="Y17" s="102">
        <v>44756</v>
      </c>
      <c r="Z17" s="122"/>
      <c r="AA17" s="121">
        <v>1</v>
      </c>
      <c r="AB17" s="64"/>
      <c r="AC17" s="88">
        <v>44787</v>
      </c>
      <c r="AD17" s="100"/>
      <c r="AE17" s="106"/>
      <c r="AF17" s="64"/>
      <c r="AG17" s="94">
        <v>44453</v>
      </c>
      <c r="AH17" s="97"/>
      <c r="AI17" s="97"/>
      <c r="AJ17" s="64"/>
      <c r="AK17" s="91">
        <v>44848</v>
      </c>
      <c r="AL17" s="97"/>
      <c r="AM17" s="107"/>
      <c r="AN17" s="64"/>
      <c r="AO17" s="94">
        <v>44879</v>
      </c>
      <c r="AP17" s="97"/>
      <c r="AQ17" s="96"/>
      <c r="AR17" s="64"/>
      <c r="AS17" s="83">
        <v>44909</v>
      </c>
      <c r="AT17" s="97"/>
      <c r="AU17" s="114"/>
    </row>
    <row r="18" spans="1:47" ht="15">
      <c r="A18" s="80">
        <v>44576</v>
      </c>
      <c r="B18" s="100"/>
      <c r="C18" s="118"/>
      <c r="D18" s="64"/>
      <c r="E18" s="83">
        <v>44607</v>
      </c>
      <c r="F18" s="86"/>
      <c r="G18" s="105"/>
      <c r="H18" s="64"/>
      <c r="I18" s="83">
        <v>44635</v>
      </c>
      <c r="J18" s="86"/>
      <c r="K18" s="105"/>
      <c r="L18" s="64"/>
      <c r="M18" s="83">
        <v>44301</v>
      </c>
      <c r="N18" s="86"/>
      <c r="O18" s="87"/>
      <c r="P18" s="64"/>
      <c r="Q18" s="88">
        <v>44696</v>
      </c>
      <c r="R18" s="100"/>
      <c r="S18" s="106"/>
      <c r="T18" s="64"/>
      <c r="U18" s="91">
        <v>44727</v>
      </c>
      <c r="V18" s="97"/>
      <c r="W18" s="107"/>
      <c r="X18" s="64"/>
      <c r="Y18" s="102">
        <v>44757</v>
      </c>
      <c r="Z18" s="122" t="s">
        <v>109</v>
      </c>
      <c r="AA18" s="121">
        <v>1</v>
      </c>
      <c r="AB18" s="64"/>
      <c r="AC18" s="102">
        <v>44788</v>
      </c>
      <c r="AD18" s="120" t="s">
        <v>110</v>
      </c>
      <c r="AE18" s="121">
        <v>1</v>
      </c>
      <c r="AF18" s="64"/>
      <c r="AG18" s="94">
        <v>44454</v>
      </c>
      <c r="AH18" s="97"/>
      <c r="AI18" s="97"/>
      <c r="AJ18" s="64"/>
      <c r="AK18" s="99">
        <v>44849</v>
      </c>
      <c r="AL18" s="100"/>
      <c r="AM18" s="101"/>
      <c r="AN18" s="64"/>
      <c r="AO18" s="94">
        <v>44880</v>
      </c>
      <c r="AP18" s="97"/>
      <c r="AQ18" s="96"/>
      <c r="AR18" s="64"/>
      <c r="AS18" s="83">
        <v>44910</v>
      </c>
      <c r="AT18" s="97"/>
      <c r="AU18" s="114"/>
    </row>
    <row r="19" spans="1:47" ht="15">
      <c r="A19" s="80">
        <v>44577</v>
      </c>
      <c r="B19" s="100"/>
      <c r="C19" s="118"/>
      <c r="D19" s="64"/>
      <c r="E19" s="83">
        <v>44608</v>
      </c>
      <c r="F19" s="86"/>
      <c r="G19" s="105"/>
      <c r="H19" s="64"/>
      <c r="I19" s="83">
        <v>44636</v>
      </c>
      <c r="J19" s="86"/>
      <c r="K19" s="105"/>
      <c r="L19" s="64"/>
      <c r="M19" s="99">
        <v>44302</v>
      </c>
      <c r="N19" s="100"/>
      <c r="O19" s="106"/>
      <c r="P19" s="64"/>
      <c r="Q19" s="94">
        <v>44697</v>
      </c>
      <c r="R19" s="97"/>
      <c r="S19" s="96"/>
      <c r="T19" s="64"/>
      <c r="U19" s="91">
        <v>44728</v>
      </c>
      <c r="V19" s="97"/>
      <c r="W19" s="107"/>
      <c r="X19" s="64"/>
      <c r="Y19" s="88">
        <v>44758</v>
      </c>
      <c r="Z19" s="108"/>
      <c r="AA19" s="106"/>
      <c r="AB19" s="64"/>
      <c r="AC19" s="102">
        <v>44789</v>
      </c>
      <c r="AD19" s="120" t="s">
        <v>111</v>
      </c>
      <c r="AE19" s="121">
        <v>1</v>
      </c>
      <c r="AF19" s="64"/>
      <c r="AG19" s="94">
        <v>44455</v>
      </c>
      <c r="AH19" s="97"/>
      <c r="AI19" s="97"/>
      <c r="AJ19" s="64"/>
      <c r="AK19" s="99">
        <v>44850</v>
      </c>
      <c r="AL19" s="100"/>
      <c r="AM19" s="101"/>
      <c r="AN19" s="64"/>
      <c r="AO19" s="94">
        <v>44881</v>
      </c>
      <c r="AP19" s="97"/>
      <c r="AQ19" s="96"/>
      <c r="AR19" s="64"/>
      <c r="AS19" s="83">
        <v>44911</v>
      </c>
      <c r="AT19" s="97"/>
      <c r="AU19" s="114"/>
    </row>
    <row r="20" spans="1:47" ht="15">
      <c r="A20" s="109">
        <v>44578</v>
      </c>
      <c r="B20" s="97"/>
      <c r="C20" s="119"/>
      <c r="D20" s="64"/>
      <c r="E20" s="83">
        <v>44609</v>
      </c>
      <c r="F20" s="86"/>
      <c r="G20" s="105"/>
      <c r="H20" s="64"/>
      <c r="I20" s="83">
        <v>44637</v>
      </c>
      <c r="J20" s="86"/>
      <c r="K20" s="105"/>
      <c r="L20" s="64"/>
      <c r="M20" s="99">
        <v>44303</v>
      </c>
      <c r="N20" s="100"/>
      <c r="O20" s="106"/>
      <c r="P20" s="64"/>
      <c r="Q20" s="94">
        <v>44698</v>
      </c>
      <c r="R20" s="86"/>
      <c r="S20" s="87"/>
      <c r="T20" s="64"/>
      <c r="U20" s="91">
        <v>44729</v>
      </c>
      <c r="V20" s="97"/>
      <c r="W20" s="107"/>
      <c r="X20" s="64"/>
      <c r="Y20" s="88">
        <v>44759</v>
      </c>
      <c r="Z20" s="108"/>
      <c r="AA20" s="106"/>
      <c r="AB20" s="64"/>
      <c r="AC20" s="94">
        <v>44790</v>
      </c>
      <c r="AD20" s="97"/>
      <c r="AE20" s="96"/>
      <c r="AF20" s="64"/>
      <c r="AG20" s="88">
        <v>44456</v>
      </c>
      <c r="AH20" s="100"/>
      <c r="AI20" s="100"/>
      <c r="AJ20" s="64"/>
      <c r="AK20" s="91">
        <v>44851</v>
      </c>
      <c r="AL20" s="97"/>
      <c r="AM20" s="107"/>
      <c r="AN20" s="64"/>
      <c r="AO20" s="94">
        <v>44882</v>
      </c>
      <c r="AP20" s="97"/>
      <c r="AQ20" s="96"/>
      <c r="AR20" s="64"/>
      <c r="AS20" s="99">
        <v>44912</v>
      </c>
      <c r="AT20" s="100"/>
      <c r="AU20" s="112"/>
    </row>
    <row r="21" spans="1:47" ht="15">
      <c r="A21" s="109">
        <v>44579</v>
      </c>
      <c r="B21" s="97"/>
      <c r="C21" s="119"/>
      <c r="D21" s="64"/>
      <c r="E21" s="83">
        <v>44610</v>
      </c>
      <c r="F21" s="86"/>
      <c r="G21" s="105"/>
      <c r="H21" s="64"/>
      <c r="I21" s="83">
        <v>44638</v>
      </c>
      <c r="J21" s="123"/>
      <c r="K21" s="105"/>
      <c r="L21" s="64"/>
      <c r="M21" s="124">
        <v>44304</v>
      </c>
      <c r="N21" s="120" t="s">
        <v>112</v>
      </c>
      <c r="O21" s="121">
        <v>1</v>
      </c>
      <c r="P21" s="64"/>
      <c r="Q21" s="94">
        <v>44699</v>
      </c>
      <c r="R21" s="86"/>
      <c r="S21" s="87"/>
      <c r="T21" s="64"/>
      <c r="U21" s="99">
        <v>44730</v>
      </c>
      <c r="V21" s="100"/>
      <c r="W21" s="101"/>
      <c r="X21" s="64"/>
      <c r="Y21" s="94">
        <v>44760</v>
      </c>
      <c r="Z21" s="95"/>
      <c r="AA21" s="96"/>
      <c r="AB21" s="64"/>
      <c r="AC21" s="94">
        <v>44791</v>
      </c>
      <c r="AD21" s="97"/>
      <c r="AE21" s="96"/>
      <c r="AF21" s="64"/>
      <c r="AG21" s="88">
        <v>44457</v>
      </c>
      <c r="AH21" s="100"/>
      <c r="AI21" s="100"/>
      <c r="AJ21" s="64"/>
      <c r="AK21" s="91">
        <v>44852</v>
      </c>
      <c r="AL21" s="97"/>
      <c r="AM21" s="107"/>
      <c r="AN21" s="64"/>
      <c r="AO21" s="94">
        <v>44883</v>
      </c>
      <c r="AP21" s="97"/>
      <c r="AQ21" s="96"/>
      <c r="AR21" s="64"/>
      <c r="AS21" s="99">
        <v>44913</v>
      </c>
      <c r="AT21" s="100"/>
      <c r="AU21" s="112"/>
    </row>
    <row r="22" spans="1:47" ht="15">
      <c r="A22" s="109">
        <v>44580</v>
      </c>
      <c r="B22" s="97"/>
      <c r="C22" s="119"/>
      <c r="D22" s="64"/>
      <c r="E22" s="99">
        <v>44611</v>
      </c>
      <c r="F22" s="100"/>
      <c r="G22" s="112"/>
      <c r="H22" s="64"/>
      <c r="I22" s="99">
        <v>44639</v>
      </c>
      <c r="J22" s="100"/>
      <c r="K22" s="112"/>
      <c r="L22" s="64"/>
      <c r="M22" s="91">
        <v>44305</v>
      </c>
      <c r="N22" s="97"/>
      <c r="O22" s="96"/>
      <c r="P22" s="64"/>
      <c r="Q22" s="94">
        <v>44700</v>
      </c>
      <c r="R22" s="86"/>
      <c r="S22" s="87"/>
      <c r="T22" s="64"/>
      <c r="U22" s="99">
        <v>44731</v>
      </c>
      <c r="V22" s="100"/>
      <c r="W22" s="101"/>
      <c r="X22" s="64"/>
      <c r="Y22" s="94">
        <v>44761</v>
      </c>
      <c r="Z22" s="95"/>
      <c r="AA22" s="96"/>
      <c r="AB22" s="64"/>
      <c r="AC22" s="94">
        <v>44792</v>
      </c>
      <c r="AD22" s="97"/>
      <c r="AE22" s="96"/>
      <c r="AF22" s="64"/>
      <c r="AG22" s="94">
        <v>44458</v>
      </c>
      <c r="AH22" s="97"/>
      <c r="AI22" s="97"/>
      <c r="AJ22" s="64"/>
      <c r="AK22" s="91">
        <v>44853</v>
      </c>
      <c r="AL22" s="97"/>
      <c r="AM22" s="107"/>
      <c r="AN22" s="64"/>
      <c r="AO22" s="88">
        <v>44884</v>
      </c>
      <c r="AP22" s="100"/>
      <c r="AQ22" s="106"/>
      <c r="AR22" s="64"/>
      <c r="AS22" s="124">
        <v>44914</v>
      </c>
      <c r="AT22" s="120"/>
      <c r="AU22" s="125">
        <v>1</v>
      </c>
    </row>
    <row r="23" spans="1:47" ht="15">
      <c r="A23" s="109">
        <v>44581</v>
      </c>
      <c r="B23" s="97"/>
      <c r="C23" s="119"/>
      <c r="D23" s="64"/>
      <c r="E23" s="99">
        <v>44612</v>
      </c>
      <c r="F23" s="100"/>
      <c r="G23" s="112"/>
      <c r="H23" s="64"/>
      <c r="I23" s="99">
        <v>44640</v>
      </c>
      <c r="J23" s="100"/>
      <c r="K23" s="112"/>
      <c r="L23" s="64"/>
      <c r="M23" s="83">
        <v>44306</v>
      </c>
      <c r="N23" s="86"/>
      <c r="O23" s="87"/>
      <c r="P23" s="64"/>
      <c r="Q23" s="94">
        <v>44701</v>
      </c>
      <c r="R23" s="97"/>
      <c r="S23" s="96"/>
      <c r="T23" s="64"/>
      <c r="U23" s="91">
        <v>44732</v>
      </c>
      <c r="V23" s="97"/>
      <c r="W23" s="107"/>
      <c r="X23" s="64"/>
      <c r="Y23" s="94">
        <v>44762</v>
      </c>
      <c r="Z23" s="95"/>
      <c r="AA23" s="96"/>
      <c r="AB23" s="64"/>
      <c r="AC23" s="88">
        <v>44793</v>
      </c>
      <c r="AD23" s="100"/>
      <c r="AE23" s="106"/>
      <c r="AF23" s="64"/>
      <c r="AG23" s="94">
        <v>44459</v>
      </c>
      <c r="AH23" s="97"/>
      <c r="AI23" s="97"/>
      <c r="AJ23" s="64"/>
      <c r="AK23" s="91">
        <v>44854</v>
      </c>
      <c r="AL23" s="97"/>
      <c r="AM23" s="107"/>
      <c r="AN23" s="64"/>
      <c r="AO23" s="88">
        <v>44885</v>
      </c>
      <c r="AP23" s="100"/>
      <c r="AQ23" s="106"/>
      <c r="AR23" s="64"/>
      <c r="AS23" s="124">
        <v>44915</v>
      </c>
      <c r="AT23" s="120"/>
      <c r="AU23" s="125">
        <v>1</v>
      </c>
    </row>
    <row r="24" spans="1:47" ht="15">
      <c r="A24" s="109">
        <v>44582</v>
      </c>
      <c r="B24" s="97"/>
      <c r="C24" s="119"/>
      <c r="D24" s="64"/>
      <c r="E24" s="83">
        <v>44613</v>
      </c>
      <c r="F24" s="97"/>
      <c r="G24" s="114"/>
      <c r="H24" s="64"/>
      <c r="I24" s="83">
        <v>44641</v>
      </c>
      <c r="J24" s="97"/>
      <c r="K24" s="114"/>
      <c r="L24" s="64"/>
      <c r="M24" s="83">
        <v>44307</v>
      </c>
      <c r="N24" s="86"/>
      <c r="O24" s="87"/>
      <c r="P24" s="64"/>
      <c r="Q24" s="88">
        <v>44702</v>
      </c>
      <c r="R24" s="100"/>
      <c r="S24" s="106"/>
      <c r="T24" s="64"/>
      <c r="U24" s="91">
        <v>44733</v>
      </c>
      <c r="V24" s="97"/>
      <c r="W24" s="107"/>
      <c r="X24" s="64"/>
      <c r="Y24" s="94">
        <v>44763</v>
      </c>
      <c r="Z24" s="95"/>
      <c r="AA24" s="96"/>
      <c r="AB24" s="64"/>
      <c r="AC24" s="88">
        <v>44794</v>
      </c>
      <c r="AD24" s="100"/>
      <c r="AE24" s="106"/>
      <c r="AF24" s="64"/>
      <c r="AG24" s="94">
        <v>44460</v>
      </c>
      <c r="AH24" s="97"/>
      <c r="AI24" s="97"/>
      <c r="AJ24" s="64"/>
      <c r="AK24" s="91">
        <v>44855</v>
      </c>
      <c r="AL24" s="97"/>
      <c r="AM24" s="107"/>
      <c r="AN24" s="64"/>
      <c r="AO24" s="94">
        <v>44886</v>
      </c>
      <c r="AP24" s="97"/>
      <c r="AQ24" s="96"/>
      <c r="AR24" s="64"/>
      <c r="AS24" s="124">
        <v>44916</v>
      </c>
      <c r="AT24" s="120"/>
      <c r="AU24" s="125">
        <v>1</v>
      </c>
    </row>
    <row r="25" spans="1:47" ht="15">
      <c r="A25" s="80">
        <v>44583</v>
      </c>
      <c r="B25" s="100"/>
      <c r="C25" s="118"/>
      <c r="D25" s="64"/>
      <c r="E25" s="83">
        <v>44614</v>
      </c>
      <c r="F25" s="86"/>
      <c r="G25" s="105"/>
      <c r="H25" s="64"/>
      <c r="I25" s="83">
        <v>44642</v>
      </c>
      <c r="J25" s="86"/>
      <c r="K25" s="105"/>
      <c r="L25" s="64"/>
      <c r="M25" s="83">
        <v>44308</v>
      </c>
      <c r="N25" s="86"/>
      <c r="O25" s="87"/>
      <c r="P25" s="64"/>
      <c r="Q25" s="88">
        <v>44703</v>
      </c>
      <c r="R25" s="100"/>
      <c r="S25" s="106"/>
      <c r="T25" s="64"/>
      <c r="U25" s="91">
        <v>44734</v>
      </c>
      <c r="V25" s="97"/>
      <c r="W25" s="107"/>
      <c r="X25" s="64"/>
      <c r="Y25" s="94">
        <v>44764</v>
      </c>
      <c r="Z25" s="95"/>
      <c r="AA25" s="96"/>
      <c r="AB25" s="64"/>
      <c r="AC25" s="94">
        <v>44795</v>
      </c>
      <c r="AD25" s="97"/>
      <c r="AE25" s="96"/>
      <c r="AF25" s="64"/>
      <c r="AG25" s="94">
        <v>44461</v>
      </c>
      <c r="AH25" s="97"/>
      <c r="AI25" s="97"/>
      <c r="AJ25" s="64"/>
      <c r="AK25" s="99">
        <v>44856</v>
      </c>
      <c r="AL25" s="100"/>
      <c r="AM25" s="101"/>
      <c r="AN25" s="64"/>
      <c r="AO25" s="94">
        <v>44887</v>
      </c>
      <c r="AP25" s="97"/>
      <c r="AQ25" s="96"/>
      <c r="AR25" s="64"/>
      <c r="AS25" s="124">
        <v>44917</v>
      </c>
      <c r="AT25" s="120"/>
      <c r="AU25" s="125">
        <v>1</v>
      </c>
    </row>
    <row r="26" spans="1:47" ht="15">
      <c r="A26" s="80">
        <v>44584</v>
      </c>
      <c r="B26" s="100"/>
      <c r="C26" s="118"/>
      <c r="D26" s="64"/>
      <c r="E26" s="83">
        <v>44615</v>
      </c>
      <c r="F26" s="86"/>
      <c r="G26" s="105"/>
      <c r="H26" s="64"/>
      <c r="I26" s="83">
        <v>44643</v>
      </c>
      <c r="J26" s="86"/>
      <c r="K26" s="105"/>
      <c r="L26" s="64"/>
      <c r="M26" s="99">
        <v>44309</v>
      </c>
      <c r="N26" s="100"/>
      <c r="O26" s="106"/>
      <c r="P26" s="64"/>
      <c r="Q26" s="94">
        <v>44704</v>
      </c>
      <c r="R26" s="97"/>
      <c r="S26" s="96"/>
      <c r="T26" s="64"/>
      <c r="U26" s="91">
        <v>44735</v>
      </c>
      <c r="V26" s="97"/>
      <c r="W26" s="107"/>
      <c r="X26" s="64"/>
      <c r="Y26" s="88">
        <v>44765</v>
      </c>
      <c r="Z26" s="108"/>
      <c r="AA26" s="106"/>
      <c r="AB26" s="64"/>
      <c r="AC26" s="94">
        <v>44796</v>
      </c>
      <c r="AD26" s="97"/>
      <c r="AE26" s="96"/>
      <c r="AF26" s="64"/>
      <c r="AG26" s="94">
        <v>44462</v>
      </c>
      <c r="AH26" s="97"/>
      <c r="AI26" s="97"/>
      <c r="AJ26" s="64"/>
      <c r="AK26" s="99">
        <v>44857</v>
      </c>
      <c r="AL26" s="100"/>
      <c r="AM26" s="101"/>
      <c r="AN26" s="64"/>
      <c r="AO26" s="94">
        <v>44888</v>
      </c>
      <c r="AP26" s="97"/>
      <c r="AQ26" s="96"/>
      <c r="AR26" s="64"/>
      <c r="AS26" s="124">
        <v>44918</v>
      </c>
      <c r="AT26" s="120" t="s">
        <v>113</v>
      </c>
      <c r="AU26" s="125">
        <v>1</v>
      </c>
    </row>
    <row r="27" spans="1:47" ht="15">
      <c r="A27" s="109">
        <v>44585</v>
      </c>
      <c r="B27" s="97"/>
      <c r="C27" s="119"/>
      <c r="D27" s="64"/>
      <c r="E27" s="83">
        <v>44616</v>
      </c>
      <c r="F27" s="86"/>
      <c r="G27" s="105"/>
      <c r="H27" s="64"/>
      <c r="I27" s="83">
        <v>44644</v>
      </c>
      <c r="J27" s="86"/>
      <c r="K27" s="105"/>
      <c r="L27" s="64"/>
      <c r="M27" s="99">
        <v>44310</v>
      </c>
      <c r="N27" s="100"/>
      <c r="O27" s="106"/>
      <c r="P27" s="64"/>
      <c r="Q27" s="94">
        <v>44705</v>
      </c>
      <c r="R27" s="86"/>
      <c r="S27" s="87"/>
      <c r="T27" s="64"/>
      <c r="U27" s="91">
        <v>44736</v>
      </c>
      <c r="V27" s="97"/>
      <c r="W27" s="107"/>
      <c r="X27" s="64"/>
      <c r="Y27" s="88">
        <v>44766</v>
      </c>
      <c r="Z27" s="108"/>
      <c r="AA27" s="106"/>
      <c r="AB27" s="64"/>
      <c r="AC27" s="94">
        <v>44797</v>
      </c>
      <c r="AD27" s="97"/>
      <c r="AE27" s="96"/>
      <c r="AF27" s="64"/>
      <c r="AG27" s="88">
        <v>44463</v>
      </c>
      <c r="AH27" s="100"/>
      <c r="AI27" s="100"/>
      <c r="AJ27" s="64"/>
      <c r="AK27" s="91">
        <v>44858</v>
      </c>
      <c r="AL27" s="126"/>
      <c r="AM27" s="127"/>
      <c r="AN27" s="64"/>
      <c r="AO27" s="94">
        <v>44889</v>
      </c>
      <c r="AP27" s="97"/>
      <c r="AQ27" s="96"/>
      <c r="AR27" s="64"/>
      <c r="AS27" s="99">
        <v>44919</v>
      </c>
      <c r="AT27" s="100"/>
      <c r="AU27" s="112"/>
    </row>
    <row r="28" spans="1:47" ht="15">
      <c r="A28" s="109">
        <v>44586</v>
      </c>
      <c r="B28" s="97"/>
      <c r="C28" s="119"/>
      <c r="D28" s="64"/>
      <c r="E28" s="83">
        <v>44617</v>
      </c>
      <c r="F28" s="86"/>
      <c r="G28" s="105"/>
      <c r="H28" s="64"/>
      <c r="I28" s="83">
        <v>44645</v>
      </c>
      <c r="J28" s="86"/>
      <c r="K28" s="105"/>
      <c r="L28" s="64"/>
      <c r="M28" s="91">
        <v>44311</v>
      </c>
      <c r="N28" s="126"/>
      <c r="O28" s="128"/>
      <c r="P28" s="64"/>
      <c r="Q28" s="94">
        <v>44706</v>
      </c>
      <c r="R28" s="86"/>
      <c r="S28" s="87"/>
      <c r="T28" s="64"/>
      <c r="U28" s="99">
        <v>44737</v>
      </c>
      <c r="V28" s="129"/>
      <c r="W28" s="130"/>
      <c r="X28" s="64"/>
      <c r="Y28" s="94">
        <v>44767</v>
      </c>
      <c r="Z28" s="95"/>
      <c r="AA28" s="96"/>
      <c r="AB28" s="64"/>
      <c r="AC28" s="94">
        <v>44798</v>
      </c>
      <c r="AD28" s="126"/>
      <c r="AE28" s="128"/>
      <c r="AF28" s="64"/>
      <c r="AG28" s="88">
        <v>44464</v>
      </c>
      <c r="AH28" s="100"/>
      <c r="AI28" s="100"/>
      <c r="AJ28" s="64"/>
      <c r="AK28" s="91">
        <v>44859</v>
      </c>
      <c r="AL28" s="97"/>
      <c r="AM28" s="107"/>
      <c r="AN28" s="64"/>
      <c r="AO28" s="94">
        <v>44890</v>
      </c>
      <c r="AP28" s="97"/>
      <c r="AQ28" s="96"/>
      <c r="AR28" s="64"/>
      <c r="AS28" s="99">
        <v>44920</v>
      </c>
      <c r="AT28" s="100" t="s">
        <v>114</v>
      </c>
      <c r="AU28" s="112"/>
    </row>
    <row r="29" spans="1:47" ht="15">
      <c r="A29" s="109">
        <v>44587</v>
      </c>
      <c r="B29" s="97"/>
      <c r="C29" s="119"/>
      <c r="D29" s="64"/>
      <c r="E29" s="99">
        <v>44618</v>
      </c>
      <c r="F29" s="100"/>
      <c r="G29" s="112"/>
      <c r="H29" s="64"/>
      <c r="I29" s="99">
        <v>44646</v>
      </c>
      <c r="J29" s="100"/>
      <c r="K29" s="112"/>
      <c r="L29" s="64"/>
      <c r="M29" s="83">
        <v>44312</v>
      </c>
      <c r="N29" s="86"/>
      <c r="O29" s="87"/>
      <c r="P29" s="64"/>
      <c r="Q29" s="102">
        <v>44707</v>
      </c>
      <c r="R29" s="120"/>
      <c r="S29" s="121">
        <v>1</v>
      </c>
      <c r="T29" s="64"/>
      <c r="U29" s="99">
        <v>44738</v>
      </c>
      <c r="V29" s="100"/>
      <c r="W29" s="101"/>
      <c r="X29" s="64"/>
      <c r="Y29" s="94">
        <v>44768</v>
      </c>
      <c r="Z29" s="95"/>
      <c r="AA29" s="96"/>
      <c r="AB29" s="64"/>
      <c r="AC29" s="94">
        <v>44799</v>
      </c>
      <c r="AD29" s="97"/>
      <c r="AE29" s="96"/>
      <c r="AF29" s="64"/>
      <c r="AG29" s="94">
        <v>44465</v>
      </c>
      <c r="AH29" s="126"/>
      <c r="AI29" s="126"/>
      <c r="AJ29" s="64"/>
      <c r="AK29" s="91">
        <v>44860</v>
      </c>
      <c r="AL29" s="97"/>
      <c r="AM29" s="107"/>
      <c r="AN29" s="64"/>
      <c r="AO29" s="88">
        <v>44891</v>
      </c>
      <c r="AP29" s="100"/>
      <c r="AQ29" s="106"/>
      <c r="AR29" s="64"/>
      <c r="AS29" s="124">
        <v>44921</v>
      </c>
      <c r="AT29" s="131" t="s">
        <v>113</v>
      </c>
      <c r="AU29" s="132">
        <v>1</v>
      </c>
    </row>
    <row r="30" spans="1:47" ht="15">
      <c r="A30" s="109">
        <v>44588</v>
      </c>
      <c r="B30" s="97"/>
      <c r="C30" s="119"/>
      <c r="D30" s="64"/>
      <c r="E30" s="99">
        <v>44619</v>
      </c>
      <c r="F30" s="100"/>
      <c r="G30" s="112"/>
      <c r="H30" s="64"/>
      <c r="I30" s="99">
        <v>44647</v>
      </c>
      <c r="J30" s="100"/>
      <c r="K30" s="112"/>
      <c r="L30" s="64"/>
      <c r="M30" s="83">
        <v>44313</v>
      </c>
      <c r="N30" s="86"/>
      <c r="O30" s="87"/>
      <c r="P30" s="64"/>
      <c r="Q30" s="102">
        <v>44708</v>
      </c>
      <c r="R30" s="120"/>
      <c r="S30" s="121">
        <v>1</v>
      </c>
      <c r="T30" s="64"/>
      <c r="U30" s="91">
        <v>44739</v>
      </c>
      <c r="V30" s="97"/>
      <c r="W30" s="107"/>
      <c r="X30" s="64"/>
      <c r="Y30" s="94">
        <v>44769</v>
      </c>
      <c r="Z30" s="95"/>
      <c r="AA30" s="96"/>
      <c r="AB30" s="64"/>
      <c r="AC30" s="88">
        <v>44800</v>
      </c>
      <c r="AD30" s="100"/>
      <c r="AE30" s="106"/>
      <c r="AF30" s="64"/>
      <c r="AG30" s="94">
        <v>44466</v>
      </c>
      <c r="AH30" s="97"/>
      <c r="AI30" s="97"/>
      <c r="AJ30" s="64"/>
      <c r="AK30" s="91">
        <v>44861</v>
      </c>
      <c r="AL30" s="97"/>
      <c r="AM30" s="107"/>
      <c r="AN30" s="64"/>
      <c r="AO30" s="88">
        <v>44892</v>
      </c>
      <c r="AP30" s="100"/>
      <c r="AQ30" s="106"/>
      <c r="AR30" s="64"/>
      <c r="AS30" s="124">
        <v>44922</v>
      </c>
      <c r="AT30" s="133"/>
      <c r="AU30" s="134">
        <v>1</v>
      </c>
    </row>
    <row r="31" spans="1:47" ht="15.75" thickBot="1">
      <c r="A31" s="109">
        <v>44589</v>
      </c>
      <c r="B31" s="97"/>
      <c r="C31" s="119"/>
      <c r="D31" s="64"/>
      <c r="E31" s="83">
        <v>44620</v>
      </c>
      <c r="F31" s="135"/>
      <c r="G31" s="136"/>
      <c r="H31" s="64"/>
      <c r="I31" s="83">
        <v>44648</v>
      </c>
      <c r="J31" s="126"/>
      <c r="K31" s="137"/>
      <c r="L31" s="64"/>
      <c r="M31" s="138">
        <v>44314</v>
      </c>
      <c r="N31" s="139"/>
      <c r="O31" s="140"/>
      <c r="P31" s="64"/>
      <c r="Q31" s="88">
        <v>44709</v>
      </c>
      <c r="R31" s="129"/>
      <c r="S31" s="141"/>
      <c r="T31" s="64"/>
      <c r="U31" s="91">
        <v>44740</v>
      </c>
      <c r="V31" s="126"/>
      <c r="W31" s="127"/>
      <c r="X31" s="64"/>
      <c r="Y31" s="94">
        <v>44770</v>
      </c>
      <c r="Z31" s="142"/>
      <c r="AA31" s="128"/>
      <c r="AB31" s="64"/>
      <c r="AC31" s="88">
        <v>44801</v>
      </c>
      <c r="AD31" s="129"/>
      <c r="AE31" s="141"/>
      <c r="AF31" s="64"/>
      <c r="AG31" s="94">
        <v>44467</v>
      </c>
      <c r="AH31" s="97"/>
      <c r="AI31" s="97"/>
      <c r="AJ31" s="64"/>
      <c r="AK31" s="91">
        <v>44862</v>
      </c>
      <c r="AL31" s="97"/>
      <c r="AM31" s="107"/>
      <c r="AN31" s="64"/>
      <c r="AO31" s="94">
        <v>44893</v>
      </c>
      <c r="AP31" s="126"/>
      <c r="AQ31" s="128"/>
      <c r="AR31" s="64"/>
      <c r="AS31" s="124">
        <v>44923</v>
      </c>
      <c r="AT31" s="133"/>
      <c r="AU31" s="134">
        <v>1</v>
      </c>
    </row>
    <row r="32" spans="1:47" ht="15">
      <c r="A32" s="80">
        <v>44590</v>
      </c>
      <c r="B32" s="100"/>
      <c r="C32" s="118"/>
      <c r="D32" s="64"/>
      <c r="E32" s="64"/>
      <c r="F32" s="64"/>
      <c r="G32" s="64"/>
      <c r="H32" s="64"/>
      <c r="I32" s="83">
        <v>44649</v>
      </c>
      <c r="J32" s="86"/>
      <c r="K32" s="105"/>
      <c r="L32" s="64"/>
      <c r="M32" s="143">
        <v>44315</v>
      </c>
      <c r="N32" s="86"/>
      <c r="O32" s="87"/>
      <c r="P32" s="64"/>
      <c r="Q32" s="88">
        <v>44710</v>
      </c>
      <c r="R32" s="100"/>
      <c r="S32" s="106"/>
      <c r="T32" s="64"/>
      <c r="U32" s="91">
        <v>44741</v>
      </c>
      <c r="V32" s="97"/>
      <c r="W32" s="107"/>
      <c r="X32" s="64"/>
      <c r="Y32" s="94">
        <v>44771</v>
      </c>
      <c r="Z32" s="95"/>
      <c r="AA32" s="96"/>
      <c r="AB32" s="64"/>
      <c r="AC32" s="94">
        <v>44802</v>
      </c>
      <c r="AD32" s="97"/>
      <c r="AE32" s="96"/>
      <c r="AF32" s="64"/>
      <c r="AG32" s="144">
        <v>44468</v>
      </c>
      <c r="AH32" s="126"/>
      <c r="AI32" s="126"/>
      <c r="AJ32" s="64"/>
      <c r="AK32" s="99">
        <v>44863</v>
      </c>
      <c r="AL32" s="100"/>
      <c r="AM32" s="101"/>
      <c r="AN32" s="64"/>
      <c r="AO32" s="94">
        <v>44894</v>
      </c>
      <c r="AP32" s="97"/>
      <c r="AQ32" s="96"/>
      <c r="AR32" s="64"/>
      <c r="AS32" s="124">
        <v>44924</v>
      </c>
      <c r="AT32" s="133"/>
      <c r="AU32" s="145">
        <v>1</v>
      </c>
    </row>
    <row r="33" spans="1:47" ht="15.75" thickBot="1">
      <c r="A33" s="80">
        <v>44591</v>
      </c>
      <c r="B33" s="100"/>
      <c r="C33" s="118"/>
      <c r="D33" s="64"/>
      <c r="E33" s="64"/>
      <c r="F33" s="64"/>
      <c r="G33" s="64"/>
      <c r="H33" s="64"/>
      <c r="I33" s="83">
        <v>44650</v>
      </c>
      <c r="J33" s="86"/>
      <c r="K33" s="105"/>
      <c r="L33" s="64"/>
      <c r="M33" s="146">
        <v>44316</v>
      </c>
      <c r="N33" s="147"/>
      <c r="O33" s="148"/>
      <c r="P33" s="64"/>
      <c r="Q33" s="94">
        <v>44711</v>
      </c>
      <c r="R33" s="97"/>
      <c r="S33" s="96"/>
      <c r="T33" s="64"/>
      <c r="U33" s="91">
        <v>44742</v>
      </c>
      <c r="V33" s="135"/>
      <c r="W33" s="149"/>
      <c r="X33" s="64"/>
      <c r="Y33" s="88">
        <v>44772</v>
      </c>
      <c r="Z33" s="108"/>
      <c r="AA33" s="106"/>
      <c r="AB33" s="64"/>
      <c r="AC33" s="94">
        <v>44803</v>
      </c>
      <c r="AD33" s="97"/>
      <c r="AE33" s="96"/>
      <c r="AF33" s="64"/>
      <c r="AG33" s="150">
        <v>44469</v>
      </c>
      <c r="AH33" s="151"/>
      <c r="AI33" s="151"/>
      <c r="AJ33" s="64"/>
      <c r="AK33" s="99">
        <v>44864</v>
      </c>
      <c r="AL33" s="100"/>
      <c r="AM33" s="101"/>
      <c r="AN33" s="64"/>
      <c r="AO33" s="94">
        <v>44895</v>
      </c>
      <c r="AP33" s="135"/>
      <c r="AQ33" s="152"/>
      <c r="AR33" s="64"/>
      <c r="AS33" s="124">
        <v>44925</v>
      </c>
      <c r="AT33" s="133"/>
      <c r="AU33" s="145">
        <v>1</v>
      </c>
    </row>
    <row r="34" spans="1:47" ht="15.75" thickBot="1">
      <c r="A34" s="109">
        <v>44592</v>
      </c>
      <c r="B34" s="135"/>
      <c r="C34" s="153"/>
      <c r="D34" s="64"/>
      <c r="E34" s="64"/>
      <c r="F34" s="64"/>
      <c r="G34" s="64"/>
      <c r="H34" s="64"/>
      <c r="I34" s="83">
        <v>44651</v>
      </c>
      <c r="J34" s="151"/>
      <c r="K34" s="154"/>
      <c r="L34" s="64"/>
      <c r="M34" s="64"/>
      <c r="N34" s="64"/>
      <c r="O34" s="64"/>
      <c r="P34" s="64"/>
      <c r="Q34" s="94">
        <v>44712</v>
      </c>
      <c r="R34" s="151"/>
      <c r="S34" s="155"/>
      <c r="T34" s="64"/>
      <c r="U34" s="64"/>
      <c r="V34" s="64"/>
      <c r="W34" s="64"/>
      <c r="X34" s="64"/>
      <c r="Y34" s="88">
        <v>44773</v>
      </c>
      <c r="Z34" s="156"/>
      <c r="AA34" s="148"/>
      <c r="AB34" s="64"/>
      <c r="AC34" s="94">
        <v>44804</v>
      </c>
      <c r="AD34" s="135"/>
      <c r="AE34" s="152"/>
      <c r="AF34" s="64"/>
      <c r="AG34" s="64"/>
      <c r="AH34" s="64"/>
      <c r="AI34" s="64"/>
      <c r="AJ34" s="64"/>
      <c r="AK34" s="124">
        <v>44865</v>
      </c>
      <c r="AL34" s="157"/>
      <c r="AM34" s="158">
        <v>1</v>
      </c>
      <c r="AN34" s="64"/>
      <c r="AO34" s="64"/>
      <c r="AP34" s="64"/>
      <c r="AQ34" s="64"/>
      <c r="AR34" s="64"/>
      <c r="AS34" s="99">
        <v>44926</v>
      </c>
      <c r="AT34" s="159"/>
      <c r="AU34" s="160"/>
    </row>
  </sheetData>
  <dataValidations count="2">
    <dataValidation type="list" allowBlank="1" showErrorMessage="1" sqref="K5" xr:uid="{06FD2CE4-F0E6-4D76-B445-D0FC5C6CA98D}">
      <formula1>"VL,2 roues"</formula1>
    </dataValidation>
    <dataValidation type="list" allowBlank="1" showErrorMessage="1" sqref="D8" xr:uid="{844A21EA-D80A-4C1A-9C2C-3E2EAA5B679A}">
      <formula1>"Janvier,Février,Mars,Avril,Mai,Juin,Juillet,Août,Septembre,Octobre,Novembre,Décembre"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CCA739-8BDE-48C6-B157-018D9B113C8D}">
  <sheetPr codeName="Feuil8"/>
  <dimension ref="A1:AU34"/>
  <sheetViews>
    <sheetView showGridLines="0" workbookViewId="0">
      <selection sqref="A1:AU34"/>
    </sheetView>
  </sheetViews>
  <sheetFormatPr baseColWidth="10" defaultRowHeight="12"/>
  <cols>
    <col min="2" max="2" width="19.140625" customWidth="1"/>
    <col min="3" max="3" width="15.7109375" customWidth="1"/>
    <col min="4" max="5" width="14.42578125"/>
    <col min="6" max="6" width="12.5703125" bestFit="1" customWidth="1"/>
    <col min="7" max="17" width="14.42578125"/>
  </cols>
  <sheetData>
    <row r="1" spans="1:47" ht="15.75" thickBot="1">
      <c r="A1" s="64" t="s">
        <v>91</v>
      </c>
      <c r="B1" s="68"/>
      <c r="C1" s="69">
        <v>5</v>
      </c>
      <c r="D1" s="64"/>
      <c r="E1" s="64" t="s">
        <v>92</v>
      </c>
      <c r="F1" s="64"/>
      <c r="G1" s="70">
        <f>SUM(G4:G23)+SUM(C23:C34)</f>
        <v>0</v>
      </c>
      <c r="H1" s="64"/>
      <c r="I1" s="64" t="s">
        <v>93</v>
      </c>
      <c r="J1" s="64"/>
      <c r="K1" s="70">
        <f>SUM(K4:K23)+SUM(G24:G31)</f>
        <v>0</v>
      </c>
      <c r="L1" s="64"/>
      <c r="M1" s="64" t="s">
        <v>94</v>
      </c>
      <c r="N1" s="64"/>
      <c r="O1" s="70">
        <f>SUM(K24:K34)+SUM(O4:O23)</f>
        <v>1</v>
      </c>
      <c r="P1" s="64"/>
      <c r="Q1" s="64" t="s">
        <v>95</v>
      </c>
      <c r="R1" s="64"/>
      <c r="S1" s="70">
        <f>SUM(O24:O33)+SUM(S4:S23)</f>
        <v>0</v>
      </c>
      <c r="T1" s="64"/>
      <c r="U1" s="64" t="s">
        <v>96</v>
      </c>
      <c r="V1" s="64"/>
      <c r="W1" s="70">
        <f>SUM(S24:S34)+SUM(W4:W23)</f>
        <v>3</v>
      </c>
      <c r="X1" s="64"/>
      <c r="Y1" s="64" t="s">
        <v>97</v>
      </c>
      <c r="Z1" s="64"/>
      <c r="AA1" s="70">
        <f>SUM(W24:W33)+SUM(AA4:AA23)</f>
        <v>2</v>
      </c>
      <c r="AB1" s="64"/>
      <c r="AC1" s="64" t="s">
        <v>98</v>
      </c>
      <c r="AD1" s="64"/>
      <c r="AE1" s="70">
        <f>SUM(AA24:AA34)+SUM(AE4:AE23)</f>
        <v>2</v>
      </c>
      <c r="AF1" s="64"/>
      <c r="AG1" s="64" t="s">
        <v>99</v>
      </c>
      <c r="AH1" s="64"/>
      <c r="AI1" s="70">
        <f>SUM(AE24:AE34)+SUM(AI4:AI23)</f>
        <v>0</v>
      </c>
      <c r="AJ1" s="64"/>
      <c r="AK1" s="64" t="s">
        <v>100</v>
      </c>
      <c r="AL1" s="64"/>
      <c r="AM1" s="70">
        <f>SUM(AI24:AI34)+SUM(AM4:AM23)</f>
        <v>0</v>
      </c>
      <c r="AN1" s="64"/>
      <c r="AO1" s="64" t="s">
        <v>101</v>
      </c>
      <c r="AP1" s="64"/>
      <c r="AQ1" s="70">
        <f>SUM(AM24:AM34)+SUM(AQ4:AQ23)</f>
        <v>3</v>
      </c>
      <c r="AR1" s="64"/>
      <c r="AS1" s="64" t="s">
        <v>102</v>
      </c>
      <c r="AT1" s="64"/>
      <c r="AU1" s="70">
        <f>SUM(AQ24:AQ34)+SUM(AU4:AU23)</f>
        <v>2</v>
      </c>
    </row>
    <row r="2" spans="1:47" ht="12.75" thickBot="1">
      <c r="A2" s="64"/>
      <c r="B2" s="64"/>
      <c r="C2" s="64"/>
      <c r="D2" s="64"/>
      <c r="E2" s="64"/>
      <c r="F2" s="64"/>
      <c r="G2" s="64"/>
      <c r="H2" s="64"/>
      <c r="I2" s="64"/>
      <c r="J2" s="64"/>
      <c r="K2" s="64"/>
      <c r="L2" s="64"/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64"/>
      <c r="AM2" s="64"/>
      <c r="AN2" s="64"/>
      <c r="AO2" s="64"/>
      <c r="AP2" s="64"/>
      <c r="AQ2" s="64"/>
      <c r="AR2" s="64"/>
      <c r="AS2" s="64"/>
      <c r="AT2" s="64"/>
      <c r="AU2" s="64"/>
    </row>
    <row r="3" spans="1:47" ht="26.25" thickBot="1">
      <c r="A3" s="71" t="s">
        <v>103</v>
      </c>
      <c r="B3" s="72" t="s">
        <v>104</v>
      </c>
      <c r="C3" s="73" t="s">
        <v>105</v>
      </c>
      <c r="D3" s="74"/>
      <c r="E3" s="75" t="s">
        <v>103</v>
      </c>
      <c r="F3" s="76" t="s">
        <v>104</v>
      </c>
      <c r="G3" s="77" t="s">
        <v>105</v>
      </c>
      <c r="H3" s="74"/>
      <c r="I3" s="75" t="s">
        <v>103</v>
      </c>
      <c r="J3" s="76" t="s">
        <v>104</v>
      </c>
      <c r="K3" s="77" t="s">
        <v>105</v>
      </c>
      <c r="L3" s="74"/>
      <c r="M3" s="75" t="s">
        <v>103</v>
      </c>
      <c r="N3" s="76" t="s">
        <v>104</v>
      </c>
      <c r="O3" s="78" t="s">
        <v>105</v>
      </c>
      <c r="P3" s="74"/>
      <c r="Q3" s="76" t="s">
        <v>103</v>
      </c>
      <c r="R3" s="76" t="s">
        <v>104</v>
      </c>
      <c r="S3" s="78" t="s">
        <v>105</v>
      </c>
      <c r="T3" s="74"/>
      <c r="U3" s="75" t="s">
        <v>103</v>
      </c>
      <c r="V3" s="76" t="s">
        <v>106</v>
      </c>
      <c r="W3" s="77" t="s">
        <v>105</v>
      </c>
      <c r="X3" s="74"/>
      <c r="Y3" s="76" t="s">
        <v>103</v>
      </c>
      <c r="Z3" s="79" t="s">
        <v>104</v>
      </c>
      <c r="AA3" s="78" t="s">
        <v>105</v>
      </c>
      <c r="AB3" s="74"/>
      <c r="AC3" s="76" t="s">
        <v>103</v>
      </c>
      <c r="AD3" s="76" t="s">
        <v>104</v>
      </c>
      <c r="AE3" s="78" t="s">
        <v>105</v>
      </c>
      <c r="AF3" s="74"/>
      <c r="AG3" s="76" t="s">
        <v>103</v>
      </c>
      <c r="AH3" s="76" t="s">
        <v>104</v>
      </c>
      <c r="AI3" s="78" t="s">
        <v>105</v>
      </c>
      <c r="AJ3" s="74"/>
      <c r="AK3" s="75" t="s">
        <v>103</v>
      </c>
      <c r="AL3" s="76" t="s">
        <v>104</v>
      </c>
      <c r="AM3" s="77" t="s">
        <v>105</v>
      </c>
      <c r="AN3" s="74"/>
      <c r="AO3" s="76" t="s">
        <v>103</v>
      </c>
      <c r="AP3" s="76" t="s">
        <v>104</v>
      </c>
      <c r="AQ3" s="78" t="s">
        <v>105</v>
      </c>
      <c r="AR3" s="74"/>
      <c r="AS3" s="75" t="s">
        <v>103</v>
      </c>
      <c r="AT3" s="76" t="s">
        <v>104</v>
      </c>
      <c r="AU3" s="77" t="s">
        <v>105</v>
      </c>
    </row>
    <row r="4" spans="1:47" ht="15">
      <c r="A4" s="80">
        <v>44562</v>
      </c>
      <c r="B4" s="81"/>
      <c r="C4" s="82"/>
      <c r="D4" s="74"/>
      <c r="E4" s="83">
        <v>44593</v>
      </c>
      <c r="F4" s="84"/>
      <c r="G4" s="85"/>
      <c r="H4" s="74"/>
      <c r="I4" s="83">
        <v>44621</v>
      </c>
      <c r="J4" s="84"/>
      <c r="K4" s="85"/>
      <c r="L4" s="74"/>
      <c r="M4" s="83">
        <v>44287</v>
      </c>
      <c r="N4" s="86"/>
      <c r="O4" s="87"/>
      <c r="P4" s="74"/>
      <c r="Q4" s="88">
        <v>44682</v>
      </c>
      <c r="R4" s="89"/>
      <c r="S4" s="90"/>
      <c r="T4" s="74"/>
      <c r="U4" s="91">
        <v>44713</v>
      </c>
      <c r="V4" s="92"/>
      <c r="W4" s="93"/>
      <c r="X4" s="74"/>
      <c r="Y4" s="94">
        <v>44743</v>
      </c>
      <c r="Z4" s="95"/>
      <c r="AA4" s="96"/>
      <c r="AB4" s="74"/>
      <c r="AC4" s="94">
        <v>44774</v>
      </c>
      <c r="AD4" s="97"/>
      <c r="AE4" s="96"/>
      <c r="AF4" s="74"/>
      <c r="AG4" s="98">
        <v>44440</v>
      </c>
      <c r="AH4" s="86"/>
      <c r="AI4" s="86"/>
      <c r="AJ4" s="74"/>
      <c r="AK4" s="99">
        <v>44835</v>
      </c>
      <c r="AL4" s="100"/>
      <c r="AM4" s="101"/>
      <c r="AN4" s="74"/>
      <c r="AO4" s="102">
        <v>44866</v>
      </c>
      <c r="AP4" s="103" t="s">
        <v>107</v>
      </c>
      <c r="AQ4" s="104">
        <v>1</v>
      </c>
      <c r="AR4" s="74"/>
      <c r="AS4" s="83">
        <v>44896</v>
      </c>
      <c r="AT4" s="86"/>
      <c r="AU4" s="105"/>
    </row>
    <row r="5" spans="1:47" ht="15">
      <c r="A5" s="80">
        <v>44563</v>
      </c>
      <c r="B5" s="81"/>
      <c r="C5" s="82"/>
      <c r="D5" s="74"/>
      <c r="E5" s="83">
        <v>44594</v>
      </c>
      <c r="F5" s="86"/>
      <c r="G5" s="105"/>
      <c r="H5" s="74"/>
      <c r="I5" s="83">
        <v>44622</v>
      </c>
      <c r="J5" s="86"/>
      <c r="K5" s="105"/>
      <c r="L5" s="74"/>
      <c r="M5" s="99">
        <v>44288</v>
      </c>
      <c r="N5" s="100"/>
      <c r="O5" s="106"/>
      <c r="P5" s="74"/>
      <c r="Q5" s="94">
        <v>44683</v>
      </c>
      <c r="R5" s="97"/>
      <c r="S5" s="96"/>
      <c r="T5" s="74"/>
      <c r="U5" s="91">
        <v>44714</v>
      </c>
      <c r="V5" s="97"/>
      <c r="W5" s="107"/>
      <c r="X5" s="74"/>
      <c r="Y5" s="88">
        <v>44744</v>
      </c>
      <c r="Z5" s="108"/>
      <c r="AA5" s="106"/>
      <c r="AB5" s="74"/>
      <c r="AC5" s="94">
        <v>44775</v>
      </c>
      <c r="AD5" s="97"/>
      <c r="AE5" s="96"/>
      <c r="AF5" s="74"/>
      <c r="AG5" s="98">
        <v>44441</v>
      </c>
      <c r="AH5" s="86"/>
      <c r="AI5" s="86"/>
      <c r="AJ5" s="74"/>
      <c r="AK5" s="99">
        <v>44836</v>
      </c>
      <c r="AL5" s="100"/>
      <c r="AM5" s="101"/>
      <c r="AN5" s="74"/>
      <c r="AO5" s="94">
        <v>44867</v>
      </c>
      <c r="AP5" s="97"/>
      <c r="AQ5" s="96"/>
      <c r="AR5" s="74"/>
      <c r="AS5" s="83">
        <v>44897</v>
      </c>
      <c r="AT5" s="86"/>
      <c r="AU5" s="105"/>
    </row>
    <row r="6" spans="1:47" ht="15">
      <c r="A6" s="109">
        <v>44564</v>
      </c>
      <c r="B6" s="110"/>
      <c r="C6" s="111"/>
      <c r="D6" s="74"/>
      <c r="E6" s="83">
        <v>44595</v>
      </c>
      <c r="F6" s="86"/>
      <c r="G6" s="105"/>
      <c r="H6" s="74"/>
      <c r="I6" s="83">
        <v>44623</v>
      </c>
      <c r="J6" s="86"/>
      <c r="K6" s="105"/>
      <c r="L6" s="74"/>
      <c r="M6" s="99">
        <v>44289</v>
      </c>
      <c r="N6" s="100"/>
      <c r="O6" s="106"/>
      <c r="P6" s="74"/>
      <c r="Q6" s="94">
        <v>44684</v>
      </c>
      <c r="R6" s="86"/>
      <c r="S6" s="87"/>
      <c r="T6" s="74"/>
      <c r="U6" s="91">
        <v>44715</v>
      </c>
      <c r="V6" s="97"/>
      <c r="W6" s="107"/>
      <c r="X6" s="74"/>
      <c r="Y6" s="88">
        <v>44745</v>
      </c>
      <c r="Z6" s="108"/>
      <c r="AA6" s="106"/>
      <c r="AB6" s="74"/>
      <c r="AC6" s="94">
        <v>44776</v>
      </c>
      <c r="AD6" s="97"/>
      <c r="AE6" s="96"/>
      <c r="AF6" s="74"/>
      <c r="AG6" s="88">
        <v>44442</v>
      </c>
      <c r="AH6" s="100"/>
      <c r="AI6" s="100"/>
      <c r="AJ6" s="74"/>
      <c r="AK6" s="91">
        <v>44837</v>
      </c>
      <c r="AL6" s="97"/>
      <c r="AM6" s="107"/>
      <c r="AN6" s="74"/>
      <c r="AO6" s="94">
        <v>44868</v>
      </c>
      <c r="AP6" s="97"/>
      <c r="AQ6" s="96"/>
      <c r="AR6" s="74"/>
      <c r="AS6" s="99">
        <v>44898</v>
      </c>
      <c r="AT6" s="100"/>
      <c r="AU6" s="112"/>
    </row>
    <row r="7" spans="1:47" ht="15">
      <c r="A7" s="109">
        <v>44565</v>
      </c>
      <c r="B7" s="86"/>
      <c r="C7" s="113"/>
      <c r="D7" s="64"/>
      <c r="E7" s="83">
        <v>44596</v>
      </c>
      <c r="F7" s="86"/>
      <c r="G7" s="105"/>
      <c r="H7" s="64"/>
      <c r="I7" s="83">
        <v>44624</v>
      </c>
      <c r="J7" s="86"/>
      <c r="K7" s="105"/>
      <c r="L7" s="64"/>
      <c r="M7" s="91">
        <v>44290</v>
      </c>
      <c r="N7" s="97"/>
      <c r="O7" s="96"/>
      <c r="P7" s="64"/>
      <c r="Q7" s="94">
        <v>44685</v>
      </c>
      <c r="R7" s="86"/>
      <c r="S7" s="87"/>
      <c r="T7" s="64"/>
      <c r="U7" s="99">
        <v>44716</v>
      </c>
      <c r="V7" s="100"/>
      <c r="W7" s="101"/>
      <c r="X7" s="64"/>
      <c r="Y7" s="94">
        <v>44746</v>
      </c>
      <c r="Z7" s="95"/>
      <c r="AA7" s="96"/>
      <c r="AB7" s="64"/>
      <c r="AC7" s="94">
        <v>44777</v>
      </c>
      <c r="AD7" s="97"/>
      <c r="AE7" s="96"/>
      <c r="AF7" s="64"/>
      <c r="AG7" s="88">
        <v>44443</v>
      </c>
      <c r="AH7" s="100"/>
      <c r="AI7" s="100"/>
      <c r="AJ7" s="64"/>
      <c r="AK7" s="91">
        <v>44838</v>
      </c>
      <c r="AL7" s="97"/>
      <c r="AM7" s="107"/>
      <c r="AN7" s="64"/>
      <c r="AO7" s="94">
        <v>44869</v>
      </c>
      <c r="AP7" s="97"/>
      <c r="AQ7" s="96"/>
      <c r="AR7" s="64"/>
      <c r="AS7" s="99">
        <v>44899</v>
      </c>
      <c r="AT7" s="100"/>
      <c r="AU7" s="112"/>
    </row>
    <row r="8" spans="1:47" ht="15">
      <c r="A8" s="109">
        <v>44566</v>
      </c>
      <c r="B8" s="86"/>
      <c r="C8" s="113"/>
      <c r="D8" s="64"/>
      <c r="E8" s="99">
        <v>44597</v>
      </c>
      <c r="F8" s="100"/>
      <c r="G8" s="112"/>
      <c r="H8" s="64"/>
      <c r="I8" s="99">
        <v>44625</v>
      </c>
      <c r="J8" s="100"/>
      <c r="K8" s="112"/>
      <c r="L8" s="64"/>
      <c r="M8" s="91">
        <v>44291</v>
      </c>
      <c r="N8" s="97"/>
      <c r="O8" s="96"/>
      <c r="P8" s="64"/>
      <c r="Q8" s="94">
        <v>44686</v>
      </c>
      <c r="R8" s="86"/>
      <c r="S8" s="87"/>
      <c r="T8" s="64"/>
      <c r="U8" s="99">
        <v>44717</v>
      </c>
      <c r="V8" s="100"/>
      <c r="W8" s="101"/>
      <c r="X8" s="64"/>
      <c r="Y8" s="94">
        <v>44747</v>
      </c>
      <c r="Z8" s="95"/>
      <c r="AA8" s="96"/>
      <c r="AB8" s="64"/>
      <c r="AC8" s="94">
        <v>44778</v>
      </c>
      <c r="AD8" s="97"/>
      <c r="AE8" s="96"/>
      <c r="AF8" s="64"/>
      <c r="AG8" s="94">
        <v>44444</v>
      </c>
      <c r="AH8" s="97"/>
      <c r="AI8" s="97"/>
      <c r="AJ8" s="64"/>
      <c r="AK8" s="91">
        <v>44839</v>
      </c>
      <c r="AL8" s="97"/>
      <c r="AM8" s="107"/>
      <c r="AN8" s="64"/>
      <c r="AO8" s="88">
        <v>44870</v>
      </c>
      <c r="AP8" s="100"/>
      <c r="AQ8" s="106"/>
      <c r="AR8" s="64"/>
      <c r="AS8" s="83">
        <v>44900</v>
      </c>
      <c r="AT8" s="97"/>
      <c r="AU8" s="114"/>
    </row>
    <row r="9" spans="1:47" ht="15">
      <c r="A9" s="109">
        <v>44567</v>
      </c>
      <c r="B9" s="86"/>
      <c r="C9" s="113"/>
      <c r="D9" s="64"/>
      <c r="E9" s="99">
        <v>44598</v>
      </c>
      <c r="F9" s="100"/>
      <c r="G9" s="112"/>
      <c r="H9" s="64"/>
      <c r="I9" s="99">
        <v>44626</v>
      </c>
      <c r="J9" s="100"/>
      <c r="K9" s="112"/>
      <c r="L9" s="64"/>
      <c r="M9" s="83">
        <v>44292</v>
      </c>
      <c r="N9" s="86"/>
      <c r="O9" s="87"/>
      <c r="P9" s="64"/>
      <c r="Q9" s="94">
        <v>44687</v>
      </c>
      <c r="R9" s="97"/>
      <c r="S9" s="96"/>
      <c r="T9" s="64"/>
      <c r="U9" s="115">
        <v>44718</v>
      </c>
      <c r="V9" s="116" t="s">
        <v>108</v>
      </c>
      <c r="W9" s="117">
        <v>1</v>
      </c>
      <c r="X9" s="64"/>
      <c r="Y9" s="94">
        <v>44748</v>
      </c>
      <c r="Z9" s="95"/>
      <c r="AA9" s="96"/>
      <c r="AB9" s="64"/>
      <c r="AC9" s="88">
        <v>44779</v>
      </c>
      <c r="AD9" s="100"/>
      <c r="AE9" s="106"/>
      <c r="AF9" s="64"/>
      <c r="AG9" s="94">
        <v>44445</v>
      </c>
      <c r="AH9" s="97"/>
      <c r="AI9" s="97"/>
      <c r="AJ9" s="64"/>
      <c r="AK9" s="91">
        <v>44840</v>
      </c>
      <c r="AL9" s="97"/>
      <c r="AM9" s="107"/>
      <c r="AN9" s="64"/>
      <c r="AO9" s="88">
        <v>44871</v>
      </c>
      <c r="AP9" s="100"/>
      <c r="AQ9" s="106"/>
      <c r="AR9" s="64"/>
      <c r="AS9" s="83">
        <v>44901</v>
      </c>
      <c r="AT9" s="97"/>
      <c r="AU9" s="114"/>
    </row>
    <row r="10" spans="1:47" ht="15">
      <c r="A10" s="109">
        <v>44568</v>
      </c>
      <c r="B10" s="86"/>
      <c r="C10" s="113"/>
      <c r="D10" s="64"/>
      <c r="E10" s="83">
        <v>44599</v>
      </c>
      <c r="F10" s="97"/>
      <c r="G10" s="114"/>
      <c r="H10" s="64"/>
      <c r="I10" s="83">
        <v>44627</v>
      </c>
      <c r="J10" s="97"/>
      <c r="K10" s="114"/>
      <c r="L10" s="64"/>
      <c r="M10" s="83">
        <v>44293</v>
      </c>
      <c r="N10" s="86"/>
      <c r="O10" s="87"/>
      <c r="P10" s="64"/>
      <c r="Q10" s="88">
        <v>44688</v>
      </c>
      <c r="R10" s="100"/>
      <c r="S10" s="106"/>
      <c r="T10" s="64"/>
      <c r="U10" s="91">
        <v>44719</v>
      </c>
      <c r="V10" s="97"/>
      <c r="W10" s="107"/>
      <c r="X10" s="64"/>
      <c r="Y10" s="94">
        <v>44749</v>
      </c>
      <c r="Z10" s="95"/>
      <c r="AA10" s="96"/>
      <c r="AB10" s="64"/>
      <c r="AC10" s="88">
        <v>44780</v>
      </c>
      <c r="AD10" s="100"/>
      <c r="AE10" s="106"/>
      <c r="AF10" s="64"/>
      <c r="AG10" s="94">
        <v>44446</v>
      </c>
      <c r="AH10" s="97"/>
      <c r="AI10" s="97"/>
      <c r="AJ10" s="64"/>
      <c r="AK10" s="91">
        <v>44841</v>
      </c>
      <c r="AL10" s="97"/>
      <c r="AM10" s="107"/>
      <c r="AN10" s="64"/>
      <c r="AO10" s="94">
        <v>44872</v>
      </c>
      <c r="AP10" s="97"/>
      <c r="AQ10" s="96"/>
      <c r="AR10" s="64"/>
      <c r="AS10" s="83">
        <v>44902</v>
      </c>
      <c r="AT10" s="97"/>
      <c r="AU10" s="114"/>
    </row>
    <row r="11" spans="1:47" ht="15">
      <c r="A11" s="80">
        <v>44569</v>
      </c>
      <c r="B11" s="100"/>
      <c r="C11" s="118"/>
      <c r="D11" s="64"/>
      <c r="E11" s="83">
        <v>44600</v>
      </c>
      <c r="F11" s="86"/>
      <c r="G11" s="105"/>
      <c r="H11" s="64"/>
      <c r="I11" s="83">
        <v>44628</v>
      </c>
      <c r="J11" s="86"/>
      <c r="K11" s="105"/>
      <c r="L11" s="64"/>
      <c r="M11" s="83">
        <v>44294</v>
      </c>
      <c r="N11" s="86"/>
      <c r="O11" s="87"/>
      <c r="P11" s="64"/>
      <c r="Q11" s="88">
        <v>44689</v>
      </c>
      <c r="R11" s="100"/>
      <c r="S11" s="106"/>
      <c r="T11" s="64"/>
      <c r="U11" s="91">
        <v>44720</v>
      </c>
      <c r="V11" s="97"/>
      <c r="W11" s="107"/>
      <c r="X11" s="64"/>
      <c r="Y11" s="94">
        <v>44750</v>
      </c>
      <c r="Z11" s="95"/>
      <c r="AA11" s="96"/>
      <c r="AB11" s="64"/>
      <c r="AC11" s="94">
        <v>44781</v>
      </c>
      <c r="AD11" s="97"/>
      <c r="AE11" s="96"/>
      <c r="AF11" s="64"/>
      <c r="AG11" s="94">
        <v>44447</v>
      </c>
      <c r="AH11" s="97"/>
      <c r="AI11" s="97"/>
      <c r="AJ11" s="64"/>
      <c r="AK11" s="99">
        <v>44842</v>
      </c>
      <c r="AL11" s="100"/>
      <c r="AM11" s="101"/>
      <c r="AN11" s="64"/>
      <c r="AO11" s="94">
        <v>44873</v>
      </c>
      <c r="AP11" s="97"/>
      <c r="AQ11" s="96"/>
      <c r="AR11" s="64"/>
      <c r="AS11" s="83">
        <v>44903</v>
      </c>
      <c r="AT11" s="97"/>
      <c r="AU11" s="114"/>
    </row>
    <row r="12" spans="1:47" ht="15">
      <c r="A12" s="80">
        <v>44570</v>
      </c>
      <c r="B12" s="100"/>
      <c r="C12" s="118"/>
      <c r="D12" s="64"/>
      <c r="E12" s="83">
        <v>44601</v>
      </c>
      <c r="F12" s="86"/>
      <c r="G12" s="105"/>
      <c r="H12" s="64"/>
      <c r="I12" s="83">
        <v>44629</v>
      </c>
      <c r="J12" s="86"/>
      <c r="K12" s="105"/>
      <c r="L12" s="64"/>
      <c r="M12" s="99">
        <v>44295</v>
      </c>
      <c r="N12" s="100"/>
      <c r="O12" s="106"/>
      <c r="P12" s="64"/>
      <c r="Q12" s="94">
        <v>44690</v>
      </c>
      <c r="R12" s="97"/>
      <c r="S12" s="96"/>
      <c r="T12" s="64"/>
      <c r="U12" s="91">
        <v>44721</v>
      </c>
      <c r="V12" s="97"/>
      <c r="W12" s="107"/>
      <c r="X12" s="64"/>
      <c r="Y12" s="88">
        <v>44751</v>
      </c>
      <c r="Z12" s="108"/>
      <c r="AA12" s="106"/>
      <c r="AB12" s="64"/>
      <c r="AC12" s="94">
        <v>44782</v>
      </c>
      <c r="AD12" s="97"/>
      <c r="AE12" s="96"/>
      <c r="AF12" s="64"/>
      <c r="AG12" s="94">
        <v>44448</v>
      </c>
      <c r="AH12" s="97"/>
      <c r="AI12" s="97"/>
      <c r="AJ12" s="64"/>
      <c r="AK12" s="99">
        <v>44843</v>
      </c>
      <c r="AL12" s="100"/>
      <c r="AM12" s="101"/>
      <c r="AN12" s="64"/>
      <c r="AO12" s="94">
        <v>44874</v>
      </c>
      <c r="AP12" s="97"/>
      <c r="AQ12" s="96"/>
      <c r="AR12" s="64"/>
      <c r="AS12" s="83">
        <v>44904</v>
      </c>
      <c r="AT12" s="97"/>
      <c r="AU12" s="114"/>
    </row>
    <row r="13" spans="1:47" ht="15">
      <c r="A13" s="109">
        <v>44571</v>
      </c>
      <c r="B13" s="97"/>
      <c r="C13" s="119"/>
      <c r="D13" s="64"/>
      <c r="E13" s="83">
        <v>44602</v>
      </c>
      <c r="F13" s="86"/>
      <c r="G13" s="105"/>
      <c r="H13" s="64"/>
      <c r="I13" s="83">
        <v>44630</v>
      </c>
      <c r="J13" s="86"/>
      <c r="K13" s="105"/>
      <c r="L13" s="64"/>
      <c r="M13" s="99">
        <v>44296</v>
      </c>
      <c r="N13" s="100"/>
      <c r="O13" s="106"/>
      <c r="P13" s="64"/>
      <c r="Q13" s="94">
        <v>44691</v>
      </c>
      <c r="R13" s="86"/>
      <c r="S13" s="87"/>
      <c r="T13" s="64"/>
      <c r="U13" s="91">
        <v>44722</v>
      </c>
      <c r="V13" s="97"/>
      <c r="W13" s="107"/>
      <c r="X13" s="64"/>
      <c r="Y13" s="88">
        <v>44752</v>
      </c>
      <c r="Z13" s="108"/>
      <c r="AA13" s="106"/>
      <c r="AB13" s="64"/>
      <c r="AC13" s="94">
        <v>44783</v>
      </c>
      <c r="AD13" s="97"/>
      <c r="AE13" s="96"/>
      <c r="AF13" s="64"/>
      <c r="AG13" s="88">
        <v>44449</v>
      </c>
      <c r="AH13" s="100"/>
      <c r="AI13" s="100"/>
      <c r="AJ13" s="64"/>
      <c r="AK13" s="91">
        <v>44844</v>
      </c>
      <c r="AL13" s="97"/>
      <c r="AM13" s="107"/>
      <c r="AN13" s="64"/>
      <c r="AO13" s="94">
        <v>44875</v>
      </c>
      <c r="AP13" s="97"/>
      <c r="AQ13" s="96"/>
      <c r="AR13" s="64"/>
      <c r="AS13" s="99">
        <v>44905</v>
      </c>
      <c r="AT13" s="100"/>
      <c r="AU13" s="112"/>
    </row>
    <row r="14" spans="1:47" ht="15">
      <c r="A14" s="109">
        <v>44572</v>
      </c>
      <c r="B14" s="86"/>
      <c r="C14" s="113"/>
      <c r="D14" s="64"/>
      <c r="E14" s="83">
        <v>44603</v>
      </c>
      <c r="F14" s="86"/>
      <c r="G14" s="105"/>
      <c r="H14" s="64"/>
      <c r="I14" s="83">
        <v>44631</v>
      </c>
      <c r="J14" s="86"/>
      <c r="K14" s="105"/>
      <c r="L14" s="64"/>
      <c r="M14" s="91">
        <v>44297</v>
      </c>
      <c r="N14" s="97"/>
      <c r="O14" s="96"/>
      <c r="P14" s="64"/>
      <c r="Q14" s="94">
        <v>44692</v>
      </c>
      <c r="R14" s="86"/>
      <c r="S14" s="87"/>
      <c r="T14" s="64"/>
      <c r="U14" s="99">
        <v>44723</v>
      </c>
      <c r="V14" s="100"/>
      <c r="W14" s="101"/>
      <c r="X14" s="64"/>
      <c r="Y14" s="94">
        <v>44753</v>
      </c>
      <c r="Z14" s="95"/>
      <c r="AA14" s="96"/>
      <c r="AB14" s="64"/>
      <c r="AC14" s="94">
        <v>44784</v>
      </c>
      <c r="AD14" s="97"/>
      <c r="AE14" s="96"/>
      <c r="AF14" s="64"/>
      <c r="AG14" s="88">
        <v>44450</v>
      </c>
      <c r="AH14" s="100"/>
      <c r="AI14" s="100"/>
      <c r="AJ14" s="64"/>
      <c r="AK14" s="91">
        <v>44845</v>
      </c>
      <c r="AL14" s="97"/>
      <c r="AM14" s="107"/>
      <c r="AN14" s="64"/>
      <c r="AO14" s="102">
        <v>44876</v>
      </c>
      <c r="AP14" s="120"/>
      <c r="AQ14" s="121">
        <v>1</v>
      </c>
      <c r="AR14" s="64"/>
      <c r="AS14" s="99">
        <v>44906</v>
      </c>
      <c r="AT14" s="100"/>
      <c r="AU14" s="112"/>
    </row>
    <row r="15" spans="1:47" ht="15">
      <c r="A15" s="109">
        <v>44573</v>
      </c>
      <c r="B15" s="86"/>
      <c r="C15" s="113"/>
      <c r="D15" s="64"/>
      <c r="E15" s="99">
        <v>44604</v>
      </c>
      <c r="F15" s="100"/>
      <c r="G15" s="112"/>
      <c r="H15" s="64"/>
      <c r="I15" s="99">
        <v>44632</v>
      </c>
      <c r="J15" s="100"/>
      <c r="K15" s="112"/>
      <c r="L15" s="64"/>
      <c r="M15" s="91">
        <v>44298</v>
      </c>
      <c r="N15" s="97"/>
      <c r="O15" s="96"/>
      <c r="P15" s="64"/>
      <c r="Q15" s="94">
        <v>44693</v>
      </c>
      <c r="R15" s="86"/>
      <c r="S15" s="87"/>
      <c r="T15" s="64"/>
      <c r="U15" s="99">
        <v>44724</v>
      </c>
      <c r="V15" s="100"/>
      <c r="W15" s="101"/>
      <c r="X15" s="64"/>
      <c r="Y15" s="94">
        <v>44754</v>
      </c>
      <c r="Z15" s="95"/>
      <c r="AA15" s="96"/>
      <c r="AB15" s="64"/>
      <c r="AC15" s="94">
        <v>44785</v>
      </c>
      <c r="AD15" s="97"/>
      <c r="AE15" s="96"/>
      <c r="AF15" s="64"/>
      <c r="AG15" s="94">
        <v>44451</v>
      </c>
      <c r="AH15" s="97"/>
      <c r="AI15" s="97"/>
      <c r="AJ15" s="64"/>
      <c r="AK15" s="91">
        <v>44846</v>
      </c>
      <c r="AL15" s="97"/>
      <c r="AM15" s="107"/>
      <c r="AN15" s="64"/>
      <c r="AO15" s="88">
        <v>44877</v>
      </c>
      <c r="AP15" s="100"/>
      <c r="AQ15" s="106"/>
      <c r="AR15" s="64"/>
      <c r="AS15" s="83">
        <v>44907</v>
      </c>
      <c r="AT15" s="97"/>
      <c r="AU15" s="114"/>
    </row>
    <row r="16" spans="1:47" ht="15">
      <c r="A16" s="109">
        <v>44574</v>
      </c>
      <c r="B16" s="86"/>
      <c r="C16" s="113"/>
      <c r="D16" s="64"/>
      <c r="E16" s="99">
        <v>44605</v>
      </c>
      <c r="F16" s="100"/>
      <c r="G16" s="112"/>
      <c r="H16" s="64"/>
      <c r="I16" s="99">
        <v>44633</v>
      </c>
      <c r="J16" s="100"/>
      <c r="K16" s="112"/>
      <c r="L16" s="64"/>
      <c r="M16" s="83">
        <v>44299</v>
      </c>
      <c r="N16" s="86"/>
      <c r="O16" s="87"/>
      <c r="P16" s="64"/>
      <c r="Q16" s="94">
        <v>44694</v>
      </c>
      <c r="R16" s="97"/>
      <c r="S16" s="96"/>
      <c r="T16" s="64"/>
      <c r="U16" s="91">
        <v>44725</v>
      </c>
      <c r="V16" s="97"/>
      <c r="W16" s="107"/>
      <c r="X16" s="64"/>
      <c r="Y16" s="94">
        <v>44755</v>
      </c>
      <c r="Z16" s="95"/>
      <c r="AA16" s="96"/>
      <c r="AB16" s="64"/>
      <c r="AC16" s="88">
        <v>44786</v>
      </c>
      <c r="AD16" s="100"/>
      <c r="AE16" s="106"/>
      <c r="AF16" s="64"/>
      <c r="AG16" s="94">
        <v>44452</v>
      </c>
      <c r="AH16" s="97"/>
      <c r="AI16" s="97"/>
      <c r="AJ16" s="64"/>
      <c r="AK16" s="91">
        <v>44847</v>
      </c>
      <c r="AL16" s="97"/>
      <c r="AM16" s="107"/>
      <c r="AN16" s="64"/>
      <c r="AO16" s="88">
        <v>44878</v>
      </c>
      <c r="AP16" s="100"/>
      <c r="AQ16" s="106"/>
      <c r="AR16" s="64"/>
      <c r="AS16" s="83">
        <v>44908</v>
      </c>
      <c r="AT16" s="97"/>
      <c r="AU16" s="114"/>
    </row>
    <row r="17" spans="1:47" ht="15">
      <c r="A17" s="109">
        <v>44575</v>
      </c>
      <c r="B17" s="86"/>
      <c r="C17" s="113"/>
      <c r="D17" s="64"/>
      <c r="E17" s="83">
        <v>44606</v>
      </c>
      <c r="F17" s="97"/>
      <c r="G17" s="114"/>
      <c r="H17" s="64"/>
      <c r="I17" s="83">
        <v>44634</v>
      </c>
      <c r="J17" s="97"/>
      <c r="K17" s="114"/>
      <c r="L17" s="64"/>
      <c r="M17" s="83">
        <v>44300</v>
      </c>
      <c r="N17" s="86"/>
      <c r="O17" s="87"/>
      <c r="P17" s="64"/>
      <c r="Q17" s="88">
        <v>44695</v>
      </c>
      <c r="R17" s="100"/>
      <c r="S17" s="106"/>
      <c r="T17" s="64"/>
      <c r="U17" s="91">
        <v>44726</v>
      </c>
      <c r="V17" s="97"/>
      <c r="W17" s="107"/>
      <c r="X17" s="64"/>
      <c r="Y17" s="102">
        <v>44756</v>
      </c>
      <c r="Z17" s="122"/>
      <c r="AA17" s="121">
        <v>1</v>
      </c>
      <c r="AB17" s="64"/>
      <c r="AC17" s="88">
        <v>44787</v>
      </c>
      <c r="AD17" s="100"/>
      <c r="AE17" s="106"/>
      <c r="AF17" s="64"/>
      <c r="AG17" s="94">
        <v>44453</v>
      </c>
      <c r="AH17" s="97"/>
      <c r="AI17" s="97"/>
      <c r="AJ17" s="64"/>
      <c r="AK17" s="91">
        <v>44848</v>
      </c>
      <c r="AL17" s="97"/>
      <c r="AM17" s="107"/>
      <c r="AN17" s="64"/>
      <c r="AO17" s="94">
        <v>44879</v>
      </c>
      <c r="AP17" s="97"/>
      <c r="AQ17" s="96"/>
      <c r="AR17" s="64"/>
      <c r="AS17" s="83">
        <v>44909</v>
      </c>
      <c r="AT17" s="97"/>
      <c r="AU17" s="114"/>
    </row>
    <row r="18" spans="1:47" ht="15">
      <c r="A18" s="80">
        <v>44576</v>
      </c>
      <c r="B18" s="100"/>
      <c r="C18" s="118"/>
      <c r="D18" s="64"/>
      <c r="E18" s="83">
        <v>44607</v>
      </c>
      <c r="F18" s="86"/>
      <c r="G18" s="105"/>
      <c r="H18" s="64"/>
      <c r="I18" s="83">
        <v>44635</v>
      </c>
      <c r="J18" s="86"/>
      <c r="K18" s="105"/>
      <c r="L18" s="64"/>
      <c r="M18" s="83">
        <v>44301</v>
      </c>
      <c r="N18" s="86"/>
      <c r="O18" s="87"/>
      <c r="P18" s="64"/>
      <c r="Q18" s="88">
        <v>44696</v>
      </c>
      <c r="R18" s="100"/>
      <c r="S18" s="106"/>
      <c r="T18" s="64"/>
      <c r="U18" s="91">
        <v>44727</v>
      </c>
      <c r="V18" s="97"/>
      <c r="W18" s="107"/>
      <c r="X18" s="64"/>
      <c r="Y18" s="102">
        <v>44757</v>
      </c>
      <c r="Z18" s="122" t="s">
        <v>109</v>
      </c>
      <c r="AA18" s="121">
        <v>1</v>
      </c>
      <c r="AB18" s="64"/>
      <c r="AC18" s="102">
        <v>44788</v>
      </c>
      <c r="AD18" s="120" t="s">
        <v>110</v>
      </c>
      <c r="AE18" s="121">
        <v>1</v>
      </c>
      <c r="AF18" s="64"/>
      <c r="AG18" s="94">
        <v>44454</v>
      </c>
      <c r="AH18" s="97"/>
      <c r="AI18" s="97"/>
      <c r="AJ18" s="64"/>
      <c r="AK18" s="99">
        <v>44849</v>
      </c>
      <c r="AL18" s="100"/>
      <c r="AM18" s="101"/>
      <c r="AN18" s="64"/>
      <c r="AO18" s="94">
        <v>44880</v>
      </c>
      <c r="AP18" s="97"/>
      <c r="AQ18" s="96"/>
      <c r="AR18" s="64"/>
      <c r="AS18" s="83">
        <v>44910</v>
      </c>
      <c r="AT18" s="97"/>
      <c r="AU18" s="114"/>
    </row>
    <row r="19" spans="1:47" ht="15">
      <c r="A19" s="80">
        <v>44577</v>
      </c>
      <c r="B19" s="100"/>
      <c r="C19" s="118"/>
      <c r="D19" s="64"/>
      <c r="E19" s="83">
        <v>44608</v>
      </c>
      <c r="F19" s="86"/>
      <c r="G19" s="105"/>
      <c r="H19" s="64"/>
      <c r="I19" s="83">
        <v>44636</v>
      </c>
      <c r="J19" s="86"/>
      <c r="K19" s="105"/>
      <c r="L19" s="64"/>
      <c r="M19" s="99">
        <v>44302</v>
      </c>
      <c r="N19" s="100"/>
      <c r="O19" s="106"/>
      <c r="P19" s="64"/>
      <c r="Q19" s="94">
        <v>44697</v>
      </c>
      <c r="R19" s="97"/>
      <c r="S19" s="96"/>
      <c r="T19" s="64"/>
      <c r="U19" s="91">
        <v>44728</v>
      </c>
      <c r="V19" s="97"/>
      <c r="W19" s="107"/>
      <c r="X19" s="64"/>
      <c r="Y19" s="88">
        <v>44758</v>
      </c>
      <c r="Z19" s="108"/>
      <c r="AA19" s="106"/>
      <c r="AB19" s="64"/>
      <c r="AC19" s="102">
        <v>44789</v>
      </c>
      <c r="AD19" s="120" t="s">
        <v>111</v>
      </c>
      <c r="AE19" s="121">
        <v>1</v>
      </c>
      <c r="AF19" s="64"/>
      <c r="AG19" s="94">
        <v>44455</v>
      </c>
      <c r="AH19" s="97"/>
      <c r="AI19" s="97"/>
      <c r="AJ19" s="64"/>
      <c r="AK19" s="99">
        <v>44850</v>
      </c>
      <c r="AL19" s="100"/>
      <c r="AM19" s="101"/>
      <c r="AN19" s="64"/>
      <c r="AO19" s="94">
        <v>44881</v>
      </c>
      <c r="AP19" s="97"/>
      <c r="AQ19" s="96"/>
      <c r="AR19" s="64"/>
      <c r="AS19" s="83">
        <v>44911</v>
      </c>
      <c r="AT19" s="97"/>
      <c r="AU19" s="114"/>
    </row>
    <row r="20" spans="1:47" ht="15">
      <c r="A20" s="109">
        <v>44578</v>
      </c>
      <c r="B20" s="97"/>
      <c r="C20" s="119"/>
      <c r="D20" s="64"/>
      <c r="E20" s="83">
        <v>44609</v>
      </c>
      <c r="F20" s="86"/>
      <c r="G20" s="105"/>
      <c r="H20" s="64"/>
      <c r="I20" s="83">
        <v>44637</v>
      </c>
      <c r="J20" s="86"/>
      <c r="K20" s="105"/>
      <c r="L20" s="64"/>
      <c r="M20" s="99">
        <v>44303</v>
      </c>
      <c r="N20" s="100"/>
      <c r="O20" s="106"/>
      <c r="P20" s="64"/>
      <c r="Q20" s="94">
        <v>44698</v>
      </c>
      <c r="R20" s="86"/>
      <c r="S20" s="87"/>
      <c r="T20" s="64"/>
      <c r="U20" s="91">
        <v>44729</v>
      </c>
      <c r="V20" s="97"/>
      <c r="W20" s="107"/>
      <c r="X20" s="64"/>
      <c r="Y20" s="88">
        <v>44759</v>
      </c>
      <c r="Z20" s="108"/>
      <c r="AA20" s="106"/>
      <c r="AB20" s="64"/>
      <c r="AC20" s="94">
        <v>44790</v>
      </c>
      <c r="AD20" s="97"/>
      <c r="AE20" s="96"/>
      <c r="AF20" s="64"/>
      <c r="AG20" s="88">
        <v>44456</v>
      </c>
      <c r="AH20" s="100"/>
      <c r="AI20" s="100"/>
      <c r="AJ20" s="64"/>
      <c r="AK20" s="91">
        <v>44851</v>
      </c>
      <c r="AL20" s="97"/>
      <c r="AM20" s="107"/>
      <c r="AN20" s="64"/>
      <c r="AO20" s="94">
        <v>44882</v>
      </c>
      <c r="AP20" s="97"/>
      <c r="AQ20" s="96"/>
      <c r="AR20" s="64"/>
      <c r="AS20" s="99">
        <v>44912</v>
      </c>
      <c r="AT20" s="100"/>
      <c r="AU20" s="112"/>
    </row>
    <row r="21" spans="1:47" ht="15">
      <c r="A21" s="109">
        <v>44579</v>
      </c>
      <c r="B21" s="97"/>
      <c r="C21" s="119"/>
      <c r="D21" s="64"/>
      <c r="E21" s="83">
        <v>44610</v>
      </c>
      <c r="F21" s="86"/>
      <c r="G21" s="105"/>
      <c r="H21" s="64"/>
      <c r="I21" s="83">
        <v>44638</v>
      </c>
      <c r="J21" s="123"/>
      <c r="K21" s="105"/>
      <c r="L21" s="64"/>
      <c r="M21" s="124">
        <v>44304</v>
      </c>
      <c r="N21" s="120" t="s">
        <v>112</v>
      </c>
      <c r="O21" s="121">
        <v>1</v>
      </c>
      <c r="P21" s="64"/>
      <c r="Q21" s="94">
        <v>44699</v>
      </c>
      <c r="R21" s="86"/>
      <c r="S21" s="87"/>
      <c r="T21" s="64"/>
      <c r="U21" s="99">
        <v>44730</v>
      </c>
      <c r="V21" s="100"/>
      <c r="W21" s="101"/>
      <c r="X21" s="64"/>
      <c r="Y21" s="94">
        <v>44760</v>
      </c>
      <c r="Z21" s="95"/>
      <c r="AA21" s="96"/>
      <c r="AB21" s="64"/>
      <c r="AC21" s="94">
        <v>44791</v>
      </c>
      <c r="AD21" s="97"/>
      <c r="AE21" s="96"/>
      <c r="AF21" s="64"/>
      <c r="AG21" s="88">
        <v>44457</v>
      </c>
      <c r="AH21" s="100"/>
      <c r="AI21" s="100"/>
      <c r="AJ21" s="64"/>
      <c r="AK21" s="91">
        <v>44852</v>
      </c>
      <c r="AL21" s="97"/>
      <c r="AM21" s="107"/>
      <c r="AN21" s="64"/>
      <c r="AO21" s="94">
        <v>44883</v>
      </c>
      <c r="AP21" s="97"/>
      <c r="AQ21" s="96"/>
      <c r="AR21" s="64"/>
      <c r="AS21" s="99">
        <v>44913</v>
      </c>
      <c r="AT21" s="100"/>
      <c r="AU21" s="112"/>
    </row>
    <row r="22" spans="1:47" ht="15">
      <c r="A22" s="109">
        <v>44580</v>
      </c>
      <c r="B22" s="97"/>
      <c r="C22" s="119"/>
      <c r="D22" s="64"/>
      <c r="E22" s="99">
        <v>44611</v>
      </c>
      <c r="F22" s="100"/>
      <c r="G22" s="112"/>
      <c r="H22" s="64"/>
      <c r="I22" s="99">
        <v>44639</v>
      </c>
      <c r="J22" s="100"/>
      <c r="K22" s="112"/>
      <c r="L22" s="64"/>
      <c r="M22" s="91">
        <v>44305</v>
      </c>
      <c r="N22" s="97"/>
      <c r="O22" s="96"/>
      <c r="P22" s="64"/>
      <c r="Q22" s="94">
        <v>44700</v>
      </c>
      <c r="R22" s="86"/>
      <c r="S22" s="87"/>
      <c r="T22" s="64"/>
      <c r="U22" s="99">
        <v>44731</v>
      </c>
      <c r="V22" s="100"/>
      <c r="W22" s="101"/>
      <c r="X22" s="64"/>
      <c r="Y22" s="94">
        <v>44761</v>
      </c>
      <c r="Z22" s="95"/>
      <c r="AA22" s="96"/>
      <c r="AB22" s="64"/>
      <c r="AC22" s="94">
        <v>44792</v>
      </c>
      <c r="AD22" s="97"/>
      <c r="AE22" s="96"/>
      <c r="AF22" s="64"/>
      <c r="AG22" s="94">
        <v>44458</v>
      </c>
      <c r="AH22" s="97"/>
      <c r="AI22" s="97"/>
      <c r="AJ22" s="64"/>
      <c r="AK22" s="91">
        <v>44853</v>
      </c>
      <c r="AL22" s="97"/>
      <c r="AM22" s="107"/>
      <c r="AN22" s="64"/>
      <c r="AO22" s="88">
        <v>44884</v>
      </c>
      <c r="AP22" s="100"/>
      <c r="AQ22" s="106"/>
      <c r="AR22" s="64"/>
      <c r="AS22" s="124">
        <v>44914</v>
      </c>
      <c r="AT22" s="120"/>
      <c r="AU22" s="125">
        <v>1</v>
      </c>
    </row>
    <row r="23" spans="1:47" ht="15">
      <c r="A23" s="109">
        <v>44581</v>
      </c>
      <c r="B23" s="97"/>
      <c r="C23" s="119"/>
      <c r="D23" s="64"/>
      <c r="E23" s="99">
        <v>44612</v>
      </c>
      <c r="F23" s="100"/>
      <c r="G23" s="112"/>
      <c r="H23" s="64"/>
      <c r="I23" s="99">
        <v>44640</v>
      </c>
      <c r="J23" s="100"/>
      <c r="K23" s="112"/>
      <c r="L23" s="64"/>
      <c r="M23" s="83">
        <v>44306</v>
      </c>
      <c r="N23" s="86"/>
      <c r="O23" s="87"/>
      <c r="P23" s="64"/>
      <c r="Q23" s="94">
        <v>44701</v>
      </c>
      <c r="R23" s="97"/>
      <c r="S23" s="96"/>
      <c r="T23" s="64"/>
      <c r="U23" s="91">
        <v>44732</v>
      </c>
      <c r="V23" s="97"/>
      <c r="W23" s="107"/>
      <c r="X23" s="64"/>
      <c r="Y23" s="94">
        <v>44762</v>
      </c>
      <c r="Z23" s="95"/>
      <c r="AA23" s="96"/>
      <c r="AB23" s="64"/>
      <c r="AC23" s="88">
        <v>44793</v>
      </c>
      <c r="AD23" s="100"/>
      <c r="AE23" s="106"/>
      <c r="AF23" s="64"/>
      <c r="AG23" s="94">
        <v>44459</v>
      </c>
      <c r="AH23" s="97"/>
      <c r="AI23" s="97"/>
      <c r="AJ23" s="64"/>
      <c r="AK23" s="91">
        <v>44854</v>
      </c>
      <c r="AL23" s="97"/>
      <c r="AM23" s="107"/>
      <c r="AN23" s="64"/>
      <c r="AO23" s="88">
        <v>44885</v>
      </c>
      <c r="AP23" s="100"/>
      <c r="AQ23" s="106"/>
      <c r="AR23" s="64"/>
      <c r="AS23" s="124">
        <v>44915</v>
      </c>
      <c r="AT23" s="120"/>
      <c r="AU23" s="125">
        <v>1</v>
      </c>
    </row>
    <row r="24" spans="1:47" ht="15">
      <c r="A24" s="109">
        <v>44582</v>
      </c>
      <c r="B24" s="97"/>
      <c r="C24" s="119"/>
      <c r="D24" s="64"/>
      <c r="E24" s="83">
        <v>44613</v>
      </c>
      <c r="F24" s="97"/>
      <c r="G24" s="114"/>
      <c r="H24" s="64"/>
      <c r="I24" s="83">
        <v>44641</v>
      </c>
      <c r="J24" s="97"/>
      <c r="K24" s="114"/>
      <c r="L24" s="64"/>
      <c r="M24" s="83">
        <v>44307</v>
      </c>
      <c r="N24" s="86"/>
      <c r="O24" s="87"/>
      <c r="P24" s="64"/>
      <c r="Q24" s="88">
        <v>44702</v>
      </c>
      <c r="R24" s="100"/>
      <c r="S24" s="106"/>
      <c r="T24" s="64"/>
      <c r="U24" s="91">
        <v>44733</v>
      </c>
      <c r="V24" s="97"/>
      <c r="W24" s="107"/>
      <c r="X24" s="64"/>
      <c r="Y24" s="94">
        <v>44763</v>
      </c>
      <c r="Z24" s="95"/>
      <c r="AA24" s="96"/>
      <c r="AB24" s="64"/>
      <c r="AC24" s="88">
        <v>44794</v>
      </c>
      <c r="AD24" s="100"/>
      <c r="AE24" s="106"/>
      <c r="AF24" s="64"/>
      <c r="AG24" s="94">
        <v>44460</v>
      </c>
      <c r="AH24" s="97"/>
      <c r="AI24" s="97"/>
      <c r="AJ24" s="64"/>
      <c r="AK24" s="91">
        <v>44855</v>
      </c>
      <c r="AL24" s="97"/>
      <c r="AM24" s="107"/>
      <c r="AN24" s="64"/>
      <c r="AO24" s="94">
        <v>44886</v>
      </c>
      <c r="AP24" s="97"/>
      <c r="AQ24" s="96"/>
      <c r="AR24" s="64"/>
      <c r="AS24" s="124">
        <v>44916</v>
      </c>
      <c r="AT24" s="120"/>
      <c r="AU24" s="125">
        <v>1</v>
      </c>
    </row>
    <row r="25" spans="1:47" ht="15">
      <c r="A25" s="80">
        <v>44583</v>
      </c>
      <c r="B25" s="100"/>
      <c r="C25" s="118"/>
      <c r="D25" s="64"/>
      <c r="E25" s="83">
        <v>44614</v>
      </c>
      <c r="F25" s="86"/>
      <c r="G25" s="105"/>
      <c r="H25" s="64"/>
      <c r="I25" s="83">
        <v>44642</v>
      </c>
      <c r="J25" s="86"/>
      <c r="K25" s="105"/>
      <c r="L25" s="64"/>
      <c r="M25" s="83">
        <v>44308</v>
      </c>
      <c r="N25" s="86"/>
      <c r="O25" s="87"/>
      <c r="P25" s="64"/>
      <c r="Q25" s="88">
        <v>44703</v>
      </c>
      <c r="R25" s="100"/>
      <c r="S25" s="106"/>
      <c r="T25" s="64"/>
      <c r="U25" s="91">
        <v>44734</v>
      </c>
      <c r="V25" s="97"/>
      <c r="W25" s="107"/>
      <c r="X25" s="64"/>
      <c r="Y25" s="94">
        <v>44764</v>
      </c>
      <c r="Z25" s="95"/>
      <c r="AA25" s="96"/>
      <c r="AB25" s="64"/>
      <c r="AC25" s="94">
        <v>44795</v>
      </c>
      <c r="AD25" s="97"/>
      <c r="AE25" s="96"/>
      <c r="AF25" s="64"/>
      <c r="AG25" s="94">
        <v>44461</v>
      </c>
      <c r="AH25" s="97"/>
      <c r="AI25" s="97"/>
      <c r="AJ25" s="64"/>
      <c r="AK25" s="99">
        <v>44856</v>
      </c>
      <c r="AL25" s="100"/>
      <c r="AM25" s="101"/>
      <c r="AN25" s="64"/>
      <c r="AO25" s="94">
        <v>44887</v>
      </c>
      <c r="AP25" s="97"/>
      <c r="AQ25" s="96"/>
      <c r="AR25" s="64"/>
      <c r="AS25" s="124">
        <v>44917</v>
      </c>
      <c r="AT25" s="120"/>
      <c r="AU25" s="125">
        <v>1</v>
      </c>
    </row>
    <row r="26" spans="1:47" ht="15">
      <c r="A26" s="80">
        <v>44584</v>
      </c>
      <c r="B26" s="100"/>
      <c r="C26" s="118"/>
      <c r="D26" s="64"/>
      <c r="E26" s="83">
        <v>44615</v>
      </c>
      <c r="F26" s="86"/>
      <c r="G26" s="105"/>
      <c r="H26" s="64"/>
      <c r="I26" s="83">
        <v>44643</v>
      </c>
      <c r="J26" s="86"/>
      <c r="K26" s="105"/>
      <c r="L26" s="64"/>
      <c r="M26" s="99">
        <v>44309</v>
      </c>
      <c r="N26" s="100"/>
      <c r="O26" s="106"/>
      <c r="P26" s="64"/>
      <c r="Q26" s="94">
        <v>44704</v>
      </c>
      <c r="R26" s="97"/>
      <c r="S26" s="96"/>
      <c r="T26" s="64"/>
      <c r="U26" s="91">
        <v>44735</v>
      </c>
      <c r="V26" s="97"/>
      <c r="W26" s="107"/>
      <c r="X26" s="64"/>
      <c r="Y26" s="88">
        <v>44765</v>
      </c>
      <c r="Z26" s="108"/>
      <c r="AA26" s="106"/>
      <c r="AB26" s="64"/>
      <c r="AC26" s="94">
        <v>44796</v>
      </c>
      <c r="AD26" s="97"/>
      <c r="AE26" s="96"/>
      <c r="AF26" s="64"/>
      <c r="AG26" s="94">
        <v>44462</v>
      </c>
      <c r="AH26" s="97"/>
      <c r="AI26" s="97"/>
      <c r="AJ26" s="64"/>
      <c r="AK26" s="99">
        <v>44857</v>
      </c>
      <c r="AL26" s="100"/>
      <c r="AM26" s="101"/>
      <c r="AN26" s="64"/>
      <c r="AO26" s="94">
        <v>44888</v>
      </c>
      <c r="AP26" s="97"/>
      <c r="AQ26" s="96"/>
      <c r="AR26" s="64"/>
      <c r="AS26" s="124">
        <v>44918</v>
      </c>
      <c r="AT26" s="120" t="s">
        <v>113</v>
      </c>
      <c r="AU26" s="125">
        <v>1</v>
      </c>
    </row>
    <row r="27" spans="1:47" ht="15">
      <c r="A27" s="109">
        <v>44585</v>
      </c>
      <c r="B27" s="97"/>
      <c r="C27" s="119"/>
      <c r="D27" s="64"/>
      <c r="E27" s="83">
        <v>44616</v>
      </c>
      <c r="F27" s="86"/>
      <c r="G27" s="105"/>
      <c r="H27" s="64"/>
      <c r="I27" s="83">
        <v>44644</v>
      </c>
      <c r="J27" s="86"/>
      <c r="K27" s="105"/>
      <c r="L27" s="64"/>
      <c r="M27" s="99">
        <v>44310</v>
      </c>
      <c r="N27" s="100"/>
      <c r="O27" s="106"/>
      <c r="P27" s="64"/>
      <c r="Q27" s="94">
        <v>44705</v>
      </c>
      <c r="R27" s="86"/>
      <c r="S27" s="87"/>
      <c r="T27" s="64"/>
      <c r="U27" s="91">
        <v>44736</v>
      </c>
      <c r="V27" s="97"/>
      <c r="W27" s="107"/>
      <c r="X27" s="64"/>
      <c r="Y27" s="88">
        <v>44766</v>
      </c>
      <c r="Z27" s="108"/>
      <c r="AA27" s="106"/>
      <c r="AB27" s="64"/>
      <c r="AC27" s="94">
        <v>44797</v>
      </c>
      <c r="AD27" s="97"/>
      <c r="AE27" s="96"/>
      <c r="AF27" s="64"/>
      <c r="AG27" s="88">
        <v>44463</v>
      </c>
      <c r="AH27" s="100"/>
      <c r="AI27" s="100"/>
      <c r="AJ27" s="64"/>
      <c r="AK27" s="91">
        <v>44858</v>
      </c>
      <c r="AL27" s="126"/>
      <c r="AM27" s="127"/>
      <c r="AN27" s="64"/>
      <c r="AO27" s="94">
        <v>44889</v>
      </c>
      <c r="AP27" s="97"/>
      <c r="AQ27" s="96"/>
      <c r="AR27" s="64"/>
      <c r="AS27" s="99">
        <v>44919</v>
      </c>
      <c r="AT27" s="100"/>
      <c r="AU27" s="112"/>
    </row>
    <row r="28" spans="1:47" ht="15">
      <c r="A28" s="109">
        <v>44586</v>
      </c>
      <c r="B28" s="97"/>
      <c r="C28" s="119"/>
      <c r="D28" s="64"/>
      <c r="E28" s="83">
        <v>44617</v>
      </c>
      <c r="F28" s="86"/>
      <c r="G28" s="105"/>
      <c r="H28" s="64"/>
      <c r="I28" s="83">
        <v>44645</v>
      </c>
      <c r="J28" s="86"/>
      <c r="K28" s="105"/>
      <c r="L28" s="64"/>
      <c r="M28" s="91">
        <v>44311</v>
      </c>
      <c r="N28" s="126"/>
      <c r="O28" s="128"/>
      <c r="P28" s="64"/>
      <c r="Q28" s="94">
        <v>44706</v>
      </c>
      <c r="R28" s="86"/>
      <c r="S28" s="87"/>
      <c r="T28" s="64"/>
      <c r="U28" s="99">
        <v>44737</v>
      </c>
      <c r="V28" s="129"/>
      <c r="W28" s="130"/>
      <c r="X28" s="64"/>
      <c r="Y28" s="94">
        <v>44767</v>
      </c>
      <c r="Z28" s="95"/>
      <c r="AA28" s="96"/>
      <c r="AB28" s="64"/>
      <c r="AC28" s="94">
        <v>44798</v>
      </c>
      <c r="AD28" s="126"/>
      <c r="AE28" s="128"/>
      <c r="AF28" s="64"/>
      <c r="AG28" s="88">
        <v>44464</v>
      </c>
      <c r="AH28" s="100"/>
      <c r="AI28" s="100"/>
      <c r="AJ28" s="64"/>
      <c r="AK28" s="91">
        <v>44859</v>
      </c>
      <c r="AL28" s="97"/>
      <c r="AM28" s="107"/>
      <c r="AN28" s="64"/>
      <c r="AO28" s="94">
        <v>44890</v>
      </c>
      <c r="AP28" s="97"/>
      <c r="AQ28" s="96"/>
      <c r="AR28" s="64"/>
      <c r="AS28" s="99">
        <v>44920</v>
      </c>
      <c r="AT28" s="100" t="s">
        <v>114</v>
      </c>
      <c r="AU28" s="112"/>
    </row>
    <row r="29" spans="1:47" ht="15">
      <c r="A29" s="109">
        <v>44587</v>
      </c>
      <c r="B29" s="97"/>
      <c r="C29" s="119"/>
      <c r="D29" s="64"/>
      <c r="E29" s="99">
        <v>44618</v>
      </c>
      <c r="F29" s="100"/>
      <c r="G29" s="112"/>
      <c r="H29" s="64"/>
      <c r="I29" s="99">
        <v>44646</v>
      </c>
      <c r="J29" s="100"/>
      <c r="K29" s="112"/>
      <c r="L29" s="64"/>
      <c r="M29" s="83">
        <v>44312</v>
      </c>
      <c r="N29" s="86"/>
      <c r="O29" s="87"/>
      <c r="P29" s="64"/>
      <c r="Q29" s="102">
        <v>44707</v>
      </c>
      <c r="R29" s="120"/>
      <c r="S29" s="121">
        <v>1</v>
      </c>
      <c r="T29" s="64"/>
      <c r="U29" s="99">
        <v>44738</v>
      </c>
      <c r="V29" s="100"/>
      <c r="W29" s="101"/>
      <c r="X29" s="64"/>
      <c r="Y29" s="94">
        <v>44768</v>
      </c>
      <c r="Z29" s="95"/>
      <c r="AA29" s="96"/>
      <c r="AB29" s="64"/>
      <c r="AC29" s="94">
        <v>44799</v>
      </c>
      <c r="AD29" s="97"/>
      <c r="AE29" s="96"/>
      <c r="AF29" s="64"/>
      <c r="AG29" s="94">
        <v>44465</v>
      </c>
      <c r="AH29" s="126"/>
      <c r="AI29" s="126"/>
      <c r="AJ29" s="64"/>
      <c r="AK29" s="91">
        <v>44860</v>
      </c>
      <c r="AL29" s="97"/>
      <c r="AM29" s="107"/>
      <c r="AN29" s="64"/>
      <c r="AO29" s="88">
        <v>44891</v>
      </c>
      <c r="AP29" s="100"/>
      <c r="AQ29" s="106"/>
      <c r="AR29" s="64"/>
      <c r="AS29" s="124">
        <v>44921</v>
      </c>
      <c r="AT29" s="131" t="s">
        <v>113</v>
      </c>
      <c r="AU29" s="132">
        <v>1</v>
      </c>
    </row>
    <row r="30" spans="1:47" ht="15">
      <c r="A30" s="109">
        <v>44588</v>
      </c>
      <c r="B30" s="97"/>
      <c r="C30" s="119"/>
      <c r="D30" s="64"/>
      <c r="E30" s="99">
        <v>44619</v>
      </c>
      <c r="F30" s="100"/>
      <c r="G30" s="112"/>
      <c r="H30" s="64"/>
      <c r="I30" s="99">
        <v>44647</v>
      </c>
      <c r="J30" s="100"/>
      <c r="K30" s="112"/>
      <c r="L30" s="64"/>
      <c r="M30" s="83">
        <v>44313</v>
      </c>
      <c r="N30" s="86"/>
      <c r="O30" s="87"/>
      <c r="P30" s="64"/>
      <c r="Q30" s="102">
        <v>44708</v>
      </c>
      <c r="R30" s="120"/>
      <c r="S30" s="121">
        <v>1</v>
      </c>
      <c r="T30" s="64"/>
      <c r="U30" s="91">
        <v>44739</v>
      </c>
      <c r="V30" s="97"/>
      <c r="W30" s="107"/>
      <c r="X30" s="64"/>
      <c r="Y30" s="94">
        <v>44769</v>
      </c>
      <c r="Z30" s="95"/>
      <c r="AA30" s="96"/>
      <c r="AB30" s="64"/>
      <c r="AC30" s="88">
        <v>44800</v>
      </c>
      <c r="AD30" s="100"/>
      <c r="AE30" s="106"/>
      <c r="AF30" s="64"/>
      <c r="AG30" s="94">
        <v>44466</v>
      </c>
      <c r="AH30" s="97"/>
      <c r="AI30" s="97"/>
      <c r="AJ30" s="64"/>
      <c r="AK30" s="91">
        <v>44861</v>
      </c>
      <c r="AL30" s="97"/>
      <c r="AM30" s="107"/>
      <c r="AN30" s="64"/>
      <c r="AO30" s="88">
        <v>44892</v>
      </c>
      <c r="AP30" s="100"/>
      <c r="AQ30" s="106"/>
      <c r="AR30" s="64"/>
      <c r="AS30" s="124">
        <v>44922</v>
      </c>
      <c r="AT30" s="133"/>
      <c r="AU30" s="134">
        <v>1</v>
      </c>
    </row>
    <row r="31" spans="1:47" ht="15.75" thickBot="1">
      <c r="A31" s="109">
        <v>44589</v>
      </c>
      <c r="B31" s="97"/>
      <c r="C31" s="119"/>
      <c r="D31" s="64"/>
      <c r="E31" s="83">
        <v>44620</v>
      </c>
      <c r="F31" s="135"/>
      <c r="G31" s="136"/>
      <c r="H31" s="64"/>
      <c r="I31" s="83">
        <v>44648</v>
      </c>
      <c r="J31" s="126"/>
      <c r="K31" s="137"/>
      <c r="L31" s="64"/>
      <c r="M31" s="138">
        <v>44314</v>
      </c>
      <c r="N31" s="139"/>
      <c r="O31" s="140"/>
      <c r="P31" s="64"/>
      <c r="Q31" s="88">
        <v>44709</v>
      </c>
      <c r="R31" s="129"/>
      <c r="S31" s="141"/>
      <c r="T31" s="64"/>
      <c r="U31" s="91">
        <v>44740</v>
      </c>
      <c r="V31" s="126"/>
      <c r="W31" s="127"/>
      <c r="X31" s="64"/>
      <c r="Y31" s="94">
        <v>44770</v>
      </c>
      <c r="Z31" s="142"/>
      <c r="AA31" s="128"/>
      <c r="AB31" s="64"/>
      <c r="AC31" s="88">
        <v>44801</v>
      </c>
      <c r="AD31" s="129"/>
      <c r="AE31" s="141"/>
      <c r="AF31" s="64"/>
      <c r="AG31" s="94">
        <v>44467</v>
      </c>
      <c r="AH31" s="97"/>
      <c r="AI31" s="97"/>
      <c r="AJ31" s="64"/>
      <c r="AK31" s="91">
        <v>44862</v>
      </c>
      <c r="AL31" s="97"/>
      <c r="AM31" s="107"/>
      <c r="AN31" s="64"/>
      <c r="AO31" s="94">
        <v>44893</v>
      </c>
      <c r="AP31" s="126"/>
      <c r="AQ31" s="128"/>
      <c r="AR31" s="64"/>
      <c r="AS31" s="124">
        <v>44923</v>
      </c>
      <c r="AT31" s="133"/>
      <c r="AU31" s="134">
        <v>1</v>
      </c>
    </row>
    <row r="32" spans="1:47" ht="15">
      <c r="A32" s="80">
        <v>44590</v>
      </c>
      <c r="B32" s="100"/>
      <c r="C32" s="118"/>
      <c r="D32" s="64"/>
      <c r="E32" s="64"/>
      <c r="F32" s="64"/>
      <c r="G32" s="64"/>
      <c r="H32" s="64"/>
      <c r="I32" s="83">
        <v>44649</v>
      </c>
      <c r="J32" s="86"/>
      <c r="K32" s="105"/>
      <c r="L32" s="64"/>
      <c r="M32" s="143">
        <v>44315</v>
      </c>
      <c r="N32" s="86"/>
      <c r="O32" s="87"/>
      <c r="P32" s="64"/>
      <c r="Q32" s="88">
        <v>44710</v>
      </c>
      <c r="R32" s="100"/>
      <c r="S32" s="106"/>
      <c r="T32" s="64"/>
      <c r="U32" s="91">
        <v>44741</v>
      </c>
      <c r="V32" s="97"/>
      <c r="W32" s="107"/>
      <c r="X32" s="64"/>
      <c r="Y32" s="94">
        <v>44771</v>
      </c>
      <c r="Z32" s="95"/>
      <c r="AA32" s="96"/>
      <c r="AB32" s="64"/>
      <c r="AC32" s="94">
        <v>44802</v>
      </c>
      <c r="AD32" s="97"/>
      <c r="AE32" s="96"/>
      <c r="AF32" s="64"/>
      <c r="AG32" s="144">
        <v>44468</v>
      </c>
      <c r="AH32" s="126"/>
      <c r="AI32" s="126"/>
      <c r="AJ32" s="64"/>
      <c r="AK32" s="99">
        <v>44863</v>
      </c>
      <c r="AL32" s="100"/>
      <c r="AM32" s="101"/>
      <c r="AN32" s="64"/>
      <c r="AO32" s="94">
        <v>44894</v>
      </c>
      <c r="AP32" s="97"/>
      <c r="AQ32" s="96"/>
      <c r="AR32" s="64"/>
      <c r="AS32" s="124">
        <v>44924</v>
      </c>
      <c r="AT32" s="133"/>
      <c r="AU32" s="145">
        <v>1</v>
      </c>
    </row>
    <row r="33" spans="1:47" ht="15.75" thickBot="1">
      <c r="A33" s="80">
        <v>44591</v>
      </c>
      <c r="B33" s="100"/>
      <c r="C33" s="118"/>
      <c r="D33" s="64"/>
      <c r="E33" s="64"/>
      <c r="F33" s="64"/>
      <c r="G33" s="64"/>
      <c r="H33" s="64"/>
      <c r="I33" s="83">
        <v>44650</v>
      </c>
      <c r="J33" s="86"/>
      <c r="K33" s="105"/>
      <c r="L33" s="64"/>
      <c r="M33" s="146">
        <v>44316</v>
      </c>
      <c r="N33" s="147"/>
      <c r="O33" s="148"/>
      <c r="P33" s="64"/>
      <c r="Q33" s="94">
        <v>44711</v>
      </c>
      <c r="R33" s="97"/>
      <c r="S33" s="96"/>
      <c r="T33" s="64"/>
      <c r="U33" s="91">
        <v>44742</v>
      </c>
      <c r="V33" s="135"/>
      <c r="W33" s="149"/>
      <c r="X33" s="64"/>
      <c r="Y33" s="88">
        <v>44772</v>
      </c>
      <c r="Z33" s="108"/>
      <c r="AA33" s="106"/>
      <c r="AB33" s="64"/>
      <c r="AC33" s="94">
        <v>44803</v>
      </c>
      <c r="AD33" s="97"/>
      <c r="AE33" s="96"/>
      <c r="AF33" s="64"/>
      <c r="AG33" s="150">
        <v>44469</v>
      </c>
      <c r="AH33" s="151"/>
      <c r="AI33" s="151"/>
      <c r="AJ33" s="64"/>
      <c r="AK33" s="99">
        <v>44864</v>
      </c>
      <c r="AL33" s="100"/>
      <c r="AM33" s="101"/>
      <c r="AN33" s="64"/>
      <c r="AO33" s="94">
        <v>44895</v>
      </c>
      <c r="AP33" s="135"/>
      <c r="AQ33" s="152"/>
      <c r="AR33" s="64"/>
      <c r="AS33" s="124">
        <v>44925</v>
      </c>
      <c r="AT33" s="133"/>
      <c r="AU33" s="145">
        <v>1</v>
      </c>
    </row>
    <row r="34" spans="1:47" ht="15.75" thickBot="1">
      <c r="A34" s="109">
        <v>44592</v>
      </c>
      <c r="B34" s="135"/>
      <c r="C34" s="153"/>
      <c r="D34" s="64"/>
      <c r="E34" s="64"/>
      <c r="F34" s="64"/>
      <c r="G34" s="64"/>
      <c r="H34" s="64"/>
      <c r="I34" s="83">
        <v>44651</v>
      </c>
      <c r="J34" s="151"/>
      <c r="K34" s="154"/>
      <c r="L34" s="64"/>
      <c r="M34" s="64"/>
      <c r="N34" s="64"/>
      <c r="O34" s="64"/>
      <c r="P34" s="64"/>
      <c r="Q34" s="94">
        <v>44712</v>
      </c>
      <c r="R34" s="151"/>
      <c r="S34" s="155"/>
      <c r="T34" s="64"/>
      <c r="U34" s="64"/>
      <c r="V34" s="64"/>
      <c r="W34" s="64"/>
      <c r="X34" s="64"/>
      <c r="Y34" s="88">
        <v>44773</v>
      </c>
      <c r="Z34" s="156"/>
      <c r="AA34" s="148"/>
      <c r="AB34" s="64"/>
      <c r="AC34" s="94">
        <v>44804</v>
      </c>
      <c r="AD34" s="135"/>
      <c r="AE34" s="152"/>
      <c r="AF34" s="64"/>
      <c r="AG34" s="64"/>
      <c r="AH34" s="64"/>
      <c r="AI34" s="64"/>
      <c r="AJ34" s="64"/>
      <c r="AK34" s="124">
        <v>44865</v>
      </c>
      <c r="AL34" s="157"/>
      <c r="AM34" s="158">
        <v>1</v>
      </c>
      <c r="AN34" s="64"/>
      <c r="AO34" s="64"/>
      <c r="AP34" s="64"/>
      <c r="AQ34" s="64"/>
      <c r="AR34" s="64"/>
      <c r="AS34" s="99">
        <v>44926</v>
      </c>
      <c r="AT34" s="159"/>
      <c r="AU34" s="160"/>
    </row>
  </sheetData>
  <dataValidations count="2">
    <dataValidation type="list" allowBlank="1" showErrorMessage="1" sqref="K5" xr:uid="{A0177720-0C75-4534-8860-4D5AA1E72271}">
      <formula1>"VL,2 roues"</formula1>
    </dataValidation>
    <dataValidation type="list" allowBlank="1" showErrorMessage="1" sqref="D8" xr:uid="{F97B2D58-B26E-4E18-9E03-9BFFD6C06AF8}">
      <formula1>"Janvier,Février,Mars,Avril,Mai,Juin,Juillet,Août,Septembre,Octobre,Novembre,Décembre"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D1FBB6-8CC7-41C2-A808-E6752D6CB3FE}">
  <sheetPr codeName="Feuil11"/>
  <dimension ref="A1:AU34"/>
  <sheetViews>
    <sheetView showGridLines="0" workbookViewId="0">
      <selection sqref="A1:AU34"/>
    </sheetView>
  </sheetViews>
  <sheetFormatPr baseColWidth="10" defaultRowHeight="12"/>
  <cols>
    <col min="2" max="2" width="19.140625" customWidth="1"/>
    <col min="3" max="3" width="15.7109375" customWidth="1"/>
    <col min="4" max="5" width="14.42578125"/>
    <col min="6" max="6" width="12.5703125" bestFit="1" customWidth="1"/>
    <col min="7" max="17" width="14.42578125"/>
  </cols>
  <sheetData>
    <row r="1" spans="1:47" ht="15.75" thickBot="1">
      <c r="A1" s="64" t="s">
        <v>91</v>
      </c>
      <c r="B1" s="68"/>
      <c r="C1" s="69">
        <v>5</v>
      </c>
      <c r="D1" s="64"/>
      <c r="E1" s="64" t="s">
        <v>92</v>
      </c>
      <c r="F1" s="64"/>
      <c r="G1" s="70">
        <f>SUM(G4:G23)+SUM(C23:C34)</f>
        <v>0</v>
      </c>
      <c r="H1" s="64"/>
      <c r="I1" s="64" t="s">
        <v>93</v>
      </c>
      <c r="J1" s="64"/>
      <c r="K1" s="70">
        <f>SUM(K4:K23)+SUM(G24:G31)</f>
        <v>0</v>
      </c>
      <c r="L1" s="64"/>
      <c r="M1" s="64" t="s">
        <v>94</v>
      </c>
      <c r="N1" s="64"/>
      <c r="O1" s="70">
        <f>SUM(K24:K34)+SUM(O4:O23)</f>
        <v>1</v>
      </c>
      <c r="P1" s="64"/>
      <c r="Q1" s="64" t="s">
        <v>95</v>
      </c>
      <c r="R1" s="64"/>
      <c r="S1" s="70">
        <f>SUM(O24:O33)+SUM(S4:S23)</f>
        <v>0</v>
      </c>
      <c r="T1" s="64"/>
      <c r="U1" s="64" t="s">
        <v>96</v>
      </c>
      <c r="V1" s="64"/>
      <c r="W1" s="70">
        <f>SUM(S24:S34)+SUM(W4:W23)</f>
        <v>3</v>
      </c>
      <c r="X1" s="64"/>
      <c r="Y1" s="64" t="s">
        <v>97</v>
      </c>
      <c r="Z1" s="64"/>
      <c r="AA1" s="70">
        <f>SUM(W24:W33)+SUM(AA4:AA23)</f>
        <v>2</v>
      </c>
      <c r="AB1" s="64"/>
      <c r="AC1" s="64" t="s">
        <v>98</v>
      </c>
      <c r="AD1" s="64"/>
      <c r="AE1" s="70">
        <f>SUM(AA24:AA34)+SUM(AE4:AE23)</f>
        <v>2</v>
      </c>
      <c r="AF1" s="64"/>
      <c r="AG1" s="64" t="s">
        <v>99</v>
      </c>
      <c r="AH1" s="64"/>
      <c r="AI1" s="70">
        <f>SUM(AE24:AE34)+SUM(AI4:AI23)</f>
        <v>0</v>
      </c>
      <c r="AJ1" s="64"/>
      <c r="AK1" s="64" t="s">
        <v>100</v>
      </c>
      <c r="AL1" s="64"/>
      <c r="AM1" s="70">
        <f>SUM(AI24:AI34)+SUM(AM4:AM23)</f>
        <v>0</v>
      </c>
      <c r="AN1" s="64"/>
      <c r="AO1" s="64" t="s">
        <v>101</v>
      </c>
      <c r="AP1" s="64"/>
      <c r="AQ1" s="70">
        <f>SUM(AM24:AM34)+SUM(AQ4:AQ23)</f>
        <v>3</v>
      </c>
      <c r="AR1" s="64"/>
      <c r="AS1" s="64" t="s">
        <v>102</v>
      </c>
      <c r="AT1" s="64"/>
      <c r="AU1" s="70">
        <f>SUM(AQ24:AQ34)+SUM(AU4:AU23)</f>
        <v>2</v>
      </c>
    </row>
    <row r="2" spans="1:47" ht="12.75" thickBot="1">
      <c r="A2" s="64"/>
      <c r="B2" s="64"/>
      <c r="C2" s="64"/>
      <c r="D2" s="64"/>
      <c r="E2" s="64"/>
      <c r="F2" s="64"/>
      <c r="G2" s="64"/>
      <c r="H2" s="64"/>
      <c r="I2" s="64"/>
      <c r="J2" s="64"/>
      <c r="K2" s="64"/>
      <c r="L2" s="64"/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64"/>
      <c r="AM2" s="64"/>
      <c r="AN2" s="64"/>
      <c r="AO2" s="64"/>
      <c r="AP2" s="64"/>
      <c r="AQ2" s="64"/>
      <c r="AR2" s="64"/>
      <c r="AS2" s="64"/>
      <c r="AT2" s="64"/>
      <c r="AU2" s="64"/>
    </row>
    <row r="3" spans="1:47" ht="26.25" thickBot="1">
      <c r="A3" s="71" t="s">
        <v>103</v>
      </c>
      <c r="B3" s="72" t="s">
        <v>104</v>
      </c>
      <c r="C3" s="73" t="s">
        <v>105</v>
      </c>
      <c r="D3" s="74"/>
      <c r="E3" s="75" t="s">
        <v>103</v>
      </c>
      <c r="F3" s="76" t="s">
        <v>104</v>
      </c>
      <c r="G3" s="77" t="s">
        <v>105</v>
      </c>
      <c r="H3" s="74"/>
      <c r="I3" s="75" t="s">
        <v>103</v>
      </c>
      <c r="J3" s="76" t="s">
        <v>104</v>
      </c>
      <c r="K3" s="77" t="s">
        <v>105</v>
      </c>
      <c r="L3" s="74"/>
      <c r="M3" s="75" t="s">
        <v>103</v>
      </c>
      <c r="N3" s="76" t="s">
        <v>104</v>
      </c>
      <c r="O3" s="78" t="s">
        <v>105</v>
      </c>
      <c r="P3" s="74"/>
      <c r="Q3" s="76" t="s">
        <v>103</v>
      </c>
      <c r="R3" s="76" t="s">
        <v>104</v>
      </c>
      <c r="S3" s="78" t="s">
        <v>105</v>
      </c>
      <c r="T3" s="74"/>
      <c r="U3" s="75" t="s">
        <v>103</v>
      </c>
      <c r="V3" s="76" t="s">
        <v>106</v>
      </c>
      <c r="W3" s="77" t="s">
        <v>105</v>
      </c>
      <c r="X3" s="74"/>
      <c r="Y3" s="76" t="s">
        <v>103</v>
      </c>
      <c r="Z3" s="79" t="s">
        <v>104</v>
      </c>
      <c r="AA3" s="78" t="s">
        <v>105</v>
      </c>
      <c r="AB3" s="74"/>
      <c r="AC3" s="76" t="s">
        <v>103</v>
      </c>
      <c r="AD3" s="76" t="s">
        <v>104</v>
      </c>
      <c r="AE3" s="78" t="s">
        <v>105</v>
      </c>
      <c r="AF3" s="74"/>
      <c r="AG3" s="76" t="s">
        <v>103</v>
      </c>
      <c r="AH3" s="76" t="s">
        <v>104</v>
      </c>
      <c r="AI3" s="78" t="s">
        <v>105</v>
      </c>
      <c r="AJ3" s="74"/>
      <c r="AK3" s="75" t="s">
        <v>103</v>
      </c>
      <c r="AL3" s="76" t="s">
        <v>104</v>
      </c>
      <c r="AM3" s="77" t="s">
        <v>105</v>
      </c>
      <c r="AN3" s="74"/>
      <c r="AO3" s="76" t="s">
        <v>103</v>
      </c>
      <c r="AP3" s="76" t="s">
        <v>104</v>
      </c>
      <c r="AQ3" s="78" t="s">
        <v>105</v>
      </c>
      <c r="AR3" s="74"/>
      <c r="AS3" s="75" t="s">
        <v>103</v>
      </c>
      <c r="AT3" s="76" t="s">
        <v>104</v>
      </c>
      <c r="AU3" s="77" t="s">
        <v>105</v>
      </c>
    </row>
    <row r="4" spans="1:47" ht="15">
      <c r="A4" s="80">
        <v>44562</v>
      </c>
      <c r="B4" s="81"/>
      <c r="C4" s="82"/>
      <c r="D4" s="74"/>
      <c r="E4" s="83">
        <v>44593</v>
      </c>
      <c r="F4" s="84"/>
      <c r="G4" s="85"/>
      <c r="H4" s="74"/>
      <c r="I4" s="83">
        <v>44621</v>
      </c>
      <c r="J4" s="84"/>
      <c r="K4" s="85"/>
      <c r="L4" s="74"/>
      <c r="M4" s="83">
        <v>44287</v>
      </c>
      <c r="N4" s="86"/>
      <c r="O4" s="87"/>
      <c r="P4" s="74"/>
      <c r="Q4" s="88">
        <v>44682</v>
      </c>
      <c r="R4" s="89"/>
      <c r="S4" s="90"/>
      <c r="T4" s="74"/>
      <c r="U4" s="91">
        <v>44713</v>
      </c>
      <c r="V4" s="92"/>
      <c r="W4" s="93"/>
      <c r="X4" s="74"/>
      <c r="Y4" s="94">
        <v>44743</v>
      </c>
      <c r="Z4" s="95"/>
      <c r="AA4" s="96"/>
      <c r="AB4" s="74"/>
      <c r="AC4" s="94">
        <v>44774</v>
      </c>
      <c r="AD4" s="97"/>
      <c r="AE4" s="96"/>
      <c r="AF4" s="74"/>
      <c r="AG4" s="98">
        <v>44440</v>
      </c>
      <c r="AH4" s="86"/>
      <c r="AI4" s="86"/>
      <c r="AJ4" s="74"/>
      <c r="AK4" s="99">
        <v>44835</v>
      </c>
      <c r="AL4" s="100"/>
      <c r="AM4" s="101"/>
      <c r="AN4" s="74"/>
      <c r="AO4" s="102">
        <v>44866</v>
      </c>
      <c r="AP4" s="103" t="s">
        <v>107</v>
      </c>
      <c r="AQ4" s="104">
        <v>1</v>
      </c>
      <c r="AR4" s="74"/>
      <c r="AS4" s="83">
        <v>44896</v>
      </c>
      <c r="AT4" s="86"/>
      <c r="AU4" s="105"/>
    </row>
    <row r="5" spans="1:47" ht="15">
      <c r="A5" s="80">
        <v>44563</v>
      </c>
      <c r="B5" s="81"/>
      <c r="C5" s="82"/>
      <c r="D5" s="74"/>
      <c r="E5" s="83">
        <v>44594</v>
      </c>
      <c r="F5" s="86"/>
      <c r="G5" s="105"/>
      <c r="H5" s="74"/>
      <c r="I5" s="83">
        <v>44622</v>
      </c>
      <c r="J5" s="86"/>
      <c r="K5" s="105"/>
      <c r="L5" s="74"/>
      <c r="M5" s="99">
        <v>44288</v>
      </c>
      <c r="N5" s="100"/>
      <c r="O5" s="106"/>
      <c r="P5" s="74"/>
      <c r="Q5" s="94">
        <v>44683</v>
      </c>
      <c r="R5" s="97"/>
      <c r="S5" s="96"/>
      <c r="T5" s="74"/>
      <c r="U5" s="91">
        <v>44714</v>
      </c>
      <c r="V5" s="97"/>
      <c r="W5" s="107"/>
      <c r="X5" s="74"/>
      <c r="Y5" s="88">
        <v>44744</v>
      </c>
      <c r="Z5" s="108"/>
      <c r="AA5" s="106"/>
      <c r="AB5" s="74"/>
      <c r="AC5" s="94">
        <v>44775</v>
      </c>
      <c r="AD5" s="97"/>
      <c r="AE5" s="96"/>
      <c r="AF5" s="74"/>
      <c r="AG5" s="98">
        <v>44441</v>
      </c>
      <c r="AH5" s="86"/>
      <c r="AI5" s="86"/>
      <c r="AJ5" s="74"/>
      <c r="AK5" s="99">
        <v>44836</v>
      </c>
      <c r="AL5" s="100"/>
      <c r="AM5" s="101"/>
      <c r="AN5" s="74"/>
      <c r="AO5" s="94">
        <v>44867</v>
      </c>
      <c r="AP5" s="97"/>
      <c r="AQ5" s="96"/>
      <c r="AR5" s="74"/>
      <c r="AS5" s="83">
        <v>44897</v>
      </c>
      <c r="AT5" s="86"/>
      <c r="AU5" s="105"/>
    </row>
    <row r="6" spans="1:47" ht="15">
      <c r="A6" s="109">
        <v>44564</v>
      </c>
      <c r="B6" s="110"/>
      <c r="C6" s="111"/>
      <c r="D6" s="74"/>
      <c r="E6" s="83">
        <v>44595</v>
      </c>
      <c r="F6" s="86"/>
      <c r="G6" s="105"/>
      <c r="H6" s="74"/>
      <c r="I6" s="83">
        <v>44623</v>
      </c>
      <c r="J6" s="86"/>
      <c r="K6" s="105"/>
      <c r="L6" s="74"/>
      <c r="M6" s="99">
        <v>44289</v>
      </c>
      <c r="N6" s="100"/>
      <c r="O6" s="106"/>
      <c r="P6" s="74"/>
      <c r="Q6" s="94">
        <v>44684</v>
      </c>
      <c r="R6" s="86"/>
      <c r="S6" s="87"/>
      <c r="T6" s="74"/>
      <c r="U6" s="91">
        <v>44715</v>
      </c>
      <c r="V6" s="97"/>
      <c r="W6" s="107"/>
      <c r="X6" s="74"/>
      <c r="Y6" s="88">
        <v>44745</v>
      </c>
      <c r="Z6" s="108"/>
      <c r="AA6" s="106"/>
      <c r="AB6" s="74"/>
      <c r="AC6" s="94">
        <v>44776</v>
      </c>
      <c r="AD6" s="97"/>
      <c r="AE6" s="96"/>
      <c r="AF6" s="74"/>
      <c r="AG6" s="88">
        <v>44442</v>
      </c>
      <c r="AH6" s="100"/>
      <c r="AI6" s="100"/>
      <c r="AJ6" s="74"/>
      <c r="AK6" s="91">
        <v>44837</v>
      </c>
      <c r="AL6" s="97"/>
      <c r="AM6" s="107"/>
      <c r="AN6" s="74"/>
      <c r="AO6" s="94">
        <v>44868</v>
      </c>
      <c r="AP6" s="97"/>
      <c r="AQ6" s="96"/>
      <c r="AR6" s="74"/>
      <c r="AS6" s="99">
        <v>44898</v>
      </c>
      <c r="AT6" s="100"/>
      <c r="AU6" s="112"/>
    </row>
    <row r="7" spans="1:47" ht="15">
      <c r="A7" s="109">
        <v>44565</v>
      </c>
      <c r="B7" s="86"/>
      <c r="C7" s="113"/>
      <c r="D7" s="64"/>
      <c r="E7" s="83">
        <v>44596</v>
      </c>
      <c r="F7" s="86"/>
      <c r="G7" s="105"/>
      <c r="H7" s="64"/>
      <c r="I7" s="83">
        <v>44624</v>
      </c>
      <c r="J7" s="86"/>
      <c r="K7" s="105"/>
      <c r="L7" s="64"/>
      <c r="M7" s="91">
        <v>44290</v>
      </c>
      <c r="N7" s="97"/>
      <c r="O7" s="96"/>
      <c r="P7" s="64"/>
      <c r="Q7" s="94">
        <v>44685</v>
      </c>
      <c r="R7" s="86"/>
      <c r="S7" s="87"/>
      <c r="T7" s="64"/>
      <c r="U7" s="99">
        <v>44716</v>
      </c>
      <c r="V7" s="100"/>
      <c r="W7" s="101"/>
      <c r="X7" s="64"/>
      <c r="Y7" s="94">
        <v>44746</v>
      </c>
      <c r="Z7" s="95"/>
      <c r="AA7" s="96"/>
      <c r="AB7" s="64"/>
      <c r="AC7" s="94">
        <v>44777</v>
      </c>
      <c r="AD7" s="97"/>
      <c r="AE7" s="96"/>
      <c r="AF7" s="64"/>
      <c r="AG7" s="88">
        <v>44443</v>
      </c>
      <c r="AH7" s="100"/>
      <c r="AI7" s="100"/>
      <c r="AJ7" s="64"/>
      <c r="AK7" s="91">
        <v>44838</v>
      </c>
      <c r="AL7" s="97"/>
      <c r="AM7" s="107"/>
      <c r="AN7" s="64"/>
      <c r="AO7" s="94">
        <v>44869</v>
      </c>
      <c r="AP7" s="97"/>
      <c r="AQ7" s="96"/>
      <c r="AR7" s="64"/>
      <c r="AS7" s="99">
        <v>44899</v>
      </c>
      <c r="AT7" s="100"/>
      <c r="AU7" s="112"/>
    </row>
    <row r="8" spans="1:47" ht="15">
      <c r="A8" s="109">
        <v>44566</v>
      </c>
      <c r="B8" s="86"/>
      <c r="C8" s="113"/>
      <c r="D8" s="64"/>
      <c r="E8" s="99">
        <v>44597</v>
      </c>
      <c r="F8" s="100"/>
      <c r="G8" s="112"/>
      <c r="H8" s="64"/>
      <c r="I8" s="99">
        <v>44625</v>
      </c>
      <c r="J8" s="100"/>
      <c r="K8" s="112"/>
      <c r="L8" s="64"/>
      <c r="M8" s="91">
        <v>44291</v>
      </c>
      <c r="N8" s="97"/>
      <c r="O8" s="96"/>
      <c r="P8" s="64"/>
      <c r="Q8" s="94">
        <v>44686</v>
      </c>
      <c r="R8" s="86"/>
      <c r="S8" s="87"/>
      <c r="T8" s="64"/>
      <c r="U8" s="99">
        <v>44717</v>
      </c>
      <c r="V8" s="100"/>
      <c r="W8" s="101"/>
      <c r="X8" s="64"/>
      <c r="Y8" s="94">
        <v>44747</v>
      </c>
      <c r="Z8" s="95"/>
      <c r="AA8" s="96"/>
      <c r="AB8" s="64"/>
      <c r="AC8" s="94">
        <v>44778</v>
      </c>
      <c r="AD8" s="97"/>
      <c r="AE8" s="96"/>
      <c r="AF8" s="64"/>
      <c r="AG8" s="94">
        <v>44444</v>
      </c>
      <c r="AH8" s="97"/>
      <c r="AI8" s="97"/>
      <c r="AJ8" s="64"/>
      <c r="AK8" s="91">
        <v>44839</v>
      </c>
      <c r="AL8" s="97"/>
      <c r="AM8" s="107"/>
      <c r="AN8" s="64"/>
      <c r="AO8" s="88">
        <v>44870</v>
      </c>
      <c r="AP8" s="100"/>
      <c r="AQ8" s="106"/>
      <c r="AR8" s="64"/>
      <c r="AS8" s="83">
        <v>44900</v>
      </c>
      <c r="AT8" s="97"/>
      <c r="AU8" s="114"/>
    </row>
    <row r="9" spans="1:47" ht="15">
      <c r="A9" s="109">
        <v>44567</v>
      </c>
      <c r="B9" s="86"/>
      <c r="C9" s="113"/>
      <c r="D9" s="64"/>
      <c r="E9" s="99">
        <v>44598</v>
      </c>
      <c r="F9" s="100"/>
      <c r="G9" s="112"/>
      <c r="H9" s="64"/>
      <c r="I9" s="99">
        <v>44626</v>
      </c>
      <c r="J9" s="100"/>
      <c r="K9" s="112"/>
      <c r="L9" s="64"/>
      <c r="M9" s="83">
        <v>44292</v>
      </c>
      <c r="N9" s="86"/>
      <c r="O9" s="87"/>
      <c r="P9" s="64"/>
      <c r="Q9" s="94">
        <v>44687</v>
      </c>
      <c r="R9" s="97"/>
      <c r="S9" s="96"/>
      <c r="T9" s="64"/>
      <c r="U9" s="115">
        <v>44718</v>
      </c>
      <c r="V9" s="116" t="s">
        <v>108</v>
      </c>
      <c r="W9" s="117">
        <v>1</v>
      </c>
      <c r="X9" s="64"/>
      <c r="Y9" s="94">
        <v>44748</v>
      </c>
      <c r="Z9" s="95"/>
      <c r="AA9" s="96"/>
      <c r="AB9" s="64"/>
      <c r="AC9" s="88">
        <v>44779</v>
      </c>
      <c r="AD9" s="100"/>
      <c r="AE9" s="106"/>
      <c r="AF9" s="64"/>
      <c r="AG9" s="94">
        <v>44445</v>
      </c>
      <c r="AH9" s="97"/>
      <c r="AI9" s="97"/>
      <c r="AJ9" s="64"/>
      <c r="AK9" s="91">
        <v>44840</v>
      </c>
      <c r="AL9" s="97"/>
      <c r="AM9" s="107"/>
      <c r="AN9" s="64"/>
      <c r="AO9" s="88">
        <v>44871</v>
      </c>
      <c r="AP9" s="100"/>
      <c r="AQ9" s="106"/>
      <c r="AR9" s="64"/>
      <c r="AS9" s="83">
        <v>44901</v>
      </c>
      <c r="AT9" s="97"/>
      <c r="AU9" s="114"/>
    </row>
    <row r="10" spans="1:47" ht="15">
      <c r="A10" s="109">
        <v>44568</v>
      </c>
      <c r="B10" s="86"/>
      <c r="C10" s="113"/>
      <c r="D10" s="64"/>
      <c r="E10" s="83">
        <v>44599</v>
      </c>
      <c r="F10" s="97"/>
      <c r="G10" s="114"/>
      <c r="H10" s="64"/>
      <c r="I10" s="83">
        <v>44627</v>
      </c>
      <c r="J10" s="97"/>
      <c r="K10" s="114"/>
      <c r="L10" s="64"/>
      <c r="M10" s="83">
        <v>44293</v>
      </c>
      <c r="N10" s="86"/>
      <c r="O10" s="87"/>
      <c r="P10" s="64"/>
      <c r="Q10" s="88">
        <v>44688</v>
      </c>
      <c r="R10" s="100"/>
      <c r="S10" s="106"/>
      <c r="T10" s="64"/>
      <c r="U10" s="91">
        <v>44719</v>
      </c>
      <c r="V10" s="97"/>
      <c r="W10" s="107"/>
      <c r="X10" s="64"/>
      <c r="Y10" s="94">
        <v>44749</v>
      </c>
      <c r="Z10" s="95"/>
      <c r="AA10" s="96"/>
      <c r="AB10" s="64"/>
      <c r="AC10" s="88">
        <v>44780</v>
      </c>
      <c r="AD10" s="100"/>
      <c r="AE10" s="106"/>
      <c r="AF10" s="64"/>
      <c r="AG10" s="94">
        <v>44446</v>
      </c>
      <c r="AH10" s="97"/>
      <c r="AI10" s="97"/>
      <c r="AJ10" s="64"/>
      <c r="AK10" s="91">
        <v>44841</v>
      </c>
      <c r="AL10" s="97"/>
      <c r="AM10" s="107"/>
      <c r="AN10" s="64"/>
      <c r="AO10" s="94">
        <v>44872</v>
      </c>
      <c r="AP10" s="97"/>
      <c r="AQ10" s="96"/>
      <c r="AR10" s="64"/>
      <c r="AS10" s="83">
        <v>44902</v>
      </c>
      <c r="AT10" s="97"/>
      <c r="AU10" s="114"/>
    </row>
    <row r="11" spans="1:47" ht="15">
      <c r="A11" s="80">
        <v>44569</v>
      </c>
      <c r="B11" s="100"/>
      <c r="C11" s="118"/>
      <c r="D11" s="64"/>
      <c r="E11" s="83">
        <v>44600</v>
      </c>
      <c r="F11" s="86"/>
      <c r="G11" s="105"/>
      <c r="H11" s="64"/>
      <c r="I11" s="83">
        <v>44628</v>
      </c>
      <c r="J11" s="86"/>
      <c r="K11" s="105"/>
      <c r="L11" s="64"/>
      <c r="M11" s="83">
        <v>44294</v>
      </c>
      <c r="N11" s="86"/>
      <c r="O11" s="87"/>
      <c r="P11" s="64"/>
      <c r="Q11" s="88">
        <v>44689</v>
      </c>
      <c r="R11" s="100"/>
      <c r="S11" s="106"/>
      <c r="T11" s="64"/>
      <c r="U11" s="91">
        <v>44720</v>
      </c>
      <c r="V11" s="97"/>
      <c r="W11" s="107"/>
      <c r="X11" s="64"/>
      <c r="Y11" s="94">
        <v>44750</v>
      </c>
      <c r="Z11" s="95"/>
      <c r="AA11" s="96"/>
      <c r="AB11" s="64"/>
      <c r="AC11" s="94">
        <v>44781</v>
      </c>
      <c r="AD11" s="97"/>
      <c r="AE11" s="96"/>
      <c r="AF11" s="64"/>
      <c r="AG11" s="94">
        <v>44447</v>
      </c>
      <c r="AH11" s="97"/>
      <c r="AI11" s="97"/>
      <c r="AJ11" s="64"/>
      <c r="AK11" s="99">
        <v>44842</v>
      </c>
      <c r="AL11" s="100"/>
      <c r="AM11" s="101"/>
      <c r="AN11" s="64"/>
      <c r="AO11" s="94">
        <v>44873</v>
      </c>
      <c r="AP11" s="97"/>
      <c r="AQ11" s="96"/>
      <c r="AR11" s="64"/>
      <c r="AS11" s="83">
        <v>44903</v>
      </c>
      <c r="AT11" s="97"/>
      <c r="AU11" s="114"/>
    </row>
    <row r="12" spans="1:47" ht="15">
      <c r="A12" s="80">
        <v>44570</v>
      </c>
      <c r="B12" s="100"/>
      <c r="C12" s="118"/>
      <c r="D12" s="64"/>
      <c r="E12" s="83">
        <v>44601</v>
      </c>
      <c r="F12" s="86"/>
      <c r="G12" s="105"/>
      <c r="H12" s="64"/>
      <c r="I12" s="83">
        <v>44629</v>
      </c>
      <c r="J12" s="86"/>
      <c r="K12" s="105"/>
      <c r="L12" s="64"/>
      <c r="M12" s="99">
        <v>44295</v>
      </c>
      <c r="N12" s="100"/>
      <c r="O12" s="106"/>
      <c r="P12" s="64"/>
      <c r="Q12" s="94">
        <v>44690</v>
      </c>
      <c r="R12" s="97"/>
      <c r="S12" s="96"/>
      <c r="T12" s="64"/>
      <c r="U12" s="91">
        <v>44721</v>
      </c>
      <c r="V12" s="97"/>
      <c r="W12" s="107"/>
      <c r="X12" s="64"/>
      <c r="Y12" s="88">
        <v>44751</v>
      </c>
      <c r="Z12" s="108"/>
      <c r="AA12" s="106"/>
      <c r="AB12" s="64"/>
      <c r="AC12" s="94">
        <v>44782</v>
      </c>
      <c r="AD12" s="97"/>
      <c r="AE12" s="96"/>
      <c r="AF12" s="64"/>
      <c r="AG12" s="94">
        <v>44448</v>
      </c>
      <c r="AH12" s="97"/>
      <c r="AI12" s="97"/>
      <c r="AJ12" s="64"/>
      <c r="AK12" s="99">
        <v>44843</v>
      </c>
      <c r="AL12" s="100"/>
      <c r="AM12" s="101"/>
      <c r="AN12" s="64"/>
      <c r="AO12" s="94">
        <v>44874</v>
      </c>
      <c r="AP12" s="97"/>
      <c r="AQ12" s="96"/>
      <c r="AR12" s="64"/>
      <c r="AS12" s="83">
        <v>44904</v>
      </c>
      <c r="AT12" s="97"/>
      <c r="AU12" s="114"/>
    </row>
    <row r="13" spans="1:47" ht="15">
      <c r="A13" s="109">
        <v>44571</v>
      </c>
      <c r="B13" s="97"/>
      <c r="C13" s="119"/>
      <c r="D13" s="64"/>
      <c r="E13" s="83">
        <v>44602</v>
      </c>
      <c r="F13" s="86"/>
      <c r="G13" s="105"/>
      <c r="H13" s="64"/>
      <c r="I13" s="83">
        <v>44630</v>
      </c>
      <c r="J13" s="86"/>
      <c r="K13" s="105"/>
      <c r="L13" s="64"/>
      <c r="M13" s="99">
        <v>44296</v>
      </c>
      <c r="N13" s="100"/>
      <c r="O13" s="106"/>
      <c r="P13" s="64"/>
      <c r="Q13" s="94">
        <v>44691</v>
      </c>
      <c r="R13" s="86"/>
      <c r="S13" s="87"/>
      <c r="T13" s="64"/>
      <c r="U13" s="91">
        <v>44722</v>
      </c>
      <c r="V13" s="97"/>
      <c r="W13" s="107"/>
      <c r="X13" s="64"/>
      <c r="Y13" s="88">
        <v>44752</v>
      </c>
      <c r="Z13" s="108"/>
      <c r="AA13" s="106"/>
      <c r="AB13" s="64"/>
      <c r="AC13" s="94">
        <v>44783</v>
      </c>
      <c r="AD13" s="97"/>
      <c r="AE13" s="96"/>
      <c r="AF13" s="64"/>
      <c r="AG13" s="88">
        <v>44449</v>
      </c>
      <c r="AH13" s="100"/>
      <c r="AI13" s="100"/>
      <c r="AJ13" s="64"/>
      <c r="AK13" s="91">
        <v>44844</v>
      </c>
      <c r="AL13" s="97"/>
      <c r="AM13" s="107"/>
      <c r="AN13" s="64"/>
      <c r="AO13" s="94">
        <v>44875</v>
      </c>
      <c r="AP13" s="97"/>
      <c r="AQ13" s="96"/>
      <c r="AR13" s="64"/>
      <c r="AS13" s="99">
        <v>44905</v>
      </c>
      <c r="AT13" s="100"/>
      <c r="AU13" s="112"/>
    </row>
    <row r="14" spans="1:47" ht="15">
      <c r="A14" s="109">
        <v>44572</v>
      </c>
      <c r="B14" s="86"/>
      <c r="C14" s="113"/>
      <c r="D14" s="64"/>
      <c r="E14" s="83">
        <v>44603</v>
      </c>
      <c r="F14" s="86"/>
      <c r="G14" s="105"/>
      <c r="H14" s="64"/>
      <c r="I14" s="83">
        <v>44631</v>
      </c>
      <c r="J14" s="86"/>
      <c r="K14" s="105"/>
      <c r="L14" s="64"/>
      <c r="M14" s="91">
        <v>44297</v>
      </c>
      <c r="N14" s="97"/>
      <c r="O14" s="96"/>
      <c r="P14" s="64"/>
      <c r="Q14" s="94">
        <v>44692</v>
      </c>
      <c r="R14" s="86"/>
      <c r="S14" s="87"/>
      <c r="T14" s="64"/>
      <c r="U14" s="99">
        <v>44723</v>
      </c>
      <c r="V14" s="100"/>
      <c r="W14" s="101"/>
      <c r="X14" s="64"/>
      <c r="Y14" s="94">
        <v>44753</v>
      </c>
      <c r="Z14" s="95"/>
      <c r="AA14" s="96"/>
      <c r="AB14" s="64"/>
      <c r="AC14" s="94">
        <v>44784</v>
      </c>
      <c r="AD14" s="97"/>
      <c r="AE14" s="96"/>
      <c r="AF14" s="64"/>
      <c r="AG14" s="88">
        <v>44450</v>
      </c>
      <c r="AH14" s="100"/>
      <c r="AI14" s="100"/>
      <c r="AJ14" s="64"/>
      <c r="AK14" s="91">
        <v>44845</v>
      </c>
      <c r="AL14" s="97"/>
      <c r="AM14" s="107"/>
      <c r="AN14" s="64"/>
      <c r="AO14" s="102">
        <v>44876</v>
      </c>
      <c r="AP14" s="120"/>
      <c r="AQ14" s="121">
        <v>1</v>
      </c>
      <c r="AR14" s="64"/>
      <c r="AS14" s="99">
        <v>44906</v>
      </c>
      <c r="AT14" s="100"/>
      <c r="AU14" s="112"/>
    </row>
    <row r="15" spans="1:47" ht="15">
      <c r="A15" s="109">
        <v>44573</v>
      </c>
      <c r="B15" s="86"/>
      <c r="C15" s="113"/>
      <c r="D15" s="64"/>
      <c r="E15" s="99">
        <v>44604</v>
      </c>
      <c r="F15" s="100"/>
      <c r="G15" s="112"/>
      <c r="H15" s="64"/>
      <c r="I15" s="99">
        <v>44632</v>
      </c>
      <c r="J15" s="100"/>
      <c r="K15" s="112"/>
      <c r="L15" s="64"/>
      <c r="M15" s="91">
        <v>44298</v>
      </c>
      <c r="N15" s="97"/>
      <c r="O15" s="96"/>
      <c r="P15" s="64"/>
      <c r="Q15" s="94">
        <v>44693</v>
      </c>
      <c r="R15" s="86"/>
      <c r="S15" s="87"/>
      <c r="T15" s="64"/>
      <c r="U15" s="99">
        <v>44724</v>
      </c>
      <c r="V15" s="100"/>
      <c r="W15" s="101"/>
      <c r="X15" s="64"/>
      <c r="Y15" s="94">
        <v>44754</v>
      </c>
      <c r="Z15" s="95"/>
      <c r="AA15" s="96"/>
      <c r="AB15" s="64"/>
      <c r="AC15" s="94">
        <v>44785</v>
      </c>
      <c r="AD15" s="97"/>
      <c r="AE15" s="96"/>
      <c r="AF15" s="64"/>
      <c r="AG15" s="94">
        <v>44451</v>
      </c>
      <c r="AH15" s="97"/>
      <c r="AI15" s="97"/>
      <c r="AJ15" s="64"/>
      <c r="AK15" s="91">
        <v>44846</v>
      </c>
      <c r="AL15" s="97"/>
      <c r="AM15" s="107"/>
      <c r="AN15" s="64"/>
      <c r="AO15" s="88">
        <v>44877</v>
      </c>
      <c r="AP15" s="100"/>
      <c r="AQ15" s="106"/>
      <c r="AR15" s="64"/>
      <c r="AS15" s="83">
        <v>44907</v>
      </c>
      <c r="AT15" s="97"/>
      <c r="AU15" s="114"/>
    </row>
    <row r="16" spans="1:47" ht="15">
      <c r="A16" s="109">
        <v>44574</v>
      </c>
      <c r="B16" s="86"/>
      <c r="C16" s="113"/>
      <c r="D16" s="64"/>
      <c r="E16" s="99">
        <v>44605</v>
      </c>
      <c r="F16" s="100"/>
      <c r="G16" s="112"/>
      <c r="H16" s="64"/>
      <c r="I16" s="99">
        <v>44633</v>
      </c>
      <c r="J16" s="100"/>
      <c r="K16" s="112"/>
      <c r="L16" s="64"/>
      <c r="M16" s="83">
        <v>44299</v>
      </c>
      <c r="N16" s="86"/>
      <c r="O16" s="87"/>
      <c r="P16" s="64"/>
      <c r="Q16" s="94">
        <v>44694</v>
      </c>
      <c r="R16" s="97"/>
      <c r="S16" s="96"/>
      <c r="T16" s="64"/>
      <c r="U16" s="91">
        <v>44725</v>
      </c>
      <c r="V16" s="97"/>
      <c r="W16" s="107"/>
      <c r="X16" s="64"/>
      <c r="Y16" s="94">
        <v>44755</v>
      </c>
      <c r="Z16" s="95"/>
      <c r="AA16" s="96"/>
      <c r="AB16" s="64"/>
      <c r="AC16" s="88">
        <v>44786</v>
      </c>
      <c r="AD16" s="100"/>
      <c r="AE16" s="106"/>
      <c r="AF16" s="64"/>
      <c r="AG16" s="94">
        <v>44452</v>
      </c>
      <c r="AH16" s="97"/>
      <c r="AI16" s="97"/>
      <c r="AJ16" s="64"/>
      <c r="AK16" s="91">
        <v>44847</v>
      </c>
      <c r="AL16" s="97"/>
      <c r="AM16" s="107"/>
      <c r="AN16" s="64"/>
      <c r="AO16" s="88">
        <v>44878</v>
      </c>
      <c r="AP16" s="100"/>
      <c r="AQ16" s="106"/>
      <c r="AR16" s="64"/>
      <c r="AS16" s="83">
        <v>44908</v>
      </c>
      <c r="AT16" s="97"/>
      <c r="AU16" s="114"/>
    </row>
    <row r="17" spans="1:47" ht="15">
      <c r="A17" s="109">
        <v>44575</v>
      </c>
      <c r="B17" s="86"/>
      <c r="C17" s="113"/>
      <c r="D17" s="64"/>
      <c r="E17" s="83">
        <v>44606</v>
      </c>
      <c r="F17" s="97"/>
      <c r="G17" s="114"/>
      <c r="H17" s="64"/>
      <c r="I17" s="83">
        <v>44634</v>
      </c>
      <c r="J17" s="97"/>
      <c r="K17" s="114"/>
      <c r="L17" s="64"/>
      <c r="M17" s="83">
        <v>44300</v>
      </c>
      <c r="N17" s="86"/>
      <c r="O17" s="87"/>
      <c r="P17" s="64"/>
      <c r="Q17" s="88">
        <v>44695</v>
      </c>
      <c r="R17" s="100"/>
      <c r="S17" s="106"/>
      <c r="T17" s="64"/>
      <c r="U17" s="91">
        <v>44726</v>
      </c>
      <c r="V17" s="97"/>
      <c r="W17" s="107"/>
      <c r="X17" s="64"/>
      <c r="Y17" s="102">
        <v>44756</v>
      </c>
      <c r="Z17" s="122"/>
      <c r="AA17" s="121">
        <v>1</v>
      </c>
      <c r="AB17" s="64"/>
      <c r="AC17" s="88">
        <v>44787</v>
      </c>
      <c r="AD17" s="100"/>
      <c r="AE17" s="106"/>
      <c r="AF17" s="64"/>
      <c r="AG17" s="94">
        <v>44453</v>
      </c>
      <c r="AH17" s="97"/>
      <c r="AI17" s="97"/>
      <c r="AJ17" s="64"/>
      <c r="AK17" s="91">
        <v>44848</v>
      </c>
      <c r="AL17" s="97"/>
      <c r="AM17" s="107"/>
      <c r="AN17" s="64"/>
      <c r="AO17" s="94">
        <v>44879</v>
      </c>
      <c r="AP17" s="97"/>
      <c r="AQ17" s="96"/>
      <c r="AR17" s="64"/>
      <c r="AS17" s="83">
        <v>44909</v>
      </c>
      <c r="AT17" s="97"/>
      <c r="AU17" s="114"/>
    </row>
    <row r="18" spans="1:47" ht="15">
      <c r="A18" s="80">
        <v>44576</v>
      </c>
      <c r="B18" s="100"/>
      <c r="C18" s="118"/>
      <c r="D18" s="64"/>
      <c r="E18" s="83">
        <v>44607</v>
      </c>
      <c r="F18" s="86"/>
      <c r="G18" s="105"/>
      <c r="H18" s="64"/>
      <c r="I18" s="83">
        <v>44635</v>
      </c>
      <c r="J18" s="86"/>
      <c r="K18" s="105"/>
      <c r="L18" s="64"/>
      <c r="M18" s="83">
        <v>44301</v>
      </c>
      <c r="N18" s="86"/>
      <c r="O18" s="87"/>
      <c r="P18" s="64"/>
      <c r="Q18" s="88">
        <v>44696</v>
      </c>
      <c r="R18" s="100"/>
      <c r="S18" s="106"/>
      <c r="T18" s="64"/>
      <c r="U18" s="91">
        <v>44727</v>
      </c>
      <c r="V18" s="97"/>
      <c r="W18" s="107"/>
      <c r="X18" s="64"/>
      <c r="Y18" s="102">
        <v>44757</v>
      </c>
      <c r="Z18" s="122" t="s">
        <v>109</v>
      </c>
      <c r="AA18" s="121">
        <v>1</v>
      </c>
      <c r="AB18" s="64"/>
      <c r="AC18" s="102">
        <v>44788</v>
      </c>
      <c r="AD18" s="120" t="s">
        <v>110</v>
      </c>
      <c r="AE18" s="121">
        <v>1</v>
      </c>
      <c r="AF18" s="64"/>
      <c r="AG18" s="94">
        <v>44454</v>
      </c>
      <c r="AH18" s="97"/>
      <c r="AI18" s="97"/>
      <c r="AJ18" s="64"/>
      <c r="AK18" s="99">
        <v>44849</v>
      </c>
      <c r="AL18" s="100"/>
      <c r="AM18" s="101"/>
      <c r="AN18" s="64"/>
      <c r="AO18" s="94">
        <v>44880</v>
      </c>
      <c r="AP18" s="97"/>
      <c r="AQ18" s="96"/>
      <c r="AR18" s="64"/>
      <c r="AS18" s="83">
        <v>44910</v>
      </c>
      <c r="AT18" s="97"/>
      <c r="AU18" s="114"/>
    </row>
    <row r="19" spans="1:47" ht="15">
      <c r="A19" s="80">
        <v>44577</v>
      </c>
      <c r="B19" s="100"/>
      <c r="C19" s="118"/>
      <c r="D19" s="64"/>
      <c r="E19" s="83">
        <v>44608</v>
      </c>
      <c r="F19" s="86"/>
      <c r="G19" s="105"/>
      <c r="H19" s="64"/>
      <c r="I19" s="83">
        <v>44636</v>
      </c>
      <c r="J19" s="86"/>
      <c r="K19" s="105"/>
      <c r="L19" s="64"/>
      <c r="M19" s="99">
        <v>44302</v>
      </c>
      <c r="N19" s="100"/>
      <c r="O19" s="106"/>
      <c r="P19" s="64"/>
      <c r="Q19" s="94">
        <v>44697</v>
      </c>
      <c r="R19" s="97"/>
      <c r="S19" s="96"/>
      <c r="T19" s="64"/>
      <c r="U19" s="91">
        <v>44728</v>
      </c>
      <c r="V19" s="97"/>
      <c r="W19" s="107"/>
      <c r="X19" s="64"/>
      <c r="Y19" s="88">
        <v>44758</v>
      </c>
      <c r="Z19" s="108"/>
      <c r="AA19" s="106"/>
      <c r="AB19" s="64"/>
      <c r="AC19" s="102">
        <v>44789</v>
      </c>
      <c r="AD19" s="120" t="s">
        <v>111</v>
      </c>
      <c r="AE19" s="121">
        <v>1</v>
      </c>
      <c r="AF19" s="64"/>
      <c r="AG19" s="94">
        <v>44455</v>
      </c>
      <c r="AH19" s="97"/>
      <c r="AI19" s="97"/>
      <c r="AJ19" s="64"/>
      <c r="AK19" s="99">
        <v>44850</v>
      </c>
      <c r="AL19" s="100"/>
      <c r="AM19" s="101"/>
      <c r="AN19" s="64"/>
      <c r="AO19" s="94">
        <v>44881</v>
      </c>
      <c r="AP19" s="97"/>
      <c r="AQ19" s="96"/>
      <c r="AR19" s="64"/>
      <c r="AS19" s="83">
        <v>44911</v>
      </c>
      <c r="AT19" s="97"/>
      <c r="AU19" s="114"/>
    </row>
    <row r="20" spans="1:47" ht="15">
      <c r="A20" s="109">
        <v>44578</v>
      </c>
      <c r="B20" s="97"/>
      <c r="C20" s="119"/>
      <c r="D20" s="64"/>
      <c r="E20" s="83">
        <v>44609</v>
      </c>
      <c r="F20" s="86"/>
      <c r="G20" s="105"/>
      <c r="H20" s="64"/>
      <c r="I20" s="83">
        <v>44637</v>
      </c>
      <c r="J20" s="86"/>
      <c r="K20" s="105"/>
      <c r="L20" s="64"/>
      <c r="M20" s="99">
        <v>44303</v>
      </c>
      <c r="N20" s="100"/>
      <c r="O20" s="106"/>
      <c r="P20" s="64"/>
      <c r="Q20" s="94">
        <v>44698</v>
      </c>
      <c r="R20" s="86"/>
      <c r="S20" s="87"/>
      <c r="T20" s="64"/>
      <c r="U20" s="91">
        <v>44729</v>
      </c>
      <c r="V20" s="97"/>
      <c r="W20" s="107"/>
      <c r="X20" s="64"/>
      <c r="Y20" s="88">
        <v>44759</v>
      </c>
      <c r="Z20" s="108"/>
      <c r="AA20" s="106"/>
      <c r="AB20" s="64"/>
      <c r="AC20" s="94">
        <v>44790</v>
      </c>
      <c r="AD20" s="97"/>
      <c r="AE20" s="96"/>
      <c r="AF20" s="64"/>
      <c r="AG20" s="88">
        <v>44456</v>
      </c>
      <c r="AH20" s="100"/>
      <c r="AI20" s="100"/>
      <c r="AJ20" s="64"/>
      <c r="AK20" s="91">
        <v>44851</v>
      </c>
      <c r="AL20" s="97"/>
      <c r="AM20" s="107"/>
      <c r="AN20" s="64"/>
      <c r="AO20" s="94">
        <v>44882</v>
      </c>
      <c r="AP20" s="97"/>
      <c r="AQ20" s="96"/>
      <c r="AR20" s="64"/>
      <c r="AS20" s="99">
        <v>44912</v>
      </c>
      <c r="AT20" s="100"/>
      <c r="AU20" s="112"/>
    </row>
    <row r="21" spans="1:47" ht="15">
      <c r="A21" s="109">
        <v>44579</v>
      </c>
      <c r="B21" s="97"/>
      <c r="C21" s="119"/>
      <c r="D21" s="64"/>
      <c r="E21" s="83">
        <v>44610</v>
      </c>
      <c r="F21" s="86"/>
      <c r="G21" s="105"/>
      <c r="H21" s="64"/>
      <c r="I21" s="83">
        <v>44638</v>
      </c>
      <c r="J21" s="123"/>
      <c r="K21" s="105"/>
      <c r="L21" s="64"/>
      <c r="M21" s="124">
        <v>44304</v>
      </c>
      <c r="N21" s="120" t="s">
        <v>112</v>
      </c>
      <c r="O21" s="121">
        <v>1</v>
      </c>
      <c r="P21" s="64"/>
      <c r="Q21" s="94">
        <v>44699</v>
      </c>
      <c r="R21" s="86"/>
      <c r="S21" s="87"/>
      <c r="T21" s="64"/>
      <c r="U21" s="99">
        <v>44730</v>
      </c>
      <c r="V21" s="100"/>
      <c r="W21" s="101"/>
      <c r="X21" s="64"/>
      <c r="Y21" s="94">
        <v>44760</v>
      </c>
      <c r="Z21" s="95"/>
      <c r="AA21" s="96"/>
      <c r="AB21" s="64"/>
      <c r="AC21" s="94">
        <v>44791</v>
      </c>
      <c r="AD21" s="97"/>
      <c r="AE21" s="96"/>
      <c r="AF21" s="64"/>
      <c r="AG21" s="88">
        <v>44457</v>
      </c>
      <c r="AH21" s="100"/>
      <c r="AI21" s="100"/>
      <c r="AJ21" s="64"/>
      <c r="AK21" s="91">
        <v>44852</v>
      </c>
      <c r="AL21" s="97"/>
      <c r="AM21" s="107"/>
      <c r="AN21" s="64"/>
      <c r="AO21" s="94">
        <v>44883</v>
      </c>
      <c r="AP21" s="97"/>
      <c r="AQ21" s="96"/>
      <c r="AR21" s="64"/>
      <c r="AS21" s="99">
        <v>44913</v>
      </c>
      <c r="AT21" s="100"/>
      <c r="AU21" s="112"/>
    </row>
    <row r="22" spans="1:47" ht="15">
      <c r="A22" s="109">
        <v>44580</v>
      </c>
      <c r="B22" s="97"/>
      <c r="C22" s="119"/>
      <c r="D22" s="64"/>
      <c r="E22" s="99">
        <v>44611</v>
      </c>
      <c r="F22" s="100"/>
      <c r="G22" s="112"/>
      <c r="H22" s="64"/>
      <c r="I22" s="99">
        <v>44639</v>
      </c>
      <c r="J22" s="100"/>
      <c r="K22" s="112"/>
      <c r="L22" s="64"/>
      <c r="M22" s="91">
        <v>44305</v>
      </c>
      <c r="N22" s="97"/>
      <c r="O22" s="96"/>
      <c r="P22" s="64"/>
      <c r="Q22" s="94">
        <v>44700</v>
      </c>
      <c r="R22" s="86"/>
      <c r="S22" s="87"/>
      <c r="T22" s="64"/>
      <c r="U22" s="99">
        <v>44731</v>
      </c>
      <c r="V22" s="100"/>
      <c r="W22" s="101"/>
      <c r="X22" s="64"/>
      <c r="Y22" s="94">
        <v>44761</v>
      </c>
      <c r="Z22" s="95"/>
      <c r="AA22" s="96"/>
      <c r="AB22" s="64"/>
      <c r="AC22" s="94">
        <v>44792</v>
      </c>
      <c r="AD22" s="97"/>
      <c r="AE22" s="96"/>
      <c r="AF22" s="64"/>
      <c r="AG22" s="94">
        <v>44458</v>
      </c>
      <c r="AH22" s="97"/>
      <c r="AI22" s="97"/>
      <c r="AJ22" s="64"/>
      <c r="AK22" s="91">
        <v>44853</v>
      </c>
      <c r="AL22" s="97"/>
      <c r="AM22" s="107"/>
      <c r="AN22" s="64"/>
      <c r="AO22" s="88">
        <v>44884</v>
      </c>
      <c r="AP22" s="100"/>
      <c r="AQ22" s="106"/>
      <c r="AR22" s="64"/>
      <c r="AS22" s="124">
        <v>44914</v>
      </c>
      <c r="AT22" s="120"/>
      <c r="AU22" s="125">
        <v>1</v>
      </c>
    </row>
    <row r="23" spans="1:47" ht="15">
      <c r="A23" s="109">
        <v>44581</v>
      </c>
      <c r="B23" s="97"/>
      <c r="C23" s="119"/>
      <c r="D23" s="64"/>
      <c r="E23" s="99">
        <v>44612</v>
      </c>
      <c r="F23" s="100"/>
      <c r="G23" s="112"/>
      <c r="H23" s="64"/>
      <c r="I23" s="99">
        <v>44640</v>
      </c>
      <c r="J23" s="100"/>
      <c r="K23" s="112"/>
      <c r="L23" s="64"/>
      <c r="M23" s="83">
        <v>44306</v>
      </c>
      <c r="N23" s="86"/>
      <c r="O23" s="87"/>
      <c r="P23" s="64"/>
      <c r="Q23" s="94">
        <v>44701</v>
      </c>
      <c r="R23" s="97"/>
      <c r="S23" s="96"/>
      <c r="T23" s="64"/>
      <c r="U23" s="91">
        <v>44732</v>
      </c>
      <c r="V23" s="97"/>
      <c r="W23" s="107"/>
      <c r="X23" s="64"/>
      <c r="Y23" s="94">
        <v>44762</v>
      </c>
      <c r="Z23" s="95"/>
      <c r="AA23" s="96"/>
      <c r="AB23" s="64"/>
      <c r="AC23" s="88">
        <v>44793</v>
      </c>
      <c r="AD23" s="100"/>
      <c r="AE23" s="106"/>
      <c r="AF23" s="64"/>
      <c r="AG23" s="94">
        <v>44459</v>
      </c>
      <c r="AH23" s="97"/>
      <c r="AI23" s="97"/>
      <c r="AJ23" s="64"/>
      <c r="AK23" s="91">
        <v>44854</v>
      </c>
      <c r="AL23" s="97"/>
      <c r="AM23" s="107"/>
      <c r="AN23" s="64"/>
      <c r="AO23" s="88">
        <v>44885</v>
      </c>
      <c r="AP23" s="100"/>
      <c r="AQ23" s="106"/>
      <c r="AR23" s="64"/>
      <c r="AS23" s="124">
        <v>44915</v>
      </c>
      <c r="AT23" s="120"/>
      <c r="AU23" s="125">
        <v>1</v>
      </c>
    </row>
    <row r="24" spans="1:47" ht="15">
      <c r="A24" s="109">
        <v>44582</v>
      </c>
      <c r="B24" s="97"/>
      <c r="C24" s="119"/>
      <c r="D24" s="64"/>
      <c r="E24" s="83">
        <v>44613</v>
      </c>
      <c r="F24" s="97"/>
      <c r="G24" s="114"/>
      <c r="H24" s="64"/>
      <c r="I24" s="83">
        <v>44641</v>
      </c>
      <c r="J24" s="97"/>
      <c r="K24" s="114"/>
      <c r="L24" s="64"/>
      <c r="M24" s="83">
        <v>44307</v>
      </c>
      <c r="N24" s="86"/>
      <c r="O24" s="87"/>
      <c r="P24" s="64"/>
      <c r="Q24" s="88">
        <v>44702</v>
      </c>
      <c r="R24" s="100"/>
      <c r="S24" s="106"/>
      <c r="T24" s="64"/>
      <c r="U24" s="91">
        <v>44733</v>
      </c>
      <c r="V24" s="97"/>
      <c r="W24" s="107"/>
      <c r="X24" s="64"/>
      <c r="Y24" s="94">
        <v>44763</v>
      </c>
      <c r="Z24" s="95"/>
      <c r="AA24" s="96"/>
      <c r="AB24" s="64"/>
      <c r="AC24" s="88">
        <v>44794</v>
      </c>
      <c r="AD24" s="100"/>
      <c r="AE24" s="106"/>
      <c r="AF24" s="64"/>
      <c r="AG24" s="94">
        <v>44460</v>
      </c>
      <c r="AH24" s="97"/>
      <c r="AI24" s="97"/>
      <c r="AJ24" s="64"/>
      <c r="AK24" s="91">
        <v>44855</v>
      </c>
      <c r="AL24" s="97"/>
      <c r="AM24" s="107"/>
      <c r="AN24" s="64"/>
      <c r="AO24" s="94">
        <v>44886</v>
      </c>
      <c r="AP24" s="97"/>
      <c r="AQ24" s="96"/>
      <c r="AR24" s="64"/>
      <c r="AS24" s="124">
        <v>44916</v>
      </c>
      <c r="AT24" s="120"/>
      <c r="AU24" s="125">
        <v>1</v>
      </c>
    </row>
    <row r="25" spans="1:47" ht="15">
      <c r="A25" s="80">
        <v>44583</v>
      </c>
      <c r="B25" s="100"/>
      <c r="C25" s="118"/>
      <c r="D25" s="64"/>
      <c r="E25" s="83">
        <v>44614</v>
      </c>
      <c r="F25" s="86"/>
      <c r="G25" s="105"/>
      <c r="H25" s="64"/>
      <c r="I25" s="83">
        <v>44642</v>
      </c>
      <c r="J25" s="86"/>
      <c r="K25" s="105"/>
      <c r="L25" s="64"/>
      <c r="M25" s="83">
        <v>44308</v>
      </c>
      <c r="N25" s="86"/>
      <c r="O25" s="87"/>
      <c r="P25" s="64"/>
      <c r="Q25" s="88">
        <v>44703</v>
      </c>
      <c r="R25" s="100"/>
      <c r="S25" s="106"/>
      <c r="T25" s="64"/>
      <c r="U25" s="91">
        <v>44734</v>
      </c>
      <c r="V25" s="97"/>
      <c r="W25" s="107"/>
      <c r="X25" s="64"/>
      <c r="Y25" s="94">
        <v>44764</v>
      </c>
      <c r="Z25" s="95"/>
      <c r="AA25" s="96"/>
      <c r="AB25" s="64"/>
      <c r="AC25" s="94">
        <v>44795</v>
      </c>
      <c r="AD25" s="97"/>
      <c r="AE25" s="96"/>
      <c r="AF25" s="64"/>
      <c r="AG25" s="94">
        <v>44461</v>
      </c>
      <c r="AH25" s="97"/>
      <c r="AI25" s="97"/>
      <c r="AJ25" s="64"/>
      <c r="AK25" s="99">
        <v>44856</v>
      </c>
      <c r="AL25" s="100"/>
      <c r="AM25" s="101"/>
      <c r="AN25" s="64"/>
      <c r="AO25" s="94">
        <v>44887</v>
      </c>
      <c r="AP25" s="97"/>
      <c r="AQ25" s="96"/>
      <c r="AR25" s="64"/>
      <c r="AS25" s="124">
        <v>44917</v>
      </c>
      <c r="AT25" s="120"/>
      <c r="AU25" s="125">
        <v>1</v>
      </c>
    </row>
    <row r="26" spans="1:47" ht="15">
      <c r="A26" s="80">
        <v>44584</v>
      </c>
      <c r="B26" s="100"/>
      <c r="C26" s="118"/>
      <c r="D26" s="64"/>
      <c r="E26" s="83">
        <v>44615</v>
      </c>
      <c r="F26" s="86"/>
      <c r="G26" s="105"/>
      <c r="H26" s="64"/>
      <c r="I26" s="83">
        <v>44643</v>
      </c>
      <c r="J26" s="86"/>
      <c r="K26" s="105"/>
      <c r="L26" s="64"/>
      <c r="M26" s="99">
        <v>44309</v>
      </c>
      <c r="N26" s="100"/>
      <c r="O26" s="106"/>
      <c r="P26" s="64"/>
      <c r="Q26" s="94">
        <v>44704</v>
      </c>
      <c r="R26" s="97"/>
      <c r="S26" s="96"/>
      <c r="T26" s="64"/>
      <c r="U26" s="91">
        <v>44735</v>
      </c>
      <c r="V26" s="97"/>
      <c r="W26" s="107"/>
      <c r="X26" s="64"/>
      <c r="Y26" s="88">
        <v>44765</v>
      </c>
      <c r="Z26" s="108"/>
      <c r="AA26" s="106"/>
      <c r="AB26" s="64"/>
      <c r="AC26" s="94">
        <v>44796</v>
      </c>
      <c r="AD26" s="97"/>
      <c r="AE26" s="96"/>
      <c r="AF26" s="64"/>
      <c r="AG26" s="94">
        <v>44462</v>
      </c>
      <c r="AH26" s="97"/>
      <c r="AI26" s="97"/>
      <c r="AJ26" s="64"/>
      <c r="AK26" s="99">
        <v>44857</v>
      </c>
      <c r="AL26" s="100"/>
      <c r="AM26" s="101"/>
      <c r="AN26" s="64"/>
      <c r="AO26" s="94">
        <v>44888</v>
      </c>
      <c r="AP26" s="97"/>
      <c r="AQ26" s="96"/>
      <c r="AR26" s="64"/>
      <c r="AS26" s="124">
        <v>44918</v>
      </c>
      <c r="AT26" s="120" t="s">
        <v>113</v>
      </c>
      <c r="AU26" s="125">
        <v>1</v>
      </c>
    </row>
    <row r="27" spans="1:47" ht="15">
      <c r="A27" s="109">
        <v>44585</v>
      </c>
      <c r="B27" s="97"/>
      <c r="C27" s="119"/>
      <c r="D27" s="64"/>
      <c r="E27" s="83">
        <v>44616</v>
      </c>
      <c r="F27" s="86"/>
      <c r="G27" s="105"/>
      <c r="H27" s="64"/>
      <c r="I27" s="83">
        <v>44644</v>
      </c>
      <c r="J27" s="86"/>
      <c r="K27" s="105"/>
      <c r="L27" s="64"/>
      <c r="M27" s="99">
        <v>44310</v>
      </c>
      <c r="N27" s="100"/>
      <c r="O27" s="106"/>
      <c r="P27" s="64"/>
      <c r="Q27" s="94">
        <v>44705</v>
      </c>
      <c r="R27" s="86"/>
      <c r="S27" s="87"/>
      <c r="T27" s="64"/>
      <c r="U27" s="91">
        <v>44736</v>
      </c>
      <c r="V27" s="97"/>
      <c r="W27" s="107"/>
      <c r="X27" s="64"/>
      <c r="Y27" s="88">
        <v>44766</v>
      </c>
      <c r="Z27" s="108"/>
      <c r="AA27" s="106"/>
      <c r="AB27" s="64"/>
      <c r="AC27" s="94">
        <v>44797</v>
      </c>
      <c r="AD27" s="97"/>
      <c r="AE27" s="96"/>
      <c r="AF27" s="64"/>
      <c r="AG27" s="88">
        <v>44463</v>
      </c>
      <c r="AH27" s="100"/>
      <c r="AI27" s="100"/>
      <c r="AJ27" s="64"/>
      <c r="AK27" s="91">
        <v>44858</v>
      </c>
      <c r="AL27" s="126"/>
      <c r="AM27" s="127"/>
      <c r="AN27" s="64"/>
      <c r="AO27" s="94">
        <v>44889</v>
      </c>
      <c r="AP27" s="97"/>
      <c r="AQ27" s="96"/>
      <c r="AR27" s="64"/>
      <c r="AS27" s="99">
        <v>44919</v>
      </c>
      <c r="AT27" s="100"/>
      <c r="AU27" s="112"/>
    </row>
    <row r="28" spans="1:47" ht="15">
      <c r="A28" s="109">
        <v>44586</v>
      </c>
      <c r="B28" s="97"/>
      <c r="C28" s="119"/>
      <c r="D28" s="64"/>
      <c r="E28" s="83">
        <v>44617</v>
      </c>
      <c r="F28" s="86"/>
      <c r="G28" s="105"/>
      <c r="H28" s="64"/>
      <c r="I28" s="83">
        <v>44645</v>
      </c>
      <c r="J28" s="86"/>
      <c r="K28" s="105"/>
      <c r="L28" s="64"/>
      <c r="M28" s="91">
        <v>44311</v>
      </c>
      <c r="N28" s="126"/>
      <c r="O28" s="128"/>
      <c r="P28" s="64"/>
      <c r="Q28" s="94">
        <v>44706</v>
      </c>
      <c r="R28" s="86"/>
      <c r="S28" s="87"/>
      <c r="T28" s="64"/>
      <c r="U28" s="99">
        <v>44737</v>
      </c>
      <c r="V28" s="129"/>
      <c r="W28" s="130"/>
      <c r="X28" s="64"/>
      <c r="Y28" s="94">
        <v>44767</v>
      </c>
      <c r="Z28" s="95"/>
      <c r="AA28" s="96"/>
      <c r="AB28" s="64"/>
      <c r="AC28" s="94">
        <v>44798</v>
      </c>
      <c r="AD28" s="126"/>
      <c r="AE28" s="128"/>
      <c r="AF28" s="64"/>
      <c r="AG28" s="88">
        <v>44464</v>
      </c>
      <c r="AH28" s="100"/>
      <c r="AI28" s="100"/>
      <c r="AJ28" s="64"/>
      <c r="AK28" s="91">
        <v>44859</v>
      </c>
      <c r="AL28" s="97"/>
      <c r="AM28" s="107"/>
      <c r="AN28" s="64"/>
      <c r="AO28" s="94">
        <v>44890</v>
      </c>
      <c r="AP28" s="97"/>
      <c r="AQ28" s="96"/>
      <c r="AR28" s="64"/>
      <c r="AS28" s="99">
        <v>44920</v>
      </c>
      <c r="AT28" s="100" t="s">
        <v>114</v>
      </c>
      <c r="AU28" s="112"/>
    </row>
    <row r="29" spans="1:47" ht="15">
      <c r="A29" s="109">
        <v>44587</v>
      </c>
      <c r="B29" s="97"/>
      <c r="C29" s="119"/>
      <c r="D29" s="64"/>
      <c r="E29" s="99">
        <v>44618</v>
      </c>
      <c r="F29" s="100"/>
      <c r="G29" s="112"/>
      <c r="H29" s="64"/>
      <c r="I29" s="99">
        <v>44646</v>
      </c>
      <c r="J29" s="100"/>
      <c r="K29" s="112"/>
      <c r="L29" s="64"/>
      <c r="M29" s="83">
        <v>44312</v>
      </c>
      <c r="N29" s="86"/>
      <c r="O29" s="87"/>
      <c r="P29" s="64"/>
      <c r="Q29" s="102">
        <v>44707</v>
      </c>
      <c r="R29" s="120"/>
      <c r="S29" s="121">
        <v>1</v>
      </c>
      <c r="T29" s="64"/>
      <c r="U29" s="99">
        <v>44738</v>
      </c>
      <c r="V29" s="100"/>
      <c r="W29" s="101"/>
      <c r="X29" s="64"/>
      <c r="Y29" s="94">
        <v>44768</v>
      </c>
      <c r="Z29" s="95"/>
      <c r="AA29" s="96"/>
      <c r="AB29" s="64"/>
      <c r="AC29" s="94">
        <v>44799</v>
      </c>
      <c r="AD29" s="97"/>
      <c r="AE29" s="96"/>
      <c r="AF29" s="64"/>
      <c r="AG29" s="94">
        <v>44465</v>
      </c>
      <c r="AH29" s="126"/>
      <c r="AI29" s="126"/>
      <c r="AJ29" s="64"/>
      <c r="AK29" s="91">
        <v>44860</v>
      </c>
      <c r="AL29" s="97"/>
      <c r="AM29" s="107"/>
      <c r="AN29" s="64"/>
      <c r="AO29" s="88">
        <v>44891</v>
      </c>
      <c r="AP29" s="100"/>
      <c r="AQ29" s="106"/>
      <c r="AR29" s="64"/>
      <c r="AS29" s="124">
        <v>44921</v>
      </c>
      <c r="AT29" s="131" t="s">
        <v>113</v>
      </c>
      <c r="AU29" s="132">
        <v>1</v>
      </c>
    </row>
    <row r="30" spans="1:47" ht="15">
      <c r="A30" s="109">
        <v>44588</v>
      </c>
      <c r="B30" s="97"/>
      <c r="C30" s="119"/>
      <c r="D30" s="64"/>
      <c r="E30" s="99">
        <v>44619</v>
      </c>
      <c r="F30" s="100"/>
      <c r="G30" s="112"/>
      <c r="H30" s="64"/>
      <c r="I30" s="99">
        <v>44647</v>
      </c>
      <c r="J30" s="100"/>
      <c r="K30" s="112"/>
      <c r="L30" s="64"/>
      <c r="M30" s="83">
        <v>44313</v>
      </c>
      <c r="N30" s="86"/>
      <c r="O30" s="87"/>
      <c r="P30" s="64"/>
      <c r="Q30" s="102">
        <v>44708</v>
      </c>
      <c r="R30" s="120"/>
      <c r="S30" s="121">
        <v>1</v>
      </c>
      <c r="T30" s="64"/>
      <c r="U30" s="91">
        <v>44739</v>
      </c>
      <c r="V30" s="97"/>
      <c r="W30" s="107"/>
      <c r="X30" s="64"/>
      <c r="Y30" s="94">
        <v>44769</v>
      </c>
      <c r="Z30" s="95"/>
      <c r="AA30" s="96"/>
      <c r="AB30" s="64"/>
      <c r="AC30" s="88">
        <v>44800</v>
      </c>
      <c r="AD30" s="100"/>
      <c r="AE30" s="106"/>
      <c r="AF30" s="64"/>
      <c r="AG30" s="94">
        <v>44466</v>
      </c>
      <c r="AH30" s="97"/>
      <c r="AI30" s="97"/>
      <c r="AJ30" s="64"/>
      <c r="AK30" s="91">
        <v>44861</v>
      </c>
      <c r="AL30" s="97"/>
      <c r="AM30" s="107"/>
      <c r="AN30" s="64"/>
      <c r="AO30" s="88">
        <v>44892</v>
      </c>
      <c r="AP30" s="100"/>
      <c r="AQ30" s="106"/>
      <c r="AR30" s="64"/>
      <c r="AS30" s="124">
        <v>44922</v>
      </c>
      <c r="AT30" s="133"/>
      <c r="AU30" s="134">
        <v>1</v>
      </c>
    </row>
    <row r="31" spans="1:47" ht="15.75" thickBot="1">
      <c r="A31" s="109">
        <v>44589</v>
      </c>
      <c r="B31" s="97"/>
      <c r="C31" s="119"/>
      <c r="D31" s="64"/>
      <c r="E31" s="83">
        <v>44620</v>
      </c>
      <c r="F31" s="135"/>
      <c r="G31" s="136"/>
      <c r="H31" s="64"/>
      <c r="I31" s="83">
        <v>44648</v>
      </c>
      <c r="J31" s="126"/>
      <c r="K31" s="137"/>
      <c r="L31" s="64"/>
      <c r="M31" s="138">
        <v>44314</v>
      </c>
      <c r="N31" s="139"/>
      <c r="O31" s="140"/>
      <c r="P31" s="64"/>
      <c r="Q31" s="88">
        <v>44709</v>
      </c>
      <c r="R31" s="129"/>
      <c r="S31" s="141"/>
      <c r="T31" s="64"/>
      <c r="U31" s="91">
        <v>44740</v>
      </c>
      <c r="V31" s="126"/>
      <c r="W31" s="127"/>
      <c r="X31" s="64"/>
      <c r="Y31" s="94">
        <v>44770</v>
      </c>
      <c r="Z31" s="142"/>
      <c r="AA31" s="128"/>
      <c r="AB31" s="64"/>
      <c r="AC31" s="88">
        <v>44801</v>
      </c>
      <c r="AD31" s="129"/>
      <c r="AE31" s="141"/>
      <c r="AF31" s="64"/>
      <c r="AG31" s="94">
        <v>44467</v>
      </c>
      <c r="AH31" s="97"/>
      <c r="AI31" s="97"/>
      <c r="AJ31" s="64"/>
      <c r="AK31" s="91">
        <v>44862</v>
      </c>
      <c r="AL31" s="97"/>
      <c r="AM31" s="107"/>
      <c r="AN31" s="64"/>
      <c r="AO31" s="94">
        <v>44893</v>
      </c>
      <c r="AP31" s="126"/>
      <c r="AQ31" s="128"/>
      <c r="AR31" s="64"/>
      <c r="AS31" s="124">
        <v>44923</v>
      </c>
      <c r="AT31" s="133"/>
      <c r="AU31" s="134">
        <v>1</v>
      </c>
    </row>
    <row r="32" spans="1:47" ht="15">
      <c r="A32" s="80">
        <v>44590</v>
      </c>
      <c r="B32" s="100"/>
      <c r="C32" s="118"/>
      <c r="D32" s="64"/>
      <c r="E32" s="64"/>
      <c r="F32" s="64"/>
      <c r="G32" s="64"/>
      <c r="H32" s="64"/>
      <c r="I32" s="83">
        <v>44649</v>
      </c>
      <c r="J32" s="86"/>
      <c r="K32" s="105"/>
      <c r="L32" s="64"/>
      <c r="M32" s="143">
        <v>44315</v>
      </c>
      <c r="N32" s="86"/>
      <c r="O32" s="87"/>
      <c r="P32" s="64"/>
      <c r="Q32" s="88">
        <v>44710</v>
      </c>
      <c r="R32" s="100"/>
      <c r="S32" s="106"/>
      <c r="T32" s="64"/>
      <c r="U32" s="91">
        <v>44741</v>
      </c>
      <c r="V32" s="97"/>
      <c r="W32" s="107"/>
      <c r="X32" s="64"/>
      <c r="Y32" s="94">
        <v>44771</v>
      </c>
      <c r="Z32" s="95"/>
      <c r="AA32" s="96"/>
      <c r="AB32" s="64"/>
      <c r="AC32" s="94">
        <v>44802</v>
      </c>
      <c r="AD32" s="97"/>
      <c r="AE32" s="96"/>
      <c r="AF32" s="64"/>
      <c r="AG32" s="144">
        <v>44468</v>
      </c>
      <c r="AH32" s="126"/>
      <c r="AI32" s="126"/>
      <c r="AJ32" s="64"/>
      <c r="AK32" s="99">
        <v>44863</v>
      </c>
      <c r="AL32" s="100"/>
      <c r="AM32" s="101"/>
      <c r="AN32" s="64"/>
      <c r="AO32" s="94">
        <v>44894</v>
      </c>
      <c r="AP32" s="97"/>
      <c r="AQ32" s="96"/>
      <c r="AR32" s="64"/>
      <c r="AS32" s="124">
        <v>44924</v>
      </c>
      <c r="AT32" s="133"/>
      <c r="AU32" s="145">
        <v>1</v>
      </c>
    </row>
    <row r="33" spans="1:47" ht="15.75" thickBot="1">
      <c r="A33" s="80">
        <v>44591</v>
      </c>
      <c r="B33" s="100"/>
      <c r="C33" s="118"/>
      <c r="D33" s="64"/>
      <c r="E33" s="64"/>
      <c r="F33" s="64"/>
      <c r="G33" s="64"/>
      <c r="H33" s="64"/>
      <c r="I33" s="83">
        <v>44650</v>
      </c>
      <c r="J33" s="86"/>
      <c r="K33" s="105"/>
      <c r="L33" s="64"/>
      <c r="M33" s="146">
        <v>44316</v>
      </c>
      <c r="N33" s="147"/>
      <c r="O33" s="148"/>
      <c r="P33" s="64"/>
      <c r="Q33" s="94">
        <v>44711</v>
      </c>
      <c r="R33" s="97"/>
      <c r="S33" s="96"/>
      <c r="T33" s="64"/>
      <c r="U33" s="91">
        <v>44742</v>
      </c>
      <c r="V33" s="135"/>
      <c r="W33" s="149"/>
      <c r="X33" s="64"/>
      <c r="Y33" s="88">
        <v>44772</v>
      </c>
      <c r="Z33" s="108"/>
      <c r="AA33" s="106"/>
      <c r="AB33" s="64"/>
      <c r="AC33" s="94">
        <v>44803</v>
      </c>
      <c r="AD33" s="97"/>
      <c r="AE33" s="96"/>
      <c r="AF33" s="64"/>
      <c r="AG33" s="150">
        <v>44469</v>
      </c>
      <c r="AH33" s="151"/>
      <c r="AI33" s="151"/>
      <c r="AJ33" s="64"/>
      <c r="AK33" s="99">
        <v>44864</v>
      </c>
      <c r="AL33" s="100"/>
      <c r="AM33" s="101"/>
      <c r="AN33" s="64"/>
      <c r="AO33" s="94">
        <v>44895</v>
      </c>
      <c r="AP33" s="135"/>
      <c r="AQ33" s="152"/>
      <c r="AR33" s="64"/>
      <c r="AS33" s="124">
        <v>44925</v>
      </c>
      <c r="AT33" s="133"/>
      <c r="AU33" s="145">
        <v>1</v>
      </c>
    </row>
    <row r="34" spans="1:47" ht="15.75" thickBot="1">
      <c r="A34" s="109">
        <v>44592</v>
      </c>
      <c r="B34" s="135"/>
      <c r="C34" s="153"/>
      <c r="D34" s="64"/>
      <c r="E34" s="64"/>
      <c r="F34" s="64"/>
      <c r="G34" s="64"/>
      <c r="H34" s="64"/>
      <c r="I34" s="83">
        <v>44651</v>
      </c>
      <c r="J34" s="151"/>
      <c r="K34" s="154"/>
      <c r="L34" s="64"/>
      <c r="M34" s="64"/>
      <c r="N34" s="64"/>
      <c r="O34" s="64"/>
      <c r="P34" s="64"/>
      <c r="Q34" s="94">
        <v>44712</v>
      </c>
      <c r="R34" s="151"/>
      <c r="S34" s="155"/>
      <c r="T34" s="64"/>
      <c r="U34" s="64"/>
      <c r="V34" s="64"/>
      <c r="W34" s="64"/>
      <c r="X34" s="64"/>
      <c r="Y34" s="88">
        <v>44773</v>
      </c>
      <c r="Z34" s="156"/>
      <c r="AA34" s="148"/>
      <c r="AB34" s="64"/>
      <c r="AC34" s="94">
        <v>44804</v>
      </c>
      <c r="AD34" s="135"/>
      <c r="AE34" s="152"/>
      <c r="AF34" s="64"/>
      <c r="AG34" s="64"/>
      <c r="AH34" s="64"/>
      <c r="AI34" s="64"/>
      <c r="AJ34" s="64"/>
      <c r="AK34" s="124">
        <v>44865</v>
      </c>
      <c r="AL34" s="157"/>
      <c r="AM34" s="158">
        <v>1</v>
      </c>
      <c r="AN34" s="64"/>
      <c r="AO34" s="64"/>
      <c r="AP34" s="64"/>
      <c r="AQ34" s="64"/>
      <c r="AR34" s="64"/>
      <c r="AS34" s="99">
        <v>44926</v>
      </c>
      <c r="AT34" s="159"/>
      <c r="AU34" s="160"/>
    </row>
  </sheetData>
  <dataValidations count="2">
    <dataValidation type="list" allowBlank="1" showErrorMessage="1" sqref="K5" xr:uid="{FDF63718-9A61-4FA7-A1AE-5BD8E102F884}">
      <formula1>"VL,2 roues"</formula1>
    </dataValidation>
    <dataValidation type="list" allowBlank="1" showErrorMessage="1" sqref="D8" xr:uid="{5D18ECCE-23A1-4A3B-BA7F-E6B70F14FAB1}">
      <formula1>"Janvier,Février,Mars,Avril,Mai,Juin,Juillet,Août,Septembre,Octobre,Novembre,Décembre"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A0E298-1AF2-42F4-A570-E3F43E5901D6}">
  <sheetPr codeName="Feuil12"/>
  <dimension ref="A1:AU34"/>
  <sheetViews>
    <sheetView showGridLines="0" workbookViewId="0">
      <selection sqref="A1:AU34"/>
    </sheetView>
  </sheetViews>
  <sheetFormatPr baseColWidth="10" defaultRowHeight="12"/>
  <cols>
    <col min="2" max="2" width="19.140625" customWidth="1"/>
    <col min="3" max="3" width="15.7109375" customWidth="1"/>
    <col min="4" max="5" width="14.42578125"/>
    <col min="6" max="6" width="12.5703125" bestFit="1" customWidth="1"/>
    <col min="7" max="17" width="14.42578125"/>
  </cols>
  <sheetData>
    <row r="1" spans="1:47" ht="15.75" thickBot="1">
      <c r="A1" s="64" t="s">
        <v>91</v>
      </c>
      <c r="B1" s="68"/>
      <c r="C1" s="69">
        <v>5</v>
      </c>
      <c r="D1" s="64"/>
      <c r="E1" s="64" t="s">
        <v>92</v>
      </c>
      <c r="F1" s="64"/>
      <c r="G1" s="70">
        <f>SUM(G4:G23)+SUM(C23:C34)</f>
        <v>0</v>
      </c>
      <c r="H1" s="64"/>
      <c r="I1" s="64" t="s">
        <v>93</v>
      </c>
      <c r="J1" s="64"/>
      <c r="K1" s="70">
        <f>SUM(K4:K23)+SUM(G24:G31)</f>
        <v>0</v>
      </c>
      <c r="L1" s="64"/>
      <c r="M1" s="64" t="s">
        <v>94</v>
      </c>
      <c r="N1" s="64"/>
      <c r="O1" s="70">
        <f>SUM(K24:K34)+SUM(O4:O23)</f>
        <v>1</v>
      </c>
      <c r="P1" s="64"/>
      <c r="Q1" s="64" t="s">
        <v>95</v>
      </c>
      <c r="R1" s="64"/>
      <c r="S1" s="70">
        <f>SUM(O24:O33)+SUM(S4:S23)</f>
        <v>0</v>
      </c>
      <c r="T1" s="64"/>
      <c r="U1" s="64" t="s">
        <v>96</v>
      </c>
      <c r="V1" s="64"/>
      <c r="W1" s="70">
        <f>SUM(S24:S34)+SUM(W4:W23)</f>
        <v>3</v>
      </c>
      <c r="X1" s="64"/>
      <c r="Y1" s="64" t="s">
        <v>97</v>
      </c>
      <c r="Z1" s="64"/>
      <c r="AA1" s="70">
        <f>SUM(W24:W33)+SUM(AA4:AA23)</f>
        <v>2</v>
      </c>
      <c r="AB1" s="64"/>
      <c r="AC1" s="64" t="s">
        <v>98</v>
      </c>
      <c r="AD1" s="64"/>
      <c r="AE1" s="70">
        <f>SUM(AA24:AA34)+SUM(AE4:AE23)</f>
        <v>2</v>
      </c>
      <c r="AF1" s="64"/>
      <c r="AG1" s="64" t="s">
        <v>99</v>
      </c>
      <c r="AH1" s="64"/>
      <c r="AI1" s="70">
        <f>SUM(AE24:AE34)+SUM(AI4:AI23)</f>
        <v>0</v>
      </c>
      <c r="AJ1" s="64"/>
      <c r="AK1" s="64" t="s">
        <v>100</v>
      </c>
      <c r="AL1" s="64"/>
      <c r="AM1" s="70">
        <f>SUM(AI24:AI34)+SUM(AM4:AM23)</f>
        <v>0</v>
      </c>
      <c r="AN1" s="64"/>
      <c r="AO1" s="64" t="s">
        <v>101</v>
      </c>
      <c r="AP1" s="64"/>
      <c r="AQ1" s="70">
        <f>SUM(AM24:AM34)+SUM(AQ4:AQ23)</f>
        <v>3</v>
      </c>
      <c r="AR1" s="64"/>
      <c r="AS1" s="64" t="s">
        <v>102</v>
      </c>
      <c r="AT1" s="64"/>
      <c r="AU1" s="70">
        <f>SUM(AQ24:AQ34)+SUM(AU4:AU23)</f>
        <v>2</v>
      </c>
    </row>
    <row r="2" spans="1:47" ht="12.75" thickBot="1">
      <c r="A2" s="64"/>
      <c r="B2" s="64"/>
      <c r="C2" s="64"/>
      <c r="D2" s="64"/>
      <c r="E2" s="64"/>
      <c r="F2" s="64"/>
      <c r="G2" s="64"/>
      <c r="H2" s="64"/>
      <c r="I2" s="64"/>
      <c r="J2" s="64"/>
      <c r="K2" s="64"/>
      <c r="L2" s="64"/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64"/>
      <c r="AM2" s="64"/>
      <c r="AN2" s="64"/>
      <c r="AO2" s="64"/>
      <c r="AP2" s="64"/>
      <c r="AQ2" s="64"/>
      <c r="AR2" s="64"/>
      <c r="AS2" s="64"/>
      <c r="AT2" s="64"/>
      <c r="AU2" s="64"/>
    </row>
    <row r="3" spans="1:47" ht="26.25" thickBot="1">
      <c r="A3" s="71" t="s">
        <v>103</v>
      </c>
      <c r="B3" s="72" t="s">
        <v>104</v>
      </c>
      <c r="C3" s="73" t="s">
        <v>105</v>
      </c>
      <c r="D3" s="74"/>
      <c r="E3" s="75" t="s">
        <v>103</v>
      </c>
      <c r="F3" s="76" t="s">
        <v>104</v>
      </c>
      <c r="G3" s="77" t="s">
        <v>105</v>
      </c>
      <c r="H3" s="74"/>
      <c r="I3" s="75" t="s">
        <v>103</v>
      </c>
      <c r="J3" s="76" t="s">
        <v>104</v>
      </c>
      <c r="K3" s="77" t="s">
        <v>105</v>
      </c>
      <c r="L3" s="74"/>
      <c r="M3" s="75" t="s">
        <v>103</v>
      </c>
      <c r="N3" s="76" t="s">
        <v>104</v>
      </c>
      <c r="O3" s="78" t="s">
        <v>105</v>
      </c>
      <c r="P3" s="74"/>
      <c r="Q3" s="76" t="s">
        <v>103</v>
      </c>
      <c r="R3" s="76" t="s">
        <v>104</v>
      </c>
      <c r="S3" s="78" t="s">
        <v>105</v>
      </c>
      <c r="T3" s="74"/>
      <c r="U3" s="75" t="s">
        <v>103</v>
      </c>
      <c r="V3" s="76" t="s">
        <v>106</v>
      </c>
      <c r="W3" s="77" t="s">
        <v>105</v>
      </c>
      <c r="X3" s="74"/>
      <c r="Y3" s="76" t="s">
        <v>103</v>
      </c>
      <c r="Z3" s="79" t="s">
        <v>104</v>
      </c>
      <c r="AA3" s="78" t="s">
        <v>105</v>
      </c>
      <c r="AB3" s="74"/>
      <c r="AC3" s="76" t="s">
        <v>103</v>
      </c>
      <c r="AD3" s="76" t="s">
        <v>104</v>
      </c>
      <c r="AE3" s="78" t="s">
        <v>105</v>
      </c>
      <c r="AF3" s="74"/>
      <c r="AG3" s="76" t="s">
        <v>103</v>
      </c>
      <c r="AH3" s="76" t="s">
        <v>104</v>
      </c>
      <c r="AI3" s="78" t="s">
        <v>105</v>
      </c>
      <c r="AJ3" s="74"/>
      <c r="AK3" s="75" t="s">
        <v>103</v>
      </c>
      <c r="AL3" s="76" t="s">
        <v>104</v>
      </c>
      <c r="AM3" s="77" t="s">
        <v>105</v>
      </c>
      <c r="AN3" s="74"/>
      <c r="AO3" s="76" t="s">
        <v>103</v>
      </c>
      <c r="AP3" s="76" t="s">
        <v>104</v>
      </c>
      <c r="AQ3" s="78" t="s">
        <v>105</v>
      </c>
      <c r="AR3" s="74"/>
      <c r="AS3" s="75" t="s">
        <v>103</v>
      </c>
      <c r="AT3" s="76" t="s">
        <v>104</v>
      </c>
      <c r="AU3" s="77" t="s">
        <v>105</v>
      </c>
    </row>
    <row r="4" spans="1:47" ht="15">
      <c r="A4" s="80">
        <v>44562</v>
      </c>
      <c r="B4" s="81"/>
      <c r="C4" s="82"/>
      <c r="D4" s="74"/>
      <c r="E4" s="83">
        <v>44593</v>
      </c>
      <c r="F4" s="84"/>
      <c r="G4" s="85"/>
      <c r="H4" s="74"/>
      <c r="I4" s="83">
        <v>44621</v>
      </c>
      <c r="J4" s="84"/>
      <c r="K4" s="85"/>
      <c r="L4" s="74"/>
      <c r="M4" s="83">
        <v>44287</v>
      </c>
      <c r="N4" s="86"/>
      <c r="O4" s="87"/>
      <c r="P4" s="74"/>
      <c r="Q4" s="88">
        <v>44682</v>
      </c>
      <c r="R4" s="89"/>
      <c r="S4" s="90"/>
      <c r="T4" s="74"/>
      <c r="U4" s="91">
        <v>44713</v>
      </c>
      <c r="V4" s="92"/>
      <c r="W4" s="93"/>
      <c r="X4" s="74"/>
      <c r="Y4" s="94">
        <v>44743</v>
      </c>
      <c r="Z4" s="95"/>
      <c r="AA4" s="96"/>
      <c r="AB4" s="74"/>
      <c r="AC4" s="94">
        <v>44774</v>
      </c>
      <c r="AD4" s="97"/>
      <c r="AE4" s="96"/>
      <c r="AF4" s="74"/>
      <c r="AG4" s="98">
        <v>44440</v>
      </c>
      <c r="AH4" s="86"/>
      <c r="AI4" s="86"/>
      <c r="AJ4" s="74"/>
      <c r="AK4" s="99">
        <v>44835</v>
      </c>
      <c r="AL4" s="100"/>
      <c r="AM4" s="101"/>
      <c r="AN4" s="74"/>
      <c r="AO4" s="102">
        <v>44866</v>
      </c>
      <c r="AP4" s="103" t="s">
        <v>107</v>
      </c>
      <c r="AQ4" s="104">
        <v>1</v>
      </c>
      <c r="AR4" s="74"/>
      <c r="AS4" s="83">
        <v>44896</v>
      </c>
      <c r="AT4" s="86"/>
      <c r="AU4" s="105"/>
    </row>
    <row r="5" spans="1:47" ht="15">
      <c r="A5" s="80">
        <v>44563</v>
      </c>
      <c r="B5" s="81"/>
      <c r="C5" s="82"/>
      <c r="D5" s="74"/>
      <c r="E5" s="83">
        <v>44594</v>
      </c>
      <c r="F5" s="86"/>
      <c r="G5" s="105"/>
      <c r="H5" s="74"/>
      <c r="I5" s="83">
        <v>44622</v>
      </c>
      <c r="J5" s="86"/>
      <c r="K5" s="105"/>
      <c r="L5" s="74"/>
      <c r="M5" s="99">
        <v>44288</v>
      </c>
      <c r="N5" s="100"/>
      <c r="O5" s="106"/>
      <c r="P5" s="74"/>
      <c r="Q5" s="94">
        <v>44683</v>
      </c>
      <c r="R5" s="97"/>
      <c r="S5" s="96"/>
      <c r="T5" s="74"/>
      <c r="U5" s="91">
        <v>44714</v>
      </c>
      <c r="V5" s="97"/>
      <c r="W5" s="107"/>
      <c r="X5" s="74"/>
      <c r="Y5" s="88">
        <v>44744</v>
      </c>
      <c r="Z5" s="108"/>
      <c r="AA5" s="106"/>
      <c r="AB5" s="74"/>
      <c r="AC5" s="94">
        <v>44775</v>
      </c>
      <c r="AD5" s="97"/>
      <c r="AE5" s="96"/>
      <c r="AF5" s="74"/>
      <c r="AG5" s="98">
        <v>44441</v>
      </c>
      <c r="AH5" s="86"/>
      <c r="AI5" s="86"/>
      <c r="AJ5" s="74"/>
      <c r="AK5" s="99">
        <v>44836</v>
      </c>
      <c r="AL5" s="100"/>
      <c r="AM5" s="101"/>
      <c r="AN5" s="74"/>
      <c r="AO5" s="94">
        <v>44867</v>
      </c>
      <c r="AP5" s="97"/>
      <c r="AQ5" s="96"/>
      <c r="AR5" s="74"/>
      <c r="AS5" s="83">
        <v>44897</v>
      </c>
      <c r="AT5" s="86"/>
      <c r="AU5" s="105"/>
    </row>
    <row r="6" spans="1:47" ht="15">
      <c r="A6" s="109">
        <v>44564</v>
      </c>
      <c r="B6" s="110"/>
      <c r="C6" s="111"/>
      <c r="D6" s="74"/>
      <c r="E6" s="83">
        <v>44595</v>
      </c>
      <c r="F6" s="86"/>
      <c r="G6" s="105"/>
      <c r="H6" s="74"/>
      <c r="I6" s="83">
        <v>44623</v>
      </c>
      <c r="J6" s="86"/>
      <c r="K6" s="105"/>
      <c r="L6" s="74"/>
      <c r="M6" s="99">
        <v>44289</v>
      </c>
      <c r="N6" s="100"/>
      <c r="O6" s="106"/>
      <c r="P6" s="74"/>
      <c r="Q6" s="94">
        <v>44684</v>
      </c>
      <c r="R6" s="86"/>
      <c r="S6" s="87"/>
      <c r="T6" s="74"/>
      <c r="U6" s="91">
        <v>44715</v>
      </c>
      <c r="V6" s="97"/>
      <c r="W6" s="107"/>
      <c r="X6" s="74"/>
      <c r="Y6" s="88">
        <v>44745</v>
      </c>
      <c r="Z6" s="108"/>
      <c r="AA6" s="106"/>
      <c r="AB6" s="74"/>
      <c r="AC6" s="94">
        <v>44776</v>
      </c>
      <c r="AD6" s="97"/>
      <c r="AE6" s="96"/>
      <c r="AF6" s="74"/>
      <c r="AG6" s="88">
        <v>44442</v>
      </c>
      <c r="AH6" s="100"/>
      <c r="AI6" s="100"/>
      <c r="AJ6" s="74"/>
      <c r="AK6" s="91">
        <v>44837</v>
      </c>
      <c r="AL6" s="97"/>
      <c r="AM6" s="107"/>
      <c r="AN6" s="74"/>
      <c r="AO6" s="94">
        <v>44868</v>
      </c>
      <c r="AP6" s="97"/>
      <c r="AQ6" s="96"/>
      <c r="AR6" s="74"/>
      <c r="AS6" s="99">
        <v>44898</v>
      </c>
      <c r="AT6" s="100"/>
      <c r="AU6" s="112"/>
    </row>
    <row r="7" spans="1:47" ht="15">
      <c r="A7" s="109">
        <v>44565</v>
      </c>
      <c r="B7" s="86"/>
      <c r="C7" s="113"/>
      <c r="D7" s="64"/>
      <c r="E7" s="83">
        <v>44596</v>
      </c>
      <c r="F7" s="86"/>
      <c r="G7" s="105"/>
      <c r="H7" s="64"/>
      <c r="I7" s="83">
        <v>44624</v>
      </c>
      <c r="J7" s="86"/>
      <c r="K7" s="105"/>
      <c r="L7" s="64"/>
      <c r="M7" s="91">
        <v>44290</v>
      </c>
      <c r="N7" s="97"/>
      <c r="O7" s="96"/>
      <c r="P7" s="64"/>
      <c r="Q7" s="94">
        <v>44685</v>
      </c>
      <c r="R7" s="86"/>
      <c r="S7" s="87"/>
      <c r="T7" s="64"/>
      <c r="U7" s="99">
        <v>44716</v>
      </c>
      <c r="V7" s="100"/>
      <c r="W7" s="101"/>
      <c r="X7" s="64"/>
      <c r="Y7" s="94">
        <v>44746</v>
      </c>
      <c r="Z7" s="95"/>
      <c r="AA7" s="96"/>
      <c r="AB7" s="64"/>
      <c r="AC7" s="94">
        <v>44777</v>
      </c>
      <c r="AD7" s="97"/>
      <c r="AE7" s="96"/>
      <c r="AF7" s="64"/>
      <c r="AG7" s="88">
        <v>44443</v>
      </c>
      <c r="AH7" s="100"/>
      <c r="AI7" s="100"/>
      <c r="AJ7" s="64"/>
      <c r="AK7" s="91">
        <v>44838</v>
      </c>
      <c r="AL7" s="97"/>
      <c r="AM7" s="107"/>
      <c r="AN7" s="64"/>
      <c r="AO7" s="94">
        <v>44869</v>
      </c>
      <c r="AP7" s="97"/>
      <c r="AQ7" s="96"/>
      <c r="AR7" s="64"/>
      <c r="AS7" s="99">
        <v>44899</v>
      </c>
      <c r="AT7" s="100"/>
      <c r="AU7" s="112"/>
    </row>
    <row r="8" spans="1:47" ht="15">
      <c r="A8" s="109">
        <v>44566</v>
      </c>
      <c r="B8" s="86"/>
      <c r="C8" s="113"/>
      <c r="D8" s="64"/>
      <c r="E8" s="99">
        <v>44597</v>
      </c>
      <c r="F8" s="100"/>
      <c r="G8" s="112"/>
      <c r="H8" s="64"/>
      <c r="I8" s="99">
        <v>44625</v>
      </c>
      <c r="J8" s="100"/>
      <c r="K8" s="112"/>
      <c r="L8" s="64"/>
      <c r="M8" s="91">
        <v>44291</v>
      </c>
      <c r="N8" s="97"/>
      <c r="O8" s="96"/>
      <c r="P8" s="64"/>
      <c r="Q8" s="94">
        <v>44686</v>
      </c>
      <c r="R8" s="86"/>
      <c r="S8" s="87"/>
      <c r="T8" s="64"/>
      <c r="U8" s="99">
        <v>44717</v>
      </c>
      <c r="V8" s="100"/>
      <c r="W8" s="101"/>
      <c r="X8" s="64"/>
      <c r="Y8" s="94">
        <v>44747</v>
      </c>
      <c r="Z8" s="95"/>
      <c r="AA8" s="96"/>
      <c r="AB8" s="64"/>
      <c r="AC8" s="94">
        <v>44778</v>
      </c>
      <c r="AD8" s="97"/>
      <c r="AE8" s="96"/>
      <c r="AF8" s="64"/>
      <c r="AG8" s="94">
        <v>44444</v>
      </c>
      <c r="AH8" s="97"/>
      <c r="AI8" s="97"/>
      <c r="AJ8" s="64"/>
      <c r="AK8" s="91">
        <v>44839</v>
      </c>
      <c r="AL8" s="97"/>
      <c r="AM8" s="107"/>
      <c r="AN8" s="64"/>
      <c r="AO8" s="88">
        <v>44870</v>
      </c>
      <c r="AP8" s="100"/>
      <c r="AQ8" s="106"/>
      <c r="AR8" s="64"/>
      <c r="AS8" s="83">
        <v>44900</v>
      </c>
      <c r="AT8" s="97"/>
      <c r="AU8" s="114"/>
    </row>
    <row r="9" spans="1:47" ht="15">
      <c r="A9" s="109">
        <v>44567</v>
      </c>
      <c r="B9" s="86"/>
      <c r="C9" s="113"/>
      <c r="D9" s="64"/>
      <c r="E9" s="99">
        <v>44598</v>
      </c>
      <c r="F9" s="100"/>
      <c r="G9" s="112"/>
      <c r="H9" s="64"/>
      <c r="I9" s="99">
        <v>44626</v>
      </c>
      <c r="J9" s="100"/>
      <c r="K9" s="112"/>
      <c r="L9" s="64"/>
      <c r="M9" s="83">
        <v>44292</v>
      </c>
      <c r="N9" s="86"/>
      <c r="O9" s="87"/>
      <c r="P9" s="64"/>
      <c r="Q9" s="94">
        <v>44687</v>
      </c>
      <c r="R9" s="97"/>
      <c r="S9" s="96"/>
      <c r="T9" s="64"/>
      <c r="U9" s="115">
        <v>44718</v>
      </c>
      <c r="V9" s="116" t="s">
        <v>108</v>
      </c>
      <c r="W9" s="117">
        <v>1</v>
      </c>
      <c r="X9" s="64"/>
      <c r="Y9" s="94">
        <v>44748</v>
      </c>
      <c r="Z9" s="95"/>
      <c r="AA9" s="96"/>
      <c r="AB9" s="64"/>
      <c r="AC9" s="88">
        <v>44779</v>
      </c>
      <c r="AD9" s="100"/>
      <c r="AE9" s="106"/>
      <c r="AF9" s="64"/>
      <c r="AG9" s="94">
        <v>44445</v>
      </c>
      <c r="AH9" s="97"/>
      <c r="AI9" s="97"/>
      <c r="AJ9" s="64"/>
      <c r="AK9" s="91">
        <v>44840</v>
      </c>
      <c r="AL9" s="97"/>
      <c r="AM9" s="107"/>
      <c r="AN9" s="64"/>
      <c r="AO9" s="88">
        <v>44871</v>
      </c>
      <c r="AP9" s="100"/>
      <c r="AQ9" s="106"/>
      <c r="AR9" s="64"/>
      <c r="AS9" s="83">
        <v>44901</v>
      </c>
      <c r="AT9" s="97"/>
      <c r="AU9" s="114"/>
    </row>
    <row r="10" spans="1:47" ht="15">
      <c r="A10" s="109">
        <v>44568</v>
      </c>
      <c r="B10" s="86"/>
      <c r="C10" s="113"/>
      <c r="D10" s="64"/>
      <c r="E10" s="83">
        <v>44599</v>
      </c>
      <c r="F10" s="97"/>
      <c r="G10" s="114"/>
      <c r="H10" s="64"/>
      <c r="I10" s="83">
        <v>44627</v>
      </c>
      <c r="J10" s="97"/>
      <c r="K10" s="114"/>
      <c r="L10" s="64"/>
      <c r="M10" s="83">
        <v>44293</v>
      </c>
      <c r="N10" s="86"/>
      <c r="O10" s="87"/>
      <c r="P10" s="64"/>
      <c r="Q10" s="88">
        <v>44688</v>
      </c>
      <c r="R10" s="100"/>
      <c r="S10" s="106"/>
      <c r="T10" s="64"/>
      <c r="U10" s="91">
        <v>44719</v>
      </c>
      <c r="V10" s="97"/>
      <c r="W10" s="107"/>
      <c r="X10" s="64"/>
      <c r="Y10" s="94">
        <v>44749</v>
      </c>
      <c r="Z10" s="95"/>
      <c r="AA10" s="96"/>
      <c r="AB10" s="64"/>
      <c r="AC10" s="88">
        <v>44780</v>
      </c>
      <c r="AD10" s="100"/>
      <c r="AE10" s="106"/>
      <c r="AF10" s="64"/>
      <c r="AG10" s="94">
        <v>44446</v>
      </c>
      <c r="AH10" s="97"/>
      <c r="AI10" s="97"/>
      <c r="AJ10" s="64"/>
      <c r="AK10" s="91">
        <v>44841</v>
      </c>
      <c r="AL10" s="97"/>
      <c r="AM10" s="107"/>
      <c r="AN10" s="64"/>
      <c r="AO10" s="94">
        <v>44872</v>
      </c>
      <c r="AP10" s="97"/>
      <c r="AQ10" s="96"/>
      <c r="AR10" s="64"/>
      <c r="AS10" s="83">
        <v>44902</v>
      </c>
      <c r="AT10" s="97"/>
      <c r="AU10" s="114"/>
    </row>
    <row r="11" spans="1:47" ht="15">
      <c r="A11" s="80">
        <v>44569</v>
      </c>
      <c r="B11" s="100"/>
      <c r="C11" s="118"/>
      <c r="D11" s="64"/>
      <c r="E11" s="83">
        <v>44600</v>
      </c>
      <c r="F11" s="86"/>
      <c r="G11" s="105"/>
      <c r="H11" s="64"/>
      <c r="I11" s="83">
        <v>44628</v>
      </c>
      <c r="J11" s="86"/>
      <c r="K11" s="105"/>
      <c r="L11" s="64"/>
      <c r="M11" s="83">
        <v>44294</v>
      </c>
      <c r="N11" s="86"/>
      <c r="O11" s="87"/>
      <c r="P11" s="64"/>
      <c r="Q11" s="88">
        <v>44689</v>
      </c>
      <c r="R11" s="100"/>
      <c r="S11" s="106"/>
      <c r="T11" s="64"/>
      <c r="U11" s="91">
        <v>44720</v>
      </c>
      <c r="V11" s="97"/>
      <c r="W11" s="107"/>
      <c r="X11" s="64"/>
      <c r="Y11" s="94">
        <v>44750</v>
      </c>
      <c r="Z11" s="95"/>
      <c r="AA11" s="96"/>
      <c r="AB11" s="64"/>
      <c r="AC11" s="94">
        <v>44781</v>
      </c>
      <c r="AD11" s="97"/>
      <c r="AE11" s="96"/>
      <c r="AF11" s="64"/>
      <c r="AG11" s="94">
        <v>44447</v>
      </c>
      <c r="AH11" s="97"/>
      <c r="AI11" s="97"/>
      <c r="AJ11" s="64"/>
      <c r="AK11" s="99">
        <v>44842</v>
      </c>
      <c r="AL11" s="100"/>
      <c r="AM11" s="101"/>
      <c r="AN11" s="64"/>
      <c r="AO11" s="94">
        <v>44873</v>
      </c>
      <c r="AP11" s="97"/>
      <c r="AQ11" s="96"/>
      <c r="AR11" s="64"/>
      <c r="AS11" s="83">
        <v>44903</v>
      </c>
      <c r="AT11" s="97"/>
      <c r="AU11" s="114"/>
    </row>
    <row r="12" spans="1:47" ht="15">
      <c r="A12" s="80">
        <v>44570</v>
      </c>
      <c r="B12" s="100"/>
      <c r="C12" s="118"/>
      <c r="D12" s="64"/>
      <c r="E12" s="83">
        <v>44601</v>
      </c>
      <c r="F12" s="86"/>
      <c r="G12" s="105"/>
      <c r="H12" s="64"/>
      <c r="I12" s="83">
        <v>44629</v>
      </c>
      <c r="J12" s="86"/>
      <c r="K12" s="105"/>
      <c r="L12" s="64"/>
      <c r="M12" s="99">
        <v>44295</v>
      </c>
      <c r="N12" s="100"/>
      <c r="O12" s="106"/>
      <c r="P12" s="64"/>
      <c r="Q12" s="94">
        <v>44690</v>
      </c>
      <c r="R12" s="97"/>
      <c r="S12" s="96"/>
      <c r="T12" s="64"/>
      <c r="U12" s="91">
        <v>44721</v>
      </c>
      <c r="V12" s="97"/>
      <c r="W12" s="107"/>
      <c r="X12" s="64"/>
      <c r="Y12" s="88">
        <v>44751</v>
      </c>
      <c r="Z12" s="108"/>
      <c r="AA12" s="106"/>
      <c r="AB12" s="64"/>
      <c r="AC12" s="94">
        <v>44782</v>
      </c>
      <c r="AD12" s="97"/>
      <c r="AE12" s="96"/>
      <c r="AF12" s="64"/>
      <c r="AG12" s="94">
        <v>44448</v>
      </c>
      <c r="AH12" s="97"/>
      <c r="AI12" s="97"/>
      <c r="AJ12" s="64"/>
      <c r="AK12" s="99">
        <v>44843</v>
      </c>
      <c r="AL12" s="100"/>
      <c r="AM12" s="101"/>
      <c r="AN12" s="64"/>
      <c r="AO12" s="94">
        <v>44874</v>
      </c>
      <c r="AP12" s="97"/>
      <c r="AQ12" s="96"/>
      <c r="AR12" s="64"/>
      <c r="AS12" s="83">
        <v>44904</v>
      </c>
      <c r="AT12" s="97"/>
      <c r="AU12" s="114"/>
    </row>
    <row r="13" spans="1:47" ht="15">
      <c r="A13" s="109">
        <v>44571</v>
      </c>
      <c r="B13" s="97"/>
      <c r="C13" s="119"/>
      <c r="D13" s="64"/>
      <c r="E13" s="83">
        <v>44602</v>
      </c>
      <c r="F13" s="86"/>
      <c r="G13" s="105"/>
      <c r="H13" s="64"/>
      <c r="I13" s="83">
        <v>44630</v>
      </c>
      <c r="J13" s="86"/>
      <c r="K13" s="105"/>
      <c r="L13" s="64"/>
      <c r="M13" s="99">
        <v>44296</v>
      </c>
      <c r="N13" s="100"/>
      <c r="O13" s="106"/>
      <c r="P13" s="64"/>
      <c r="Q13" s="94">
        <v>44691</v>
      </c>
      <c r="R13" s="86"/>
      <c r="S13" s="87"/>
      <c r="T13" s="64"/>
      <c r="U13" s="91">
        <v>44722</v>
      </c>
      <c r="V13" s="97"/>
      <c r="W13" s="107"/>
      <c r="X13" s="64"/>
      <c r="Y13" s="88">
        <v>44752</v>
      </c>
      <c r="Z13" s="108"/>
      <c r="AA13" s="106"/>
      <c r="AB13" s="64"/>
      <c r="AC13" s="94">
        <v>44783</v>
      </c>
      <c r="AD13" s="97"/>
      <c r="AE13" s="96"/>
      <c r="AF13" s="64"/>
      <c r="AG13" s="88">
        <v>44449</v>
      </c>
      <c r="AH13" s="100"/>
      <c r="AI13" s="100"/>
      <c r="AJ13" s="64"/>
      <c r="AK13" s="91">
        <v>44844</v>
      </c>
      <c r="AL13" s="97"/>
      <c r="AM13" s="107"/>
      <c r="AN13" s="64"/>
      <c r="AO13" s="94">
        <v>44875</v>
      </c>
      <c r="AP13" s="97"/>
      <c r="AQ13" s="96"/>
      <c r="AR13" s="64"/>
      <c r="AS13" s="99">
        <v>44905</v>
      </c>
      <c r="AT13" s="100"/>
      <c r="AU13" s="112"/>
    </row>
    <row r="14" spans="1:47" ht="15">
      <c r="A14" s="109">
        <v>44572</v>
      </c>
      <c r="B14" s="86"/>
      <c r="C14" s="113"/>
      <c r="D14" s="64"/>
      <c r="E14" s="83">
        <v>44603</v>
      </c>
      <c r="F14" s="86"/>
      <c r="G14" s="105"/>
      <c r="H14" s="64"/>
      <c r="I14" s="83">
        <v>44631</v>
      </c>
      <c r="J14" s="86"/>
      <c r="K14" s="105"/>
      <c r="L14" s="64"/>
      <c r="M14" s="91">
        <v>44297</v>
      </c>
      <c r="N14" s="97"/>
      <c r="O14" s="96"/>
      <c r="P14" s="64"/>
      <c r="Q14" s="94">
        <v>44692</v>
      </c>
      <c r="R14" s="86"/>
      <c r="S14" s="87"/>
      <c r="T14" s="64"/>
      <c r="U14" s="99">
        <v>44723</v>
      </c>
      <c r="V14" s="100"/>
      <c r="W14" s="101"/>
      <c r="X14" s="64"/>
      <c r="Y14" s="94">
        <v>44753</v>
      </c>
      <c r="Z14" s="95"/>
      <c r="AA14" s="96"/>
      <c r="AB14" s="64"/>
      <c r="AC14" s="94">
        <v>44784</v>
      </c>
      <c r="AD14" s="97"/>
      <c r="AE14" s="96"/>
      <c r="AF14" s="64"/>
      <c r="AG14" s="88">
        <v>44450</v>
      </c>
      <c r="AH14" s="100"/>
      <c r="AI14" s="100"/>
      <c r="AJ14" s="64"/>
      <c r="AK14" s="91">
        <v>44845</v>
      </c>
      <c r="AL14" s="97"/>
      <c r="AM14" s="107"/>
      <c r="AN14" s="64"/>
      <c r="AO14" s="102">
        <v>44876</v>
      </c>
      <c r="AP14" s="120"/>
      <c r="AQ14" s="121">
        <v>1</v>
      </c>
      <c r="AR14" s="64"/>
      <c r="AS14" s="99">
        <v>44906</v>
      </c>
      <c r="AT14" s="100"/>
      <c r="AU14" s="112"/>
    </row>
    <row r="15" spans="1:47" ht="15">
      <c r="A15" s="109">
        <v>44573</v>
      </c>
      <c r="B15" s="86"/>
      <c r="C15" s="113"/>
      <c r="D15" s="64"/>
      <c r="E15" s="99">
        <v>44604</v>
      </c>
      <c r="F15" s="100"/>
      <c r="G15" s="112"/>
      <c r="H15" s="64"/>
      <c r="I15" s="99">
        <v>44632</v>
      </c>
      <c r="J15" s="100"/>
      <c r="K15" s="112"/>
      <c r="L15" s="64"/>
      <c r="M15" s="91">
        <v>44298</v>
      </c>
      <c r="N15" s="97"/>
      <c r="O15" s="96"/>
      <c r="P15" s="64"/>
      <c r="Q15" s="94">
        <v>44693</v>
      </c>
      <c r="R15" s="86"/>
      <c r="S15" s="87"/>
      <c r="T15" s="64"/>
      <c r="U15" s="99">
        <v>44724</v>
      </c>
      <c r="V15" s="100"/>
      <c r="W15" s="101"/>
      <c r="X15" s="64"/>
      <c r="Y15" s="94">
        <v>44754</v>
      </c>
      <c r="Z15" s="95"/>
      <c r="AA15" s="96"/>
      <c r="AB15" s="64"/>
      <c r="AC15" s="94">
        <v>44785</v>
      </c>
      <c r="AD15" s="97"/>
      <c r="AE15" s="96"/>
      <c r="AF15" s="64"/>
      <c r="AG15" s="94">
        <v>44451</v>
      </c>
      <c r="AH15" s="97"/>
      <c r="AI15" s="97"/>
      <c r="AJ15" s="64"/>
      <c r="AK15" s="91">
        <v>44846</v>
      </c>
      <c r="AL15" s="97"/>
      <c r="AM15" s="107"/>
      <c r="AN15" s="64"/>
      <c r="AO15" s="88">
        <v>44877</v>
      </c>
      <c r="AP15" s="100"/>
      <c r="AQ15" s="106"/>
      <c r="AR15" s="64"/>
      <c r="AS15" s="83">
        <v>44907</v>
      </c>
      <c r="AT15" s="97"/>
      <c r="AU15" s="114"/>
    </row>
    <row r="16" spans="1:47" ht="15">
      <c r="A16" s="109">
        <v>44574</v>
      </c>
      <c r="B16" s="86"/>
      <c r="C16" s="113"/>
      <c r="D16" s="64"/>
      <c r="E16" s="99">
        <v>44605</v>
      </c>
      <c r="F16" s="100"/>
      <c r="G16" s="112"/>
      <c r="H16" s="64"/>
      <c r="I16" s="99">
        <v>44633</v>
      </c>
      <c r="J16" s="100"/>
      <c r="K16" s="112"/>
      <c r="L16" s="64"/>
      <c r="M16" s="83">
        <v>44299</v>
      </c>
      <c r="N16" s="86"/>
      <c r="O16" s="87"/>
      <c r="P16" s="64"/>
      <c r="Q16" s="94">
        <v>44694</v>
      </c>
      <c r="R16" s="97"/>
      <c r="S16" s="96"/>
      <c r="T16" s="64"/>
      <c r="U16" s="91">
        <v>44725</v>
      </c>
      <c r="V16" s="97"/>
      <c r="W16" s="107"/>
      <c r="X16" s="64"/>
      <c r="Y16" s="94">
        <v>44755</v>
      </c>
      <c r="Z16" s="95"/>
      <c r="AA16" s="96"/>
      <c r="AB16" s="64"/>
      <c r="AC16" s="88">
        <v>44786</v>
      </c>
      <c r="AD16" s="100"/>
      <c r="AE16" s="106"/>
      <c r="AF16" s="64"/>
      <c r="AG16" s="94">
        <v>44452</v>
      </c>
      <c r="AH16" s="97"/>
      <c r="AI16" s="97"/>
      <c r="AJ16" s="64"/>
      <c r="AK16" s="91">
        <v>44847</v>
      </c>
      <c r="AL16" s="97"/>
      <c r="AM16" s="107"/>
      <c r="AN16" s="64"/>
      <c r="AO16" s="88">
        <v>44878</v>
      </c>
      <c r="AP16" s="100"/>
      <c r="AQ16" s="106"/>
      <c r="AR16" s="64"/>
      <c r="AS16" s="83">
        <v>44908</v>
      </c>
      <c r="AT16" s="97"/>
      <c r="AU16" s="114"/>
    </row>
    <row r="17" spans="1:47" ht="15">
      <c r="A17" s="109">
        <v>44575</v>
      </c>
      <c r="B17" s="86"/>
      <c r="C17" s="113"/>
      <c r="D17" s="64"/>
      <c r="E17" s="83">
        <v>44606</v>
      </c>
      <c r="F17" s="97"/>
      <c r="G17" s="114"/>
      <c r="H17" s="64"/>
      <c r="I17" s="83">
        <v>44634</v>
      </c>
      <c r="J17" s="97"/>
      <c r="K17" s="114"/>
      <c r="L17" s="64"/>
      <c r="M17" s="83">
        <v>44300</v>
      </c>
      <c r="N17" s="86"/>
      <c r="O17" s="87"/>
      <c r="P17" s="64"/>
      <c r="Q17" s="88">
        <v>44695</v>
      </c>
      <c r="R17" s="100"/>
      <c r="S17" s="106"/>
      <c r="T17" s="64"/>
      <c r="U17" s="91">
        <v>44726</v>
      </c>
      <c r="V17" s="97"/>
      <c r="W17" s="107"/>
      <c r="X17" s="64"/>
      <c r="Y17" s="102">
        <v>44756</v>
      </c>
      <c r="Z17" s="122"/>
      <c r="AA17" s="121">
        <v>1</v>
      </c>
      <c r="AB17" s="64"/>
      <c r="AC17" s="88">
        <v>44787</v>
      </c>
      <c r="AD17" s="100"/>
      <c r="AE17" s="106"/>
      <c r="AF17" s="64"/>
      <c r="AG17" s="94">
        <v>44453</v>
      </c>
      <c r="AH17" s="97"/>
      <c r="AI17" s="97"/>
      <c r="AJ17" s="64"/>
      <c r="AK17" s="91">
        <v>44848</v>
      </c>
      <c r="AL17" s="97"/>
      <c r="AM17" s="107"/>
      <c r="AN17" s="64"/>
      <c r="AO17" s="94">
        <v>44879</v>
      </c>
      <c r="AP17" s="97"/>
      <c r="AQ17" s="96"/>
      <c r="AR17" s="64"/>
      <c r="AS17" s="83">
        <v>44909</v>
      </c>
      <c r="AT17" s="97"/>
      <c r="AU17" s="114"/>
    </row>
    <row r="18" spans="1:47" ht="15">
      <c r="A18" s="80">
        <v>44576</v>
      </c>
      <c r="B18" s="100"/>
      <c r="C18" s="118"/>
      <c r="D18" s="64"/>
      <c r="E18" s="83">
        <v>44607</v>
      </c>
      <c r="F18" s="86"/>
      <c r="G18" s="105"/>
      <c r="H18" s="64"/>
      <c r="I18" s="83">
        <v>44635</v>
      </c>
      <c r="J18" s="86"/>
      <c r="K18" s="105"/>
      <c r="L18" s="64"/>
      <c r="M18" s="83">
        <v>44301</v>
      </c>
      <c r="N18" s="86"/>
      <c r="O18" s="87"/>
      <c r="P18" s="64"/>
      <c r="Q18" s="88">
        <v>44696</v>
      </c>
      <c r="R18" s="100"/>
      <c r="S18" s="106"/>
      <c r="T18" s="64"/>
      <c r="U18" s="91">
        <v>44727</v>
      </c>
      <c r="V18" s="97"/>
      <c r="W18" s="107"/>
      <c r="X18" s="64"/>
      <c r="Y18" s="102">
        <v>44757</v>
      </c>
      <c r="Z18" s="122" t="s">
        <v>109</v>
      </c>
      <c r="AA18" s="121">
        <v>1</v>
      </c>
      <c r="AB18" s="64"/>
      <c r="AC18" s="102">
        <v>44788</v>
      </c>
      <c r="AD18" s="120" t="s">
        <v>110</v>
      </c>
      <c r="AE18" s="121">
        <v>1</v>
      </c>
      <c r="AF18" s="64"/>
      <c r="AG18" s="94">
        <v>44454</v>
      </c>
      <c r="AH18" s="97"/>
      <c r="AI18" s="97"/>
      <c r="AJ18" s="64"/>
      <c r="AK18" s="99">
        <v>44849</v>
      </c>
      <c r="AL18" s="100"/>
      <c r="AM18" s="101"/>
      <c r="AN18" s="64"/>
      <c r="AO18" s="94">
        <v>44880</v>
      </c>
      <c r="AP18" s="97"/>
      <c r="AQ18" s="96"/>
      <c r="AR18" s="64"/>
      <c r="AS18" s="83">
        <v>44910</v>
      </c>
      <c r="AT18" s="97"/>
      <c r="AU18" s="114"/>
    </row>
    <row r="19" spans="1:47" ht="15">
      <c r="A19" s="80">
        <v>44577</v>
      </c>
      <c r="B19" s="100"/>
      <c r="C19" s="118"/>
      <c r="D19" s="64"/>
      <c r="E19" s="83">
        <v>44608</v>
      </c>
      <c r="F19" s="86"/>
      <c r="G19" s="105"/>
      <c r="H19" s="64"/>
      <c r="I19" s="83">
        <v>44636</v>
      </c>
      <c r="J19" s="86"/>
      <c r="K19" s="105"/>
      <c r="L19" s="64"/>
      <c r="M19" s="99">
        <v>44302</v>
      </c>
      <c r="N19" s="100"/>
      <c r="O19" s="106"/>
      <c r="P19" s="64"/>
      <c r="Q19" s="94">
        <v>44697</v>
      </c>
      <c r="R19" s="97"/>
      <c r="S19" s="96"/>
      <c r="T19" s="64"/>
      <c r="U19" s="91">
        <v>44728</v>
      </c>
      <c r="V19" s="97"/>
      <c r="W19" s="107"/>
      <c r="X19" s="64"/>
      <c r="Y19" s="88">
        <v>44758</v>
      </c>
      <c r="Z19" s="108"/>
      <c r="AA19" s="106"/>
      <c r="AB19" s="64"/>
      <c r="AC19" s="102">
        <v>44789</v>
      </c>
      <c r="AD19" s="120" t="s">
        <v>111</v>
      </c>
      <c r="AE19" s="121">
        <v>1</v>
      </c>
      <c r="AF19" s="64"/>
      <c r="AG19" s="94">
        <v>44455</v>
      </c>
      <c r="AH19" s="97"/>
      <c r="AI19" s="97"/>
      <c r="AJ19" s="64"/>
      <c r="AK19" s="99">
        <v>44850</v>
      </c>
      <c r="AL19" s="100"/>
      <c r="AM19" s="101"/>
      <c r="AN19" s="64"/>
      <c r="AO19" s="94">
        <v>44881</v>
      </c>
      <c r="AP19" s="97"/>
      <c r="AQ19" s="96"/>
      <c r="AR19" s="64"/>
      <c r="AS19" s="83">
        <v>44911</v>
      </c>
      <c r="AT19" s="97"/>
      <c r="AU19" s="114"/>
    </row>
    <row r="20" spans="1:47" ht="15">
      <c r="A20" s="109">
        <v>44578</v>
      </c>
      <c r="B20" s="97"/>
      <c r="C20" s="119"/>
      <c r="D20" s="64"/>
      <c r="E20" s="83">
        <v>44609</v>
      </c>
      <c r="F20" s="86"/>
      <c r="G20" s="105"/>
      <c r="H20" s="64"/>
      <c r="I20" s="83">
        <v>44637</v>
      </c>
      <c r="J20" s="86"/>
      <c r="K20" s="105"/>
      <c r="L20" s="64"/>
      <c r="M20" s="99">
        <v>44303</v>
      </c>
      <c r="N20" s="100"/>
      <c r="O20" s="106"/>
      <c r="P20" s="64"/>
      <c r="Q20" s="94">
        <v>44698</v>
      </c>
      <c r="R20" s="86"/>
      <c r="S20" s="87"/>
      <c r="T20" s="64"/>
      <c r="U20" s="91">
        <v>44729</v>
      </c>
      <c r="V20" s="97"/>
      <c r="W20" s="107"/>
      <c r="X20" s="64"/>
      <c r="Y20" s="88">
        <v>44759</v>
      </c>
      <c r="Z20" s="108"/>
      <c r="AA20" s="106"/>
      <c r="AB20" s="64"/>
      <c r="AC20" s="94">
        <v>44790</v>
      </c>
      <c r="AD20" s="97"/>
      <c r="AE20" s="96"/>
      <c r="AF20" s="64"/>
      <c r="AG20" s="88">
        <v>44456</v>
      </c>
      <c r="AH20" s="100"/>
      <c r="AI20" s="100"/>
      <c r="AJ20" s="64"/>
      <c r="AK20" s="91">
        <v>44851</v>
      </c>
      <c r="AL20" s="97"/>
      <c r="AM20" s="107"/>
      <c r="AN20" s="64"/>
      <c r="AO20" s="94">
        <v>44882</v>
      </c>
      <c r="AP20" s="97"/>
      <c r="AQ20" s="96"/>
      <c r="AR20" s="64"/>
      <c r="AS20" s="99">
        <v>44912</v>
      </c>
      <c r="AT20" s="100"/>
      <c r="AU20" s="112"/>
    </row>
    <row r="21" spans="1:47" ht="15">
      <c r="A21" s="109">
        <v>44579</v>
      </c>
      <c r="B21" s="97"/>
      <c r="C21" s="119"/>
      <c r="D21" s="64"/>
      <c r="E21" s="83">
        <v>44610</v>
      </c>
      <c r="F21" s="86"/>
      <c r="G21" s="105"/>
      <c r="H21" s="64"/>
      <c r="I21" s="83">
        <v>44638</v>
      </c>
      <c r="J21" s="123"/>
      <c r="K21" s="105"/>
      <c r="L21" s="64"/>
      <c r="M21" s="124">
        <v>44304</v>
      </c>
      <c r="N21" s="120" t="s">
        <v>112</v>
      </c>
      <c r="O21" s="121">
        <v>1</v>
      </c>
      <c r="P21" s="64"/>
      <c r="Q21" s="94">
        <v>44699</v>
      </c>
      <c r="R21" s="86"/>
      <c r="S21" s="87"/>
      <c r="T21" s="64"/>
      <c r="U21" s="99">
        <v>44730</v>
      </c>
      <c r="V21" s="100"/>
      <c r="W21" s="101"/>
      <c r="X21" s="64"/>
      <c r="Y21" s="94">
        <v>44760</v>
      </c>
      <c r="Z21" s="95"/>
      <c r="AA21" s="96"/>
      <c r="AB21" s="64"/>
      <c r="AC21" s="94">
        <v>44791</v>
      </c>
      <c r="AD21" s="97"/>
      <c r="AE21" s="96"/>
      <c r="AF21" s="64"/>
      <c r="AG21" s="88">
        <v>44457</v>
      </c>
      <c r="AH21" s="100"/>
      <c r="AI21" s="100"/>
      <c r="AJ21" s="64"/>
      <c r="AK21" s="91">
        <v>44852</v>
      </c>
      <c r="AL21" s="97"/>
      <c r="AM21" s="107"/>
      <c r="AN21" s="64"/>
      <c r="AO21" s="94">
        <v>44883</v>
      </c>
      <c r="AP21" s="97"/>
      <c r="AQ21" s="96"/>
      <c r="AR21" s="64"/>
      <c r="AS21" s="99">
        <v>44913</v>
      </c>
      <c r="AT21" s="100"/>
      <c r="AU21" s="112"/>
    </row>
    <row r="22" spans="1:47" ht="15">
      <c r="A22" s="109">
        <v>44580</v>
      </c>
      <c r="B22" s="97"/>
      <c r="C22" s="119"/>
      <c r="D22" s="64"/>
      <c r="E22" s="99">
        <v>44611</v>
      </c>
      <c r="F22" s="100"/>
      <c r="G22" s="112"/>
      <c r="H22" s="64"/>
      <c r="I22" s="99">
        <v>44639</v>
      </c>
      <c r="J22" s="100"/>
      <c r="K22" s="112"/>
      <c r="L22" s="64"/>
      <c r="M22" s="91">
        <v>44305</v>
      </c>
      <c r="N22" s="97"/>
      <c r="O22" s="96"/>
      <c r="P22" s="64"/>
      <c r="Q22" s="94">
        <v>44700</v>
      </c>
      <c r="R22" s="86"/>
      <c r="S22" s="87"/>
      <c r="T22" s="64"/>
      <c r="U22" s="99">
        <v>44731</v>
      </c>
      <c r="V22" s="100"/>
      <c r="W22" s="101"/>
      <c r="X22" s="64"/>
      <c r="Y22" s="94">
        <v>44761</v>
      </c>
      <c r="Z22" s="95"/>
      <c r="AA22" s="96"/>
      <c r="AB22" s="64"/>
      <c r="AC22" s="94">
        <v>44792</v>
      </c>
      <c r="AD22" s="97"/>
      <c r="AE22" s="96"/>
      <c r="AF22" s="64"/>
      <c r="AG22" s="94">
        <v>44458</v>
      </c>
      <c r="AH22" s="97"/>
      <c r="AI22" s="97"/>
      <c r="AJ22" s="64"/>
      <c r="AK22" s="91">
        <v>44853</v>
      </c>
      <c r="AL22" s="97"/>
      <c r="AM22" s="107"/>
      <c r="AN22" s="64"/>
      <c r="AO22" s="88">
        <v>44884</v>
      </c>
      <c r="AP22" s="100"/>
      <c r="AQ22" s="106"/>
      <c r="AR22" s="64"/>
      <c r="AS22" s="124">
        <v>44914</v>
      </c>
      <c r="AT22" s="120"/>
      <c r="AU22" s="125">
        <v>1</v>
      </c>
    </row>
    <row r="23" spans="1:47" ht="15">
      <c r="A23" s="109">
        <v>44581</v>
      </c>
      <c r="B23" s="97"/>
      <c r="C23" s="119"/>
      <c r="D23" s="64"/>
      <c r="E23" s="99">
        <v>44612</v>
      </c>
      <c r="F23" s="100"/>
      <c r="G23" s="112"/>
      <c r="H23" s="64"/>
      <c r="I23" s="99">
        <v>44640</v>
      </c>
      <c r="J23" s="100"/>
      <c r="K23" s="112"/>
      <c r="L23" s="64"/>
      <c r="M23" s="83">
        <v>44306</v>
      </c>
      <c r="N23" s="86"/>
      <c r="O23" s="87"/>
      <c r="P23" s="64"/>
      <c r="Q23" s="94">
        <v>44701</v>
      </c>
      <c r="R23" s="97"/>
      <c r="S23" s="96"/>
      <c r="T23" s="64"/>
      <c r="U23" s="91">
        <v>44732</v>
      </c>
      <c r="V23" s="97"/>
      <c r="W23" s="107"/>
      <c r="X23" s="64"/>
      <c r="Y23" s="94">
        <v>44762</v>
      </c>
      <c r="Z23" s="95"/>
      <c r="AA23" s="96"/>
      <c r="AB23" s="64"/>
      <c r="AC23" s="88">
        <v>44793</v>
      </c>
      <c r="AD23" s="100"/>
      <c r="AE23" s="106"/>
      <c r="AF23" s="64"/>
      <c r="AG23" s="94">
        <v>44459</v>
      </c>
      <c r="AH23" s="97"/>
      <c r="AI23" s="97"/>
      <c r="AJ23" s="64"/>
      <c r="AK23" s="91">
        <v>44854</v>
      </c>
      <c r="AL23" s="97"/>
      <c r="AM23" s="107"/>
      <c r="AN23" s="64"/>
      <c r="AO23" s="88">
        <v>44885</v>
      </c>
      <c r="AP23" s="100"/>
      <c r="AQ23" s="106"/>
      <c r="AR23" s="64"/>
      <c r="AS23" s="124">
        <v>44915</v>
      </c>
      <c r="AT23" s="120"/>
      <c r="AU23" s="125">
        <v>1</v>
      </c>
    </row>
    <row r="24" spans="1:47" ht="15">
      <c r="A24" s="109">
        <v>44582</v>
      </c>
      <c r="B24" s="97"/>
      <c r="C24" s="119"/>
      <c r="D24" s="64"/>
      <c r="E24" s="83">
        <v>44613</v>
      </c>
      <c r="F24" s="97"/>
      <c r="G24" s="114"/>
      <c r="H24" s="64"/>
      <c r="I24" s="83">
        <v>44641</v>
      </c>
      <c r="J24" s="97"/>
      <c r="K24" s="114"/>
      <c r="L24" s="64"/>
      <c r="M24" s="83">
        <v>44307</v>
      </c>
      <c r="N24" s="86"/>
      <c r="O24" s="87"/>
      <c r="P24" s="64"/>
      <c r="Q24" s="88">
        <v>44702</v>
      </c>
      <c r="R24" s="100"/>
      <c r="S24" s="106"/>
      <c r="T24" s="64"/>
      <c r="U24" s="91">
        <v>44733</v>
      </c>
      <c r="V24" s="97"/>
      <c r="W24" s="107"/>
      <c r="X24" s="64"/>
      <c r="Y24" s="94">
        <v>44763</v>
      </c>
      <c r="Z24" s="95"/>
      <c r="AA24" s="96"/>
      <c r="AB24" s="64"/>
      <c r="AC24" s="88">
        <v>44794</v>
      </c>
      <c r="AD24" s="100"/>
      <c r="AE24" s="106"/>
      <c r="AF24" s="64"/>
      <c r="AG24" s="94">
        <v>44460</v>
      </c>
      <c r="AH24" s="97"/>
      <c r="AI24" s="97"/>
      <c r="AJ24" s="64"/>
      <c r="AK24" s="91">
        <v>44855</v>
      </c>
      <c r="AL24" s="97"/>
      <c r="AM24" s="107"/>
      <c r="AN24" s="64"/>
      <c r="AO24" s="94">
        <v>44886</v>
      </c>
      <c r="AP24" s="97"/>
      <c r="AQ24" s="96"/>
      <c r="AR24" s="64"/>
      <c r="AS24" s="124">
        <v>44916</v>
      </c>
      <c r="AT24" s="120"/>
      <c r="AU24" s="125">
        <v>1</v>
      </c>
    </row>
    <row r="25" spans="1:47" ht="15">
      <c r="A25" s="80">
        <v>44583</v>
      </c>
      <c r="B25" s="100"/>
      <c r="C25" s="118"/>
      <c r="D25" s="64"/>
      <c r="E25" s="83">
        <v>44614</v>
      </c>
      <c r="F25" s="86"/>
      <c r="G25" s="105"/>
      <c r="H25" s="64"/>
      <c r="I25" s="83">
        <v>44642</v>
      </c>
      <c r="J25" s="86"/>
      <c r="K25" s="105"/>
      <c r="L25" s="64"/>
      <c r="M25" s="83">
        <v>44308</v>
      </c>
      <c r="N25" s="86"/>
      <c r="O25" s="87"/>
      <c r="P25" s="64"/>
      <c r="Q25" s="88">
        <v>44703</v>
      </c>
      <c r="R25" s="100"/>
      <c r="S25" s="106"/>
      <c r="T25" s="64"/>
      <c r="U25" s="91">
        <v>44734</v>
      </c>
      <c r="V25" s="97"/>
      <c r="W25" s="107"/>
      <c r="X25" s="64"/>
      <c r="Y25" s="94">
        <v>44764</v>
      </c>
      <c r="Z25" s="95"/>
      <c r="AA25" s="96"/>
      <c r="AB25" s="64"/>
      <c r="AC25" s="94">
        <v>44795</v>
      </c>
      <c r="AD25" s="97"/>
      <c r="AE25" s="96"/>
      <c r="AF25" s="64"/>
      <c r="AG25" s="94">
        <v>44461</v>
      </c>
      <c r="AH25" s="97"/>
      <c r="AI25" s="97"/>
      <c r="AJ25" s="64"/>
      <c r="AK25" s="99">
        <v>44856</v>
      </c>
      <c r="AL25" s="100"/>
      <c r="AM25" s="101"/>
      <c r="AN25" s="64"/>
      <c r="AO25" s="94">
        <v>44887</v>
      </c>
      <c r="AP25" s="97"/>
      <c r="AQ25" s="96"/>
      <c r="AR25" s="64"/>
      <c r="AS25" s="124">
        <v>44917</v>
      </c>
      <c r="AT25" s="120"/>
      <c r="AU25" s="125">
        <v>1</v>
      </c>
    </row>
    <row r="26" spans="1:47" ht="15">
      <c r="A26" s="80">
        <v>44584</v>
      </c>
      <c r="B26" s="100"/>
      <c r="C26" s="118"/>
      <c r="D26" s="64"/>
      <c r="E26" s="83">
        <v>44615</v>
      </c>
      <c r="F26" s="86"/>
      <c r="G26" s="105"/>
      <c r="H26" s="64"/>
      <c r="I26" s="83">
        <v>44643</v>
      </c>
      <c r="J26" s="86"/>
      <c r="K26" s="105"/>
      <c r="L26" s="64"/>
      <c r="M26" s="99">
        <v>44309</v>
      </c>
      <c r="N26" s="100"/>
      <c r="O26" s="106"/>
      <c r="P26" s="64"/>
      <c r="Q26" s="94">
        <v>44704</v>
      </c>
      <c r="R26" s="97"/>
      <c r="S26" s="96"/>
      <c r="T26" s="64"/>
      <c r="U26" s="91">
        <v>44735</v>
      </c>
      <c r="V26" s="97"/>
      <c r="W26" s="107"/>
      <c r="X26" s="64"/>
      <c r="Y26" s="88">
        <v>44765</v>
      </c>
      <c r="Z26" s="108"/>
      <c r="AA26" s="106"/>
      <c r="AB26" s="64"/>
      <c r="AC26" s="94">
        <v>44796</v>
      </c>
      <c r="AD26" s="97"/>
      <c r="AE26" s="96"/>
      <c r="AF26" s="64"/>
      <c r="AG26" s="94">
        <v>44462</v>
      </c>
      <c r="AH26" s="97"/>
      <c r="AI26" s="97"/>
      <c r="AJ26" s="64"/>
      <c r="AK26" s="99">
        <v>44857</v>
      </c>
      <c r="AL26" s="100"/>
      <c r="AM26" s="101"/>
      <c r="AN26" s="64"/>
      <c r="AO26" s="94">
        <v>44888</v>
      </c>
      <c r="AP26" s="97"/>
      <c r="AQ26" s="96"/>
      <c r="AR26" s="64"/>
      <c r="AS26" s="124">
        <v>44918</v>
      </c>
      <c r="AT26" s="120" t="s">
        <v>113</v>
      </c>
      <c r="AU26" s="125">
        <v>1</v>
      </c>
    </row>
    <row r="27" spans="1:47" ht="15">
      <c r="A27" s="109">
        <v>44585</v>
      </c>
      <c r="B27" s="97"/>
      <c r="C27" s="119"/>
      <c r="D27" s="64"/>
      <c r="E27" s="83">
        <v>44616</v>
      </c>
      <c r="F27" s="86"/>
      <c r="G27" s="105"/>
      <c r="H27" s="64"/>
      <c r="I27" s="83">
        <v>44644</v>
      </c>
      <c r="J27" s="86"/>
      <c r="K27" s="105"/>
      <c r="L27" s="64"/>
      <c r="M27" s="99">
        <v>44310</v>
      </c>
      <c r="N27" s="100"/>
      <c r="O27" s="106"/>
      <c r="P27" s="64"/>
      <c r="Q27" s="94">
        <v>44705</v>
      </c>
      <c r="R27" s="86"/>
      <c r="S27" s="87"/>
      <c r="T27" s="64"/>
      <c r="U27" s="91">
        <v>44736</v>
      </c>
      <c r="V27" s="97"/>
      <c r="W27" s="107"/>
      <c r="X27" s="64"/>
      <c r="Y27" s="88">
        <v>44766</v>
      </c>
      <c r="Z27" s="108"/>
      <c r="AA27" s="106"/>
      <c r="AB27" s="64"/>
      <c r="AC27" s="94">
        <v>44797</v>
      </c>
      <c r="AD27" s="97"/>
      <c r="AE27" s="96"/>
      <c r="AF27" s="64"/>
      <c r="AG27" s="88">
        <v>44463</v>
      </c>
      <c r="AH27" s="100"/>
      <c r="AI27" s="100"/>
      <c r="AJ27" s="64"/>
      <c r="AK27" s="91">
        <v>44858</v>
      </c>
      <c r="AL27" s="126"/>
      <c r="AM27" s="127"/>
      <c r="AN27" s="64"/>
      <c r="AO27" s="94">
        <v>44889</v>
      </c>
      <c r="AP27" s="97"/>
      <c r="AQ27" s="96"/>
      <c r="AR27" s="64"/>
      <c r="AS27" s="99">
        <v>44919</v>
      </c>
      <c r="AT27" s="100"/>
      <c r="AU27" s="112"/>
    </row>
    <row r="28" spans="1:47" ht="15">
      <c r="A28" s="109">
        <v>44586</v>
      </c>
      <c r="B28" s="97"/>
      <c r="C28" s="119"/>
      <c r="D28" s="64"/>
      <c r="E28" s="83">
        <v>44617</v>
      </c>
      <c r="F28" s="86"/>
      <c r="G28" s="105"/>
      <c r="H28" s="64"/>
      <c r="I28" s="83">
        <v>44645</v>
      </c>
      <c r="J28" s="86"/>
      <c r="K28" s="105"/>
      <c r="L28" s="64"/>
      <c r="M28" s="91">
        <v>44311</v>
      </c>
      <c r="N28" s="126"/>
      <c r="O28" s="128"/>
      <c r="P28" s="64"/>
      <c r="Q28" s="94">
        <v>44706</v>
      </c>
      <c r="R28" s="86"/>
      <c r="S28" s="87"/>
      <c r="T28" s="64"/>
      <c r="U28" s="99">
        <v>44737</v>
      </c>
      <c r="V28" s="129"/>
      <c r="W28" s="130"/>
      <c r="X28" s="64"/>
      <c r="Y28" s="94">
        <v>44767</v>
      </c>
      <c r="Z28" s="95"/>
      <c r="AA28" s="96"/>
      <c r="AB28" s="64"/>
      <c r="AC28" s="94">
        <v>44798</v>
      </c>
      <c r="AD28" s="126"/>
      <c r="AE28" s="128"/>
      <c r="AF28" s="64"/>
      <c r="AG28" s="88">
        <v>44464</v>
      </c>
      <c r="AH28" s="100"/>
      <c r="AI28" s="100"/>
      <c r="AJ28" s="64"/>
      <c r="AK28" s="91">
        <v>44859</v>
      </c>
      <c r="AL28" s="97"/>
      <c r="AM28" s="107"/>
      <c r="AN28" s="64"/>
      <c r="AO28" s="94">
        <v>44890</v>
      </c>
      <c r="AP28" s="97"/>
      <c r="AQ28" s="96"/>
      <c r="AR28" s="64"/>
      <c r="AS28" s="99">
        <v>44920</v>
      </c>
      <c r="AT28" s="100" t="s">
        <v>114</v>
      </c>
      <c r="AU28" s="112"/>
    </row>
    <row r="29" spans="1:47" ht="15">
      <c r="A29" s="109">
        <v>44587</v>
      </c>
      <c r="B29" s="97"/>
      <c r="C29" s="119"/>
      <c r="D29" s="64"/>
      <c r="E29" s="99">
        <v>44618</v>
      </c>
      <c r="F29" s="100"/>
      <c r="G29" s="112"/>
      <c r="H29" s="64"/>
      <c r="I29" s="99">
        <v>44646</v>
      </c>
      <c r="J29" s="100"/>
      <c r="K29" s="112"/>
      <c r="L29" s="64"/>
      <c r="M29" s="83">
        <v>44312</v>
      </c>
      <c r="N29" s="86"/>
      <c r="O29" s="87"/>
      <c r="P29" s="64"/>
      <c r="Q29" s="102">
        <v>44707</v>
      </c>
      <c r="R29" s="120"/>
      <c r="S29" s="121">
        <v>1</v>
      </c>
      <c r="T29" s="64"/>
      <c r="U29" s="99">
        <v>44738</v>
      </c>
      <c r="V29" s="100"/>
      <c r="W29" s="101"/>
      <c r="X29" s="64"/>
      <c r="Y29" s="94">
        <v>44768</v>
      </c>
      <c r="Z29" s="95"/>
      <c r="AA29" s="96"/>
      <c r="AB29" s="64"/>
      <c r="AC29" s="94">
        <v>44799</v>
      </c>
      <c r="AD29" s="97"/>
      <c r="AE29" s="96"/>
      <c r="AF29" s="64"/>
      <c r="AG29" s="94">
        <v>44465</v>
      </c>
      <c r="AH29" s="126"/>
      <c r="AI29" s="126"/>
      <c r="AJ29" s="64"/>
      <c r="AK29" s="91">
        <v>44860</v>
      </c>
      <c r="AL29" s="97"/>
      <c r="AM29" s="107"/>
      <c r="AN29" s="64"/>
      <c r="AO29" s="88">
        <v>44891</v>
      </c>
      <c r="AP29" s="100"/>
      <c r="AQ29" s="106"/>
      <c r="AR29" s="64"/>
      <c r="AS29" s="124">
        <v>44921</v>
      </c>
      <c r="AT29" s="131" t="s">
        <v>113</v>
      </c>
      <c r="AU29" s="132">
        <v>1</v>
      </c>
    </row>
    <row r="30" spans="1:47" ht="15">
      <c r="A30" s="109">
        <v>44588</v>
      </c>
      <c r="B30" s="97"/>
      <c r="C30" s="119"/>
      <c r="D30" s="64"/>
      <c r="E30" s="99">
        <v>44619</v>
      </c>
      <c r="F30" s="100"/>
      <c r="G30" s="112"/>
      <c r="H30" s="64"/>
      <c r="I30" s="99">
        <v>44647</v>
      </c>
      <c r="J30" s="100"/>
      <c r="K30" s="112"/>
      <c r="L30" s="64"/>
      <c r="M30" s="83">
        <v>44313</v>
      </c>
      <c r="N30" s="86"/>
      <c r="O30" s="87"/>
      <c r="P30" s="64"/>
      <c r="Q30" s="102">
        <v>44708</v>
      </c>
      <c r="R30" s="120"/>
      <c r="S30" s="121">
        <v>1</v>
      </c>
      <c r="T30" s="64"/>
      <c r="U30" s="91">
        <v>44739</v>
      </c>
      <c r="V30" s="97"/>
      <c r="W30" s="107"/>
      <c r="X30" s="64"/>
      <c r="Y30" s="94">
        <v>44769</v>
      </c>
      <c r="Z30" s="95"/>
      <c r="AA30" s="96"/>
      <c r="AB30" s="64"/>
      <c r="AC30" s="88">
        <v>44800</v>
      </c>
      <c r="AD30" s="100"/>
      <c r="AE30" s="106"/>
      <c r="AF30" s="64"/>
      <c r="AG30" s="94">
        <v>44466</v>
      </c>
      <c r="AH30" s="97"/>
      <c r="AI30" s="97"/>
      <c r="AJ30" s="64"/>
      <c r="AK30" s="91">
        <v>44861</v>
      </c>
      <c r="AL30" s="97"/>
      <c r="AM30" s="107"/>
      <c r="AN30" s="64"/>
      <c r="AO30" s="88">
        <v>44892</v>
      </c>
      <c r="AP30" s="100"/>
      <c r="AQ30" s="106"/>
      <c r="AR30" s="64"/>
      <c r="AS30" s="124">
        <v>44922</v>
      </c>
      <c r="AT30" s="133"/>
      <c r="AU30" s="134">
        <v>1</v>
      </c>
    </row>
    <row r="31" spans="1:47" ht="15.75" thickBot="1">
      <c r="A31" s="109">
        <v>44589</v>
      </c>
      <c r="B31" s="97"/>
      <c r="C31" s="119"/>
      <c r="D31" s="64"/>
      <c r="E31" s="83">
        <v>44620</v>
      </c>
      <c r="F31" s="135"/>
      <c r="G31" s="136"/>
      <c r="H31" s="64"/>
      <c r="I31" s="83">
        <v>44648</v>
      </c>
      <c r="J31" s="126"/>
      <c r="K31" s="137"/>
      <c r="L31" s="64"/>
      <c r="M31" s="138">
        <v>44314</v>
      </c>
      <c r="N31" s="139"/>
      <c r="O31" s="140"/>
      <c r="P31" s="64"/>
      <c r="Q31" s="88">
        <v>44709</v>
      </c>
      <c r="R31" s="129"/>
      <c r="S31" s="141"/>
      <c r="T31" s="64"/>
      <c r="U31" s="91">
        <v>44740</v>
      </c>
      <c r="V31" s="126"/>
      <c r="W31" s="127"/>
      <c r="X31" s="64"/>
      <c r="Y31" s="94">
        <v>44770</v>
      </c>
      <c r="Z31" s="142"/>
      <c r="AA31" s="128"/>
      <c r="AB31" s="64"/>
      <c r="AC31" s="88">
        <v>44801</v>
      </c>
      <c r="AD31" s="129"/>
      <c r="AE31" s="141"/>
      <c r="AF31" s="64"/>
      <c r="AG31" s="94">
        <v>44467</v>
      </c>
      <c r="AH31" s="97"/>
      <c r="AI31" s="97"/>
      <c r="AJ31" s="64"/>
      <c r="AK31" s="91">
        <v>44862</v>
      </c>
      <c r="AL31" s="97"/>
      <c r="AM31" s="107"/>
      <c r="AN31" s="64"/>
      <c r="AO31" s="94">
        <v>44893</v>
      </c>
      <c r="AP31" s="126"/>
      <c r="AQ31" s="128"/>
      <c r="AR31" s="64"/>
      <c r="AS31" s="124">
        <v>44923</v>
      </c>
      <c r="AT31" s="133"/>
      <c r="AU31" s="134">
        <v>1</v>
      </c>
    </row>
    <row r="32" spans="1:47" ht="15">
      <c r="A32" s="80">
        <v>44590</v>
      </c>
      <c r="B32" s="100"/>
      <c r="C32" s="118"/>
      <c r="D32" s="64"/>
      <c r="E32" s="64"/>
      <c r="F32" s="64"/>
      <c r="G32" s="64"/>
      <c r="H32" s="64"/>
      <c r="I32" s="83">
        <v>44649</v>
      </c>
      <c r="J32" s="86"/>
      <c r="K32" s="105"/>
      <c r="L32" s="64"/>
      <c r="M32" s="143">
        <v>44315</v>
      </c>
      <c r="N32" s="86"/>
      <c r="O32" s="87"/>
      <c r="P32" s="64"/>
      <c r="Q32" s="88">
        <v>44710</v>
      </c>
      <c r="R32" s="100"/>
      <c r="S32" s="106"/>
      <c r="T32" s="64"/>
      <c r="U32" s="91">
        <v>44741</v>
      </c>
      <c r="V32" s="97"/>
      <c r="W32" s="107"/>
      <c r="X32" s="64"/>
      <c r="Y32" s="94">
        <v>44771</v>
      </c>
      <c r="Z32" s="95"/>
      <c r="AA32" s="96"/>
      <c r="AB32" s="64"/>
      <c r="AC32" s="94">
        <v>44802</v>
      </c>
      <c r="AD32" s="97"/>
      <c r="AE32" s="96"/>
      <c r="AF32" s="64"/>
      <c r="AG32" s="144">
        <v>44468</v>
      </c>
      <c r="AH32" s="126"/>
      <c r="AI32" s="126"/>
      <c r="AJ32" s="64"/>
      <c r="AK32" s="99">
        <v>44863</v>
      </c>
      <c r="AL32" s="100"/>
      <c r="AM32" s="101"/>
      <c r="AN32" s="64"/>
      <c r="AO32" s="94">
        <v>44894</v>
      </c>
      <c r="AP32" s="97"/>
      <c r="AQ32" s="96"/>
      <c r="AR32" s="64"/>
      <c r="AS32" s="124">
        <v>44924</v>
      </c>
      <c r="AT32" s="133"/>
      <c r="AU32" s="145">
        <v>1</v>
      </c>
    </row>
    <row r="33" spans="1:47" ht="15.75" thickBot="1">
      <c r="A33" s="80">
        <v>44591</v>
      </c>
      <c r="B33" s="100"/>
      <c r="C33" s="118"/>
      <c r="D33" s="64"/>
      <c r="E33" s="64"/>
      <c r="F33" s="64"/>
      <c r="G33" s="64"/>
      <c r="H33" s="64"/>
      <c r="I33" s="83">
        <v>44650</v>
      </c>
      <c r="J33" s="86"/>
      <c r="K33" s="105"/>
      <c r="L33" s="64"/>
      <c r="M33" s="146">
        <v>44316</v>
      </c>
      <c r="N33" s="147"/>
      <c r="O33" s="148"/>
      <c r="P33" s="64"/>
      <c r="Q33" s="94">
        <v>44711</v>
      </c>
      <c r="R33" s="97"/>
      <c r="S33" s="96"/>
      <c r="T33" s="64"/>
      <c r="U33" s="91">
        <v>44742</v>
      </c>
      <c r="V33" s="135"/>
      <c r="W33" s="149"/>
      <c r="X33" s="64"/>
      <c r="Y33" s="88">
        <v>44772</v>
      </c>
      <c r="Z33" s="108"/>
      <c r="AA33" s="106"/>
      <c r="AB33" s="64"/>
      <c r="AC33" s="94">
        <v>44803</v>
      </c>
      <c r="AD33" s="97"/>
      <c r="AE33" s="96"/>
      <c r="AF33" s="64"/>
      <c r="AG33" s="150">
        <v>44469</v>
      </c>
      <c r="AH33" s="151"/>
      <c r="AI33" s="151"/>
      <c r="AJ33" s="64"/>
      <c r="AK33" s="99">
        <v>44864</v>
      </c>
      <c r="AL33" s="100"/>
      <c r="AM33" s="101"/>
      <c r="AN33" s="64"/>
      <c r="AO33" s="94">
        <v>44895</v>
      </c>
      <c r="AP33" s="135"/>
      <c r="AQ33" s="152"/>
      <c r="AR33" s="64"/>
      <c r="AS33" s="124">
        <v>44925</v>
      </c>
      <c r="AT33" s="133"/>
      <c r="AU33" s="145">
        <v>1</v>
      </c>
    </row>
    <row r="34" spans="1:47" ht="15.75" thickBot="1">
      <c r="A34" s="109">
        <v>44592</v>
      </c>
      <c r="B34" s="135"/>
      <c r="C34" s="153"/>
      <c r="D34" s="64"/>
      <c r="E34" s="64"/>
      <c r="F34" s="64"/>
      <c r="G34" s="64"/>
      <c r="H34" s="64"/>
      <c r="I34" s="83">
        <v>44651</v>
      </c>
      <c r="J34" s="151"/>
      <c r="K34" s="154"/>
      <c r="L34" s="64"/>
      <c r="M34" s="64"/>
      <c r="N34" s="64"/>
      <c r="O34" s="64"/>
      <c r="P34" s="64"/>
      <c r="Q34" s="94">
        <v>44712</v>
      </c>
      <c r="R34" s="151"/>
      <c r="S34" s="155"/>
      <c r="T34" s="64"/>
      <c r="U34" s="64"/>
      <c r="V34" s="64"/>
      <c r="W34" s="64"/>
      <c r="X34" s="64"/>
      <c r="Y34" s="88">
        <v>44773</v>
      </c>
      <c r="Z34" s="156"/>
      <c r="AA34" s="148"/>
      <c r="AB34" s="64"/>
      <c r="AC34" s="94">
        <v>44804</v>
      </c>
      <c r="AD34" s="135"/>
      <c r="AE34" s="152"/>
      <c r="AF34" s="64"/>
      <c r="AG34" s="64"/>
      <c r="AH34" s="64"/>
      <c r="AI34" s="64"/>
      <c r="AJ34" s="64"/>
      <c r="AK34" s="124">
        <v>44865</v>
      </c>
      <c r="AL34" s="157"/>
      <c r="AM34" s="158">
        <v>1</v>
      </c>
      <c r="AN34" s="64"/>
      <c r="AO34" s="64"/>
      <c r="AP34" s="64"/>
      <c r="AQ34" s="64"/>
      <c r="AR34" s="64"/>
      <c r="AS34" s="99">
        <v>44926</v>
      </c>
      <c r="AT34" s="159"/>
      <c r="AU34" s="160"/>
    </row>
  </sheetData>
  <dataValidations count="2">
    <dataValidation type="list" allowBlank="1" showErrorMessage="1" sqref="K5" xr:uid="{09446239-2BAC-44EE-8150-F01F01CF0C96}">
      <formula1>"VL,2 roues"</formula1>
    </dataValidation>
    <dataValidation type="list" allowBlank="1" showErrorMessage="1" sqref="D8" xr:uid="{C3DC06FF-62CF-48FE-9DE2-D1E8246FBF17}">
      <formula1>"Janvier,Février,Mars,Avril,Mai,Juin,Juillet,Août,Septembre,Octobre,Novembre,Décembre"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A15A8D-539C-4C2D-9728-E3EEF27EF9A0}">
  <sheetPr codeName="Feuil13"/>
  <dimension ref="A1:AU34"/>
  <sheetViews>
    <sheetView showGridLines="0" workbookViewId="0">
      <selection sqref="A1:AU34"/>
    </sheetView>
  </sheetViews>
  <sheetFormatPr baseColWidth="10" defaultRowHeight="12"/>
  <cols>
    <col min="2" max="2" width="19.140625" customWidth="1"/>
    <col min="3" max="3" width="15.7109375" customWidth="1"/>
    <col min="4" max="5" width="14.42578125"/>
    <col min="6" max="6" width="12.5703125" bestFit="1" customWidth="1"/>
    <col min="7" max="17" width="14.42578125"/>
  </cols>
  <sheetData>
    <row r="1" spans="1:47" ht="15.75" thickBot="1">
      <c r="A1" s="64" t="s">
        <v>91</v>
      </c>
      <c r="B1" s="68"/>
      <c r="C1" s="69">
        <v>5</v>
      </c>
      <c r="D1" s="64"/>
      <c r="E1" s="64" t="s">
        <v>92</v>
      </c>
      <c r="F1" s="64"/>
      <c r="G1" s="70">
        <f>SUM(G4:G23)+SUM(C23:C34)</f>
        <v>0</v>
      </c>
      <c r="H1" s="64"/>
      <c r="I1" s="64" t="s">
        <v>93</v>
      </c>
      <c r="J1" s="64"/>
      <c r="K1" s="70">
        <f>SUM(K4:K23)+SUM(G24:G31)</f>
        <v>0</v>
      </c>
      <c r="L1" s="64"/>
      <c r="M1" s="64" t="s">
        <v>94</v>
      </c>
      <c r="N1" s="64"/>
      <c r="O1" s="70">
        <f>SUM(K24:K34)+SUM(O4:O23)</f>
        <v>1</v>
      </c>
      <c r="P1" s="64"/>
      <c r="Q1" s="64" t="s">
        <v>95</v>
      </c>
      <c r="R1" s="64"/>
      <c r="S1" s="70">
        <f>SUM(O24:O33)+SUM(S4:S23)</f>
        <v>0</v>
      </c>
      <c r="T1" s="64"/>
      <c r="U1" s="64" t="s">
        <v>96</v>
      </c>
      <c r="V1" s="64"/>
      <c r="W1" s="70">
        <f>SUM(S24:S34)+SUM(W4:W23)</f>
        <v>3</v>
      </c>
      <c r="X1" s="64"/>
      <c r="Y1" s="64" t="s">
        <v>97</v>
      </c>
      <c r="Z1" s="64"/>
      <c r="AA1" s="70">
        <f>SUM(W24:W33)+SUM(AA4:AA23)</f>
        <v>2</v>
      </c>
      <c r="AB1" s="64"/>
      <c r="AC1" s="64" t="s">
        <v>98</v>
      </c>
      <c r="AD1" s="64"/>
      <c r="AE1" s="70">
        <f>SUM(AA24:AA34)+SUM(AE4:AE23)</f>
        <v>2</v>
      </c>
      <c r="AF1" s="64"/>
      <c r="AG1" s="64" t="s">
        <v>99</v>
      </c>
      <c r="AH1" s="64"/>
      <c r="AI1" s="70">
        <f>SUM(AE24:AE34)+SUM(AI4:AI23)</f>
        <v>0</v>
      </c>
      <c r="AJ1" s="64"/>
      <c r="AK1" s="64" t="s">
        <v>100</v>
      </c>
      <c r="AL1" s="64"/>
      <c r="AM1" s="70">
        <f>SUM(AI24:AI34)+SUM(AM4:AM23)</f>
        <v>0</v>
      </c>
      <c r="AN1" s="64"/>
      <c r="AO1" s="64" t="s">
        <v>101</v>
      </c>
      <c r="AP1" s="64"/>
      <c r="AQ1" s="70">
        <f>SUM(AM24:AM34)+SUM(AQ4:AQ23)</f>
        <v>3</v>
      </c>
      <c r="AR1" s="64"/>
      <c r="AS1" s="64" t="s">
        <v>102</v>
      </c>
      <c r="AT1" s="64"/>
      <c r="AU1" s="70">
        <f>SUM(AQ24:AQ34)+SUM(AU4:AU23)</f>
        <v>2</v>
      </c>
    </row>
    <row r="2" spans="1:47" ht="12.75" thickBot="1">
      <c r="A2" s="64"/>
      <c r="B2" s="64"/>
      <c r="C2" s="64"/>
      <c r="D2" s="64"/>
      <c r="E2" s="64"/>
      <c r="F2" s="64"/>
      <c r="G2" s="64"/>
      <c r="H2" s="64"/>
      <c r="I2" s="64"/>
      <c r="J2" s="64"/>
      <c r="K2" s="64"/>
      <c r="L2" s="64"/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64"/>
      <c r="AM2" s="64"/>
      <c r="AN2" s="64"/>
      <c r="AO2" s="64"/>
      <c r="AP2" s="64"/>
      <c r="AQ2" s="64"/>
      <c r="AR2" s="64"/>
      <c r="AS2" s="64"/>
      <c r="AT2" s="64"/>
      <c r="AU2" s="64"/>
    </row>
    <row r="3" spans="1:47" ht="26.25" thickBot="1">
      <c r="A3" s="71" t="s">
        <v>103</v>
      </c>
      <c r="B3" s="72" t="s">
        <v>104</v>
      </c>
      <c r="C3" s="73" t="s">
        <v>105</v>
      </c>
      <c r="D3" s="74"/>
      <c r="E3" s="75" t="s">
        <v>103</v>
      </c>
      <c r="F3" s="76" t="s">
        <v>104</v>
      </c>
      <c r="G3" s="77" t="s">
        <v>105</v>
      </c>
      <c r="H3" s="74"/>
      <c r="I3" s="75" t="s">
        <v>103</v>
      </c>
      <c r="J3" s="76" t="s">
        <v>104</v>
      </c>
      <c r="K3" s="77" t="s">
        <v>105</v>
      </c>
      <c r="L3" s="74"/>
      <c r="M3" s="75" t="s">
        <v>103</v>
      </c>
      <c r="N3" s="76" t="s">
        <v>104</v>
      </c>
      <c r="O3" s="78" t="s">
        <v>105</v>
      </c>
      <c r="P3" s="74"/>
      <c r="Q3" s="76" t="s">
        <v>103</v>
      </c>
      <c r="R3" s="76" t="s">
        <v>104</v>
      </c>
      <c r="S3" s="78" t="s">
        <v>105</v>
      </c>
      <c r="T3" s="74"/>
      <c r="U3" s="75" t="s">
        <v>103</v>
      </c>
      <c r="V3" s="76" t="s">
        <v>106</v>
      </c>
      <c r="W3" s="77" t="s">
        <v>105</v>
      </c>
      <c r="X3" s="74"/>
      <c r="Y3" s="76" t="s">
        <v>103</v>
      </c>
      <c r="Z3" s="79" t="s">
        <v>104</v>
      </c>
      <c r="AA3" s="78" t="s">
        <v>105</v>
      </c>
      <c r="AB3" s="74"/>
      <c r="AC3" s="76" t="s">
        <v>103</v>
      </c>
      <c r="AD3" s="76" t="s">
        <v>104</v>
      </c>
      <c r="AE3" s="78" t="s">
        <v>105</v>
      </c>
      <c r="AF3" s="74"/>
      <c r="AG3" s="76" t="s">
        <v>103</v>
      </c>
      <c r="AH3" s="76" t="s">
        <v>104</v>
      </c>
      <c r="AI3" s="78" t="s">
        <v>105</v>
      </c>
      <c r="AJ3" s="74"/>
      <c r="AK3" s="75" t="s">
        <v>103</v>
      </c>
      <c r="AL3" s="76" t="s">
        <v>104</v>
      </c>
      <c r="AM3" s="77" t="s">
        <v>105</v>
      </c>
      <c r="AN3" s="74"/>
      <c r="AO3" s="76" t="s">
        <v>103</v>
      </c>
      <c r="AP3" s="76" t="s">
        <v>104</v>
      </c>
      <c r="AQ3" s="78" t="s">
        <v>105</v>
      </c>
      <c r="AR3" s="74"/>
      <c r="AS3" s="75" t="s">
        <v>103</v>
      </c>
      <c r="AT3" s="76" t="s">
        <v>104</v>
      </c>
      <c r="AU3" s="77" t="s">
        <v>105</v>
      </c>
    </row>
    <row r="4" spans="1:47" ht="15">
      <c r="A4" s="80">
        <v>44562</v>
      </c>
      <c r="B4" s="81"/>
      <c r="C4" s="82"/>
      <c r="D4" s="74"/>
      <c r="E4" s="83">
        <v>44593</v>
      </c>
      <c r="F4" s="84"/>
      <c r="G4" s="85"/>
      <c r="H4" s="74"/>
      <c r="I4" s="83">
        <v>44621</v>
      </c>
      <c r="J4" s="84"/>
      <c r="K4" s="85"/>
      <c r="L4" s="74"/>
      <c r="M4" s="83">
        <v>44287</v>
      </c>
      <c r="N4" s="86"/>
      <c r="O4" s="87"/>
      <c r="P4" s="74"/>
      <c r="Q4" s="88">
        <v>44682</v>
      </c>
      <c r="R4" s="89"/>
      <c r="S4" s="90"/>
      <c r="T4" s="74"/>
      <c r="U4" s="91">
        <v>44713</v>
      </c>
      <c r="V4" s="92"/>
      <c r="W4" s="93"/>
      <c r="X4" s="74"/>
      <c r="Y4" s="94">
        <v>44743</v>
      </c>
      <c r="Z4" s="95"/>
      <c r="AA4" s="96"/>
      <c r="AB4" s="74"/>
      <c r="AC4" s="94">
        <v>44774</v>
      </c>
      <c r="AD4" s="97"/>
      <c r="AE4" s="96"/>
      <c r="AF4" s="74"/>
      <c r="AG4" s="98">
        <v>44440</v>
      </c>
      <c r="AH4" s="86"/>
      <c r="AI4" s="86"/>
      <c r="AJ4" s="74"/>
      <c r="AK4" s="99">
        <v>44835</v>
      </c>
      <c r="AL4" s="100"/>
      <c r="AM4" s="101"/>
      <c r="AN4" s="74"/>
      <c r="AO4" s="102">
        <v>44866</v>
      </c>
      <c r="AP4" s="103" t="s">
        <v>107</v>
      </c>
      <c r="AQ4" s="104">
        <v>1</v>
      </c>
      <c r="AR4" s="74"/>
      <c r="AS4" s="83">
        <v>44896</v>
      </c>
      <c r="AT4" s="86"/>
      <c r="AU4" s="105"/>
    </row>
    <row r="5" spans="1:47" ht="15">
      <c r="A5" s="80">
        <v>44563</v>
      </c>
      <c r="B5" s="81"/>
      <c r="C5" s="82"/>
      <c r="D5" s="74"/>
      <c r="E5" s="83">
        <v>44594</v>
      </c>
      <c r="F5" s="86"/>
      <c r="G5" s="105"/>
      <c r="H5" s="74"/>
      <c r="I5" s="83">
        <v>44622</v>
      </c>
      <c r="J5" s="86"/>
      <c r="K5" s="105"/>
      <c r="L5" s="74"/>
      <c r="M5" s="99">
        <v>44288</v>
      </c>
      <c r="N5" s="100"/>
      <c r="O5" s="106"/>
      <c r="P5" s="74"/>
      <c r="Q5" s="94">
        <v>44683</v>
      </c>
      <c r="R5" s="97"/>
      <c r="S5" s="96"/>
      <c r="T5" s="74"/>
      <c r="U5" s="91">
        <v>44714</v>
      </c>
      <c r="V5" s="97"/>
      <c r="W5" s="107"/>
      <c r="X5" s="74"/>
      <c r="Y5" s="88">
        <v>44744</v>
      </c>
      <c r="Z5" s="108"/>
      <c r="AA5" s="106"/>
      <c r="AB5" s="74"/>
      <c r="AC5" s="94">
        <v>44775</v>
      </c>
      <c r="AD5" s="97"/>
      <c r="AE5" s="96"/>
      <c r="AF5" s="74"/>
      <c r="AG5" s="98">
        <v>44441</v>
      </c>
      <c r="AH5" s="86"/>
      <c r="AI5" s="86"/>
      <c r="AJ5" s="74"/>
      <c r="AK5" s="99">
        <v>44836</v>
      </c>
      <c r="AL5" s="100"/>
      <c r="AM5" s="101"/>
      <c r="AN5" s="74"/>
      <c r="AO5" s="94">
        <v>44867</v>
      </c>
      <c r="AP5" s="97"/>
      <c r="AQ5" s="96"/>
      <c r="AR5" s="74"/>
      <c r="AS5" s="83">
        <v>44897</v>
      </c>
      <c r="AT5" s="86"/>
      <c r="AU5" s="105"/>
    </row>
    <row r="6" spans="1:47" ht="15">
      <c r="A6" s="109">
        <v>44564</v>
      </c>
      <c r="B6" s="110"/>
      <c r="C6" s="111"/>
      <c r="D6" s="74"/>
      <c r="E6" s="83">
        <v>44595</v>
      </c>
      <c r="F6" s="86"/>
      <c r="G6" s="105"/>
      <c r="H6" s="74"/>
      <c r="I6" s="83">
        <v>44623</v>
      </c>
      <c r="J6" s="86"/>
      <c r="K6" s="105"/>
      <c r="L6" s="74"/>
      <c r="M6" s="99">
        <v>44289</v>
      </c>
      <c r="N6" s="100"/>
      <c r="O6" s="106"/>
      <c r="P6" s="74"/>
      <c r="Q6" s="94">
        <v>44684</v>
      </c>
      <c r="R6" s="86"/>
      <c r="S6" s="87"/>
      <c r="T6" s="74"/>
      <c r="U6" s="91">
        <v>44715</v>
      </c>
      <c r="V6" s="97"/>
      <c r="W6" s="107"/>
      <c r="X6" s="74"/>
      <c r="Y6" s="88">
        <v>44745</v>
      </c>
      <c r="Z6" s="108"/>
      <c r="AA6" s="106"/>
      <c r="AB6" s="74"/>
      <c r="AC6" s="94">
        <v>44776</v>
      </c>
      <c r="AD6" s="97"/>
      <c r="AE6" s="96"/>
      <c r="AF6" s="74"/>
      <c r="AG6" s="88">
        <v>44442</v>
      </c>
      <c r="AH6" s="100"/>
      <c r="AI6" s="100"/>
      <c r="AJ6" s="74"/>
      <c r="AK6" s="91">
        <v>44837</v>
      </c>
      <c r="AL6" s="97"/>
      <c r="AM6" s="107"/>
      <c r="AN6" s="74"/>
      <c r="AO6" s="94">
        <v>44868</v>
      </c>
      <c r="AP6" s="97"/>
      <c r="AQ6" s="96"/>
      <c r="AR6" s="74"/>
      <c r="AS6" s="99">
        <v>44898</v>
      </c>
      <c r="AT6" s="100"/>
      <c r="AU6" s="112"/>
    </row>
    <row r="7" spans="1:47" ht="15">
      <c r="A7" s="109">
        <v>44565</v>
      </c>
      <c r="B7" s="86"/>
      <c r="C7" s="113"/>
      <c r="D7" s="64"/>
      <c r="E7" s="83">
        <v>44596</v>
      </c>
      <c r="F7" s="86"/>
      <c r="G7" s="105"/>
      <c r="H7" s="64"/>
      <c r="I7" s="83">
        <v>44624</v>
      </c>
      <c r="J7" s="86"/>
      <c r="K7" s="105"/>
      <c r="L7" s="64"/>
      <c r="M7" s="91">
        <v>44290</v>
      </c>
      <c r="N7" s="97"/>
      <c r="O7" s="96"/>
      <c r="P7" s="64"/>
      <c r="Q7" s="94">
        <v>44685</v>
      </c>
      <c r="R7" s="86"/>
      <c r="S7" s="87"/>
      <c r="T7" s="64"/>
      <c r="U7" s="99">
        <v>44716</v>
      </c>
      <c r="V7" s="100"/>
      <c r="W7" s="101"/>
      <c r="X7" s="64"/>
      <c r="Y7" s="94">
        <v>44746</v>
      </c>
      <c r="Z7" s="95"/>
      <c r="AA7" s="96"/>
      <c r="AB7" s="64"/>
      <c r="AC7" s="94">
        <v>44777</v>
      </c>
      <c r="AD7" s="97"/>
      <c r="AE7" s="96"/>
      <c r="AF7" s="64"/>
      <c r="AG7" s="88">
        <v>44443</v>
      </c>
      <c r="AH7" s="100"/>
      <c r="AI7" s="100"/>
      <c r="AJ7" s="64"/>
      <c r="AK7" s="91">
        <v>44838</v>
      </c>
      <c r="AL7" s="97"/>
      <c r="AM7" s="107"/>
      <c r="AN7" s="64"/>
      <c r="AO7" s="94">
        <v>44869</v>
      </c>
      <c r="AP7" s="97"/>
      <c r="AQ7" s="96"/>
      <c r="AR7" s="64"/>
      <c r="AS7" s="99">
        <v>44899</v>
      </c>
      <c r="AT7" s="100"/>
      <c r="AU7" s="112"/>
    </row>
    <row r="8" spans="1:47" ht="15">
      <c r="A8" s="109">
        <v>44566</v>
      </c>
      <c r="B8" s="86"/>
      <c r="C8" s="113"/>
      <c r="D8" s="64"/>
      <c r="E8" s="99">
        <v>44597</v>
      </c>
      <c r="F8" s="100"/>
      <c r="G8" s="112"/>
      <c r="H8" s="64"/>
      <c r="I8" s="99">
        <v>44625</v>
      </c>
      <c r="J8" s="100"/>
      <c r="K8" s="112"/>
      <c r="L8" s="64"/>
      <c r="M8" s="91">
        <v>44291</v>
      </c>
      <c r="N8" s="97"/>
      <c r="O8" s="96"/>
      <c r="P8" s="64"/>
      <c r="Q8" s="94">
        <v>44686</v>
      </c>
      <c r="R8" s="86"/>
      <c r="S8" s="87"/>
      <c r="T8" s="64"/>
      <c r="U8" s="99">
        <v>44717</v>
      </c>
      <c r="V8" s="100"/>
      <c r="W8" s="101"/>
      <c r="X8" s="64"/>
      <c r="Y8" s="94">
        <v>44747</v>
      </c>
      <c r="Z8" s="95"/>
      <c r="AA8" s="96"/>
      <c r="AB8" s="64"/>
      <c r="AC8" s="94">
        <v>44778</v>
      </c>
      <c r="AD8" s="97"/>
      <c r="AE8" s="96"/>
      <c r="AF8" s="64"/>
      <c r="AG8" s="94">
        <v>44444</v>
      </c>
      <c r="AH8" s="97"/>
      <c r="AI8" s="97"/>
      <c r="AJ8" s="64"/>
      <c r="AK8" s="91">
        <v>44839</v>
      </c>
      <c r="AL8" s="97"/>
      <c r="AM8" s="107"/>
      <c r="AN8" s="64"/>
      <c r="AO8" s="88">
        <v>44870</v>
      </c>
      <c r="AP8" s="100"/>
      <c r="AQ8" s="106"/>
      <c r="AR8" s="64"/>
      <c r="AS8" s="83">
        <v>44900</v>
      </c>
      <c r="AT8" s="97"/>
      <c r="AU8" s="114"/>
    </row>
    <row r="9" spans="1:47" ht="15">
      <c r="A9" s="109">
        <v>44567</v>
      </c>
      <c r="B9" s="86"/>
      <c r="C9" s="113"/>
      <c r="D9" s="64"/>
      <c r="E9" s="99">
        <v>44598</v>
      </c>
      <c r="F9" s="100"/>
      <c r="G9" s="112"/>
      <c r="H9" s="64"/>
      <c r="I9" s="99">
        <v>44626</v>
      </c>
      <c r="J9" s="100"/>
      <c r="K9" s="112"/>
      <c r="L9" s="64"/>
      <c r="M9" s="83">
        <v>44292</v>
      </c>
      <c r="N9" s="86"/>
      <c r="O9" s="87"/>
      <c r="P9" s="64"/>
      <c r="Q9" s="94">
        <v>44687</v>
      </c>
      <c r="R9" s="97"/>
      <c r="S9" s="96"/>
      <c r="T9" s="64"/>
      <c r="U9" s="115">
        <v>44718</v>
      </c>
      <c r="V9" s="116" t="s">
        <v>108</v>
      </c>
      <c r="W9" s="117">
        <v>1</v>
      </c>
      <c r="X9" s="64"/>
      <c r="Y9" s="94">
        <v>44748</v>
      </c>
      <c r="Z9" s="95"/>
      <c r="AA9" s="96"/>
      <c r="AB9" s="64"/>
      <c r="AC9" s="88">
        <v>44779</v>
      </c>
      <c r="AD9" s="100"/>
      <c r="AE9" s="106"/>
      <c r="AF9" s="64"/>
      <c r="AG9" s="94">
        <v>44445</v>
      </c>
      <c r="AH9" s="97"/>
      <c r="AI9" s="97"/>
      <c r="AJ9" s="64"/>
      <c r="AK9" s="91">
        <v>44840</v>
      </c>
      <c r="AL9" s="97"/>
      <c r="AM9" s="107"/>
      <c r="AN9" s="64"/>
      <c r="AO9" s="88">
        <v>44871</v>
      </c>
      <c r="AP9" s="100"/>
      <c r="AQ9" s="106"/>
      <c r="AR9" s="64"/>
      <c r="AS9" s="83">
        <v>44901</v>
      </c>
      <c r="AT9" s="97"/>
      <c r="AU9" s="114"/>
    </row>
    <row r="10" spans="1:47" ht="15">
      <c r="A10" s="109">
        <v>44568</v>
      </c>
      <c r="B10" s="86"/>
      <c r="C10" s="113"/>
      <c r="D10" s="64"/>
      <c r="E10" s="83">
        <v>44599</v>
      </c>
      <c r="F10" s="97"/>
      <c r="G10" s="114"/>
      <c r="H10" s="64"/>
      <c r="I10" s="83">
        <v>44627</v>
      </c>
      <c r="J10" s="97"/>
      <c r="K10" s="114"/>
      <c r="L10" s="64"/>
      <c r="M10" s="83">
        <v>44293</v>
      </c>
      <c r="N10" s="86"/>
      <c r="O10" s="87"/>
      <c r="P10" s="64"/>
      <c r="Q10" s="88">
        <v>44688</v>
      </c>
      <c r="R10" s="100"/>
      <c r="S10" s="106"/>
      <c r="T10" s="64"/>
      <c r="U10" s="91">
        <v>44719</v>
      </c>
      <c r="V10" s="97"/>
      <c r="W10" s="107"/>
      <c r="X10" s="64"/>
      <c r="Y10" s="94">
        <v>44749</v>
      </c>
      <c r="Z10" s="95"/>
      <c r="AA10" s="96"/>
      <c r="AB10" s="64"/>
      <c r="AC10" s="88">
        <v>44780</v>
      </c>
      <c r="AD10" s="100"/>
      <c r="AE10" s="106"/>
      <c r="AF10" s="64"/>
      <c r="AG10" s="94">
        <v>44446</v>
      </c>
      <c r="AH10" s="97"/>
      <c r="AI10" s="97"/>
      <c r="AJ10" s="64"/>
      <c r="AK10" s="91">
        <v>44841</v>
      </c>
      <c r="AL10" s="97"/>
      <c r="AM10" s="107"/>
      <c r="AN10" s="64"/>
      <c r="AO10" s="94">
        <v>44872</v>
      </c>
      <c r="AP10" s="97"/>
      <c r="AQ10" s="96"/>
      <c r="AR10" s="64"/>
      <c r="AS10" s="83">
        <v>44902</v>
      </c>
      <c r="AT10" s="97"/>
      <c r="AU10" s="114"/>
    </row>
    <row r="11" spans="1:47" ht="15">
      <c r="A11" s="80">
        <v>44569</v>
      </c>
      <c r="B11" s="100"/>
      <c r="C11" s="118"/>
      <c r="D11" s="64"/>
      <c r="E11" s="83">
        <v>44600</v>
      </c>
      <c r="F11" s="86"/>
      <c r="G11" s="105"/>
      <c r="H11" s="64"/>
      <c r="I11" s="83">
        <v>44628</v>
      </c>
      <c r="J11" s="86"/>
      <c r="K11" s="105"/>
      <c r="L11" s="64"/>
      <c r="M11" s="83">
        <v>44294</v>
      </c>
      <c r="N11" s="86"/>
      <c r="O11" s="87"/>
      <c r="P11" s="64"/>
      <c r="Q11" s="88">
        <v>44689</v>
      </c>
      <c r="R11" s="100"/>
      <c r="S11" s="106"/>
      <c r="T11" s="64"/>
      <c r="U11" s="91">
        <v>44720</v>
      </c>
      <c r="V11" s="97"/>
      <c r="W11" s="107"/>
      <c r="X11" s="64"/>
      <c r="Y11" s="94">
        <v>44750</v>
      </c>
      <c r="Z11" s="95"/>
      <c r="AA11" s="96"/>
      <c r="AB11" s="64"/>
      <c r="AC11" s="94">
        <v>44781</v>
      </c>
      <c r="AD11" s="97"/>
      <c r="AE11" s="96"/>
      <c r="AF11" s="64"/>
      <c r="AG11" s="94">
        <v>44447</v>
      </c>
      <c r="AH11" s="97"/>
      <c r="AI11" s="97"/>
      <c r="AJ11" s="64"/>
      <c r="AK11" s="99">
        <v>44842</v>
      </c>
      <c r="AL11" s="100"/>
      <c r="AM11" s="101"/>
      <c r="AN11" s="64"/>
      <c r="AO11" s="94">
        <v>44873</v>
      </c>
      <c r="AP11" s="97"/>
      <c r="AQ11" s="96"/>
      <c r="AR11" s="64"/>
      <c r="AS11" s="83">
        <v>44903</v>
      </c>
      <c r="AT11" s="97"/>
      <c r="AU11" s="114"/>
    </row>
    <row r="12" spans="1:47" ht="15">
      <c r="A12" s="80">
        <v>44570</v>
      </c>
      <c r="B12" s="100"/>
      <c r="C12" s="118"/>
      <c r="D12" s="64"/>
      <c r="E12" s="83">
        <v>44601</v>
      </c>
      <c r="F12" s="86"/>
      <c r="G12" s="105"/>
      <c r="H12" s="64"/>
      <c r="I12" s="83">
        <v>44629</v>
      </c>
      <c r="J12" s="86"/>
      <c r="K12" s="105"/>
      <c r="L12" s="64"/>
      <c r="M12" s="99">
        <v>44295</v>
      </c>
      <c r="N12" s="100"/>
      <c r="O12" s="106"/>
      <c r="P12" s="64"/>
      <c r="Q12" s="94">
        <v>44690</v>
      </c>
      <c r="R12" s="97"/>
      <c r="S12" s="96"/>
      <c r="T12" s="64"/>
      <c r="U12" s="91">
        <v>44721</v>
      </c>
      <c r="V12" s="97"/>
      <c r="W12" s="107"/>
      <c r="X12" s="64"/>
      <c r="Y12" s="88">
        <v>44751</v>
      </c>
      <c r="Z12" s="108"/>
      <c r="AA12" s="106"/>
      <c r="AB12" s="64"/>
      <c r="AC12" s="94">
        <v>44782</v>
      </c>
      <c r="AD12" s="97"/>
      <c r="AE12" s="96"/>
      <c r="AF12" s="64"/>
      <c r="AG12" s="94">
        <v>44448</v>
      </c>
      <c r="AH12" s="97"/>
      <c r="AI12" s="97"/>
      <c r="AJ12" s="64"/>
      <c r="AK12" s="99">
        <v>44843</v>
      </c>
      <c r="AL12" s="100"/>
      <c r="AM12" s="101"/>
      <c r="AN12" s="64"/>
      <c r="AO12" s="94">
        <v>44874</v>
      </c>
      <c r="AP12" s="97"/>
      <c r="AQ12" s="96"/>
      <c r="AR12" s="64"/>
      <c r="AS12" s="83">
        <v>44904</v>
      </c>
      <c r="AT12" s="97"/>
      <c r="AU12" s="114"/>
    </row>
    <row r="13" spans="1:47" ht="15">
      <c r="A13" s="109">
        <v>44571</v>
      </c>
      <c r="B13" s="97"/>
      <c r="C13" s="119"/>
      <c r="D13" s="64"/>
      <c r="E13" s="83">
        <v>44602</v>
      </c>
      <c r="F13" s="86"/>
      <c r="G13" s="105"/>
      <c r="H13" s="64"/>
      <c r="I13" s="83">
        <v>44630</v>
      </c>
      <c r="J13" s="86"/>
      <c r="K13" s="105"/>
      <c r="L13" s="64"/>
      <c r="M13" s="99">
        <v>44296</v>
      </c>
      <c r="N13" s="100"/>
      <c r="O13" s="106"/>
      <c r="P13" s="64"/>
      <c r="Q13" s="94">
        <v>44691</v>
      </c>
      <c r="R13" s="86"/>
      <c r="S13" s="87"/>
      <c r="T13" s="64"/>
      <c r="U13" s="91">
        <v>44722</v>
      </c>
      <c r="V13" s="97"/>
      <c r="W13" s="107"/>
      <c r="X13" s="64"/>
      <c r="Y13" s="88">
        <v>44752</v>
      </c>
      <c r="Z13" s="108"/>
      <c r="AA13" s="106"/>
      <c r="AB13" s="64"/>
      <c r="AC13" s="94">
        <v>44783</v>
      </c>
      <c r="AD13" s="97"/>
      <c r="AE13" s="96"/>
      <c r="AF13" s="64"/>
      <c r="AG13" s="88">
        <v>44449</v>
      </c>
      <c r="AH13" s="100"/>
      <c r="AI13" s="100"/>
      <c r="AJ13" s="64"/>
      <c r="AK13" s="91">
        <v>44844</v>
      </c>
      <c r="AL13" s="97"/>
      <c r="AM13" s="107"/>
      <c r="AN13" s="64"/>
      <c r="AO13" s="94">
        <v>44875</v>
      </c>
      <c r="AP13" s="97"/>
      <c r="AQ13" s="96"/>
      <c r="AR13" s="64"/>
      <c r="AS13" s="99">
        <v>44905</v>
      </c>
      <c r="AT13" s="100"/>
      <c r="AU13" s="112"/>
    </row>
    <row r="14" spans="1:47" ht="15">
      <c r="A14" s="109">
        <v>44572</v>
      </c>
      <c r="B14" s="86"/>
      <c r="C14" s="113"/>
      <c r="D14" s="64"/>
      <c r="E14" s="83">
        <v>44603</v>
      </c>
      <c r="F14" s="86"/>
      <c r="G14" s="105"/>
      <c r="H14" s="64"/>
      <c r="I14" s="83">
        <v>44631</v>
      </c>
      <c r="J14" s="86"/>
      <c r="K14" s="105"/>
      <c r="L14" s="64"/>
      <c r="M14" s="91">
        <v>44297</v>
      </c>
      <c r="N14" s="97"/>
      <c r="O14" s="96"/>
      <c r="P14" s="64"/>
      <c r="Q14" s="94">
        <v>44692</v>
      </c>
      <c r="R14" s="86"/>
      <c r="S14" s="87"/>
      <c r="T14" s="64"/>
      <c r="U14" s="99">
        <v>44723</v>
      </c>
      <c r="V14" s="100"/>
      <c r="W14" s="101"/>
      <c r="X14" s="64"/>
      <c r="Y14" s="94">
        <v>44753</v>
      </c>
      <c r="Z14" s="95"/>
      <c r="AA14" s="96"/>
      <c r="AB14" s="64"/>
      <c r="AC14" s="94">
        <v>44784</v>
      </c>
      <c r="AD14" s="97"/>
      <c r="AE14" s="96"/>
      <c r="AF14" s="64"/>
      <c r="AG14" s="88">
        <v>44450</v>
      </c>
      <c r="AH14" s="100"/>
      <c r="AI14" s="100"/>
      <c r="AJ14" s="64"/>
      <c r="AK14" s="91">
        <v>44845</v>
      </c>
      <c r="AL14" s="97"/>
      <c r="AM14" s="107"/>
      <c r="AN14" s="64"/>
      <c r="AO14" s="102">
        <v>44876</v>
      </c>
      <c r="AP14" s="120"/>
      <c r="AQ14" s="121">
        <v>1</v>
      </c>
      <c r="AR14" s="64"/>
      <c r="AS14" s="99">
        <v>44906</v>
      </c>
      <c r="AT14" s="100"/>
      <c r="AU14" s="112"/>
    </row>
    <row r="15" spans="1:47" ht="15">
      <c r="A15" s="109">
        <v>44573</v>
      </c>
      <c r="B15" s="86"/>
      <c r="C15" s="113"/>
      <c r="D15" s="64"/>
      <c r="E15" s="99">
        <v>44604</v>
      </c>
      <c r="F15" s="100"/>
      <c r="G15" s="112"/>
      <c r="H15" s="64"/>
      <c r="I15" s="99">
        <v>44632</v>
      </c>
      <c r="J15" s="100"/>
      <c r="K15" s="112"/>
      <c r="L15" s="64"/>
      <c r="M15" s="91">
        <v>44298</v>
      </c>
      <c r="N15" s="97"/>
      <c r="O15" s="96"/>
      <c r="P15" s="64"/>
      <c r="Q15" s="94">
        <v>44693</v>
      </c>
      <c r="R15" s="86"/>
      <c r="S15" s="87"/>
      <c r="T15" s="64"/>
      <c r="U15" s="99">
        <v>44724</v>
      </c>
      <c r="V15" s="100"/>
      <c r="W15" s="101"/>
      <c r="X15" s="64"/>
      <c r="Y15" s="94">
        <v>44754</v>
      </c>
      <c r="Z15" s="95"/>
      <c r="AA15" s="96"/>
      <c r="AB15" s="64"/>
      <c r="AC15" s="94">
        <v>44785</v>
      </c>
      <c r="AD15" s="97"/>
      <c r="AE15" s="96"/>
      <c r="AF15" s="64"/>
      <c r="AG15" s="94">
        <v>44451</v>
      </c>
      <c r="AH15" s="97"/>
      <c r="AI15" s="97"/>
      <c r="AJ15" s="64"/>
      <c r="AK15" s="91">
        <v>44846</v>
      </c>
      <c r="AL15" s="97"/>
      <c r="AM15" s="107"/>
      <c r="AN15" s="64"/>
      <c r="AO15" s="88">
        <v>44877</v>
      </c>
      <c r="AP15" s="100"/>
      <c r="AQ15" s="106"/>
      <c r="AR15" s="64"/>
      <c r="AS15" s="83">
        <v>44907</v>
      </c>
      <c r="AT15" s="97"/>
      <c r="AU15" s="114"/>
    </row>
    <row r="16" spans="1:47" ht="15">
      <c r="A16" s="109">
        <v>44574</v>
      </c>
      <c r="B16" s="86"/>
      <c r="C16" s="113"/>
      <c r="D16" s="64"/>
      <c r="E16" s="99">
        <v>44605</v>
      </c>
      <c r="F16" s="100"/>
      <c r="G16" s="112"/>
      <c r="H16" s="64"/>
      <c r="I16" s="99">
        <v>44633</v>
      </c>
      <c r="J16" s="100"/>
      <c r="K16" s="112"/>
      <c r="L16" s="64"/>
      <c r="M16" s="83">
        <v>44299</v>
      </c>
      <c r="N16" s="86"/>
      <c r="O16" s="87"/>
      <c r="P16" s="64"/>
      <c r="Q16" s="94">
        <v>44694</v>
      </c>
      <c r="R16" s="97"/>
      <c r="S16" s="96"/>
      <c r="T16" s="64"/>
      <c r="U16" s="91">
        <v>44725</v>
      </c>
      <c r="V16" s="97"/>
      <c r="W16" s="107"/>
      <c r="X16" s="64"/>
      <c r="Y16" s="94">
        <v>44755</v>
      </c>
      <c r="Z16" s="95"/>
      <c r="AA16" s="96"/>
      <c r="AB16" s="64"/>
      <c r="AC16" s="88">
        <v>44786</v>
      </c>
      <c r="AD16" s="100"/>
      <c r="AE16" s="106"/>
      <c r="AF16" s="64"/>
      <c r="AG16" s="94">
        <v>44452</v>
      </c>
      <c r="AH16" s="97"/>
      <c r="AI16" s="97"/>
      <c r="AJ16" s="64"/>
      <c r="AK16" s="91">
        <v>44847</v>
      </c>
      <c r="AL16" s="97"/>
      <c r="AM16" s="107"/>
      <c r="AN16" s="64"/>
      <c r="AO16" s="88">
        <v>44878</v>
      </c>
      <c r="AP16" s="100"/>
      <c r="AQ16" s="106"/>
      <c r="AR16" s="64"/>
      <c r="AS16" s="83">
        <v>44908</v>
      </c>
      <c r="AT16" s="97"/>
      <c r="AU16" s="114"/>
    </row>
    <row r="17" spans="1:47" ht="15">
      <c r="A17" s="109">
        <v>44575</v>
      </c>
      <c r="B17" s="86"/>
      <c r="C17" s="113"/>
      <c r="D17" s="64"/>
      <c r="E17" s="83">
        <v>44606</v>
      </c>
      <c r="F17" s="97"/>
      <c r="G17" s="114"/>
      <c r="H17" s="64"/>
      <c r="I17" s="83">
        <v>44634</v>
      </c>
      <c r="J17" s="97"/>
      <c r="K17" s="114"/>
      <c r="L17" s="64"/>
      <c r="M17" s="83">
        <v>44300</v>
      </c>
      <c r="N17" s="86"/>
      <c r="O17" s="87"/>
      <c r="P17" s="64"/>
      <c r="Q17" s="88">
        <v>44695</v>
      </c>
      <c r="R17" s="100"/>
      <c r="S17" s="106"/>
      <c r="T17" s="64"/>
      <c r="U17" s="91">
        <v>44726</v>
      </c>
      <c r="V17" s="97"/>
      <c r="W17" s="107"/>
      <c r="X17" s="64"/>
      <c r="Y17" s="102">
        <v>44756</v>
      </c>
      <c r="Z17" s="122"/>
      <c r="AA17" s="121">
        <v>1</v>
      </c>
      <c r="AB17" s="64"/>
      <c r="AC17" s="88">
        <v>44787</v>
      </c>
      <c r="AD17" s="100"/>
      <c r="AE17" s="106"/>
      <c r="AF17" s="64"/>
      <c r="AG17" s="94">
        <v>44453</v>
      </c>
      <c r="AH17" s="97"/>
      <c r="AI17" s="97"/>
      <c r="AJ17" s="64"/>
      <c r="AK17" s="91">
        <v>44848</v>
      </c>
      <c r="AL17" s="97"/>
      <c r="AM17" s="107"/>
      <c r="AN17" s="64"/>
      <c r="AO17" s="94">
        <v>44879</v>
      </c>
      <c r="AP17" s="97"/>
      <c r="AQ17" s="96"/>
      <c r="AR17" s="64"/>
      <c r="AS17" s="83">
        <v>44909</v>
      </c>
      <c r="AT17" s="97"/>
      <c r="AU17" s="114"/>
    </row>
    <row r="18" spans="1:47" ht="15">
      <c r="A18" s="80">
        <v>44576</v>
      </c>
      <c r="B18" s="100"/>
      <c r="C18" s="118"/>
      <c r="D18" s="64"/>
      <c r="E18" s="83">
        <v>44607</v>
      </c>
      <c r="F18" s="86"/>
      <c r="G18" s="105"/>
      <c r="H18" s="64"/>
      <c r="I18" s="83">
        <v>44635</v>
      </c>
      <c r="J18" s="86"/>
      <c r="K18" s="105"/>
      <c r="L18" s="64"/>
      <c r="M18" s="83">
        <v>44301</v>
      </c>
      <c r="N18" s="86"/>
      <c r="O18" s="87"/>
      <c r="P18" s="64"/>
      <c r="Q18" s="88">
        <v>44696</v>
      </c>
      <c r="R18" s="100"/>
      <c r="S18" s="106"/>
      <c r="T18" s="64"/>
      <c r="U18" s="91">
        <v>44727</v>
      </c>
      <c r="V18" s="97"/>
      <c r="W18" s="107"/>
      <c r="X18" s="64"/>
      <c r="Y18" s="102">
        <v>44757</v>
      </c>
      <c r="Z18" s="122" t="s">
        <v>109</v>
      </c>
      <c r="AA18" s="121">
        <v>1</v>
      </c>
      <c r="AB18" s="64"/>
      <c r="AC18" s="102">
        <v>44788</v>
      </c>
      <c r="AD18" s="120" t="s">
        <v>110</v>
      </c>
      <c r="AE18" s="121">
        <v>1</v>
      </c>
      <c r="AF18" s="64"/>
      <c r="AG18" s="94">
        <v>44454</v>
      </c>
      <c r="AH18" s="97"/>
      <c r="AI18" s="97"/>
      <c r="AJ18" s="64"/>
      <c r="AK18" s="99">
        <v>44849</v>
      </c>
      <c r="AL18" s="100"/>
      <c r="AM18" s="101"/>
      <c r="AN18" s="64"/>
      <c r="AO18" s="94">
        <v>44880</v>
      </c>
      <c r="AP18" s="97"/>
      <c r="AQ18" s="96"/>
      <c r="AR18" s="64"/>
      <c r="AS18" s="83">
        <v>44910</v>
      </c>
      <c r="AT18" s="97"/>
      <c r="AU18" s="114"/>
    </row>
    <row r="19" spans="1:47" ht="15">
      <c r="A19" s="80">
        <v>44577</v>
      </c>
      <c r="B19" s="100"/>
      <c r="C19" s="118"/>
      <c r="D19" s="64"/>
      <c r="E19" s="83">
        <v>44608</v>
      </c>
      <c r="F19" s="86"/>
      <c r="G19" s="105"/>
      <c r="H19" s="64"/>
      <c r="I19" s="83">
        <v>44636</v>
      </c>
      <c r="J19" s="86"/>
      <c r="K19" s="105"/>
      <c r="L19" s="64"/>
      <c r="M19" s="99">
        <v>44302</v>
      </c>
      <c r="N19" s="100"/>
      <c r="O19" s="106"/>
      <c r="P19" s="64"/>
      <c r="Q19" s="94">
        <v>44697</v>
      </c>
      <c r="R19" s="97"/>
      <c r="S19" s="96"/>
      <c r="T19" s="64"/>
      <c r="U19" s="91">
        <v>44728</v>
      </c>
      <c r="V19" s="97"/>
      <c r="W19" s="107"/>
      <c r="X19" s="64"/>
      <c r="Y19" s="88">
        <v>44758</v>
      </c>
      <c r="Z19" s="108"/>
      <c r="AA19" s="106"/>
      <c r="AB19" s="64"/>
      <c r="AC19" s="102">
        <v>44789</v>
      </c>
      <c r="AD19" s="120" t="s">
        <v>111</v>
      </c>
      <c r="AE19" s="121">
        <v>1</v>
      </c>
      <c r="AF19" s="64"/>
      <c r="AG19" s="94">
        <v>44455</v>
      </c>
      <c r="AH19" s="97"/>
      <c r="AI19" s="97"/>
      <c r="AJ19" s="64"/>
      <c r="AK19" s="99">
        <v>44850</v>
      </c>
      <c r="AL19" s="100"/>
      <c r="AM19" s="101"/>
      <c r="AN19" s="64"/>
      <c r="AO19" s="94">
        <v>44881</v>
      </c>
      <c r="AP19" s="97"/>
      <c r="AQ19" s="96"/>
      <c r="AR19" s="64"/>
      <c r="AS19" s="83">
        <v>44911</v>
      </c>
      <c r="AT19" s="97"/>
      <c r="AU19" s="114"/>
    </row>
    <row r="20" spans="1:47" ht="15">
      <c r="A20" s="109">
        <v>44578</v>
      </c>
      <c r="B20" s="97"/>
      <c r="C20" s="119"/>
      <c r="D20" s="64"/>
      <c r="E20" s="83">
        <v>44609</v>
      </c>
      <c r="F20" s="86"/>
      <c r="G20" s="105"/>
      <c r="H20" s="64"/>
      <c r="I20" s="83">
        <v>44637</v>
      </c>
      <c r="J20" s="86"/>
      <c r="K20" s="105"/>
      <c r="L20" s="64"/>
      <c r="M20" s="99">
        <v>44303</v>
      </c>
      <c r="N20" s="100"/>
      <c r="O20" s="106"/>
      <c r="P20" s="64"/>
      <c r="Q20" s="94">
        <v>44698</v>
      </c>
      <c r="R20" s="86"/>
      <c r="S20" s="87"/>
      <c r="T20" s="64"/>
      <c r="U20" s="91">
        <v>44729</v>
      </c>
      <c r="V20" s="97"/>
      <c r="W20" s="107"/>
      <c r="X20" s="64"/>
      <c r="Y20" s="88">
        <v>44759</v>
      </c>
      <c r="Z20" s="108"/>
      <c r="AA20" s="106"/>
      <c r="AB20" s="64"/>
      <c r="AC20" s="94">
        <v>44790</v>
      </c>
      <c r="AD20" s="97"/>
      <c r="AE20" s="96"/>
      <c r="AF20" s="64"/>
      <c r="AG20" s="88">
        <v>44456</v>
      </c>
      <c r="AH20" s="100"/>
      <c r="AI20" s="100"/>
      <c r="AJ20" s="64"/>
      <c r="AK20" s="91">
        <v>44851</v>
      </c>
      <c r="AL20" s="97"/>
      <c r="AM20" s="107"/>
      <c r="AN20" s="64"/>
      <c r="AO20" s="94">
        <v>44882</v>
      </c>
      <c r="AP20" s="97"/>
      <c r="AQ20" s="96"/>
      <c r="AR20" s="64"/>
      <c r="AS20" s="99">
        <v>44912</v>
      </c>
      <c r="AT20" s="100"/>
      <c r="AU20" s="112"/>
    </row>
    <row r="21" spans="1:47" ht="15">
      <c r="A21" s="109">
        <v>44579</v>
      </c>
      <c r="B21" s="97"/>
      <c r="C21" s="119"/>
      <c r="D21" s="64"/>
      <c r="E21" s="83">
        <v>44610</v>
      </c>
      <c r="F21" s="86"/>
      <c r="G21" s="105"/>
      <c r="H21" s="64"/>
      <c r="I21" s="83">
        <v>44638</v>
      </c>
      <c r="J21" s="123"/>
      <c r="K21" s="105"/>
      <c r="L21" s="64"/>
      <c r="M21" s="124">
        <v>44304</v>
      </c>
      <c r="N21" s="120" t="s">
        <v>112</v>
      </c>
      <c r="O21" s="121">
        <v>1</v>
      </c>
      <c r="P21" s="64"/>
      <c r="Q21" s="94">
        <v>44699</v>
      </c>
      <c r="R21" s="86"/>
      <c r="S21" s="87"/>
      <c r="T21" s="64"/>
      <c r="U21" s="99">
        <v>44730</v>
      </c>
      <c r="V21" s="100"/>
      <c r="W21" s="101"/>
      <c r="X21" s="64"/>
      <c r="Y21" s="94">
        <v>44760</v>
      </c>
      <c r="Z21" s="95"/>
      <c r="AA21" s="96"/>
      <c r="AB21" s="64"/>
      <c r="AC21" s="94">
        <v>44791</v>
      </c>
      <c r="AD21" s="97"/>
      <c r="AE21" s="96"/>
      <c r="AF21" s="64"/>
      <c r="AG21" s="88">
        <v>44457</v>
      </c>
      <c r="AH21" s="100"/>
      <c r="AI21" s="100"/>
      <c r="AJ21" s="64"/>
      <c r="AK21" s="91">
        <v>44852</v>
      </c>
      <c r="AL21" s="97"/>
      <c r="AM21" s="107"/>
      <c r="AN21" s="64"/>
      <c r="AO21" s="94">
        <v>44883</v>
      </c>
      <c r="AP21" s="97"/>
      <c r="AQ21" s="96"/>
      <c r="AR21" s="64"/>
      <c r="AS21" s="99">
        <v>44913</v>
      </c>
      <c r="AT21" s="100"/>
      <c r="AU21" s="112"/>
    </row>
    <row r="22" spans="1:47" ht="15">
      <c r="A22" s="109">
        <v>44580</v>
      </c>
      <c r="B22" s="97"/>
      <c r="C22" s="119"/>
      <c r="D22" s="64"/>
      <c r="E22" s="99">
        <v>44611</v>
      </c>
      <c r="F22" s="100"/>
      <c r="G22" s="112"/>
      <c r="H22" s="64"/>
      <c r="I22" s="99">
        <v>44639</v>
      </c>
      <c r="J22" s="100"/>
      <c r="K22" s="112"/>
      <c r="L22" s="64"/>
      <c r="M22" s="91">
        <v>44305</v>
      </c>
      <c r="N22" s="97"/>
      <c r="O22" s="96"/>
      <c r="P22" s="64"/>
      <c r="Q22" s="94">
        <v>44700</v>
      </c>
      <c r="R22" s="86"/>
      <c r="S22" s="87"/>
      <c r="T22" s="64"/>
      <c r="U22" s="99">
        <v>44731</v>
      </c>
      <c r="V22" s="100"/>
      <c r="W22" s="101"/>
      <c r="X22" s="64"/>
      <c r="Y22" s="94">
        <v>44761</v>
      </c>
      <c r="Z22" s="95"/>
      <c r="AA22" s="96"/>
      <c r="AB22" s="64"/>
      <c r="AC22" s="94">
        <v>44792</v>
      </c>
      <c r="AD22" s="97"/>
      <c r="AE22" s="96"/>
      <c r="AF22" s="64"/>
      <c r="AG22" s="94">
        <v>44458</v>
      </c>
      <c r="AH22" s="97"/>
      <c r="AI22" s="97"/>
      <c r="AJ22" s="64"/>
      <c r="AK22" s="91">
        <v>44853</v>
      </c>
      <c r="AL22" s="97"/>
      <c r="AM22" s="107"/>
      <c r="AN22" s="64"/>
      <c r="AO22" s="88">
        <v>44884</v>
      </c>
      <c r="AP22" s="100"/>
      <c r="AQ22" s="106"/>
      <c r="AR22" s="64"/>
      <c r="AS22" s="124">
        <v>44914</v>
      </c>
      <c r="AT22" s="120"/>
      <c r="AU22" s="125">
        <v>1</v>
      </c>
    </row>
    <row r="23" spans="1:47" ht="15">
      <c r="A23" s="109">
        <v>44581</v>
      </c>
      <c r="B23" s="97"/>
      <c r="C23" s="119"/>
      <c r="D23" s="64"/>
      <c r="E23" s="99">
        <v>44612</v>
      </c>
      <c r="F23" s="100"/>
      <c r="G23" s="112"/>
      <c r="H23" s="64"/>
      <c r="I23" s="99">
        <v>44640</v>
      </c>
      <c r="J23" s="100"/>
      <c r="K23" s="112"/>
      <c r="L23" s="64"/>
      <c r="M23" s="83">
        <v>44306</v>
      </c>
      <c r="N23" s="86"/>
      <c r="O23" s="87"/>
      <c r="P23" s="64"/>
      <c r="Q23" s="94">
        <v>44701</v>
      </c>
      <c r="R23" s="97"/>
      <c r="S23" s="96"/>
      <c r="T23" s="64"/>
      <c r="U23" s="91">
        <v>44732</v>
      </c>
      <c r="V23" s="97"/>
      <c r="W23" s="107"/>
      <c r="X23" s="64"/>
      <c r="Y23" s="94">
        <v>44762</v>
      </c>
      <c r="Z23" s="95"/>
      <c r="AA23" s="96"/>
      <c r="AB23" s="64"/>
      <c r="AC23" s="88">
        <v>44793</v>
      </c>
      <c r="AD23" s="100"/>
      <c r="AE23" s="106"/>
      <c r="AF23" s="64"/>
      <c r="AG23" s="94">
        <v>44459</v>
      </c>
      <c r="AH23" s="97"/>
      <c r="AI23" s="97"/>
      <c r="AJ23" s="64"/>
      <c r="AK23" s="91">
        <v>44854</v>
      </c>
      <c r="AL23" s="97"/>
      <c r="AM23" s="107"/>
      <c r="AN23" s="64"/>
      <c r="AO23" s="88">
        <v>44885</v>
      </c>
      <c r="AP23" s="100"/>
      <c r="AQ23" s="106"/>
      <c r="AR23" s="64"/>
      <c r="AS23" s="124">
        <v>44915</v>
      </c>
      <c r="AT23" s="120"/>
      <c r="AU23" s="125">
        <v>1</v>
      </c>
    </row>
    <row r="24" spans="1:47" ht="15">
      <c r="A24" s="109">
        <v>44582</v>
      </c>
      <c r="B24" s="97"/>
      <c r="C24" s="119"/>
      <c r="D24" s="64"/>
      <c r="E24" s="83">
        <v>44613</v>
      </c>
      <c r="F24" s="97"/>
      <c r="G24" s="114"/>
      <c r="H24" s="64"/>
      <c r="I24" s="83">
        <v>44641</v>
      </c>
      <c r="J24" s="97"/>
      <c r="K24" s="114"/>
      <c r="L24" s="64"/>
      <c r="M24" s="83">
        <v>44307</v>
      </c>
      <c r="N24" s="86"/>
      <c r="O24" s="87"/>
      <c r="P24" s="64"/>
      <c r="Q24" s="88">
        <v>44702</v>
      </c>
      <c r="R24" s="100"/>
      <c r="S24" s="106"/>
      <c r="T24" s="64"/>
      <c r="U24" s="91">
        <v>44733</v>
      </c>
      <c r="V24" s="97"/>
      <c r="W24" s="107"/>
      <c r="X24" s="64"/>
      <c r="Y24" s="94">
        <v>44763</v>
      </c>
      <c r="Z24" s="95"/>
      <c r="AA24" s="96"/>
      <c r="AB24" s="64"/>
      <c r="AC24" s="88">
        <v>44794</v>
      </c>
      <c r="AD24" s="100"/>
      <c r="AE24" s="106"/>
      <c r="AF24" s="64"/>
      <c r="AG24" s="94">
        <v>44460</v>
      </c>
      <c r="AH24" s="97"/>
      <c r="AI24" s="97"/>
      <c r="AJ24" s="64"/>
      <c r="AK24" s="91">
        <v>44855</v>
      </c>
      <c r="AL24" s="97"/>
      <c r="AM24" s="107"/>
      <c r="AN24" s="64"/>
      <c r="AO24" s="94">
        <v>44886</v>
      </c>
      <c r="AP24" s="97"/>
      <c r="AQ24" s="96"/>
      <c r="AR24" s="64"/>
      <c r="AS24" s="124">
        <v>44916</v>
      </c>
      <c r="AT24" s="120"/>
      <c r="AU24" s="125">
        <v>1</v>
      </c>
    </row>
    <row r="25" spans="1:47" ht="15">
      <c r="A25" s="80">
        <v>44583</v>
      </c>
      <c r="B25" s="100"/>
      <c r="C25" s="118"/>
      <c r="D25" s="64"/>
      <c r="E25" s="83">
        <v>44614</v>
      </c>
      <c r="F25" s="86"/>
      <c r="G25" s="105"/>
      <c r="H25" s="64"/>
      <c r="I25" s="83">
        <v>44642</v>
      </c>
      <c r="J25" s="86"/>
      <c r="K25" s="105"/>
      <c r="L25" s="64"/>
      <c r="M25" s="83">
        <v>44308</v>
      </c>
      <c r="N25" s="86"/>
      <c r="O25" s="87"/>
      <c r="P25" s="64"/>
      <c r="Q25" s="88">
        <v>44703</v>
      </c>
      <c r="R25" s="100"/>
      <c r="S25" s="106"/>
      <c r="T25" s="64"/>
      <c r="U25" s="91">
        <v>44734</v>
      </c>
      <c r="V25" s="97"/>
      <c r="W25" s="107"/>
      <c r="X25" s="64"/>
      <c r="Y25" s="94">
        <v>44764</v>
      </c>
      <c r="Z25" s="95"/>
      <c r="AA25" s="96"/>
      <c r="AB25" s="64"/>
      <c r="AC25" s="94">
        <v>44795</v>
      </c>
      <c r="AD25" s="97"/>
      <c r="AE25" s="96"/>
      <c r="AF25" s="64"/>
      <c r="AG25" s="94">
        <v>44461</v>
      </c>
      <c r="AH25" s="97"/>
      <c r="AI25" s="97"/>
      <c r="AJ25" s="64"/>
      <c r="AK25" s="99">
        <v>44856</v>
      </c>
      <c r="AL25" s="100"/>
      <c r="AM25" s="101"/>
      <c r="AN25" s="64"/>
      <c r="AO25" s="94">
        <v>44887</v>
      </c>
      <c r="AP25" s="97"/>
      <c r="AQ25" s="96"/>
      <c r="AR25" s="64"/>
      <c r="AS25" s="124">
        <v>44917</v>
      </c>
      <c r="AT25" s="120"/>
      <c r="AU25" s="125">
        <v>1</v>
      </c>
    </row>
    <row r="26" spans="1:47" ht="15">
      <c r="A26" s="80">
        <v>44584</v>
      </c>
      <c r="B26" s="100"/>
      <c r="C26" s="118"/>
      <c r="D26" s="64"/>
      <c r="E26" s="83">
        <v>44615</v>
      </c>
      <c r="F26" s="86"/>
      <c r="G26" s="105"/>
      <c r="H26" s="64"/>
      <c r="I26" s="83">
        <v>44643</v>
      </c>
      <c r="J26" s="86"/>
      <c r="K26" s="105"/>
      <c r="L26" s="64"/>
      <c r="M26" s="99">
        <v>44309</v>
      </c>
      <c r="N26" s="100"/>
      <c r="O26" s="106"/>
      <c r="P26" s="64"/>
      <c r="Q26" s="94">
        <v>44704</v>
      </c>
      <c r="R26" s="97"/>
      <c r="S26" s="96"/>
      <c r="T26" s="64"/>
      <c r="U26" s="91">
        <v>44735</v>
      </c>
      <c r="V26" s="97"/>
      <c r="W26" s="107"/>
      <c r="X26" s="64"/>
      <c r="Y26" s="88">
        <v>44765</v>
      </c>
      <c r="Z26" s="108"/>
      <c r="AA26" s="106"/>
      <c r="AB26" s="64"/>
      <c r="AC26" s="94">
        <v>44796</v>
      </c>
      <c r="AD26" s="97"/>
      <c r="AE26" s="96"/>
      <c r="AF26" s="64"/>
      <c r="AG26" s="94">
        <v>44462</v>
      </c>
      <c r="AH26" s="97"/>
      <c r="AI26" s="97"/>
      <c r="AJ26" s="64"/>
      <c r="AK26" s="99">
        <v>44857</v>
      </c>
      <c r="AL26" s="100"/>
      <c r="AM26" s="101"/>
      <c r="AN26" s="64"/>
      <c r="AO26" s="94">
        <v>44888</v>
      </c>
      <c r="AP26" s="97"/>
      <c r="AQ26" s="96"/>
      <c r="AR26" s="64"/>
      <c r="AS26" s="124">
        <v>44918</v>
      </c>
      <c r="AT26" s="120" t="s">
        <v>113</v>
      </c>
      <c r="AU26" s="125">
        <v>1</v>
      </c>
    </row>
    <row r="27" spans="1:47" ht="15">
      <c r="A27" s="109">
        <v>44585</v>
      </c>
      <c r="B27" s="97"/>
      <c r="C27" s="119"/>
      <c r="D27" s="64"/>
      <c r="E27" s="83">
        <v>44616</v>
      </c>
      <c r="F27" s="86"/>
      <c r="G27" s="105"/>
      <c r="H27" s="64"/>
      <c r="I27" s="83">
        <v>44644</v>
      </c>
      <c r="J27" s="86"/>
      <c r="K27" s="105"/>
      <c r="L27" s="64"/>
      <c r="M27" s="99">
        <v>44310</v>
      </c>
      <c r="N27" s="100"/>
      <c r="O27" s="106"/>
      <c r="P27" s="64"/>
      <c r="Q27" s="94">
        <v>44705</v>
      </c>
      <c r="R27" s="86"/>
      <c r="S27" s="87"/>
      <c r="T27" s="64"/>
      <c r="U27" s="91">
        <v>44736</v>
      </c>
      <c r="V27" s="97"/>
      <c r="W27" s="107"/>
      <c r="X27" s="64"/>
      <c r="Y27" s="88">
        <v>44766</v>
      </c>
      <c r="Z27" s="108"/>
      <c r="AA27" s="106"/>
      <c r="AB27" s="64"/>
      <c r="AC27" s="94">
        <v>44797</v>
      </c>
      <c r="AD27" s="97"/>
      <c r="AE27" s="96"/>
      <c r="AF27" s="64"/>
      <c r="AG27" s="88">
        <v>44463</v>
      </c>
      <c r="AH27" s="100"/>
      <c r="AI27" s="100"/>
      <c r="AJ27" s="64"/>
      <c r="AK27" s="91">
        <v>44858</v>
      </c>
      <c r="AL27" s="126"/>
      <c r="AM27" s="127"/>
      <c r="AN27" s="64"/>
      <c r="AO27" s="94">
        <v>44889</v>
      </c>
      <c r="AP27" s="97"/>
      <c r="AQ27" s="96"/>
      <c r="AR27" s="64"/>
      <c r="AS27" s="99">
        <v>44919</v>
      </c>
      <c r="AT27" s="100"/>
      <c r="AU27" s="112"/>
    </row>
    <row r="28" spans="1:47" ht="15">
      <c r="A28" s="109">
        <v>44586</v>
      </c>
      <c r="B28" s="97"/>
      <c r="C28" s="119"/>
      <c r="D28" s="64"/>
      <c r="E28" s="83">
        <v>44617</v>
      </c>
      <c r="F28" s="86"/>
      <c r="G28" s="105"/>
      <c r="H28" s="64"/>
      <c r="I28" s="83">
        <v>44645</v>
      </c>
      <c r="J28" s="86"/>
      <c r="K28" s="105"/>
      <c r="L28" s="64"/>
      <c r="M28" s="91">
        <v>44311</v>
      </c>
      <c r="N28" s="126"/>
      <c r="O28" s="128"/>
      <c r="P28" s="64"/>
      <c r="Q28" s="94">
        <v>44706</v>
      </c>
      <c r="R28" s="86"/>
      <c r="S28" s="87"/>
      <c r="T28" s="64"/>
      <c r="U28" s="99">
        <v>44737</v>
      </c>
      <c r="V28" s="129"/>
      <c r="W28" s="130"/>
      <c r="X28" s="64"/>
      <c r="Y28" s="94">
        <v>44767</v>
      </c>
      <c r="Z28" s="95"/>
      <c r="AA28" s="96"/>
      <c r="AB28" s="64"/>
      <c r="AC28" s="94">
        <v>44798</v>
      </c>
      <c r="AD28" s="126"/>
      <c r="AE28" s="128"/>
      <c r="AF28" s="64"/>
      <c r="AG28" s="88">
        <v>44464</v>
      </c>
      <c r="AH28" s="100"/>
      <c r="AI28" s="100"/>
      <c r="AJ28" s="64"/>
      <c r="AK28" s="91">
        <v>44859</v>
      </c>
      <c r="AL28" s="97"/>
      <c r="AM28" s="107"/>
      <c r="AN28" s="64"/>
      <c r="AO28" s="94">
        <v>44890</v>
      </c>
      <c r="AP28" s="97"/>
      <c r="AQ28" s="96"/>
      <c r="AR28" s="64"/>
      <c r="AS28" s="99">
        <v>44920</v>
      </c>
      <c r="AT28" s="100" t="s">
        <v>114</v>
      </c>
      <c r="AU28" s="112"/>
    </row>
    <row r="29" spans="1:47" ht="15">
      <c r="A29" s="109">
        <v>44587</v>
      </c>
      <c r="B29" s="97"/>
      <c r="C29" s="119"/>
      <c r="D29" s="64"/>
      <c r="E29" s="99">
        <v>44618</v>
      </c>
      <c r="F29" s="100"/>
      <c r="G29" s="112"/>
      <c r="H29" s="64"/>
      <c r="I29" s="99">
        <v>44646</v>
      </c>
      <c r="J29" s="100"/>
      <c r="K29" s="112"/>
      <c r="L29" s="64"/>
      <c r="M29" s="83">
        <v>44312</v>
      </c>
      <c r="N29" s="86"/>
      <c r="O29" s="87"/>
      <c r="P29" s="64"/>
      <c r="Q29" s="102">
        <v>44707</v>
      </c>
      <c r="R29" s="120"/>
      <c r="S29" s="121">
        <v>1</v>
      </c>
      <c r="T29" s="64"/>
      <c r="U29" s="99">
        <v>44738</v>
      </c>
      <c r="V29" s="100"/>
      <c r="W29" s="101"/>
      <c r="X29" s="64"/>
      <c r="Y29" s="94">
        <v>44768</v>
      </c>
      <c r="Z29" s="95"/>
      <c r="AA29" s="96"/>
      <c r="AB29" s="64"/>
      <c r="AC29" s="94">
        <v>44799</v>
      </c>
      <c r="AD29" s="97"/>
      <c r="AE29" s="96"/>
      <c r="AF29" s="64"/>
      <c r="AG29" s="94">
        <v>44465</v>
      </c>
      <c r="AH29" s="126"/>
      <c r="AI29" s="126"/>
      <c r="AJ29" s="64"/>
      <c r="AK29" s="91">
        <v>44860</v>
      </c>
      <c r="AL29" s="97"/>
      <c r="AM29" s="107"/>
      <c r="AN29" s="64"/>
      <c r="AO29" s="88">
        <v>44891</v>
      </c>
      <c r="AP29" s="100"/>
      <c r="AQ29" s="106"/>
      <c r="AR29" s="64"/>
      <c r="AS29" s="124">
        <v>44921</v>
      </c>
      <c r="AT29" s="131" t="s">
        <v>113</v>
      </c>
      <c r="AU29" s="132">
        <v>1</v>
      </c>
    </row>
    <row r="30" spans="1:47" ht="15">
      <c r="A30" s="109">
        <v>44588</v>
      </c>
      <c r="B30" s="97"/>
      <c r="C30" s="119"/>
      <c r="D30" s="64"/>
      <c r="E30" s="99">
        <v>44619</v>
      </c>
      <c r="F30" s="100"/>
      <c r="G30" s="112"/>
      <c r="H30" s="64"/>
      <c r="I30" s="99">
        <v>44647</v>
      </c>
      <c r="J30" s="100"/>
      <c r="K30" s="112"/>
      <c r="L30" s="64"/>
      <c r="M30" s="83">
        <v>44313</v>
      </c>
      <c r="N30" s="86"/>
      <c r="O30" s="87"/>
      <c r="P30" s="64"/>
      <c r="Q30" s="102">
        <v>44708</v>
      </c>
      <c r="R30" s="120"/>
      <c r="S30" s="121">
        <v>1</v>
      </c>
      <c r="T30" s="64"/>
      <c r="U30" s="91">
        <v>44739</v>
      </c>
      <c r="V30" s="97"/>
      <c r="W30" s="107"/>
      <c r="X30" s="64"/>
      <c r="Y30" s="94">
        <v>44769</v>
      </c>
      <c r="Z30" s="95"/>
      <c r="AA30" s="96"/>
      <c r="AB30" s="64"/>
      <c r="AC30" s="88">
        <v>44800</v>
      </c>
      <c r="AD30" s="100"/>
      <c r="AE30" s="106"/>
      <c r="AF30" s="64"/>
      <c r="AG30" s="94">
        <v>44466</v>
      </c>
      <c r="AH30" s="97"/>
      <c r="AI30" s="97"/>
      <c r="AJ30" s="64"/>
      <c r="AK30" s="91">
        <v>44861</v>
      </c>
      <c r="AL30" s="97"/>
      <c r="AM30" s="107"/>
      <c r="AN30" s="64"/>
      <c r="AO30" s="88">
        <v>44892</v>
      </c>
      <c r="AP30" s="100"/>
      <c r="AQ30" s="106"/>
      <c r="AR30" s="64"/>
      <c r="AS30" s="124">
        <v>44922</v>
      </c>
      <c r="AT30" s="133"/>
      <c r="AU30" s="134">
        <v>1</v>
      </c>
    </row>
    <row r="31" spans="1:47" ht="15.75" thickBot="1">
      <c r="A31" s="109">
        <v>44589</v>
      </c>
      <c r="B31" s="97"/>
      <c r="C31" s="119"/>
      <c r="D31" s="64"/>
      <c r="E31" s="83">
        <v>44620</v>
      </c>
      <c r="F31" s="135"/>
      <c r="G31" s="136"/>
      <c r="H31" s="64"/>
      <c r="I31" s="83">
        <v>44648</v>
      </c>
      <c r="J31" s="126"/>
      <c r="K31" s="137"/>
      <c r="L31" s="64"/>
      <c r="M31" s="138">
        <v>44314</v>
      </c>
      <c r="N31" s="139"/>
      <c r="O31" s="140"/>
      <c r="P31" s="64"/>
      <c r="Q31" s="88">
        <v>44709</v>
      </c>
      <c r="R31" s="129"/>
      <c r="S31" s="141"/>
      <c r="T31" s="64"/>
      <c r="U31" s="91">
        <v>44740</v>
      </c>
      <c r="V31" s="126"/>
      <c r="W31" s="127"/>
      <c r="X31" s="64"/>
      <c r="Y31" s="94">
        <v>44770</v>
      </c>
      <c r="Z31" s="142"/>
      <c r="AA31" s="128"/>
      <c r="AB31" s="64"/>
      <c r="AC31" s="88">
        <v>44801</v>
      </c>
      <c r="AD31" s="129"/>
      <c r="AE31" s="141"/>
      <c r="AF31" s="64"/>
      <c r="AG31" s="94">
        <v>44467</v>
      </c>
      <c r="AH31" s="97"/>
      <c r="AI31" s="97"/>
      <c r="AJ31" s="64"/>
      <c r="AK31" s="91">
        <v>44862</v>
      </c>
      <c r="AL31" s="97"/>
      <c r="AM31" s="107"/>
      <c r="AN31" s="64"/>
      <c r="AO31" s="94">
        <v>44893</v>
      </c>
      <c r="AP31" s="126"/>
      <c r="AQ31" s="128"/>
      <c r="AR31" s="64"/>
      <c r="AS31" s="124">
        <v>44923</v>
      </c>
      <c r="AT31" s="133"/>
      <c r="AU31" s="134">
        <v>1</v>
      </c>
    </row>
    <row r="32" spans="1:47" ht="15">
      <c r="A32" s="80">
        <v>44590</v>
      </c>
      <c r="B32" s="100"/>
      <c r="C32" s="118"/>
      <c r="D32" s="64"/>
      <c r="E32" s="64"/>
      <c r="F32" s="64"/>
      <c r="G32" s="64"/>
      <c r="H32" s="64"/>
      <c r="I32" s="83">
        <v>44649</v>
      </c>
      <c r="J32" s="86"/>
      <c r="K32" s="105"/>
      <c r="L32" s="64"/>
      <c r="M32" s="143">
        <v>44315</v>
      </c>
      <c r="N32" s="86"/>
      <c r="O32" s="87"/>
      <c r="P32" s="64"/>
      <c r="Q32" s="88">
        <v>44710</v>
      </c>
      <c r="R32" s="100"/>
      <c r="S32" s="106"/>
      <c r="T32" s="64"/>
      <c r="U32" s="91">
        <v>44741</v>
      </c>
      <c r="V32" s="97"/>
      <c r="W32" s="107"/>
      <c r="X32" s="64"/>
      <c r="Y32" s="94">
        <v>44771</v>
      </c>
      <c r="Z32" s="95"/>
      <c r="AA32" s="96"/>
      <c r="AB32" s="64"/>
      <c r="AC32" s="94">
        <v>44802</v>
      </c>
      <c r="AD32" s="97"/>
      <c r="AE32" s="96"/>
      <c r="AF32" s="64"/>
      <c r="AG32" s="144">
        <v>44468</v>
      </c>
      <c r="AH32" s="126"/>
      <c r="AI32" s="126"/>
      <c r="AJ32" s="64"/>
      <c r="AK32" s="99">
        <v>44863</v>
      </c>
      <c r="AL32" s="100"/>
      <c r="AM32" s="101"/>
      <c r="AN32" s="64"/>
      <c r="AO32" s="94">
        <v>44894</v>
      </c>
      <c r="AP32" s="97"/>
      <c r="AQ32" s="96"/>
      <c r="AR32" s="64"/>
      <c r="AS32" s="124">
        <v>44924</v>
      </c>
      <c r="AT32" s="133"/>
      <c r="AU32" s="145">
        <v>1</v>
      </c>
    </row>
    <row r="33" spans="1:47" ht="15.75" thickBot="1">
      <c r="A33" s="80">
        <v>44591</v>
      </c>
      <c r="B33" s="100"/>
      <c r="C33" s="118"/>
      <c r="D33" s="64"/>
      <c r="E33" s="64"/>
      <c r="F33" s="64"/>
      <c r="G33" s="64"/>
      <c r="H33" s="64"/>
      <c r="I33" s="83">
        <v>44650</v>
      </c>
      <c r="J33" s="86"/>
      <c r="K33" s="105"/>
      <c r="L33" s="64"/>
      <c r="M33" s="146">
        <v>44316</v>
      </c>
      <c r="N33" s="147"/>
      <c r="O33" s="148"/>
      <c r="P33" s="64"/>
      <c r="Q33" s="94">
        <v>44711</v>
      </c>
      <c r="R33" s="97"/>
      <c r="S33" s="96"/>
      <c r="T33" s="64"/>
      <c r="U33" s="91">
        <v>44742</v>
      </c>
      <c r="V33" s="135"/>
      <c r="W33" s="149"/>
      <c r="X33" s="64"/>
      <c r="Y33" s="88">
        <v>44772</v>
      </c>
      <c r="Z33" s="108"/>
      <c r="AA33" s="106"/>
      <c r="AB33" s="64"/>
      <c r="AC33" s="94">
        <v>44803</v>
      </c>
      <c r="AD33" s="97"/>
      <c r="AE33" s="96"/>
      <c r="AF33" s="64"/>
      <c r="AG33" s="150">
        <v>44469</v>
      </c>
      <c r="AH33" s="151"/>
      <c r="AI33" s="151"/>
      <c r="AJ33" s="64"/>
      <c r="AK33" s="99">
        <v>44864</v>
      </c>
      <c r="AL33" s="100"/>
      <c r="AM33" s="101"/>
      <c r="AN33" s="64"/>
      <c r="AO33" s="94">
        <v>44895</v>
      </c>
      <c r="AP33" s="135"/>
      <c r="AQ33" s="152"/>
      <c r="AR33" s="64"/>
      <c r="AS33" s="124">
        <v>44925</v>
      </c>
      <c r="AT33" s="133"/>
      <c r="AU33" s="145">
        <v>1</v>
      </c>
    </row>
    <row r="34" spans="1:47" ht="15.75" thickBot="1">
      <c r="A34" s="109">
        <v>44592</v>
      </c>
      <c r="B34" s="135"/>
      <c r="C34" s="153"/>
      <c r="D34" s="64"/>
      <c r="E34" s="64"/>
      <c r="F34" s="64"/>
      <c r="G34" s="64"/>
      <c r="H34" s="64"/>
      <c r="I34" s="83">
        <v>44651</v>
      </c>
      <c r="J34" s="151"/>
      <c r="K34" s="154"/>
      <c r="L34" s="64"/>
      <c r="M34" s="64"/>
      <c r="N34" s="64"/>
      <c r="O34" s="64"/>
      <c r="P34" s="64"/>
      <c r="Q34" s="94">
        <v>44712</v>
      </c>
      <c r="R34" s="151"/>
      <c r="S34" s="155"/>
      <c r="T34" s="64"/>
      <c r="U34" s="64"/>
      <c r="V34" s="64"/>
      <c r="W34" s="64"/>
      <c r="X34" s="64"/>
      <c r="Y34" s="88">
        <v>44773</v>
      </c>
      <c r="Z34" s="156"/>
      <c r="AA34" s="148"/>
      <c r="AB34" s="64"/>
      <c r="AC34" s="94">
        <v>44804</v>
      </c>
      <c r="AD34" s="135"/>
      <c r="AE34" s="152"/>
      <c r="AF34" s="64"/>
      <c r="AG34" s="64"/>
      <c r="AH34" s="64"/>
      <c r="AI34" s="64"/>
      <c r="AJ34" s="64"/>
      <c r="AK34" s="124">
        <v>44865</v>
      </c>
      <c r="AL34" s="157"/>
      <c r="AM34" s="158">
        <v>1</v>
      </c>
      <c r="AN34" s="64"/>
      <c r="AO34" s="64"/>
      <c r="AP34" s="64"/>
      <c r="AQ34" s="64"/>
      <c r="AR34" s="64"/>
      <c r="AS34" s="99">
        <v>44926</v>
      </c>
      <c r="AT34" s="159"/>
      <c r="AU34" s="160"/>
    </row>
  </sheetData>
  <dataValidations count="2">
    <dataValidation type="list" allowBlank="1" showErrorMessage="1" sqref="K5" xr:uid="{2074030E-3032-431D-98EE-0782B181907D}">
      <formula1>"VL,2 roues"</formula1>
    </dataValidation>
    <dataValidation type="list" allowBlank="1" showErrorMessage="1" sqref="D8" xr:uid="{632A9980-CC3D-478C-93E7-06963A07ED66}">
      <formula1>"Janvier,Février,Mars,Avril,Mai,Juin,Juillet,Août,Septembre,Octobre,Novembre,Décembre"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103720-7585-41A5-83EA-B5E47FA9C7B1}">
  <sheetPr codeName="Feuil14"/>
  <dimension ref="A1:AU34"/>
  <sheetViews>
    <sheetView showGridLines="0" workbookViewId="0">
      <selection sqref="A1:AU34"/>
    </sheetView>
  </sheetViews>
  <sheetFormatPr baseColWidth="10" defaultRowHeight="12"/>
  <sheetData>
    <row r="1" spans="1:47" ht="15.75" thickBot="1">
      <c r="A1" s="64" t="s">
        <v>91</v>
      </c>
      <c r="B1" s="68"/>
      <c r="C1" s="69">
        <v>5</v>
      </c>
      <c r="D1" s="64"/>
      <c r="E1" s="64" t="s">
        <v>92</v>
      </c>
      <c r="F1" s="64"/>
      <c r="G1" s="70">
        <f>SUM(G4:G23)+SUM(C23:C34)</f>
        <v>0</v>
      </c>
      <c r="H1" s="64"/>
      <c r="I1" s="64" t="s">
        <v>93</v>
      </c>
      <c r="J1" s="64"/>
      <c r="K1" s="70">
        <f>SUM(K4:K23)+SUM(G24:G31)</f>
        <v>0</v>
      </c>
      <c r="L1" s="64"/>
      <c r="M1" s="64" t="s">
        <v>94</v>
      </c>
      <c r="N1" s="64"/>
      <c r="O1" s="70">
        <f>SUM(K24:K34)+SUM(O4:O23)</f>
        <v>1</v>
      </c>
      <c r="P1" s="64"/>
      <c r="Q1" s="64" t="s">
        <v>95</v>
      </c>
      <c r="R1" s="64"/>
      <c r="S1" s="70">
        <f>SUM(O24:O33)+SUM(S4:S23)</f>
        <v>0</v>
      </c>
      <c r="T1" s="64"/>
      <c r="U1" s="64" t="s">
        <v>96</v>
      </c>
      <c r="V1" s="64"/>
      <c r="W1" s="70">
        <f>SUM(S24:S34)+SUM(W4:W23)</f>
        <v>3</v>
      </c>
      <c r="X1" s="64"/>
      <c r="Y1" s="64" t="s">
        <v>97</v>
      </c>
      <c r="Z1" s="64"/>
      <c r="AA1" s="70">
        <f>SUM(W24:W33)+SUM(AA4:AA23)</f>
        <v>2</v>
      </c>
      <c r="AB1" s="64"/>
      <c r="AC1" s="64" t="s">
        <v>98</v>
      </c>
      <c r="AD1" s="64"/>
      <c r="AE1" s="70">
        <f>SUM(AA24:AA34)+SUM(AE4:AE23)</f>
        <v>2</v>
      </c>
      <c r="AF1" s="64"/>
      <c r="AG1" s="64" t="s">
        <v>99</v>
      </c>
      <c r="AH1" s="64"/>
      <c r="AI1" s="70">
        <f>SUM(AE24:AE34)+SUM(AI4:AI23)</f>
        <v>0</v>
      </c>
      <c r="AJ1" s="64"/>
      <c r="AK1" s="64" t="s">
        <v>100</v>
      </c>
      <c r="AL1" s="64"/>
      <c r="AM1" s="70">
        <f>SUM(AI24:AI34)+SUM(AM4:AM23)</f>
        <v>0</v>
      </c>
      <c r="AN1" s="64"/>
      <c r="AO1" s="64" t="s">
        <v>101</v>
      </c>
      <c r="AP1" s="64"/>
      <c r="AQ1" s="70">
        <f>SUM(AM24:AM34)+SUM(AQ4:AQ23)</f>
        <v>3</v>
      </c>
      <c r="AR1" s="64"/>
      <c r="AS1" s="64" t="s">
        <v>102</v>
      </c>
      <c r="AT1" s="64"/>
      <c r="AU1" s="70">
        <f>SUM(AQ24:AQ34)+SUM(AU4:AU23)</f>
        <v>2</v>
      </c>
    </row>
    <row r="2" spans="1:47" ht="12.75" thickBot="1">
      <c r="A2" s="64"/>
      <c r="B2" s="64"/>
      <c r="C2" s="64"/>
      <c r="D2" s="64"/>
      <c r="E2" s="64"/>
      <c r="F2" s="64"/>
      <c r="G2" s="64"/>
      <c r="H2" s="64"/>
      <c r="I2" s="64"/>
      <c r="J2" s="64"/>
      <c r="K2" s="64"/>
      <c r="L2" s="64"/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64"/>
      <c r="AM2" s="64"/>
      <c r="AN2" s="64"/>
      <c r="AO2" s="64"/>
      <c r="AP2" s="64"/>
      <c r="AQ2" s="64"/>
      <c r="AR2" s="64"/>
      <c r="AS2" s="64"/>
      <c r="AT2" s="64"/>
      <c r="AU2" s="64"/>
    </row>
    <row r="3" spans="1:47" ht="26.25" thickBot="1">
      <c r="A3" s="71" t="s">
        <v>103</v>
      </c>
      <c r="B3" s="72" t="s">
        <v>104</v>
      </c>
      <c r="C3" s="73" t="s">
        <v>105</v>
      </c>
      <c r="D3" s="74"/>
      <c r="E3" s="75" t="s">
        <v>103</v>
      </c>
      <c r="F3" s="76" t="s">
        <v>104</v>
      </c>
      <c r="G3" s="77" t="s">
        <v>105</v>
      </c>
      <c r="H3" s="74"/>
      <c r="I3" s="75" t="s">
        <v>103</v>
      </c>
      <c r="J3" s="76" t="s">
        <v>104</v>
      </c>
      <c r="K3" s="77" t="s">
        <v>105</v>
      </c>
      <c r="L3" s="74"/>
      <c r="M3" s="75" t="s">
        <v>103</v>
      </c>
      <c r="N3" s="76" t="s">
        <v>104</v>
      </c>
      <c r="O3" s="78" t="s">
        <v>105</v>
      </c>
      <c r="P3" s="74"/>
      <c r="Q3" s="76" t="s">
        <v>103</v>
      </c>
      <c r="R3" s="76" t="s">
        <v>104</v>
      </c>
      <c r="S3" s="78" t="s">
        <v>105</v>
      </c>
      <c r="T3" s="74"/>
      <c r="U3" s="75" t="s">
        <v>103</v>
      </c>
      <c r="V3" s="76" t="s">
        <v>106</v>
      </c>
      <c r="W3" s="77" t="s">
        <v>105</v>
      </c>
      <c r="X3" s="74"/>
      <c r="Y3" s="76" t="s">
        <v>103</v>
      </c>
      <c r="Z3" s="79" t="s">
        <v>104</v>
      </c>
      <c r="AA3" s="78" t="s">
        <v>105</v>
      </c>
      <c r="AB3" s="74"/>
      <c r="AC3" s="76" t="s">
        <v>103</v>
      </c>
      <c r="AD3" s="76" t="s">
        <v>104</v>
      </c>
      <c r="AE3" s="78" t="s">
        <v>105</v>
      </c>
      <c r="AF3" s="74"/>
      <c r="AG3" s="76" t="s">
        <v>103</v>
      </c>
      <c r="AH3" s="76" t="s">
        <v>104</v>
      </c>
      <c r="AI3" s="78" t="s">
        <v>105</v>
      </c>
      <c r="AJ3" s="74"/>
      <c r="AK3" s="75" t="s">
        <v>103</v>
      </c>
      <c r="AL3" s="76" t="s">
        <v>104</v>
      </c>
      <c r="AM3" s="77" t="s">
        <v>105</v>
      </c>
      <c r="AN3" s="74"/>
      <c r="AO3" s="76" t="s">
        <v>103</v>
      </c>
      <c r="AP3" s="76" t="s">
        <v>104</v>
      </c>
      <c r="AQ3" s="78" t="s">
        <v>105</v>
      </c>
      <c r="AR3" s="74"/>
      <c r="AS3" s="75" t="s">
        <v>103</v>
      </c>
      <c r="AT3" s="76" t="s">
        <v>104</v>
      </c>
      <c r="AU3" s="77" t="s">
        <v>105</v>
      </c>
    </row>
    <row r="4" spans="1:47" ht="15">
      <c r="A4" s="80">
        <v>44562</v>
      </c>
      <c r="B4" s="81"/>
      <c r="C4" s="82"/>
      <c r="D4" s="74"/>
      <c r="E4" s="83">
        <v>44593</v>
      </c>
      <c r="F4" s="84"/>
      <c r="G4" s="85"/>
      <c r="H4" s="74"/>
      <c r="I4" s="83">
        <v>44621</v>
      </c>
      <c r="J4" s="84"/>
      <c r="K4" s="85"/>
      <c r="L4" s="74"/>
      <c r="M4" s="83">
        <v>44287</v>
      </c>
      <c r="N4" s="86"/>
      <c r="O4" s="87"/>
      <c r="P4" s="74"/>
      <c r="Q4" s="88">
        <v>44682</v>
      </c>
      <c r="R4" s="89"/>
      <c r="S4" s="90"/>
      <c r="T4" s="74"/>
      <c r="U4" s="91">
        <v>44713</v>
      </c>
      <c r="V4" s="92"/>
      <c r="W4" s="93"/>
      <c r="X4" s="74"/>
      <c r="Y4" s="94">
        <v>44743</v>
      </c>
      <c r="Z4" s="95"/>
      <c r="AA4" s="96"/>
      <c r="AB4" s="74"/>
      <c r="AC4" s="94">
        <v>44774</v>
      </c>
      <c r="AD4" s="97"/>
      <c r="AE4" s="96"/>
      <c r="AF4" s="74"/>
      <c r="AG4" s="98">
        <v>44440</v>
      </c>
      <c r="AH4" s="86"/>
      <c r="AI4" s="86"/>
      <c r="AJ4" s="74"/>
      <c r="AK4" s="99">
        <v>44835</v>
      </c>
      <c r="AL4" s="100"/>
      <c r="AM4" s="101"/>
      <c r="AN4" s="74"/>
      <c r="AO4" s="102">
        <v>44866</v>
      </c>
      <c r="AP4" s="103" t="s">
        <v>107</v>
      </c>
      <c r="AQ4" s="104">
        <v>1</v>
      </c>
      <c r="AR4" s="74"/>
      <c r="AS4" s="83">
        <v>44896</v>
      </c>
      <c r="AT4" s="86"/>
      <c r="AU4" s="105"/>
    </row>
    <row r="5" spans="1:47" ht="15">
      <c r="A5" s="80">
        <v>44563</v>
      </c>
      <c r="B5" s="81"/>
      <c r="C5" s="82"/>
      <c r="D5" s="74"/>
      <c r="E5" s="83">
        <v>44594</v>
      </c>
      <c r="F5" s="86"/>
      <c r="G5" s="105"/>
      <c r="H5" s="74"/>
      <c r="I5" s="83">
        <v>44622</v>
      </c>
      <c r="J5" s="86"/>
      <c r="K5" s="105"/>
      <c r="L5" s="74"/>
      <c r="M5" s="99">
        <v>44288</v>
      </c>
      <c r="N5" s="100"/>
      <c r="O5" s="106"/>
      <c r="P5" s="74"/>
      <c r="Q5" s="94">
        <v>44683</v>
      </c>
      <c r="R5" s="97"/>
      <c r="S5" s="96"/>
      <c r="T5" s="74"/>
      <c r="U5" s="91">
        <v>44714</v>
      </c>
      <c r="V5" s="97"/>
      <c r="W5" s="107"/>
      <c r="X5" s="74"/>
      <c r="Y5" s="88">
        <v>44744</v>
      </c>
      <c r="Z5" s="108"/>
      <c r="AA5" s="106"/>
      <c r="AB5" s="74"/>
      <c r="AC5" s="94">
        <v>44775</v>
      </c>
      <c r="AD5" s="97"/>
      <c r="AE5" s="96"/>
      <c r="AF5" s="74"/>
      <c r="AG5" s="98">
        <v>44441</v>
      </c>
      <c r="AH5" s="86"/>
      <c r="AI5" s="86"/>
      <c r="AJ5" s="74"/>
      <c r="AK5" s="99">
        <v>44836</v>
      </c>
      <c r="AL5" s="100"/>
      <c r="AM5" s="101"/>
      <c r="AN5" s="74"/>
      <c r="AO5" s="94">
        <v>44867</v>
      </c>
      <c r="AP5" s="97"/>
      <c r="AQ5" s="96"/>
      <c r="AR5" s="74"/>
      <c r="AS5" s="83">
        <v>44897</v>
      </c>
      <c r="AT5" s="86"/>
      <c r="AU5" s="105"/>
    </row>
    <row r="6" spans="1:47" ht="15">
      <c r="A6" s="109">
        <v>44564</v>
      </c>
      <c r="B6" s="110"/>
      <c r="C6" s="111"/>
      <c r="D6" s="74"/>
      <c r="E6" s="83">
        <v>44595</v>
      </c>
      <c r="F6" s="86"/>
      <c r="G6" s="105"/>
      <c r="H6" s="74"/>
      <c r="I6" s="83">
        <v>44623</v>
      </c>
      <c r="J6" s="86"/>
      <c r="K6" s="105"/>
      <c r="L6" s="74"/>
      <c r="M6" s="99">
        <v>44289</v>
      </c>
      <c r="N6" s="100"/>
      <c r="O6" s="106"/>
      <c r="P6" s="74"/>
      <c r="Q6" s="94">
        <v>44684</v>
      </c>
      <c r="R6" s="86"/>
      <c r="S6" s="87"/>
      <c r="T6" s="74"/>
      <c r="U6" s="91">
        <v>44715</v>
      </c>
      <c r="V6" s="97"/>
      <c r="W6" s="107"/>
      <c r="X6" s="74"/>
      <c r="Y6" s="88">
        <v>44745</v>
      </c>
      <c r="Z6" s="108"/>
      <c r="AA6" s="106"/>
      <c r="AB6" s="74"/>
      <c r="AC6" s="94">
        <v>44776</v>
      </c>
      <c r="AD6" s="97"/>
      <c r="AE6" s="96"/>
      <c r="AF6" s="74"/>
      <c r="AG6" s="88">
        <v>44442</v>
      </c>
      <c r="AH6" s="100"/>
      <c r="AI6" s="100"/>
      <c r="AJ6" s="74"/>
      <c r="AK6" s="91">
        <v>44837</v>
      </c>
      <c r="AL6" s="97"/>
      <c r="AM6" s="107"/>
      <c r="AN6" s="74"/>
      <c r="AO6" s="94">
        <v>44868</v>
      </c>
      <c r="AP6" s="97"/>
      <c r="AQ6" s="96"/>
      <c r="AR6" s="74"/>
      <c r="AS6" s="99">
        <v>44898</v>
      </c>
      <c r="AT6" s="100"/>
      <c r="AU6" s="112"/>
    </row>
    <row r="7" spans="1:47" ht="15">
      <c r="A7" s="109">
        <v>44565</v>
      </c>
      <c r="B7" s="86"/>
      <c r="C7" s="113"/>
      <c r="D7" s="64"/>
      <c r="E7" s="83">
        <v>44596</v>
      </c>
      <c r="F7" s="86"/>
      <c r="G7" s="105"/>
      <c r="H7" s="64"/>
      <c r="I7" s="83">
        <v>44624</v>
      </c>
      <c r="J7" s="86"/>
      <c r="K7" s="105"/>
      <c r="L7" s="64"/>
      <c r="M7" s="91">
        <v>44290</v>
      </c>
      <c r="N7" s="97"/>
      <c r="O7" s="96"/>
      <c r="P7" s="64"/>
      <c r="Q7" s="94">
        <v>44685</v>
      </c>
      <c r="R7" s="86"/>
      <c r="S7" s="87"/>
      <c r="T7" s="64"/>
      <c r="U7" s="99">
        <v>44716</v>
      </c>
      <c r="V7" s="100"/>
      <c r="W7" s="101"/>
      <c r="X7" s="64"/>
      <c r="Y7" s="94">
        <v>44746</v>
      </c>
      <c r="Z7" s="95"/>
      <c r="AA7" s="96"/>
      <c r="AB7" s="64"/>
      <c r="AC7" s="94">
        <v>44777</v>
      </c>
      <c r="AD7" s="97"/>
      <c r="AE7" s="96"/>
      <c r="AF7" s="64"/>
      <c r="AG7" s="88">
        <v>44443</v>
      </c>
      <c r="AH7" s="100"/>
      <c r="AI7" s="100"/>
      <c r="AJ7" s="64"/>
      <c r="AK7" s="91">
        <v>44838</v>
      </c>
      <c r="AL7" s="97"/>
      <c r="AM7" s="107"/>
      <c r="AN7" s="64"/>
      <c r="AO7" s="94">
        <v>44869</v>
      </c>
      <c r="AP7" s="97"/>
      <c r="AQ7" s="96"/>
      <c r="AR7" s="64"/>
      <c r="AS7" s="99">
        <v>44899</v>
      </c>
      <c r="AT7" s="100"/>
      <c r="AU7" s="112"/>
    </row>
    <row r="8" spans="1:47" ht="15">
      <c r="A8" s="109">
        <v>44566</v>
      </c>
      <c r="B8" s="86"/>
      <c r="C8" s="113"/>
      <c r="D8" s="64"/>
      <c r="E8" s="99">
        <v>44597</v>
      </c>
      <c r="F8" s="100"/>
      <c r="G8" s="112"/>
      <c r="H8" s="64"/>
      <c r="I8" s="99">
        <v>44625</v>
      </c>
      <c r="J8" s="100"/>
      <c r="K8" s="112"/>
      <c r="L8" s="64"/>
      <c r="M8" s="91">
        <v>44291</v>
      </c>
      <c r="N8" s="97"/>
      <c r="O8" s="96"/>
      <c r="P8" s="64"/>
      <c r="Q8" s="94">
        <v>44686</v>
      </c>
      <c r="R8" s="86"/>
      <c r="S8" s="87"/>
      <c r="T8" s="64"/>
      <c r="U8" s="99">
        <v>44717</v>
      </c>
      <c r="V8" s="100"/>
      <c r="W8" s="101"/>
      <c r="X8" s="64"/>
      <c r="Y8" s="94">
        <v>44747</v>
      </c>
      <c r="Z8" s="95"/>
      <c r="AA8" s="96"/>
      <c r="AB8" s="64"/>
      <c r="AC8" s="94">
        <v>44778</v>
      </c>
      <c r="AD8" s="97"/>
      <c r="AE8" s="96"/>
      <c r="AF8" s="64"/>
      <c r="AG8" s="94">
        <v>44444</v>
      </c>
      <c r="AH8" s="97"/>
      <c r="AI8" s="97"/>
      <c r="AJ8" s="64"/>
      <c r="AK8" s="91">
        <v>44839</v>
      </c>
      <c r="AL8" s="97"/>
      <c r="AM8" s="107"/>
      <c r="AN8" s="64"/>
      <c r="AO8" s="88">
        <v>44870</v>
      </c>
      <c r="AP8" s="100"/>
      <c r="AQ8" s="106"/>
      <c r="AR8" s="64"/>
      <c r="AS8" s="83">
        <v>44900</v>
      </c>
      <c r="AT8" s="97"/>
      <c r="AU8" s="114"/>
    </row>
    <row r="9" spans="1:47" ht="15">
      <c r="A9" s="109">
        <v>44567</v>
      </c>
      <c r="B9" s="86"/>
      <c r="C9" s="113"/>
      <c r="D9" s="64"/>
      <c r="E9" s="99">
        <v>44598</v>
      </c>
      <c r="F9" s="100"/>
      <c r="G9" s="112"/>
      <c r="H9" s="64"/>
      <c r="I9" s="99">
        <v>44626</v>
      </c>
      <c r="J9" s="100"/>
      <c r="K9" s="112"/>
      <c r="L9" s="64"/>
      <c r="M9" s="83">
        <v>44292</v>
      </c>
      <c r="N9" s="86"/>
      <c r="O9" s="87"/>
      <c r="P9" s="64"/>
      <c r="Q9" s="94">
        <v>44687</v>
      </c>
      <c r="R9" s="97"/>
      <c r="S9" s="96"/>
      <c r="T9" s="64"/>
      <c r="U9" s="115">
        <v>44718</v>
      </c>
      <c r="V9" s="116" t="s">
        <v>108</v>
      </c>
      <c r="W9" s="117">
        <v>1</v>
      </c>
      <c r="X9" s="64"/>
      <c r="Y9" s="94">
        <v>44748</v>
      </c>
      <c r="Z9" s="95"/>
      <c r="AA9" s="96"/>
      <c r="AB9" s="64"/>
      <c r="AC9" s="88">
        <v>44779</v>
      </c>
      <c r="AD9" s="100"/>
      <c r="AE9" s="106"/>
      <c r="AF9" s="64"/>
      <c r="AG9" s="94">
        <v>44445</v>
      </c>
      <c r="AH9" s="97"/>
      <c r="AI9" s="97"/>
      <c r="AJ9" s="64"/>
      <c r="AK9" s="91">
        <v>44840</v>
      </c>
      <c r="AL9" s="97"/>
      <c r="AM9" s="107"/>
      <c r="AN9" s="64"/>
      <c r="AO9" s="88">
        <v>44871</v>
      </c>
      <c r="AP9" s="100"/>
      <c r="AQ9" s="106"/>
      <c r="AR9" s="64"/>
      <c r="AS9" s="83">
        <v>44901</v>
      </c>
      <c r="AT9" s="97"/>
      <c r="AU9" s="114"/>
    </row>
    <row r="10" spans="1:47" ht="15">
      <c r="A10" s="109">
        <v>44568</v>
      </c>
      <c r="B10" s="86"/>
      <c r="C10" s="113"/>
      <c r="D10" s="64"/>
      <c r="E10" s="83">
        <v>44599</v>
      </c>
      <c r="F10" s="97"/>
      <c r="G10" s="114"/>
      <c r="H10" s="64"/>
      <c r="I10" s="83">
        <v>44627</v>
      </c>
      <c r="J10" s="97"/>
      <c r="K10" s="114"/>
      <c r="L10" s="64"/>
      <c r="M10" s="83">
        <v>44293</v>
      </c>
      <c r="N10" s="86"/>
      <c r="O10" s="87"/>
      <c r="P10" s="64"/>
      <c r="Q10" s="88">
        <v>44688</v>
      </c>
      <c r="R10" s="100"/>
      <c r="S10" s="106"/>
      <c r="T10" s="64"/>
      <c r="U10" s="91">
        <v>44719</v>
      </c>
      <c r="V10" s="97"/>
      <c r="W10" s="107"/>
      <c r="X10" s="64"/>
      <c r="Y10" s="94">
        <v>44749</v>
      </c>
      <c r="Z10" s="95"/>
      <c r="AA10" s="96"/>
      <c r="AB10" s="64"/>
      <c r="AC10" s="88">
        <v>44780</v>
      </c>
      <c r="AD10" s="100"/>
      <c r="AE10" s="106"/>
      <c r="AF10" s="64"/>
      <c r="AG10" s="94">
        <v>44446</v>
      </c>
      <c r="AH10" s="97"/>
      <c r="AI10" s="97"/>
      <c r="AJ10" s="64"/>
      <c r="AK10" s="91">
        <v>44841</v>
      </c>
      <c r="AL10" s="97"/>
      <c r="AM10" s="107"/>
      <c r="AN10" s="64"/>
      <c r="AO10" s="94">
        <v>44872</v>
      </c>
      <c r="AP10" s="97"/>
      <c r="AQ10" s="96"/>
      <c r="AR10" s="64"/>
      <c r="AS10" s="83">
        <v>44902</v>
      </c>
      <c r="AT10" s="97"/>
      <c r="AU10" s="114"/>
    </row>
    <row r="11" spans="1:47" ht="15">
      <c r="A11" s="80">
        <v>44569</v>
      </c>
      <c r="B11" s="100"/>
      <c r="C11" s="118"/>
      <c r="D11" s="64"/>
      <c r="E11" s="83">
        <v>44600</v>
      </c>
      <c r="F11" s="86"/>
      <c r="G11" s="105"/>
      <c r="H11" s="64"/>
      <c r="I11" s="83">
        <v>44628</v>
      </c>
      <c r="J11" s="86"/>
      <c r="K11" s="105"/>
      <c r="L11" s="64"/>
      <c r="M11" s="83">
        <v>44294</v>
      </c>
      <c r="N11" s="86"/>
      <c r="O11" s="87"/>
      <c r="P11" s="64"/>
      <c r="Q11" s="88">
        <v>44689</v>
      </c>
      <c r="R11" s="100"/>
      <c r="S11" s="106"/>
      <c r="T11" s="64"/>
      <c r="U11" s="91">
        <v>44720</v>
      </c>
      <c r="V11" s="97"/>
      <c r="W11" s="107"/>
      <c r="X11" s="64"/>
      <c r="Y11" s="94">
        <v>44750</v>
      </c>
      <c r="Z11" s="95"/>
      <c r="AA11" s="96"/>
      <c r="AB11" s="64"/>
      <c r="AC11" s="94">
        <v>44781</v>
      </c>
      <c r="AD11" s="97"/>
      <c r="AE11" s="96"/>
      <c r="AF11" s="64"/>
      <c r="AG11" s="94">
        <v>44447</v>
      </c>
      <c r="AH11" s="97"/>
      <c r="AI11" s="97"/>
      <c r="AJ11" s="64"/>
      <c r="AK11" s="99">
        <v>44842</v>
      </c>
      <c r="AL11" s="100"/>
      <c r="AM11" s="101"/>
      <c r="AN11" s="64"/>
      <c r="AO11" s="94">
        <v>44873</v>
      </c>
      <c r="AP11" s="97"/>
      <c r="AQ11" s="96"/>
      <c r="AR11" s="64"/>
      <c r="AS11" s="83">
        <v>44903</v>
      </c>
      <c r="AT11" s="97"/>
      <c r="AU11" s="114"/>
    </row>
    <row r="12" spans="1:47" ht="15">
      <c r="A12" s="80">
        <v>44570</v>
      </c>
      <c r="B12" s="100"/>
      <c r="C12" s="118"/>
      <c r="D12" s="64"/>
      <c r="E12" s="83">
        <v>44601</v>
      </c>
      <c r="F12" s="86"/>
      <c r="G12" s="105"/>
      <c r="H12" s="64"/>
      <c r="I12" s="83">
        <v>44629</v>
      </c>
      <c r="J12" s="86"/>
      <c r="K12" s="105"/>
      <c r="L12" s="64"/>
      <c r="M12" s="99">
        <v>44295</v>
      </c>
      <c r="N12" s="100"/>
      <c r="O12" s="106"/>
      <c r="P12" s="64"/>
      <c r="Q12" s="94">
        <v>44690</v>
      </c>
      <c r="R12" s="97"/>
      <c r="S12" s="96"/>
      <c r="T12" s="64"/>
      <c r="U12" s="91">
        <v>44721</v>
      </c>
      <c r="V12" s="97"/>
      <c r="W12" s="107"/>
      <c r="X12" s="64"/>
      <c r="Y12" s="88">
        <v>44751</v>
      </c>
      <c r="Z12" s="108"/>
      <c r="AA12" s="106"/>
      <c r="AB12" s="64"/>
      <c r="AC12" s="94">
        <v>44782</v>
      </c>
      <c r="AD12" s="97"/>
      <c r="AE12" s="96"/>
      <c r="AF12" s="64"/>
      <c r="AG12" s="94">
        <v>44448</v>
      </c>
      <c r="AH12" s="97"/>
      <c r="AI12" s="97"/>
      <c r="AJ12" s="64"/>
      <c r="AK12" s="99">
        <v>44843</v>
      </c>
      <c r="AL12" s="100"/>
      <c r="AM12" s="101"/>
      <c r="AN12" s="64"/>
      <c r="AO12" s="94">
        <v>44874</v>
      </c>
      <c r="AP12" s="97"/>
      <c r="AQ12" s="96"/>
      <c r="AR12" s="64"/>
      <c r="AS12" s="83">
        <v>44904</v>
      </c>
      <c r="AT12" s="97"/>
      <c r="AU12" s="114"/>
    </row>
    <row r="13" spans="1:47" ht="15">
      <c r="A13" s="109">
        <v>44571</v>
      </c>
      <c r="B13" s="97"/>
      <c r="C13" s="119"/>
      <c r="D13" s="64"/>
      <c r="E13" s="83">
        <v>44602</v>
      </c>
      <c r="F13" s="86"/>
      <c r="G13" s="105"/>
      <c r="H13" s="64"/>
      <c r="I13" s="83">
        <v>44630</v>
      </c>
      <c r="J13" s="86"/>
      <c r="K13" s="105"/>
      <c r="L13" s="64"/>
      <c r="M13" s="99">
        <v>44296</v>
      </c>
      <c r="N13" s="100"/>
      <c r="O13" s="106"/>
      <c r="P13" s="64"/>
      <c r="Q13" s="94">
        <v>44691</v>
      </c>
      <c r="R13" s="86"/>
      <c r="S13" s="87"/>
      <c r="T13" s="64"/>
      <c r="U13" s="91">
        <v>44722</v>
      </c>
      <c r="V13" s="97"/>
      <c r="W13" s="107"/>
      <c r="X13" s="64"/>
      <c r="Y13" s="88">
        <v>44752</v>
      </c>
      <c r="Z13" s="108"/>
      <c r="AA13" s="106"/>
      <c r="AB13" s="64"/>
      <c r="AC13" s="94">
        <v>44783</v>
      </c>
      <c r="AD13" s="97"/>
      <c r="AE13" s="96"/>
      <c r="AF13" s="64"/>
      <c r="AG13" s="88">
        <v>44449</v>
      </c>
      <c r="AH13" s="100"/>
      <c r="AI13" s="100"/>
      <c r="AJ13" s="64"/>
      <c r="AK13" s="91">
        <v>44844</v>
      </c>
      <c r="AL13" s="97"/>
      <c r="AM13" s="107"/>
      <c r="AN13" s="64"/>
      <c r="AO13" s="94">
        <v>44875</v>
      </c>
      <c r="AP13" s="97"/>
      <c r="AQ13" s="96"/>
      <c r="AR13" s="64"/>
      <c r="AS13" s="99">
        <v>44905</v>
      </c>
      <c r="AT13" s="100"/>
      <c r="AU13" s="112"/>
    </row>
    <row r="14" spans="1:47" ht="15">
      <c r="A14" s="109">
        <v>44572</v>
      </c>
      <c r="B14" s="86"/>
      <c r="C14" s="113"/>
      <c r="D14" s="64"/>
      <c r="E14" s="83">
        <v>44603</v>
      </c>
      <c r="F14" s="86"/>
      <c r="G14" s="105"/>
      <c r="H14" s="64"/>
      <c r="I14" s="83">
        <v>44631</v>
      </c>
      <c r="J14" s="86"/>
      <c r="K14" s="105"/>
      <c r="L14" s="64"/>
      <c r="M14" s="91">
        <v>44297</v>
      </c>
      <c r="N14" s="97"/>
      <c r="O14" s="96"/>
      <c r="P14" s="64"/>
      <c r="Q14" s="94">
        <v>44692</v>
      </c>
      <c r="R14" s="86"/>
      <c r="S14" s="87"/>
      <c r="T14" s="64"/>
      <c r="U14" s="99">
        <v>44723</v>
      </c>
      <c r="V14" s="100"/>
      <c r="W14" s="101"/>
      <c r="X14" s="64"/>
      <c r="Y14" s="94">
        <v>44753</v>
      </c>
      <c r="Z14" s="95"/>
      <c r="AA14" s="96"/>
      <c r="AB14" s="64"/>
      <c r="AC14" s="94">
        <v>44784</v>
      </c>
      <c r="AD14" s="97"/>
      <c r="AE14" s="96"/>
      <c r="AF14" s="64"/>
      <c r="AG14" s="88">
        <v>44450</v>
      </c>
      <c r="AH14" s="100"/>
      <c r="AI14" s="100"/>
      <c r="AJ14" s="64"/>
      <c r="AK14" s="91">
        <v>44845</v>
      </c>
      <c r="AL14" s="97"/>
      <c r="AM14" s="107"/>
      <c r="AN14" s="64"/>
      <c r="AO14" s="102">
        <v>44876</v>
      </c>
      <c r="AP14" s="120"/>
      <c r="AQ14" s="121">
        <v>1</v>
      </c>
      <c r="AR14" s="64"/>
      <c r="AS14" s="99">
        <v>44906</v>
      </c>
      <c r="AT14" s="100"/>
      <c r="AU14" s="112"/>
    </row>
    <row r="15" spans="1:47" ht="15">
      <c r="A15" s="109">
        <v>44573</v>
      </c>
      <c r="B15" s="86"/>
      <c r="C15" s="113"/>
      <c r="D15" s="64"/>
      <c r="E15" s="99">
        <v>44604</v>
      </c>
      <c r="F15" s="100"/>
      <c r="G15" s="112"/>
      <c r="H15" s="64"/>
      <c r="I15" s="99">
        <v>44632</v>
      </c>
      <c r="J15" s="100"/>
      <c r="K15" s="112"/>
      <c r="L15" s="64"/>
      <c r="M15" s="91">
        <v>44298</v>
      </c>
      <c r="N15" s="97"/>
      <c r="O15" s="96"/>
      <c r="P15" s="64"/>
      <c r="Q15" s="94">
        <v>44693</v>
      </c>
      <c r="R15" s="86"/>
      <c r="S15" s="87"/>
      <c r="T15" s="64"/>
      <c r="U15" s="99">
        <v>44724</v>
      </c>
      <c r="V15" s="100"/>
      <c r="W15" s="101"/>
      <c r="X15" s="64"/>
      <c r="Y15" s="94">
        <v>44754</v>
      </c>
      <c r="Z15" s="95"/>
      <c r="AA15" s="96"/>
      <c r="AB15" s="64"/>
      <c r="AC15" s="94">
        <v>44785</v>
      </c>
      <c r="AD15" s="97"/>
      <c r="AE15" s="96"/>
      <c r="AF15" s="64"/>
      <c r="AG15" s="94">
        <v>44451</v>
      </c>
      <c r="AH15" s="97"/>
      <c r="AI15" s="97"/>
      <c r="AJ15" s="64"/>
      <c r="AK15" s="91">
        <v>44846</v>
      </c>
      <c r="AL15" s="97"/>
      <c r="AM15" s="107"/>
      <c r="AN15" s="64"/>
      <c r="AO15" s="88">
        <v>44877</v>
      </c>
      <c r="AP15" s="100"/>
      <c r="AQ15" s="106"/>
      <c r="AR15" s="64"/>
      <c r="AS15" s="83">
        <v>44907</v>
      </c>
      <c r="AT15" s="97"/>
      <c r="AU15" s="114"/>
    </row>
    <row r="16" spans="1:47" ht="15">
      <c r="A16" s="109">
        <v>44574</v>
      </c>
      <c r="B16" s="86"/>
      <c r="C16" s="113"/>
      <c r="D16" s="64"/>
      <c r="E16" s="99">
        <v>44605</v>
      </c>
      <c r="F16" s="100"/>
      <c r="G16" s="112"/>
      <c r="H16" s="64"/>
      <c r="I16" s="99">
        <v>44633</v>
      </c>
      <c r="J16" s="100"/>
      <c r="K16" s="112"/>
      <c r="L16" s="64"/>
      <c r="M16" s="83">
        <v>44299</v>
      </c>
      <c r="N16" s="86"/>
      <c r="O16" s="87"/>
      <c r="P16" s="64"/>
      <c r="Q16" s="94">
        <v>44694</v>
      </c>
      <c r="R16" s="97"/>
      <c r="S16" s="96"/>
      <c r="T16" s="64"/>
      <c r="U16" s="91">
        <v>44725</v>
      </c>
      <c r="V16" s="97"/>
      <c r="W16" s="107"/>
      <c r="X16" s="64"/>
      <c r="Y16" s="94">
        <v>44755</v>
      </c>
      <c r="Z16" s="95"/>
      <c r="AA16" s="96"/>
      <c r="AB16" s="64"/>
      <c r="AC16" s="88">
        <v>44786</v>
      </c>
      <c r="AD16" s="100"/>
      <c r="AE16" s="106"/>
      <c r="AF16" s="64"/>
      <c r="AG16" s="94">
        <v>44452</v>
      </c>
      <c r="AH16" s="97"/>
      <c r="AI16" s="97"/>
      <c r="AJ16" s="64"/>
      <c r="AK16" s="91">
        <v>44847</v>
      </c>
      <c r="AL16" s="97"/>
      <c r="AM16" s="107"/>
      <c r="AN16" s="64"/>
      <c r="AO16" s="88">
        <v>44878</v>
      </c>
      <c r="AP16" s="100"/>
      <c r="AQ16" s="106"/>
      <c r="AR16" s="64"/>
      <c r="AS16" s="83">
        <v>44908</v>
      </c>
      <c r="AT16" s="97"/>
      <c r="AU16" s="114"/>
    </row>
    <row r="17" spans="1:47" ht="15">
      <c r="A17" s="109">
        <v>44575</v>
      </c>
      <c r="B17" s="86"/>
      <c r="C17" s="113"/>
      <c r="D17" s="64"/>
      <c r="E17" s="83">
        <v>44606</v>
      </c>
      <c r="F17" s="97"/>
      <c r="G17" s="114"/>
      <c r="H17" s="64"/>
      <c r="I17" s="83">
        <v>44634</v>
      </c>
      <c r="J17" s="97"/>
      <c r="K17" s="114"/>
      <c r="L17" s="64"/>
      <c r="M17" s="83">
        <v>44300</v>
      </c>
      <c r="N17" s="86"/>
      <c r="O17" s="87"/>
      <c r="P17" s="64"/>
      <c r="Q17" s="88">
        <v>44695</v>
      </c>
      <c r="R17" s="100"/>
      <c r="S17" s="106"/>
      <c r="T17" s="64"/>
      <c r="U17" s="91">
        <v>44726</v>
      </c>
      <c r="V17" s="97"/>
      <c r="W17" s="107"/>
      <c r="X17" s="64"/>
      <c r="Y17" s="102">
        <v>44756</v>
      </c>
      <c r="Z17" s="122"/>
      <c r="AA17" s="121">
        <v>1</v>
      </c>
      <c r="AB17" s="64"/>
      <c r="AC17" s="88">
        <v>44787</v>
      </c>
      <c r="AD17" s="100"/>
      <c r="AE17" s="106"/>
      <c r="AF17" s="64"/>
      <c r="AG17" s="94">
        <v>44453</v>
      </c>
      <c r="AH17" s="97"/>
      <c r="AI17" s="97"/>
      <c r="AJ17" s="64"/>
      <c r="AK17" s="91">
        <v>44848</v>
      </c>
      <c r="AL17" s="97"/>
      <c r="AM17" s="107"/>
      <c r="AN17" s="64"/>
      <c r="AO17" s="94">
        <v>44879</v>
      </c>
      <c r="AP17" s="97"/>
      <c r="AQ17" s="96"/>
      <c r="AR17" s="64"/>
      <c r="AS17" s="83">
        <v>44909</v>
      </c>
      <c r="AT17" s="97"/>
      <c r="AU17" s="114"/>
    </row>
    <row r="18" spans="1:47" ht="15">
      <c r="A18" s="80">
        <v>44576</v>
      </c>
      <c r="B18" s="100"/>
      <c r="C18" s="118"/>
      <c r="D18" s="64"/>
      <c r="E18" s="83">
        <v>44607</v>
      </c>
      <c r="F18" s="86"/>
      <c r="G18" s="105"/>
      <c r="H18" s="64"/>
      <c r="I18" s="83">
        <v>44635</v>
      </c>
      <c r="J18" s="86"/>
      <c r="K18" s="105"/>
      <c r="L18" s="64"/>
      <c r="M18" s="83">
        <v>44301</v>
      </c>
      <c r="N18" s="86"/>
      <c r="O18" s="87"/>
      <c r="P18" s="64"/>
      <c r="Q18" s="88">
        <v>44696</v>
      </c>
      <c r="R18" s="100"/>
      <c r="S18" s="106"/>
      <c r="T18" s="64"/>
      <c r="U18" s="91">
        <v>44727</v>
      </c>
      <c r="V18" s="97"/>
      <c r="W18" s="107"/>
      <c r="X18" s="64"/>
      <c r="Y18" s="102">
        <v>44757</v>
      </c>
      <c r="Z18" s="122" t="s">
        <v>109</v>
      </c>
      <c r="AA18" s="121">
        <v>1</v>
      </c>
      <c r="AB18" s="64"/>
      <c r="AC18" s="102">
        <v>44788</v>
      </c>
      <c r="AD18" s="120" t="s">
        <v>110</v>
      </c>
      <c r="AE18" s="121">
        <v>1</v>
      </c>
      <c r="AF18" s="64"/>
      <c r="AG18" s="94">
        <v>44454</v>
      </c>
      <c r="AH18" s="97"/>
      <c r="AI18" s="97"/>
      <c r="AJ18" s="64"/>
      <c r="AK18" s="99">
        <v>44849</v>
      </c>
      <c r="AL18" s="100"/>
      <c r="AM18" s="101"/>
      <c r="AN18" s="64"/>
      <c r="AO18" s="94">
        <v>44880</v>
      </c>
      <c r="AP18" s="97"/>
      <c r="AQ18" s="96"/>
      <c r="AR18" s="64"/>
      <c r="AS18" s="83">
        <v>44910</v>
      </c>
      <c r="AT18" s="97"/>
      <c r="AU18" s="114"/>
    </row>
    <row r="19" spans="1:47" ht="15">
      <c r="A19" s="80">
        <v>44577</v>
      </c>
      <c r="B19" s="100"/>
      <c r="C19" s="118"/>
      <c r="D19" s="64"/>
      <c r="E19" s="83">
        <v>44608</v>
      </c>
      <c r="F19" s="86"/>
      <c r="G19" s="105"/>
      <c r="H19" s="64"/>
      <c r="I19" s="83">
        <v>44636</v>
      </c>
      <c r="J19" s="86"/>
      <c r="K19" s="105"/>
      <c r="L19" s="64"/>
      <c r="M19" s="99">
        <v>44302</v>
      </c>
      <c r="N19" s="100"/>
      <c r="O19" s="106"/>
      <c r="P19" s="64"/>
      <c r="Q19" s="94">
        <v>44697</v>
      </c>
      <c r="R19" s="97"/>
      <c r="S19" s="96"/>
      <c r="T19" s="64"/>
      <c r="U19" s="91">
        <v>44728</v>
      </c>
      <c r="V19" s="97"/>
      <c r="W19" s="107"/>
      <c r="X19" s="64"/>
      <c r="Y19" s="88">
        <v>44758</v>
      </c>
      <c r="Z19" s="108"/>
      <c r="AA19" s="106"/>
      <c r="AB19" s="64"/>
      <c r="AC19" s="102">
        <v>44789</v>
      </c>
      <c r="AD19" s="120" t="s">
        <v>111</v>
      </c>
      <c r="AE19" s="121">
        <v>1</v>
      </c>
      <c r="AF19" s="64"/>
      <c r="AG19" s="94">
        <v>44455</v>
      </c>
      <c r="AH19" s="97"/>
      <c r="AI19" s="97"/>
      <c r="AJ19" s="64"/>
      <c r="AK19" s="99">
        <v>44850</v>
      </c>
      <c r="AL19" s="100"/>
      <c r="AM19" s="101"/>
      <c r="AN19" s="64"/>
      <c r="AO19" s="94">
        <v>44881</v>
      </c>
      <c r="AP19" s="97"/>
      <c r="AQ19" s="96"/>
      <c r="AR19" s="64"/>
      <c r="AS19" s="83">
        <v>44911</v>
      </c>
      <c r="AT19" s="97"/>
      <c r="AU19" s="114"/>
    </row>
    <row r="20" spans="1:47" ht="15">
      <c r="A20" s="109">
        <v>44578</v>
      </c>
      <c r="B20" s="97"/>
      <c r="C20" s="119"/>
      <c r="D20" s="64"/>
      <c r="E20" s="83">
        <v>44609</v>
      </c>
      <c r="F20" s="86"/>
      <c r="G20" s="105"/>
      <c r="H20" s="64"/>
      <c r="I20" s="83">
        <v>44637</v>
      </c>
      <c r="J20" s="86"/>
      <c r="K20" s="105"/>
      <c r="L20" s="64"/>
      <c r="M20" s="99">
        <v>44303</v>
      </c>
      <c r="N20" s="100"/>
      <c r="O20" s="106"/>
      <c r="P20" s="64"/>
      <c r="Q20" s="94">
        <v>44698</v>
      </c>
      <c r="R20" s="86"/>
      <c r="S20" s="87"/>
      <c r="T20" s="64"/>
      <c r="U20" s="91">
        <v>44729</v>
      </c>
      <c r="V20" s="97"/>
      <c r="W20" s="107"/>
      <c r="X20" s="64"/>
      <c r="Y20" s="88">
        <v>44759</v>
      </c>
      <c r="Z20" s="108"/>
      <c r="AA20" s="106"/>
      <c r="AB20" s="64"/>
      <c r="AC20" s="94">
        <v>44790</v>
      </c>
      <c r="AD20" s="97"/>
      <c r="AE20" s="96"/>
      <c r="AF20" s="64"/>
      <c r="AG20" s="88">
        <v>44456</v>
      </c>
      <c r="AH20" s="100"/>
      <c r="AI20" s="100"/>
      <c r="AJ20" s="64"/>
      <c r="AK20" s="91">
        <v>44851</v>
      </c>
      <c r="AL20" s="97"/>
      <c r="AM20" s="107"/>
      <c r="AN20" s="64"/>
      <c r="AO20" s="94">
        <v>44882</v>
      </c>
      <c r="AP20" s="97"/>
      <c r="AQ20" s="96"/>
      <c r="AR20" s="64"/>
      <c r="AS20" s="99">
        <v>44912</v>
      </c>
      <c r="AT20" s="100"/>
      <c r="AU20" s="112"/>
    </row>
    <row r="21" spans="1:47" ht="15">
      <c r="A21" s="109">
        <v>44579</v>
      </c>
      <c r="B21" s="97"/>
      <c r="C21" s="119"/>
      <c r="D21" s="64"/>
      <c r="E21" s="83">
        <v>44610</v>
      </c>
      <c r="F21" s="86"/>
      <c r="G21" s="105"/>
      <c r="H21" s="64"/>
      <c r="I21" s="83">
        <v>44638</v>
      </c>
      <c r="J21" s="123"/>
      <c r="K21" s="105"/>
      <c r="L21" s="64"/>
      <c r="M21" s="124">
        <v>44304</v>
      </c>
      <c r="N21" s="120" t="s">
        <v>112</v>
      </c>
      <c r="O21" s="121">
        <v>1</v>
      </c>
      <c r="P21" s="64"/>
      <c r="Q21" s="94">
        <v>44699</v>
      </c>
      <c r="R21" s="86"/>
      <c r="S21" s="87"/>
      <c r="T21" s="64"/>
      <c r="U21" s="99">
        <v>44730</v>
      </c>
      <c r="V21" s="100"/>
      <c r="W21" s="101"/>
      <c r="X21" s="64"/>
      <c r="Y21" s="94">
        <v>44760</v>
      </c>
      <c r="Z21" s="95"/>
      <c r="AA21" s="96"/>
      <c r="AB21" s="64"/>
      <c r="AC21" s="94">
        <v>44791</v>
      </c>
      <c r="AD21" s="97"/>
      <c r="AE21" s="96"/>
      <c r="AF21" s="64"/>
      <c r="AG21" s="88">
        <v>44457</v>
      </c>
      <c r="AH21" s="100"/>
      <c r="AI21" s="100"/>
      <c r="AJ21" s="64"/>
      <c r="AK21" s="91">
        <v>44852</v>
      </c>
      <c r="AL21" s="97"/>
      <c r="AM21" s="107"/>
      <c r="AN21" s="64"/>
      <c r="AO21" s="94">
        <v>44883</v>
      </c>
      <c r="AP21" s="97"/>
      <c r="AQ21" s="96"/>
      <c r="AR21" s="64"/>
      <c r="AS21" s="99">
        <v>44913</v>
      </c>
      <c r="AT21" s="100"/>
      <c r="AU21" s="112"/>
    </row>
    <row r="22" spans="1:47" ht="15">
      <c r="A22" s="109">
        <v>44580</v>
      </c>
      <c r="B22" s="97"/>
      <c r="C22" s="119"/>
      <c r="D22" s="64"/>
      <c r="E22" s="99">
        <v>44611</v>
      </c>
      <c r="F22" s="100"/>
      <c r="G22" s="112"/>
      <c r="H22" s="64"/>
      <c r="I22" s="99">
        <v>44639</v>
      </c>
      <c r="J22" s="100"/>
      <c r="K22" s="112"/>
      <c r="L22" s="64"/>
      <c r="M22" s="91">
        <v>44305</v>
      </c>
      <c r="N22" s="97"/>
      <c r="O22" s="96"/>
      <c r="P22" s="64"/>
      <c r="Q22" s="94">
        <v>44700</v>
      </c>
      <c r="R22" s="86"/>
      <c r="S22" s="87"/>
      <c r="T22" s="64"/>
      <c r="U22" s="99">
        <v>44731</v>
      </c>
      <c r="V22" s="100"/>
      <c r="W22" s="101"/>
      <c r="X22" s="64"/>
      <c r="Y22" s="94">
        <v>44761</v>
      </c>
      <c r="Z22" s="95"/>
      <c r="AA22" s="96"/>
      <c r="AB22" s="64"/>
      <c r="AC22" s="94">
        <v>44792</v>
      </c>
      <c r="AD22" s="97"/>
      <c r="AE22" s="96"/>
      <c r="AF22" s="64"/>
      <c r="AG22" s="94">
        <v>44458</v>
      </c>
      <c r="AH22" s="97"/>
      <c r="AI22" s="97"/>
      <c r="AJ22" s="64"/>
      <c r="AK22" s="91">
        <v>44853</v>
      </c>
      <c r="AL22" s="97"/>
      <c r="AM22" s="107"/>
      <c r="AN22" s="64"/>
      <c r="AO22" s="88">
        <v>44884</v>
      </c>
      <c r="AP22" s="100"/>
      <c r="AQ22" s="106"/>
      <c r="AR22" s="64"/>
      <c r="AS22" s="124">
        <v>44914</v>
      </c>
      <c r="AT22" s="120"/>
      <c r="AU22" s="125">
        <v>1</v>
      </c>
    </row>
    <row r="23" spans="1:47" ht="15">
      <c r="A23" s="109">
        <v>44581</v>
      </c>
      <c r="B23" s="97"/>
      <c r="C23" s="119"/>
      <c r="D23" s="64"/>
      <c r="E23" s="99">
        <v>44612</v>
      </c>
      <c r="F23" s="100"/>
      <c r="G23" s="112"/>
      <c r="H23" s="64"/>
      <c r="I23" s="99">
        <v>44640</v>
      </c>
      <c r="J23" s="100"/>
      <c r="K23" s="112"/>
      <c r="L23" s="64"/>
      <c r="M23" s="83">
        <v>44306</v>
      </c>
      <c r="N23" s="86"/>
      <c r="O23" s="87"/>
      <c r="P23" s="64"/>
      <c r="Q23" s="94">
        <v>44701</v>
      </c>
      <c r="R23" s="97"/>
      <c r="S23" s="96"/>
      <c r="T23" s="64"/>
      <c r="U23" s="91">
        <v>44732</v>
      </c>
      <c r="V23" s="97"/>
      <c r="W23" s="107"/>
      <c r="X23" s="64"/>
      <c r="Y23" s="94">
        <v>44762</v>
      </c>
      <c r="Z23" s="95"/>
      <c r="AA23" s="96"/>
      <c r="AB23" s="64"/>
      <c r="AC23" s="88">
        <v>44793</v>
      </c>
      <c r="AD23" s="100"/>
      <c r="AE23" s="106"/>
      <c r="AF23" s="64"/>
      <c r="AG23" s="94">
        <v>44459</v>
      </c>
      <c r="AH23" s="97"/>
      <c r="AI23" s="97"/>
      <c r="AJ23" s="64"/>
      <c r="AK23" s="91">
        <v>44854</v>
      </c>
      <c r="AL23" s="97"/>
      <c r="AM23" s="107"/>
      <c r="AN23" s="64"/>
      <c r="AO23" s="88">
        <v>44885</v>
      </c>
      <c r="AP23" s="100"/>
      <c r="AQ23" s="106"/>
      <c r="AR23" s="64"/>
      <c r="AS23" s="124">
        <v>44915</v>
      </c>
      <c r="AT23" s="120"/>
      <c r="AU23" s="125">
        <v>1</v>
      </c>
    </row>
    <row r="24" spans="1:47" ht="15">
      <c r="A24" s="109">
        <v>44582</v>
      </c>
      <c r="B24" s="97"/>
      <c r="C24" s="119"/>
      <c r="D24" s="64"/>
      <c r="E24" s="83">
        <v>44613</v>
      </c>
      <c r="F24" s="97"/>
      <c r="G24" s="114"/>
      <c r="H24" s="64"/>
      <c r="I24" s="83">
        <v>44641</v>
      </c>
      <c r="J24" s="97"/>
      <c r="K24" s="114"/>
      <c r="L24" s="64"/>
      <c r="M24" s="83">
        <v>44307</v>
      </c>
      <c r="N24" s="86"/>
      <c r="O24" s="87"/>
      <c r="P24" s="64"/>
      <c r="Q24" s="88">
        <v>44702</v>
      </c>
      <c r="R24" s="100"/>
      <c r="S24" s="106"/>
      <c r="T24" s="64"/>
      <c r="U24" s="91">
        <v>44733</v>
      </c>
      <c r="V24" s="97"/>
      <c r="W24" s="107"/>
      <c r="X24" s="64"/>
      <c r="Y24" s="94">
        <v>44763</v>
      </c>
      <c r="Z24" s="95"/>
      <c r="AA24" s="96"/>
      <c r="AB24" s="64"/>
      <c r="AC24" s="88">
        <v>44794</v>
      </c>
      <c r="AD24" s="100"/>
      <c r="AE24" s="106"/>
      <c r="AF24" s="64"/>
      <c r="AG24" s="94">
        <v>44460</v>
      </c>
      <c r="AH24" s="97"/>
      <c r="AI24" s="97"/>
      <c r="AJ24" s="64"/>
      <c r="AK24" s="91">
        <v>44855</v>
      </c>
      <c r="AL24" s="97"/>
      <c r="AM24" s="107"/>
      <c r="AN24" s="64"/>
      <c r="AO24" s="94">
        <v>44886</v>
      </c>
      <c r="AP24" s="97"/>
      <c r="AQ24" s="96"/>
      <c r="AR24" s="64"/>
      <c r="AS24" s="124">
        <v>44916</v>
      </c>
      <c r="AT24" s="120"/>
      <c r="AU24" s="125">
        <v>1</v>
      </c>
    </row>
    <row r="25" spans="1:47" ht="15">
      <c r="A25" s="80">
        <v>44583</v>
      </c>
      <c r="B25" s="100"/>
      <c r="C25" s="118"/>
      <c r="D25" s="64"/>
      <c r="E25" s="83">
        <v>44614</v>
      </c>
      <c r="F25" s="86"/>
      <c r="G25" s="105"/>
      <c r="H25" s="64"/>
      <c r="I25" s="83">
        <v>44642</v>
      </c>
      <c r="J25" s="86"/>
      <c r="K25" s="105"/>
      <c r="L25" s="64"/>
      <c r="M25" s="83">
        <v>44308</v>
      </c>
      <c r="N25" s="86"/>
      <c r="O25" s="87"/>
      <c r="P25" s="64"/>
      <c r="Q25" s="88">
        <v>44703</v>
      </c>
      <c r="R25" s="100"/>
      <c r="S25" s="106"/>
      <c r="T25" s="64"/>
      <c r="U25" s="91">
        <v>44734</v>
      </c>
      <c r="V25" s="97"/>
      <c r="W25" s="107"/>
      <c r="X25" s="64"/>
      <c r="Y25" s="94">
        <v>44764</v>
      </c>
      <c r="Z25" s="95"/>
      <c r="AA25" s="96"/>
      <c r="AB25" s="64"/>
      <c r="AC25" s="94">
        <v>44795</v>
      </c>
      <c r="AD25" s="97"/>
      <c r="AE25" s="96"/>
      <c r="AF25" s="64"/>
      <c r="AG25" s="94">
        <v>44461</v>
      </c>
      <c r="AH25" s="97"/>
      <c r="AI25" s="97"/>
      <c r="AJ25" s="64"/>
      <c r="AK25" s="99">
        <v>44856</v>
      </c>
      <c r="AL25" s="100"/>
      <c r="AM25" s="101"/>
      <c r="AN25" s="64"/>
      <c r="AO25" s="94">
        <v>44887</v>
      </c>
      <c r="AP25" s="97"/>
      <c r="AQ25" s="96"/>
      <c r="AR25" s="64"/>
      <c r="AS25" s="124">
        <v>44917</v>
      </c>
      <c r="AT25" s="120"/>
      <c r="AU25" s="125">
        <v>1</v>
      </c>
    </row>
    <row r="26" spans="1:47" ht="15">
      <c r="A26" s="80">
        <v>44584</v>
      </c>
      <c r="B26" s="100"/>
      <c r="C26" s="118"/>
      <c r="D26" s="64"/>
      <c r="E26" s="83">
        <v>44615</v>
      </c>
      <c r="F26" s="86"/>
      <c r="G26" s="105"/>
      <c r="H26" s="64"/>
      <c r="I26" s="83">
        <v>44643</v>
      </c>
      <c r="J26" s="86"/>
      <c r="K26" s="105"/>
      <c r="L26" s="64"/>
      <c r="M26" s="99">
        <v>44309</v>
      </c>
      <c r="N26" s="100"/>
      <c r="O26" s="106"/>
      <c r="P26" s="64"/>
      <c r="Q26" s="94">
        <v>44704</v>
      </c>
      <c r="R26" s="97"/>
      <c r="S26" s="96"/>
      <c r="T26" s="64"/>
      <c r="U26" s="91">
        <v>44735</v>
      </c>
      <c r="V26" s="97"/>
      <c r="W26" s="107"/>
      <c r="X26" s="64"/>
      <c r="Y26" s="88">
        <v>44765</v>
      </c>
      <c r="Z26" s="108"/>
      <c r="AA26" s="106"/>
      <c r="AB26" s="64"/>
      <c r="AC26" s="94">
        <v>44796</v>
      </c>
      <c r="AD26" s="97"/>
      <c r="AE26" s="96"/>
      <c r="AF26" s="64"/>
      <c r="AG26" s="94">
        <v>44462</v>
      </c>
      <c r="AH26" s="97"/>
      <c r="AI26" s="97"/>
      <c r="AJ26" s="64"/>
      <c r="AK26" s="99">
        <v>44857</v>
      </c>
      <c r="AL26" s="100"/>
      <c r="AM26" s="101"/>
      <c r="AN26" s="64"/>
      <c r="AO26" s="94">
        <v>44888</v>
      </c>
      <c r="AP26" s="97"/>
      <c r="AQ26" s="96"/>
      <c r="AR26" s="64"/>
      <c r="AS26" s="124">
        <v>44918</v>
      </c>
      <c r="AT26" s="120" t="s">
        <v>113</v>
      </c>
      <c r="AU26" s="125">
        <v>1</v>
      </c>
    </row>
    <row r="27" spans="1:47" ht="15">
      <c r="A27" s="109">
        <v>44585</v>
      </c>
      <c r="B27" s="97"/>
      <c r="C27" s="119"/>
      <c r="D27" s="64"/>
      <c r="E27" s="83">
        <v>44616</v>
      </c>
      <c r="F27" s="86"/>
      <c r="G27" s="105"/>
      <c r="H27" s="64"/>
      <c r="I27" s="83">
        <v>44644</v>
      </c>
      <c r="J27" s="86"/>
      <c r="K27" s="105"/>
      <c r="L27" s="64"/>
      <c r="M27" s="99">
        <v>44310</v>
      </c>
      <c r="N27" s="100"/>
      <c r="O27" s="106"/>
      <c r="P27" s="64"/>
      <c r="Q27" s="94">
        <v>44705</v>
      </c>
      <c r="R27" s="86"/>
      <c r="S27" s="87"/>
      <c r="T27" s="64"/>
      <c r="U27" s="91">
        <v>44736</v>
      </c>
      <c r="V27" s="97"/>
      <c r="W27" s="107"/>
      <c r="X27" s="64"/>
      <c r="Y27" s="88">
        <v>44766</v>
      </c>
      <c r="Z27" s="108"/>
      <c r="AA27" s="106"/>
      <c r="AB27" s="64"/>
      <c r="AC27" s="94">
        <v>44797</v>
      </c>
      <c r="AD27" s="97"/>
      <c r="AE27" s="96"/>
      <c r="AF27" s="64"/>
      <c r="AG27" s="88">
        <v>44463</v>
      </c>
      <c r="AH27" s="100"/>
      <c r="AI27" s="100"/>
      <c r="AJ27" s="64"/>
      <c r="AK27" s="91">
        <v>44858</v>
      </c>
      <c r="AL27" s="126"/>
      <c r="AM27" s="127"/>
      <c r="AN27" s="64"/>
      <c r="AO27" s="94">
        <v>44889</v>
      </c>
      <c r="AP27" s="97"/>
      <c r="AQ27" s="96"/>
      <c r="AR27" s="64"/>
      <c r="AS27" s="99">
        <v>44919</v>
      </c>
      <c r="AT27" s="100"/>
      <c r="AU27" s="112"/>
    </row>
    <row r="28" spans="1:47" ht="15">
      <c r="A28" s="109">
        <v>44586</v>
      </c>
      <c r="B28" s="97"/>
      <c r="C28" s="119"/>
      <c r="D28" s="64"/>
      <c r="E28" s="83">
        <v>44617</v>
      </c>
      <c r="F28" s="86"/>
      <c r="G28" s="105"/>
      <c r="H28" s="64"/>
      <c r="I28" s="83">
        <v>44645</v>
      </c>
      <c r="J28" s="86"/>
      <c r="K28" s="105"/>
      <c r="L28" s="64"/>
      <c r="M28" s="91">
        <v>44311</v>
      </c>
      <c r="N28" s="126"/>
      <c r="O28" s="128"/>
      <c r="P28" s="64"/>
      <c r="Q28" s="94">
        <v>44706</v>
      </c>
      <c r="R28" s="86"/>
      <c r="S28" s="87"/>
      <c r="T28" s="64"/>
      <c r="U28" s="99">
        <v>44737</v>
      </c>
      <c r="V28" s="129"/>
      <c r="W28" s="130"/>
      <c r="X28" s="64"/>
      <c r="Y28" s="94">
        <v>44767</v>
      </c>
      <c r="Z28" s="95"/>
      <c r="AA28" s="96"/>
      <c r="AB28" s="64"/>
      <c r="AC28" s="94">
        <v>44798</v>
      </c>
      <c r="AD28" s="126"/>
      <c r="AE28" s="128"/>
      <c r="AF28" s="64"/>
      <c r="AG28" s="88">
        <v>44464</v>
      </c>
      <c r="AH28" s="100"/>
      <c r="AI28" s="100"/>
      <c r="AJ28" s="64"/>
      <c r="AK28" s="91">
        <v>44859</v>
      </c>
      <c r="AL28" s="97"/>
      <c r="AM28" s="107"/>
      <c r="AN28" s="64"/>
      <c r="AO28" s="94">
        <v>44890</v>
      </c>
      <c r="AP28" s="97"/>
      <c r="AQ28" s="96"/>
      <c r="AR28" s="64"/>
      <c r="AS28" s="99">
        <v>44920</v>
      </c>
      <c r="AT28" s="100" t="s">
        <v>114</v>
      </c>
      <c r="AU28" s="112"/>
    </row>
    <row r="29" spans="1:47" ht="15">
      <c r="A29" s="109">
        <v>44587</v>
      </c>
      <c r="B29" s="97"/>
      <c r="C29" s="119"/>
      <c r="D29" s="64"/>
      <c r="E29" s="99">
        <v>44618</v>
      </c>
      <c r="F29" s="100"/>
      <c r="G29" s="112"/>
      <c r="H29" s="64"/>
      <c r="I29" s="99">
        <v>44646</v>
      </c>
      <c r="J29" s="100"/>
      <c r="K29" s="112"/>
      <c r="L29" s="64"/>
      <c r="M29" s="83">
        <v>44312</v>
      </c>
      <c r="N29" s="86"/>
      <c r="O29" s="87"/>
      <c r="P29" s="64"/>
      <c r="Q29" s="102">
        <v>44707</v>
      </c>
      <c r="R29" s="120"/>
      <c r="S29" s="121">
        <v>1</v>
      </c>
      <c r="T29" s="64"/>
      <c r="U29" s="99">
        <v>44738</v>
      </c>
      <c r="V29" s="100"/>
      <c r="W29" s="101"/>
      <c r="X29" s="64"/>
      <c r="Y29" s="94">
        <v>44768</v>
      </c>
      <c r="Z29" s="95"/>
      <c r="AA29" s="96"/>
      <c r="AB29" s="64"/>
      <c r="AC29" s="94">
        <v>44799</v>
      </c>
      <c r="AD29" s="97"/>
      <c r="AE29" s="96"/>
      <c r="AF29" s="64"/>
      <c r="AG29" s="94">
        <v>44465</v>
      </c>
      <c r="AH29" s="126"/>
      <c r="AI29" s="126"/>
      <c r="AJ29" s="64"/>
      <c r="AK29" s="91">
        <v>44860</v>
      </c>
      <c r="AL29" s="97"/>
      <c r="AM29" s="107"/>
      <c r="AN29" s="64"/>
      <c r="AO29" s="88">
        <v>44891</v>
      </c>
      <c r="AP29" s="100"/>
      <c r="AQ29" s="106"/>
      <c r="AR29" s="64"/>
      <c r="AS29" s="124">
        <v>44921</v>
      </c>
      <c r="AT29" s="131" t="s">
        <v>113</v>
      </c>
      <c r="AU29" s="132">
        <v>1</v>
      </c>
    </row>
    <row r="30" spans="1:47" ht="15">
      <c r="A30" s="109">
        <v>44588</v>
      </c>
      <c r="B30" s="97"/>
      <c r="C30" s="119"/>
      <c r="D30" s="64"/>
      <c r="E30" s="99">
        <v>44619</v>
      </c>
      <c r="F30" s="100"/>
      <c r="G30" s="112"/>
      <c r="H30" s="64"/>
      <c r="I30" s="99">
        <v>44647</v>
      </c>
      <c r="J30" s="100"/>
      <c r="K30" s="112"/>
      <c r="L30" s="64"/>
      <c r="M30" s="83">
        <v>44313</v>
      </c>
      <c r="N30" s="86"/>
      <c r="O30" s="87"/>
      <c r="P30" s="64"/>
      <c r="Q30" s="102">
        <v>44708</v>
      </c>
      <c r="R30" s="120"/>
      <c r="S30" s="121">
        <v>1</v>
      </c>
      <c r="T30" s="64"/>
      <c r="U30" s="91">
        <v>44739</v>
      </c>
      <c r="V30" s="97"/>
      <c r="W30" s="107"/>
      <c r="X30" s="64"/>
      <c r="Y30" s="94">
        <v>44769</v>
      </c>
      <c r="Z30" s="95"/>
      <c r="AA30" s="96"/>
      <c r="AB30" s="64"/>
      <c r="AC30" s="88">
        <v>44800</v>
      </c>
      <c r="AD30" s="100"/>
      <c r="AE30" s="106"/>
      <c r="AF30" s="64"/>
      <c r="AG30" s="94">
        <v>44466</v>
      </c>
      <c r="AH30" s="97"/>
      <c r="AI30" s="97"/>
      <c r="AJ30" s="64"/>
      <c r="AK30" s="91">
        <v>44861</v>
      </c>
      <c r="AL30" s="97"/>
      <c r="AM30" s="107"/>
      <c r="AN30" s="64"/>
      <c r="AO30" s="88">
        <v>44892</v>
      </c>
      <c r="AP30" s="100"/>
      <c r="AQ30" s="106"/>
      <c r="AR30" s="64"/>
      <c r="AS30" s="124">
        <v>44922</v>
      </c>
      <c r="AT30" s="133"/>
      <c r="AU30" s="134">
        <v>1</v>
      </c>
    </row>
    <row r="31" spans="1:47" ht="15.75" thickBot="1">
      <c r="A31" s="109">
        <v>44589</v>
      </c>
      <c r="B31" s="97"/>
      <c r="C31" s="119"/>
      <c r="D31" s="64"/>
      <c r="E31" s="83">
        <v>44620</v>
      </c>
      <c r="F31" s="135"/>
      <c r="G31" s="136"/>
      <c r="H31" s="64"/>
      <c r="I31" s="83">
        <v>44648</v>
      </c>
      <c r="J31" s="126"/>
      <c r="K31" s="137"/>
      <c r="L31" s="64"/>
      <c r="M31" s="138">
        <v>44314</v>
      </c>
      <c r="N31" s="139"/>
      <c r="O31" s="140"/>
      <c r="P31" s="64"/>
      <c r="Q31" s="88">
        <v>44709</v>
      </c>
      <c r="R31" s="129"/>
      <c r="S31" s="141"/>
      <c r="T31" s="64"/>
      <c r="U31" s="91">
        <v>44740</v>
      </c>
      <c r="V31" s="126"/>
      <c r="W31" s="127"/>
      <c r="X31" s="64"/>
      <c r="Y31" s="94">
        <v>44770</v>
      </c>
      <c r="Z31" s="142"/>
      <c r="AA31" s="128"/>
      <c r="AB31" s="64"/>
      <c r="AC31" s="88">
        <v>44801</v>
      </c>
      <c r="AD31" s="129"/>
      <c r="AE31" s="141"/>
      <c r="AF31" s="64"/>
      <c r="AG31" s="94">
        <v>44467</v>
      </c>
      <c r="AH31" s="97"/>
      <c r="AI31" s="97"/>
      <c r="AJ31" s="64"/>
      <c r="AK31" s="91">
        <v>44862</v>
      </c>
      <c r="AL31" s="97"/>
      <c r="AM31" s="107"/>
      <c r="AN31" s="64"/>
      <c r="AO31" s="94">
        <v>44893</v>
      </c>
      <c r="AP31" s="126"/>
      <c r="AQ31" s="128"/>
      <c r="AR31" s="64"/>
      <c r="AS31" s="124">
        <v>44923</v>
      </c>
      <c r="AT31" s="133"/>
      <c r="AU31" s="134">
        <v>1</v>
      </c>
    </row>
    <row r="32" spans="1:47" ht="15">
      <c r="A32" s="80">
        <v>44590</v>
      </c>
      <c r="B32" s="100"/>
      <c r="C32" s="118"/>
      <c r="D32" s="64"/>
      <c r="E32" s="64"/>
      <c r="F32" s="64"/>
      <c r="G32" s="64"/>
      <c r="H32" s="64"/>
      <c r="I32" s="83">
        <v>44649</v>
      </c>
      <c r="J32" s="86"/>
      <c r="K32" s="105"/>
      <c r="L32" s="64"/>
      <c r="M32" s="143">
        <v>44315</v>
      </c>
      <c r="N32" s="86"/>
      <c r="O32" s="87"/>
      <c r="P32" s="64"/>
      <c r="Q32" s="88">
        <v>44710</v>
      </c>
      <c r="R32" s="100"/>
      <c r="S32" s="106"/>
      <c r="T32" s="64"/>
      <c r="U32" s="91">
        <v>44741</v>
      </c>
      <c r="V32" s="97"/>
      <c r="W32" s="107"/>
      <c r="X32" s="64"/>
      <c r="Y32" s="94">
        <v>44771</v>
      </c>
      <c r="Z32" s="95"/>
      <c r="AA32" s="96"/>
      <c r="AB32" s="64"/>
      <c r="AC32" s="94">
        <v>44802</v>
      </c>
      <c r="AD32" s="97"/>
      <c r="AE32" s="96"/>
      <c r="AF32" s="64"/>
      <c r="AG32" s="144">
        <v>44468</v>
      </c>
      <c r="AH32" s="126"/>
      <c r="AI32" s="126"/>
      <c r="AJ32" s="64"/>
      <c r="AK32" s="99">
        <v>44863</v>
      </c>
      <c r="AL32" s="100"/>
      <c r="AM32" s="101"/>
      <c r="AN32" s="64"/>
      <c r="AO32" s="94">
        <v>44894</v>
      </c>
      <c r="AP32" s="97"/>
      <c r="AQ32" s="96"/>
      <c r="AR32" s="64"/>
      <c r="AS32" s="124">
        <v>44924</v>
      </c>
      <c r="AT32" s="133"/>
      <c r="AU32" s="145">
        <v>1</v>
      </c>
    </row>
    <row r="33" spans="1:47" ht="15.75" thickBot="1">
      <c r="A33" s="80">
        <v>44591</v>
      </c>
      <c r="B33" s="100"/>
      <c r="C33" s="118"/>
      <c r="D33" s="64"/>
      <c r="E33" s="64"/>
      <c r="F33" s="64"/>
      <c r="G33" s="64"/>
      <c r="H33" s="64"/>
      <c r="I33" s="83">
        <v>44650</v>
      </c>
      <c r="J33" s="86"/>
      <c r="K33" s="105"/>
      <c r="L33" s="64"/>
      <c r="M33" s="146">
        <v>44316</v>
      </c>
      <c r="N33" s="147"/>
      <c r="O33" s="148"/>
      <c r="P33" s="64"/>
      <c r="Q33" s="94">
        <v>44711</v>
      </c>
      <c r="R33" s="97"/>
      <c r="S33" s="96"/>
      <c r="T33" s="64"/>
      <c r="U33" s="91">
        <v>44742</v>
      </c>
      <c r="V33" s="135"/>
      <c r="W33" s="149"/>
      <c r="X33" s="64"/>
      <c r="Y33" s="88">
        <v>44772</v>
      </c>
      <c r="Z33" s="108"/>
      <c r="AA33" s="106"/>
      <c r="AB33" s="64"/>
      <c r="AC33" s="94">
        <v>44803</v>
      </c>
      <c r="AD33" s="97"/>
      <c r="AE33" s="96"/>
      <c r="AF33" s="64"/>
      <c r="AG33" s="150">
        <v>44469</v>
      </c>
      <c r="AH33" s="151"/>
      <c r="AI33" s="151"/>
      <c r="AJ33" s="64"/>
      <c r="AK33" s="99">
        <v>44864</v>
      </c>
      <c r="AL33" s="100"/>
      <c r="AM33" s="101"/>
      <c r="AN33" s="64"/>
      <c r="AO33" s="94">
        <v>44895</v>
      </c>
      <c r="AP33" s="135"/>
      <c r="AQ33" s="152"/>
      <c r="AR33" s="64"/>
      <c r="AS33" s="124">
        <v>44925</v>
      </c>
      <c r="AT33" s="133"/>
      <c r="AU33" s="145">
        <v>1</v>
      </c>
    </row>
    <row r="34" spans="1:47" ht="15.75" thickBot="1">
      <c r="A34" s="109">
        <v>44592</v>
      </c>
      <c r="B34" s="135"/>
      <c r="C34" s="153"/>
      <c r="D34" s="64"/>
      <c r="E34" s="64"/>
      <c r="F34" s="64"/>
      <c r="G34" s="64"/>
      <c r="H34" s="64"/>
      <c r="I34" s="83">
        <v>44651</v>
      </c>
      <c r="J34" s="151"/>
      <c r="K34" s="154"/>
      <c r="L34" s="64"/>
      <c r="M34" s="64"/>
      <c r="N34" s="64"/>
      <c r="O34" s="64"/>
      <c r="P34" s="64"/>
      <c r="Q34" s="94">
        <v>44712</v>
      </c>
      <c r="R34" s="151"/>
      <c r="S34" s="155"/>
      <c r="T34" s="64"/>
      <c r="U34" s="64"/>
      <c r="V34" s="64"/>
      <c r="W34" s="64"/>
      <c r="X34" s="64"/>
      <c r="Y34" s="88">
        <v>44773</v>
      </c>
      <c r="Z34" s="156"/>
      <c r="AA34" s="148"/>
      <c r="AB34" s="64"/>
      <c r="AC34" s="94">
        <v>44804</v>
      </c>
      <c r="AD34" s="135"/>
      <c r="AE34" s="152"/>
      <c r="AF34" s="64"/>
      <c r="AG34" s="64"/>
      <c r="AH34" s="64"/>
      <c r="AI34" s="64"/>
      <c r="AJ34" s="64"/>
      <c r="AK34" s="124">
        <v>44865</v>
      </c>
      <c r="AL34" s="157"/>
      <c r="AM34" s="158">
        <v>1</v>
      </c>
      <c r="AN34" s="64"/>
      <c r="AO34" s="64"/>
      <c r="AP34" s="64"/>
      <c r="AQ34" s="64"/>
      <c r="AR34" s="64"/>
      <c r="AS34" s="99">
        <v>44926</v>
      </c>
      <c r="AT34" s="159"/>
      <c r="AU34" s="160"/>
    </row>
  </sheetData>
  <dataValidations count="2">
    <dataValidation type="list" allowBlank="1" showErrorMessage="1" sqref="K5" xr:uid="{BA1F9010-C678-4D75-AFF1-221C015D3930}">
      <formula1>"VL,2 roues"</formula1>
    </dataValidation>
    <dataValidation type="list" allowBlank="1" showErrorMessage="1" sqref="D8" xr:uid="{E5DC1AED-B750-48A1-AF04-F1DFA4A1D032}">
      <formula1>"Janvier,Février,Mars,Avril,Mai,Juin,Juillet,Août,Septembre,Octobre,Novembre,Décembre"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6E97AA-FE52-4E55-B1B0-86FCA431AD8E}">
  <sheetPr codeName="Feuil15"/>
  <dimension ref="A1:AU34"/>
  <sheetViews>
    <sheetView showGridLines="0" workbookViewId="0">
      <selection sqref="A1:AU34"/>
    </sheetView>
  </sheetViews>
  <sheetFormatPr baseColWidth="10" defaultRowHeight="12"/>
  <sheetData>
    <row r="1" spans="1:47" ht="15.75" thickBot="1">
      <c r="A1" s="64" t="s">
        <v>91</v>
      </c>
      <c r="B1" s="68"/>
      <c r="C1" s="69">
        <v>5</v>
      </c>
      <c r="D1" s="64"/>
      <c r="E1" s="64" t="s">
        <v>92</v>
      </c>
      <c r="F1" s="64"/>
      <c r="G1" s="70">
        <f>SUM(G4:G23)+SUM(C23:C34)</f>
        <v>0</v>
      </c>
      <c r="H1" s="64"/>
      <c r="I1" s="64" t="s">
        <v>93</v>
      </c>
      <c r="J1" s="64"/>
      <c r="K1" s="70">
        <f>SUM(K4:K23)+SUM(G24:G31)</f>
        <v>0</v>
      </c>
      <c r="L1" s="64"/>
      <c r="M1" s="64" t="s">
        <v>94</v>
      </c>
      <c r="N1" s="64"/>
      <c r="O1" s="70">
        <f>SUM(K24:K34)+SUM(O4:O23)</f>
        <v>1</v>
      </c>
      <c r="P1" s="64"/>
      <c r="Q1" s="64" t="s">
        <v>95</v>
      </c>
      <c r="R1" s="64"/>
      <c r="S1" s="70">
        <f>SUM(O24:O33)+SUM(S4:S23)</f>
        <v>0</v>
      </c>
      <c r="T1" s="64"/>
      <c r="U1" s="64" t="s">
        <v>96</v>
      </c>
      <c r="V1" s="64"/>
      <c r="W1" s="70">
        <f>SUM(S24:S34)+SUM(W4:W23)</f>
        <v>3</v>
      </c>
      <c r="X1" s="64"/>
      <c r="Y1" s="64" t="s">
        <v>97</v>
      </c>
      <c r="Z1" s="64"/>
      <c r="AA1" s="70">
        <f>SUM(W24:W33)+SUM(AA4:AA23)</f>
        <v>2</v>
      </c>
      <c r="AB1" s="64"/>
      <c r="AC1" s="64" t="s">
        <v>98</v>
      </c>
      <c r="AD1" s="64"/>
      <c r="AE1" s="70">
        <f>SUM(AA24:AA34)+SUM(AE4:AE23)</f>
        <v>2</v>
      </c>
      <c r="AF1" s="64"/>
      <c r="AG1" s="64" t="s">
        <v>99</v>
      </c>
      <c r="AH1" s="64"/>
      <c r="AI1" s="70">
        <f>SUM(AE24:AE34)+SUM(AI4:AI23)</f>
        <v>0</v>
      </c>
      <c r="AJ1" s="64"/>
      <c r="AK1" s="64" t="s">
        <v>100</v>
      </c>
      <c r="AL1" s="64"/>
      <c r="AM1" s="70">
        <f>SUM(AI24:AI34)+SUM(AM4:AM23)</f>
        <v>0</v>
      </c>
      <c r="AN1" s="64"/>
      <c r="AO1" s="64" t="s">
        <v>101</v>
      </c>
      <c r="AP1" s="64"/>
      <c r="AQ1" s="70">
        <f>SUM(AM24:AM34)+SUM(AQ4:AQ23)</f>
        <v>3</v>
      </c>
      <c r="AR1" s="64"/>
      <c r="AS1" s="64" t="s">
        <v>102</v>
      </c>
      <c r="AT1" s="64"/>
      <c r="AU1" s="70">
        <f>SUM(AQ24:AQ34)+SUM(AU4:AU23)</f>
        <v>2</v>
      </c>
    </row>
    <row r="2" spans="1:47" ht="12.75" thickBot="1">
      <c r="A2" s="64"/>
      <c r="B2" s="64"/>
      <c r="C2" s="64"/>
      <c r="D2" s="64"/>
      <c r="E2" s="64"/>
      <c r="F2" s="64"/>
      <c r="G2" s="64"/>
      <c r="H2" s="64"/>
      <c r="I2" s="64"/>
      <c r="J2" s="64"/>
      <c r="K2" s="64"/>
      <c r="L2" s="64"/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64"/>
      <c r="AM2" s="64"/>
      <c r="AN2" s="64"/>
      <c r="AO2" s="64"/>
      <c r="AP2" s="64"/>
      <c r="AQ2" s="64"/>
      <c r="AR2" s="64"/>
      <c r="AS2" s="64"/>
      <c r="AT2" s="64"/>
      <c r="AU2" s="64"/>
    </row>
    <row r="3" spans="1:47" ht="26.25" thickBot="1">
      <c r="A3" s="71" t="s">
        <v>103</v>
      </c>
      <c r="B3" s="72" t="s">
        <v>104</v>
      </c>
      <c r="C3" s="73" t="s">
        <v>105</v>
      </c>
      <c r="D3" s="74"/>
      <c r="E3" s="75" t="s">
        <v>103</v>
      </c>
      <c r="F3" s="76" t="s">
        <v>104</v>
      </c>
      <c r="G3" s="77" t="s">
        <v>105</v>
      </c>
      <c r="H3" s="74"/>
      <c r="I3" s="75" t="s">
        <v>103</v>
      </c>
      <c r="J3" s="76" t="s">
        <v>104</v>
      </c>
      <c r="K3" s="77" t="s">
        <v>105</v>
      </c>
      <c r="L3" s="74"/>
      <c r="M3" s="75" t="s">
        <v>103</v>
      </c>
      <c r="N3" s="76" t="s">
        <v>104</v>
      </c>
      <c r="O3" s="78" t="s">
        <v>105</v>
      </c>
      <c r="P3" s="74"/>
      <c r="Q3" s="76" t="s">
        <v>103</v>
      </c>
      <c r="R3" s="76" t="s">
        <v>104</v>
      </c>
      <c r="S3" s="78" t="s">
        <v>105</v>
      </c>
      <c r="T3" s="74"/>
      <c r="U3" s="75" t="s">
        <v>103</v>
      </c>
      <c r="V3" s="76" t="s">
        <v>106</v>
      </c>
      <c r="W3" s="77" t="s">
        <v>105</v>
      </c>
      <c r="X3" s="74"/>
      <c r="Y3" s="76" t="s">
        <v>103</v>
      </c>
      <c r="Z3" s="79" t="s">
        <v>104</v>
      </c>
      <c r="AA3" s="78" t="s">
        <v>105</v>
      </c>
      <c r="AB3" s="74"/>
      <c r="AC3" s="76" t="s">
        <v>103</v>
      </c>
      <c r="AD3" s="76" t="s">
        <v>104</v>
      </c>
      <c r="AE3" s="78" t="s">
        <v>105</v>
      </c>
      <c r="AF3" s="74"/>
      <c r="AG3" s="76" t="s">
        <v>103</v>
      </c>
      <c r="AH3" s="76" t="s">
        <v>104</v>
      </c>
      <c r="AI3" s="78" t="s">
        <v>105</v>
      </c>
      <c r="AJ3" s="74"/>
      <c r="AK3" s="75" t="s">
        <v>103</v>
      </c>
      <c r="AL3" s="76" t="s">
        <v>104</v>
      </c>
      <c r="AM3" s="77" t="s">
        <v>105</v>
      </c>
      <c r="AN3" s="74"/>
      <c r="AO3" s="76" t="s">
        <v>103</v>
      </c>
      <c r="AP3" s="76" t="s">
        <v>104</v>
      </c>
      <c r="AQ3" s="78" t="s">
        <v>105</v>
      </c>
      <c r="AR3" s="74"/>
      <c r="AS3" s="75" t="s">
        <v>103</v>
      </c>
      <c r="AT3" s="76" t="s">
        <v>104</v>
      </c>
      <c r="AU3" s="77" t="s">
        <v>105</v>
      </c>
    </row>
    <row r="4" spans="1:47" ht="15">
      <c r="A4" s="80">
        <v>44562</v>
      </c>
      <c r="B4" s="81"/>
      <c r="C4" s="82"/>
      <c r="D4" s="74"/>
      <c r="E4" s="83">
        <v>44593</v>
      </c>
      <c r="F4" s="84"/>
      <c r="G4" s="85"/>
      <c r="H4" s="74"/>
      <c r="I4" s="83">
        <v>44621</v>
      </c>
      <c r="J4" s="84"/>
      <c r="K4" s="85"/>
      <c r="L4" s="74"/>
      <c r="M4" s="83">
        <v>44287</v>
      </c>
      <c r="N4" s="86"/>
      <c r="O4" s="87"/>
      <c r="P4" s="74"/>
      <c r="Q4" s="88">
        <v>44682</v>
      </c>
      <c r="R4" s="89"/>
      <c r="S4" s="90"/>
      <c r="T4" s="74"/>
      <c r="U4" s="91">
        <v>44713</v>
      </c>
      <c r="V4" s="92"/>
      <c r="W4" s="93"/>
      <c r="X4" s="74"/>
      <c r="Y4" s="94">
        <v>44743</v>
      </c>
      <c r="Z4" s="95"/>
      <c r="AA4" s="96"/>
      <c r="AB4" s="74"/>
      <c r="AC4" s="94">
        <v>44774</v>
      </c>
      <c r="AD4" s="97"/>
      <c r="AE4" s="96"/>
      <c r="AF4" s="74"/>
      <c r="AG4" s="98">
        <v>44440</v>
      </c>
      <c r="AH4" s="86"/>
      <c r="AI4" s="86"/>
      <c r="AJ4" s="74"/>
      <c r="AK4" s="99">
        <v>44835</v>
      </c>
      <c r="AL4" s="100"/>
      <c r="AM4" s="101"/>
      <c r="AN4" s="74"/>
      <c r="AO4" s="102">
        <v>44866</v>
      </c>
      <c r="AP4" s="103" t="s">
        <v>107</v>
      </c>
      <c r="AQ4" s="104">
        <v>1</v>
      </c>
      <c r="AR4" s="74"/>
      <c r="AS4" s="83">
        <v>44896</v>
      </c>
      <c r="AT4" s="86"/>
      <c r="AU4" s="105"/>
    </row>
    <row r="5" spans="1:47" ht="15">
      <c r="A5" s="80">
        <v>44563</v>
      </c>
      <c r="B5" s="81"/>
      <c r="C5" s="82"/>
      <c r="D5" s="74"/>
      <c r="E5" s="83">
        <v>44594</v>
      </c>
      <c r="F5" s="86"/>
      <c r="G5" s="105"/>
      <c r="H5" s="74"/>
      <c r="I5" s="83">
        <v>44622</v>
      </c>
      <c r="J5" s="86"/>
      <c r="K5" s="105"/>
      <c r="L5" s="74"/>
      <c r="M5" s="99">
        <v>44288</v>
      </c>
      <c r="N5" s="100"/>
      <c r="O5" s="106"/>
      <c r="P5" s="74"/>
      <c r="Q5" s="94">
        <v>44683</v>
      </c>
      <c r="R5" s="97"/>
      <c r="S5" s="96"/>
      <c r="T5" s="74"/>
      <c r="U5" s="91">
        <v>44714</v>
      </c>
      <c r="V5" s="97"/>
      <c r="W5" s="107"/>
      <c r="X5" s="74"/>
      <c r="Y5" s="88">
        <v>44744</v>
      </c>
      <c r="Z5" s="108"/>
      <c r="AA5" s="106"/>
      <c r="AB5" s="74"/>
      <c r="AC5" s="94">
        <v>44775</v>
      </c>
      <c r="AD5" s="97"/>
      <c r="AE5" s="96"/>
      <c r="AF5" s="74"/>
      <c r="AG5" s="98">
        <v>44441</v>
      </c>
      <c r="AH5" s="86"/>
      <c r="AI5" s="86"/>
      <c r="AJ5" s="74"/>
      <c r="AK5" s="99">
        <v>44836</v>
      </c>
      <c r="AL5" s="100"/>
      <c r="AM5" s="101"/>
      <c r="AN5" s="74"/>
      <c r="AO5" s="94">
        <v>44867</v>
      </c>
      <c r="AP5" s="97"/>
      <c r="AQ5" s="96"/>
      <c r="AR5" s="74"/>
      <c r="AS5" s="83">
        <v>44897</v>
      </c>
      <c r="AT5" s="86"/>
      <c r="AU5" s="105"/>
    </row>
    <row r="6" spans="1:47" ht="15">
      <c r="A6" s="109">
        <v>44564</v>
      </c>
      <c r="B6" s="110"/>
      <c r="C6" s="111"/>
      <c r="D6" s="74"/>
      <c r="E6" s="83">
        <v>44595</v>
      </c>
      <c r="F6" s="86"/>
      <c r="G6" s="105"/>
      <c r="H6" s="74"/>
      <c r="I6" s="83">
        <v>44623</v>
      </c>
      <c r="J6" s="86"/>
      <c r="K6" s="105"/>
      <c r="L6" s="74"/>
      <c r="M6" s="99">
        <v>44289</v>
      </c>
      <c r="N6" s="100"/>
      <c r="O6" s="106"/>
      <c r="P6" s="74"/>
      <c r="Q6" s="94">
        <v>44684</v>
      </c>
      <c r="R6" s="86"/>
      <c r="S6" s="87"/>
      <c r="T6" s="74"/>
      <c r="U6" s="91">
        <v>44715</v>
      </c>
      <c r="V6" s="97"/>
      <c r="W6" s="107"/>
      <c r="X6" s="74"/>
      <c r="Y6" s="88">
        <v>44745</v>
      </c>
      <c r="Z6" s="108"/>
      <c r="AA6" s="106"/>
      <c r="AB6" s="74"/>
      <c r="AC6" s="94">
        <v>44776</v>
      </c>
      <c r="AD6" s="97"/>
      <c r="AE6" s="96"/>
      <c r="AF6" s="74"/>
      <c r="AG6" s="88">
        <v>44442</v>
      </c>
      <c r="AH6" s="100"/>
      <c r="AI6" s="100"/>
      <c r="AJ6" s="74"/>
      <c r="AK6" s="91">
        <v>44837</v>
      </c>
      <c r="AL6" s="97"/>
      <c r="AM6" s="107"/>
      <c r="AN6" s="74"/>
      <c r="AO6" s="94">
        <v>44868</v>
      </c>
      <c r="AP6" s="97"/>
      <c r="AQ6" s="96"/>
      <c r="AR6" s="74"/>
      <c r="AS6" s="99">
        <v>44898</v>
      </c>
      <c r="AT6" s="100"/>
      <c r="AU6" s="112"/>
    </row>
    <row r="7" spans="1:47" ht="15">
      <c r="A7" s="109">
        <v>44565</v>
      </c>
      <c r="B7" s="86"/>
      <c r="C7" s="113"/>
      <c r="D7" s="64"/>
      <c r="E7" s="83">
        <v>44596</v>
      </c>
      <c r="F7" s="86"/>
      <c r="G7" s="105"/>
      <c r="H7" s="64"/>
      <c r="I7" s="83">
        <v>44624</v>
      </c>
      <c r="J7" s="86"/>
      <c r="K7" s="105"/>
      <c r="L7" s="64"/>
      <c r="M7" s="91">
        <v>44290</v>
      </c>
      <c r="N7" s="97"/>
      <c r="O7" s="96"/>
      <c r="P7" s="64"/>
      <c r="Q7" s="94">
        <v>44685</v>
      </c>
      <c r="R7" s="86"/>
      <c r="S7" s="87"/>
      <c r="T7" s="64"/>
      <c r="U7" s="99">
        <v>44716</v>
      </c>
      <c r="V7" s="100"/>
      <c r="W7" s="101"/>
      <c r="X7" s="64"/>
      <c r="Y7" s="94">
        <v>44746</v>
      </c>
      <c r="Z7" s="95"/>
      <c r="AA7" s="96"/>
      <c r="AB7" s="64"/>
      <c r="AC7" s="94">
        <v>44777</v>
      </c>
      <c r="AD7" s="97"/>
      <c r="AE7" s="96"/>
      <c r="AF7" s="64"/>
      <c r="AG7" s="88">
        <v>44443</v>
      </c>
      <c r="AH7" s="100"/>
      <c r="AI7" s="100"/>
      <c r="AJ7" s="64"/>
      <c r="AK7" s="91">
        <v>44838</v>
      </c>
      <c r="AL7" s="97"/>
      <c r="AM7" s="107"/>
      <c r="AN7" s="64"/>
      <c r="AO7" s="94">
        <v>44869</v>
      </c>
      <c r="AP7" s="97"/>
      <c r="AQ7" s="96"/>
      <c r="AR7" s="64"/>
      <c r="AS7" s="99">
        <v>44899</v>
      </c>
      <c r="AT7" s="100"/>
      <c r="AU7" s="112"/>
    </row>
    <row r="8" spans="1:47" ht="15">
      <c r="A8" s="109">
        <v>44566</v>
      </c>
      <c r="B8" s="86"/>
      <c r="C8" s="113"/>
      <c r="D8" s="64"/>
      <c r="E8" s="99">
        <v>44597</v>
      </c>
      <c r="F8" s="100"/>
      <c r="G8" s="112"/>
      <c r="H8" s="64"/>
      <c r="I8" s="99">
        <v>44625</v>
      </c>
      <c r="J8" s="100"/>
      <c r="K8" s="112"/>
      <c r="L8" s="64"/>
      <c r="M8" s="91">
        <v>44291</v>
      </c>
      <c r="N8" s="97"/>
      <c r="O8" s="96"/>
      <c r="P8" s="64"/>
      <c r="Q8" s="94">
        <v>44686</v>
      </c>
      <c r="R8" s="86"/>
      <c r="S8" s="87"/>
      <c r="T8" s="64"/>
      <c r="U8" s="99">
        <v>44717</v>
      </c>
      <c r="V8" s="100"/>
      <c r="W8" s="101"/>
      <c r="X8" s="64"/>
      <c r="Y8" s="94">
        <v>44747</v>
      </c>
      <c r="Z8" s="95"/>
      <c r="AA8" s="96"/>
      <c r="AB8" s="64"/>
      <c r="AC8" s="94">
        <v>44778</v>
      </c>
      <c r="AD8" s="97"/>
      <c r="AE8" s="96"/>
      <c r="AF8" s="64"/>
      <c r="AG8" s="94">
        <v>44444</v>
      </c>
      <c r="AH8" s="97"/>
      <c r="AI8" s="97"/>
      <c r="AJ8" s="64"/>
      <c r="AK8" s="91">
        <v>44839</v>
      </c>
      <c r="AL8" s="97"/>
      <c r="AM8" s="107"/>
      <c r="AN8" s="64"/>
      <c r="AO8" s="88">
        <v>44870</v>
      </c>
      <c r="AP8" s="100"/>
      <c r="AQ8" s="106"/>
      <c r="AR8" s="64"/>
      <c r="AS8" s="83">
        <v>44900</v>
      </c>
      <c r="AT8" s="97"/>
      <c r="AU8" s="114"/>
    </row>
    <row r="9" spans="1:47" ht="15">
      <c r="A9" s="109">
        <v>44567</v>
      </c>
      <c r="B9" s="86"/>
      <c r="C9" s="113"/>
      <c r="D9" s="64"/>
      <c r="E9" s="99">
        <v>44598</v>
      </c>
      <c r="F9" s="100"/>
      <c r="G9" s="112"/>
      <c r="H9" s="64"/>
      <c r="I9" s="99">
        <v>44626</v>
      </c>
      <c r="J9" s="100"/>
      <c r="K9" s="112"/>
      <c r="L9" s="64"/>
      <c r="M9" s="83">
        <v>44292</v>
      </c>
      <c r="N9" s="86"/>
      <c r="O9" s="87"/>
      <c r="P9" s="64"/>
      <c r="Q9" s="94">
        <v>44687</v>
      </c>
      <c r="R9" s="97"/>
      <c r="S9" s="96"/>
      <c r="T9" s="64"/>
      <c r="U9" s="115">
        <v>44718</v>
      </c>
      <c r="V9" s="116" t="s">
        <v>108</v>
      </c>
      <c r="W9" s="117">
        <v>1</v>
      </c>
      <c r="X9" s="64"/>
      <c r="Y9" s="94">
        <v>44748</v>
      </c>
      <c r="Z9" s="95"/>
      <c r="AA9" s="96"/>
      <c r="AB9" s="64"/>
      <c r="AC9" s="88">
        <v>44779</v>
      </c>
      <c r="AD9" s="100"/>
      <c r="AE9" s="106"/>
      <c r="AF9" s="64"/>
      <c r="AG9" s="94">
        <v>44445</v>
      </c>
      <c r="AH9" s="97"/>
      <c r="AI9" s="97"/>
      <c r="AJ9" s="64"/>
      <c r="AK9" s="91">
        <v>44840</v>
      </c>
      <c r="AL9" s="97"/>
      <c r="AM9" s="107"/>
      <c r="AN9" s="64"/>
      <c r="AO9" s="88">
        <v>44871</v>
      </c>
      <c r="AP9" s="100"/>
      <c r="AQ9" s="106"/>
      <c r="AR9" s="64"/>
      <c r="AS9" s="83">
        <v>44901</v>
      </c>
      <c r="AT9" s="97"/>
      <c r="AU9" s="114"/>
    </row>
    <row r="10" spans="1:47" ht="15">
      <c r="A10" s="109">
        <v>44568</v>
      </c>
      <c r="B10" s="86"/>
      <c r="C10" s="113"/>
      <c r="D10" s="64"/>
      <c r="E10" s="83">
        <v>44599</v>
      </c>
      <c r="F10" s="97"/>
      <c r="G10" s="114"/>
      <c r="H10" s="64"/>
      <c r="I10" s="83">
        <v>44627</v>
      </c>
      <c r="J10" s="97"/>
      <c r="K10" s="114"/>
      <c r="L10" s="64"/>
      <c r="M10" s="83">
        <v>44293</v>
      </c>
      <c r="N10" s="86"/>
      <c r="O10" s="87"/>
      <c r="P10" s="64"/>
      <c r="Q10" s="88">
        <v>44688</v>
      </c>
      <c r="R10" s="100"/>
      <c r="S10" s="106"/>
      <c r="T10" s="64"/>
      <c r="U10" s="91">
        <v>44719</v>
      </c>
      <c r="V10" s="97"/>
      <c r="W10" s="107"/>
      <c r="X10" s="64"/>
      <c r="Y10" s="94">
        <v>44749</v>
      </c>
      <c r="Z10" s="95"/>
      <c r="AA10" s="96"/>
      <c r="AB10" s="64"/>
      <c r="AC10" s="88">
        <v>44780</v>
      </c>
      <c r="AD10" s="100"/>
      <c r="AE10" s="106"/>
      <c r="AF10" s="64"/>
      <c r="AG10" s="94">
        <v>44446</v>
      </c>
      <c r="AH10" s="97"/>
      <c r="AI10" s="97"/>
      <c r="AJ10" s="64"/>
      <c r="AK10" s="91">
        <v>44841</v>
      </c>
      <c r="AL10" s="97"/>
      <c r="AM10" s="107"/>
      <c r="AN10" s="64"/>
      <c r="AO10" s="94">
        <v>44872</v>
      </c>
      <c r="AP10" s="97"/>
      <c r="AQ10" s="96"/>
      <c r="AR10" s="64"/>
      <c r="AS10" s="83">
        <v>44902</v>
      </c>
      <c r="AT10" s="97"/>
      <c r="AU10" s="114"/>
    </row>
    <row r="11" spans="1:47" ht="15">
      <c r="A11" s="80">
        <v>44569</v>
      </c>
      <c r="B11" s="100"/>
      <c r="C11" s="118"/>
      <c r="D11" s="64"/>
      <c r="E11" s="83">
        <v>44600</v>
      </c>
      <c r="F11" s="86"/>
      <c r="G11" s="105"/>
      <c r="H11" s="64"/>
      <c r="I11" s="83">
        <v>44628</v>
      </c>
      <c r="J11" s="86"/>
      <c r="K11" s="105"/>
      <c r="L11" s="64"/>
      <c r="M11" s="83">
        <v>44294</v>
      </c>
      <c r="N11" s="86"/>
      <c r="O11" s="87"/>
      <c r="P11" s="64"/>
      <c r="Q11" s="88">
        <v>44689</v>
      </c>
      <c r="R11" s="100"/>
      <c r="S11" s="106"/>
      <c r="T11" s="64"/>
      <c r="U11" s="91">
        <v>44720</v>
      </c>
      <c r="V11" s="97"/>
      <c r="W11" s="107"/>
      <c r="X11" s="64"/>
      <c r="Y11" s="94">
        <v>44750</v>
      </c>
      <c r="Z11" s="95"/>
      <c r="AA11" s="96"/>
      <c r="AB11" s="64"/>
      <c r="AC11" s="94">
        <v>44781</v>
      </c>
      <c r="AD11" s="97"/>
      <c r="AE11" s="96"/>
      <c r="AF11" s="64"/>
      <c r="AG11" s="94">
        <v>44447</v>
      </c>
      <c r="AH11" s="97"/>
      <c r="AI11" s="97"/>
      <c r="AJ11" s="64"/>
      <c r="AK11" s="99">
        <v>44842</v>
      </c>
      <c r="AL11" s="100"/>
      <c r="AM11" s="101"/>
      <c r="AN11" s="64"/>
      <c r="AO11" s="94">
        <v>44873</v>
      </c>
      <c r="AP11" s="97"/>
      <c r="AQ11" s="96"/>
      <c r="AR11" s="64"/>
      <c r="AS11" s="83">
        <v>44903</v>
      </c>
      <c r="AT11" s="97"/>
      <c r="AU11" s="114"/>
    </row>
    <row r="12" spans="1:47" ht="15">
      <c r="A12" s="80">
        <v>44570</v>
      </c>
      <c r="B12" s="100"/>
      <c r="C12" s="118"/>
      <c r="D12" s="64"/>
      <c r="E12" s="83">
        <v>44601</v>
      </c>
      <c r="F12" s="86"/>
      <c r="G12" s="105"/>
      <c r="H12" s="64"/>
      <c r="I12" s="83">
        <v>44629</v>
      </c>
      <c r="J12" s="86"/>
      <c r="K12" s="105"/>
      <c r="L12" s="64"/>
      <c r="M12" s="99">
        <v>44295</v>
      </c>
      <c r="N12" s="100"/>
      <c r="O12" s="106"/>
      <c r="P12" s="64"/>
      <c r="Q12" s="94">
        <v>44690</v>
      </c>
      <c r="R12" s="97"/>
      <c r="S12" s="96"/>
      <c r="T12" s="64"/>
      <c r="U12" s="91">
        <v>44721</v>
      </c>
      <c r="V12" s="97"/>
      <c r="W12" s="107"/>
      <c r="X12" s="64"/>
      <c r="Y12" s="88">
        <v>44751</v>
      </c>
      <c r="Z12" s="108"/>
      <c r="AA12" s="106"/>
      <c r="AB12" s="64"/>
      <c r="AC12" s="94">
        <v>44782</v>
      </c>
      <c r="AD12" s="97"/>
      <c r="AE12" s="96"/>
      <c r="AF12" s="64"/>
      <c r="AG12" s="94">
        <v>44448</v>
      </c>
      <c r="AH12" s="97"/>
      <c r="AI12" s="97"/>
      <c r="AJ12" s="64"/>
      <c r="AK12" s="99">
        <v>44843</v>
      </c>
      <c r="AL12" s="100"/>
      <c r="AM12" s="101"/>
      <c r="AN12" s="64"/>
      <c r="AO12" s="94">
        <v>44874</v>
      </c>
      <c r="AP12" s="97"/>
      <c r="AQ12" s="96"/>
      <c r="AR12" s="64"/>
      <c r="AS12" s="83">
        <v>44904</v>
      </c>
      <c r="AT12" s="97"/>
      <c r="AU12" s="114"/>
    </row>
    <row r="13" spans="1:47" ht="15">
      <c r="A13" s="109">
        <v>44571</v>
      </c>
      <c r="B13" s="97"/>
      <c r="C13" s="119"/>
      <c r="D13" s="64"/>
      <c r="E13" s="83">
        <v>44602</v>
      </c>
      <c r="F13" s="86"/>
      <c r="G13" s="105"/>
      <c r="H13" s="64"/>
      <c r="I13" s="83">
        <v>44630</v>
      </c>
      <c r="J13" s="86"/>
      <c r="K13" s="105"/>
      <c r="L13" s="64"/>
      <c r="M13" s="99">
        <v>44296</v>
      </c>
      <c r="N13" s="100"/>
      <c r="O13" s="106"/>
      <c r="P13" s="64"/>
      <c r="Q13" s="94">
        <v>44691</v>
      </c>
      <c r="R13" s="86"/>
      <c r="S13" s="87"/>
      <c r="T13" s="64"/>
      <c r="U13" s="91">
        <v>44722</v>
      </c>
      <c r="V13" s="97"/>
      <c r="W13" s="107"/>
      <c r="X13" s="64"/>
      <c r="Y13" s="88">
        <v>44752</v>
      </c>
      <c r="Z13" s="108"/>
      <c r="AA13" s="106"/>
      <c r="AB13" s="64"/>
      <c r="AC13" s="94">
        <v>44783</v>
      </c>
      <c r="AD13" s="97"/>
      <c r="AE13" s="96"/>
      <c r="AF13" s="64"/>
      <c r="AG13" s="88">
        <v>44449</v>
      </c>
      <c r="AH13" s="100"/>
      <c r="AI13" s="100"/>
      <c r="AJ13" s="64"/>
      <c r="AK13" s="91">
        <v>44844</v>
      </c>
      <c r="AL13" s="97"/>
      <c r="AM13" s="107"/>
      <c r="AN13" s="64"/>
      <c r="AO13" s="94">
        <v>44875</v>
      </c>
      <c r="AP13" s="97"/>
      <c r="AQ13" s="96"/>
      <c r="AR13" s="64"/>
      <c r="AS13" s="99">
        <v>44905</v>
      </c>
      <c r="AT13" s="100"/>
      <c r="AU13" s="112"/>
    </row>
    <row r="14" spans="1:47" ht="15">
      <c r="A14" s="109">
        <v>44572</v>
      </c>
      <c r="B14" s="86"/>
      <c r="C14" s="113"/>
      <c r="D14" s="64"/>
      <c r="E14" s="83">
        <v>44603</v>
      </c>
      <c r="F14" s="86"/>
      <c r="G14" s="105"/>
      <c r="H14" s="64"/>
      <c r="I14" s="83">
        <v>44631</v>
      </c>
      <c r="J14" s="86"/>
      <c r="K14" s="105"/>
      <c r="L14" s="64"/>
      <c r="M14" s="91">
        <v>44297</v>
      </c>
      <c r="N14" s="97"/>
      <c r="O14" s="96"/>
      <c r="P14" s="64"/>
      <c r="Q14" s="94">
        <v>44692</v>
      </c>
      <c r="R14" s="86"/>
      <c r="S14" s="87"/>
      <c r="T14" s="64"/>
      <c r="U14" s="99">
        <v>44723</v>
      </c>
      <c r="V14" s="100"/>
      <c r="W14" s="101"/>
      <c r="X14" s="64"/>
      <c r="Y14" s="94">
        <v>44753</v>
      </c>
      <c r="Z14" s="95"/>
      <c r="AA14" s="96"/>
      <c r="AB14" s="64"/>
      <c r="AC14" s="94">
        <v>44784</v>
      </c>
      <c r="AD14" s="97"/>
      <c r="AE14" s="96"/>
      <c r="AF14" s="64"/>
      <c r="AG14" s="88">
        <v>44450</v>
      </c>
      <c r="AH14" s="100"/>
      <c r="AI14" s="100"/>
      <c r="AJ14" s="64"/>
      <c r="AK14" s="91">
        <v>44845</v>
      </c>
      <c r="AL14" s="97"/>
      <c r="AM14" s="107"/>
      <c r="AN14" s="64"/>
      <c r="AO14" s="102">
        <v>44876</v>
      </c>
      <c r="AP14" s="120"/>
      <c r="AQ14" s="121">
        <v>1</v>
      </c>
      <c r="AR14" s="64"/>
      <c r="AS14" s="99">
        <v>44906</v>
      </c>
      <c r="AT14" s="100"/>
      <c r="AU14" s="112"/>
    </row>
    <row r="15" spans="1:47" ht="15">
      <c r="A15" s="109">
        <v>44573</v>
      </c>
      <c r="B15" s="86"/>
      <c r="C15" s="113"/>
      <c r="D15" s="64"/>
      <c r="E15" s="99">
        <v>44604</v>
      </c>
      <c r="F15" s="100"/>
      <c r="G15" s="112"/>
      <c r="H15" s="64"/>
      <c r="I15" s="99">
        <v>44632</v>
      </c>
      <c r="J15" s="100"/>
      <c r="K15" s="112"/>
      <c r="L15" s="64"/>
      <c r="M15" s="91">
        <v>44298</v>
      </c>
      <c r="N15" s="97"/>
      <c r="O15" s="96"/>
      <c r="P15" s="64"/>
      <c r="Q15" s="94">
        <v>44693</v>
      </c>
      <c r="R15" s="86"/>
      <c r="S15" s="87"/>
      <c r="T15" s="64"/>
      <c r="U15" s="99">
        <v>44724</v>
      </c>
      <c r="V15" s="100"/>
      <c r="W15" s="101"/>
      <c r="X15" s="64"/>
      <c r="Y15" s="94">
        <v>44754</v>
      </c>
      <c r="Z15" s="95"/>
      <c r="AA15" s="96"/>
      <c r="AB15" s="64"/>
      <c r="AC15" s="94">
        <v>44785</v>
      </c>
      <c r="AD15" s="97"/>
      <c r="AE15" s="96"/>
      <c r="AF15" s="64"/>
      <c r="AG15" s="94">
        <v>44451</v>
      </c>
      <c r="AH15" s="97"/>
      <c r="AI15" s="97"/>
      <c r="AJ15" s="64"/>
      <c r="AK15" s="91">
        <v>44846</v>
      </c>
      <c r="AL15" s="97"/>
      <c r="AM15" s="107"/>
      <c r="AN15" s="64"/>
      <c r="AO15" s="88">
        <v>44877</v>
      </c>
      <c r="AP15" s="100"/>
      <c r="AQ15" s="106"/>
      <c r="AR15" s="64"/>
      <c r="AS15" s="83">
        <v>44907</v>
      </c>
      <c r="AT15" s="97"/>
      <c r="AU15" s="114"/>
    </row>
    <row r="16" spans="1:47" ht="15">
      <c r="A16" s="109">
        <v>44574</v>
      </c>
      <c r="B16" s="86"/>
      <c r="C16" s="113"/>
      <c r="D16" s="64"/>
      <c r="E16" s="99">
        <v>44605</v>
      </c>
      <c r="F16" s="100"/>
      <c r="G16" s="112"/>
      <c r="H16" s="64"/>
      <c r="I16" s="99">
        <v>44633</v>
      </c>
      <c r="J16" s="100"/>
      <c r="K16" s="112"/>
      <c r="L16" s="64"/>
      <c r="M16" s="83">
        <v>44299</v>
      </c>
      <c r="N16" s="86"/>
      <c r="O16" s="87"/>
      <c r="P16" s="64"/>
      <c r="Q16" s="94">
        <v>44694</v>
      </c>
      <c r="R16" s="97"/>
      <c r="S16" s="96"/>
      <c r="T16" s="64"/>
      <c r="U16" s="91">
        <v>44725</v>
      </c>
      <c r="V16" s="97"/>
      <c r="W16" s="107"/>
      <c r="X16" s="64"/>
      <c r="Y16" s="94">
        <v>44755</v>
      </c>
      <c r="Z16" s="95"/>
      <c r="AA16" s="96"/>
      <c r="AB16" s="64"/>
      <c r="AC16" s="88">
        <v>44786</v>
      </c>
      <c r="AD16" s="100"/>
      <c r="AE16" s="106"/>
      <c r="AF16" s="64"/>
      <c r="AG16" s="94">
        <v>44452</v>
      </c>
      <c r="AH16" s="97"/>
      <c r="AI16" s="97"/>
      <c r="AJ16" s="64"/>
      <c r="AK16" s="91">
        <v>44847</v>
      </c>
      <c r="AL16" s="97"/>
      <c r="AM16" s="107"/>
      <c r="AN16" s="64"/>
      <c r="AO16" s="88">
        <v>44878</v>
      </c>
      <c r="AP16" s="100"/>
      <c r="AQ16" s="106"/>
      <c r="AR16" s="64"/>
      <c r="AS16" s="83">
        <v>44908</v>
      </c>
      <c r="AT16" s="97"/>
      <c r="AU16" s="114"/>
    </row>
    <row r="17" spans="1:47" ht="15">
      <c r="A17" s="109">
        <v>44575</v>
      </c>
      <c r="B17" s="86"/>
      <c r="C17" s="113"/>
      <c r="D17" s="64"/>
      <c r="E17" s="83">
        <v>44606</v>
      </c>
      <c r="F17" s="97"/>
      <c r="G17" s="114"/>
      <c r="H17" s="64"/>
      <c r="I17" s="83">
        <v>44634</v>
      </c>
      <c r="J17" s="97"/>
      <c r="K17" s="114"/>
      <c r="L17" s="64"/>
      <c r="M17" s="83">
        <v>44300</v>
      </c>
      <c r="N17" s="86"/>
      <c r="O17" s="87"/>
      <c r="P17" s="64"/>
      <c r="Q17" s="88">
        <v>44695</v>
      </c>
      <c r="R17" s="100"/>
      <c r="S17" s="106"/>
      <c r="T17" s="64"/>
      <c r="U17" s="91">
        <v>44726</v>
      </c>
      <c r="V17" s="97"/>
      <c r="W17" s="107"/>
      <c r="X17" s="64"/>
      <c r="Y17" s="102">
        <v>44756</v>
      </c>
      <c r="Z17" s="122"/>
      <c r="AA17" s="121">
        <v>1</v>
      </c>
      <c r="AB17" s="64"/>
      <c r="AC17" s="88">
        <v>44787</v>
      </c>
      <c r="AD17" s="100"/>
      <c r="AE17" s="106"/>
      <c r="AF17" s="64"/>
      <c r="AG17" s="94">
        <v>44453</v>
      </c>
      <c r="AH17" s="97"/>
      <c r="AI17" s="97"/>
      <c r="AJ17" s="64"/>
      <c r="AK17" s="91">
        <v>44848</v>
      </c>
      <c r="AL17" s="97"/>
      <c r="AM17" s="107"/>
      <c r="AN17" s="64"/>
      <c r="AO17" s="94">
        <v>44879</v>
      </c>
      <c r="AP17" s="97"/>
      <c r="AQ17" s="96"/>
      <c r="AR17" s="64"/>
      <c r="AS17" s="83">
        <v>44909</v>
      </c>
      <c r="AT17" s="97"/>
      <c r="AU17" s="114"/>
    </row>
    <row r="18" spans="1:47" ht="15">
      <c r="A18" s="80">
        <v>44576</v>
      </c>
      <c r="B18" s="100"/>
      <c r="C18" s="118"/>
      <c r="D18" s="64"/>
      <c r="E18" s="83">
        <v>44607</v>
      </c>
      <c r="F18" s="86"/>
      <c r="G18" s="105"/>
      <c r="H18" s="64"/>
      <c r="I18" s="83">
        <v>44635</v>
      </c>
      <c r="J18" s="86"/>
      <c r="K18" s="105"/>
      <c r="L18" s="64"/>
      <c r="M18" s="83">
        <v>44301</v>
      </c>
      <c r="N18" s="86"/>
      <c r="O18" s="87"/>
      <c r="P18" s="64"/>
      <c r="Q18" s="88">
        <v>44696</v>
      </c>
      <c r="R18" s="100"/>
      <c r="S18" s="106"/>
      <c r="T18" s="64"/>
      <c r="U18" s="91">
        <v>44727</v>
      </c>
      <c r="V18" s="97"/>
      <c r="W18" s="107"/>
      <c r="X18" s="64"/>
      <c r="Y18" s="102">
        <v>44757</v>
      </c>
      <c r="Z18" s="122" t="s">
        <v>109</v>
      </c>
      <c r="AA18" s="121">
        <v>1</v>
      </c>
      <c r="AB18" s="64"/>
      <c r="AC18" s="102">
        <v>44788</v>
      </c>
      <c r="AD18" s="120" t="s">
        <v>110</v>
      </c>
      <c r="AE18" s="121">
        <v>1</v>
      </c>
      <c r="AF18" s="64"/>
      <c r="AG18" s="94">
        <v>44454</v>
      </c>
      <c r="AH18" s="97"/>
      <c r="AI18" s="97"/>
      <c r="AJ18" s="64"/>
      <c r="AK18" s="99">
        <v>44849</v>
      </c>
      <c r="AL18" s="100"/>
      <c r="AM18" s="101"/>
      <c r="AN18" s="64"/>
      <c r="AO18" s="94">
        <v>44880</v>
      </c>
      <c r="AP18" s="97"/>
      <c r="AQ18" s="96"/>
      <c r="AR18" s="64"/>
      <c r="AS18" s="83">
        <v>44910</v>
      </c>
      <c r="AT18" s="97"/>
      <c r="AU18" s="114"/>
    </row>
    <row r="19" spans="1:47" ht="15">
      <c r="A19" s="80">
        <v>44577</v>
      </c>
      <c r="B19" s="100"/>
      <c r="C19" s="118"/>
      <c r="D19" s="64"/>
      <c r="E19" s="83">
        <v>44608</v>
      </c>
      <c r="F19" s="86"/>
      <c r="G19" s="105"/>
      <c r="H19" s="64"/>
      <c r="I19" s="83">
        <v>44636</v>
      </c>
      <c r="J19" s="86"/>
      <c r="K19" s="105"/>
      <c r="L19" s="64"/>
      <c r="M19" s="99">
        <v>44302</v>
      </c>
      <c r="N19" s="100"/>
      <c r="O19" s="106"/>
      <c r="P19" s="64"/>
      <c r="Q19" s="94">
        <v>44697</v>
      </c>
      <c r="R19" s="97"/>
      <c r="S19" s="96"/>
      <c r="T19" s="64"/>
      <c r="U19" s="91">
        <v>44728</v>
      </c>
      <c r="V19" s="97"/>
      <c r="W19" s="107"/>
      <c r="X19" s="64"/>
      <c r="Y19" s="88">
        <v>44758</v>
      </c>
      <c r="Z19" s="108"/>
      <c r="AA19" s="106"/>
      <c r="AB19" s="64"/>
      <c r="AC19" s="102">
        <v>44789</v>
      </c>
      <c r="AD19" s="120" t="s">
        <v>111</v>
      </c>
      <c r="AE19" s="121">
        <v>1</v>
      </c>
      <c r="AF19" s="64"/>
      <c r="AG19" s="94">
        <v>44455</v>
      </c>
      <c r="AH19" s="97"/>
      <c r="AI19" s="97"/>
      <c r="AJ19" s="64"/>
      <c r="AK19" s="99">
        <v>44850</v>
      </c>
      <c r="AL19" s="100"/>
      <c r="AM19" s="101"/>
      <c r="AN19" s="64"/>
      <c r="AO19" s="94">
        <v>44881</v>
      </c>
      <c r="AP19" s="97"/>
      <c r="AQ19" s="96"/>
      <c r="AR19" s="64"/>
      <c r="AS19" s="83">
        <v>44911</v>
      </c>
      <c r="AT19" s="97"/>
      <c r="AU19" s="114"/>
    </row>
    <row r="20" spans="1:47" ht="15">
      <c r="A20" s="109">
        <v>44578</v>
      </c>
      <c r="B20" s="97"/>
      <c r="C20" s="119"/>
      <c r="D20" s="64"/>
      <c r="E20" s="83">
        <v>44609</v>
      </c>
      <c r="F20" s="86"/>
      <c r="G20" s="105"/>
      <c r="H20" s="64"/>
      <c r="I20" s="83">
        <v>44637</v>
      </c>
      <c r="J20" s="86"/>
      <c r="K20" s="105"/>
      <c r="L20" s="64"/>
      <c r="M20" s="99">
        <v>44303</v>
      </c>
      <c r="N20" s="100"/>
      <c r="O20" s="106"/>
      <c r="P20" s="64"/>
      <c r="Q20" s="94">
        <v>44698</v>
      </c>
      <c r="R20" s="86"/>
      <c r="S20" s="87"/>
      <c r="T20" s="64"/>
      <c r="U20" s="91">
        <v>44729</v>
      </c>
      <c r="V20" s="97"/>
      <c r="W20" s="107"/>
      <c r="X20" s="64"/>
      <c r="Y20" s="88">
        <v>44759</v>
      </c>
      <c r="Z20" s="108"/>
      <c r="AA20" s="106"/>
      <c r="AB20" s="64"/>
      <c r="AC20" s="94">
        <v>44790</v>
      </c>
      <c r="AD20" s="97"/>
      <c r="AE20" s="96"/>
      <c r="AF20" s="64"/>
      <c r="AG20" s="88">
        <v>44456</v>
      </c>
      <c r="AH20" s="100"/>
      <c r="AI20" s="100"/>
      <c r="AJ20" s="64"/>
      <c r="AK20" s="91">
        <v>44851</v>
      </c>
      <c r="AL20" s="97"/>
      <c r="AM20" s="107"/>
      <c r="AN20" s="64"/>
      <c r="AO20" s="94">
        <v>44882</v>
      </c>
      <c r="AP20" s="97"/>
      <c r="AQ20" s="96"/>
      <c r="AR20" s="64"/>
      <c r="AS20" s="99">
        <v>44912</v>
      </c>
      <c r="AT20" s="100"/>
      <c r="AU20" s="112"/>
    </row>
    <row r="21" spans="1:47" ht="15">
      <c r="A21" s="109">
        <v>44579</v>
      </c>
      <c r="B21" s="97"/>
      <c r="C21" s="119"/>
      <c r="D21" s="64"/>
      <c r="E21" s="83">
        <v>44610</v>
      </c>
      <c r="F21" s="86"/>
      <c r="G21" s="105"/>
      <c r="H21" s="64"/>
      <c r="I21" s="83">
        <v>44638</v>
      </c>
      <c r="J21" s="123"/>
      <c r="K21" s="105"/>
      <c r="L21" s="64"/>
      <c r="M21" s="124">
        <v>44304</v>
      </c>
      <c r="N21" s="120" t="s">
        <v>112</v>
      </c>
      <c r="O21" s="121">
        <v>1</v>
      </c>
      <c r="P21" s="64"/>
      <c r="Q21" s="94">
        <v>44699</v>
      </c>
      <c r="R21" s="86"/>
      <c r="S21" s="87"/>
      <c r="T21" s="64"/>
      <c r="U21" s="99">
        <v>44730</v>
      </c>
      <c r="V21" s="100"/>
      <c r="W21" s="101"/>
      <c r="X21" s="64"/>
      <c r="Y21" s="94">
        <v>44760</v>
      </c>
      <c r="Z21" s="95"/>
      <c r="AA21" s="96"/>
      <c r="AB21" s="64"/>
      <c r="AC21" s="94">
        <v>44791</v>
      </c>
      <c r="AD21" s="97"/>
      <c r="AE21" s="96"/>
      <c r="AF21" s="64"/>
      <c r="AG21" s="88">
        <v>44457</v>
      </c>
      <c r="AH21" s="100"/>
      <c r="AI21" s="100"/>
      <c r="AJ21" s="64"/>
      <c r="AK21" s="91">
        <v>44852</v>
      </c>
      <c r="AL21" s="97"/>
      <c r="AM21" s="107"/>
      <c r="AN21" s="64"/>
      <c r="AO21" s="94">
        <v>44883</v>
      </c>
      <c r="AP21" s="97"/>
      <c r="AQ21" s="96"/>
      <c r="AR21" s="64"/>
      <c r="AS21" s="99">
        <v>44913</v>
      </c>
      <c r="AT21" s="100"/>
      <c r="AU21" s="112"/>
    </row>
    <row r="22" spans="1:47" ht="15">
      <c r="A22" s="109">
        <v>44580</v>
      </c>
      <c r="B22" s="97"/>
      <c r="C22" s="119"/>
      <c r="D22" s="64"/>
      <c r="E22" s="99">
        <v>44611</v>
      </c>
      <c r="F22" s="100"/>
      <c r="G22" s="112"/>
      <c r="H22" s="64"/>
      <c r="I22" s="99">
        <v>44639</v>
      </c>
      <c r="J22" s="100"/>
      <c r="K22" s="112"/>
      <c r="L22" s="64"/>
      <c r="M22" s="91">
        <v>44305</v>
      </c>
      <c r="N22" s="97"/>
      <c r="O22" s="96"/>
      <c r="P22" s="64"/>
      <c r="Q22" s="94">
        <v>44700</v>
      </c>
      <c r="R22" s="86"/>
      <c r="S22" s="87"/>
      <c r="T22" s="64"/>
      <c r="U22" s="99">
        <v>44731</v>
      </c>
      <c r="V22" s="100"/>
      <c r="W22" s="101"/>
      <c r="X22" s="64"/>
      <c r="Y22" s="94">
        <v>44761</v>
      </c>
      <c r="Z22" s="95"/>
      <c r="AA22" s="96"/>
      <c r="AB22" s="64"/>
      <c r="AC22" s="94">
        <v>44792</v>
      </c>
      <c r="AD22" s="97"/>
      <c r="AE22" s="96"/>
      <c r="AF22" s="64"/>
      <c r="AG22" s="94">
        <v>44458</v>
      </c>
      <c r="AH22" s="97"/>
      <c r="AI22" s="97"/>
      <c r="AJ22" s="64"/>
      <c r="AK22" s="91">
        <v>44853</v>
      </c>
      <c r="AL22" s="97"/>
      <c r="AM22" s="107"/>
      <c r="AN22" s="64"/>
      <c r="AO22" s="88">
        <v>44884</v>
      </c>
      <c r="AP22" s="100"/>
      <c r="AQ22" s="106"/>
      <c r="AR22" s="64"/>
      <c r="AS22" s="124">
        <v>44914</v>
      </c>
      <c r="AT22" s="120"/>
      <c r="AU22" s="125">
        <v>1</v>
      </c>
    </row>
    <row r="23" spans="1:47" ht="15">
      <c r="A23" s="109">
        <v>44581</v>
      </c>
      <c r="B23" s="97"/>
      <c r="C23" s="119"/>
      <c r="D23" s="64"/>
      <c r="E23" s="99">
        <v>44612</v>
      </c>
      <c r="F23" s="100"/>
      <c r="G23" s="112"/>
      <c r="H23" s="64"/>
      <c r="I23" s="99">
        <v>44640</v>
      </c>
      <c r="J23" s="100"/>
      <c r="K23" s="112"/>
      <c r="L23" s="64"/>
      <c r="M23" s="83">
        <v>44306</v>
      </c>
      <c r="N23" s="86"/>
      <c r="O23" s="87"/>
      <c r="P23" s="64"/>
      <c r="Q23" s="94">
        <v>44701</v>
      </c>
      <c r="R23" s="97"/>
      <c r="S23" s="96"/>
      <c r="T23" s="64"/>
      <c r="U23" s="91">
        <v>44732</v>
      </c>
      <c r="V23" s="97"/>
      <c r="W23" s="107"/>
      <c r="X23" s="64"/>
      <c r="Y23" s="94">
        <v>44762</v>
      </c>
      <c r="Z23" s="95"/>
      <c r="AA23" s="96"/>
      <c r="AB23" s="64"/>
      <c r="AC23" s="88">
        <v>44793</v>
      </c>
      <c r="AD23" s="100"/>
      <c r="AE23" s="106"/>
      <c r="AF23" s="64"/>
      <c r="AG23" s="94">
        <v>44459</v>
      </c>
      <c r="AH23" s="97"/>
      <c r="AI23" s="97"/>
      <c r="AJ23" s="64"/>
      <c r="AK23" s="91">
        <v>44854</v>
      </c>
      <c r="AL23" s="97"/>
      <c r="AM23" s="107"/>
      <c r="AN23" s="64"/>
      <c r="AO23" s="88">
        <v>44885</v>
      </c>
      <c r="AP23" s="100"/>
      <c r="AQ23" s="106"/>
      <c r="AR23" s="64"/>
      <c r="AS23" s="124">
        <v>44915</v>
      </c>
      <c r="AT23" s="120"/>
      <c r="AU23" s="125">
        <v>1</v>
      </c>
    </row>
    <row r="24" spans="1:47" ht="15">
      <c r="A24" s="109">
        <v>44582</v>
      </c>
      <c r="B24" s="97"/>
      <c r="C24" s="119"/>
      <c r="D24" s="64"/>
      <c r="E24" s="83">
        <v>44613</v>
      </c>
      <c r="F24" s="97"/>
      <c r="G24" s="114"/>
      <c r="H24" s="64"/>
      <c r="I24" s="83">
        <v>44641</v>
      </c>
      <c r="J24" s="97"/>
      <c r="K24" s="114"/>
      <c r="L24" s="64"/>
      <c r="M24" s="83">
        <v>44307</v>
      </c>
      <c r="N24" s="86"/>
      <c r="O24" s="87"/>
      <c r="P24" s="64"/>
      <c r="Q24" s="88">
        <v>44702</v>
      </c>
      <c r="R24" s="100"/>
      <c r="S24" s="106"/>
      <c r="T24" s="64"/>
      <c r="U24" s="91">
        <v>44733</v>
      </c>
      <c r="V24" s="97"/>
      <c r="W24" s="107"/>
      <c r="X24" s="64"/>
      <c r="Y24" s="94">
        <v>44763</v>
      </c>
      <c r="Z24" s="95"/>
      <c r="AA24" s="96"/>
      <c r="AB24" s="64"/>
      <c r="AC24" s="88">
        <v>44794</v>
      </c>
      <c r="AD24" s="100"/>
      <c r="AE24" s="106"/>
      <c r="AF24" s="64"/>
      <c r="AG24" s="94">
        <v>44460</v>
      </c>
      <c r="AH24" s="97"/>
      <c r="AI24" s="97"/>
      <c r="AJ24" s="64"/>
      <c r="AK24" s="91">
        <v>44855</v>
      </c>
      <c r="AL24" s="97"/>
      <c r="AM24" s="107"/>
      <c r="AN24" s="64"/>
      <c r="AO24" s="94">
        <v>44886</v>
      </c>
      <c r="AP24" s="97"/>
      <c r="AQ24" s="96"/>
      <c r="AR24" s="64"/>
      <c r="AS24" s="124">
        <v>44916</v>
      </c>
      <c r="AT24" s="120"/>
      <c r="AU24" s="125">
        <v>1</v>
      </c>
    </row>
    <row r="25" spans="1:47" ht="15">
      <c r="A25" s="80">
        <v>44583</v>
      </c>
      <c r="B25" s="100"/>
      <c r="C25" s="118"/>
      <c r="D25" s="64"/>
      <c r="E25" s="83">
        <v>44614</v>
      </c>
      <c r="F25" s="86"/>
      <c r="G25" s="105"/>
      <c r="H25" s="64"/>
      <c r="I25" s="83">
        <v>44642</v>
      </c>
      <c r="J25" s="86"/>
      <c r="K25" s="105"/>
      <c r="L25" s="64"/>
      <c r="M25" s="83">
        <v>44308</v>
      </c>
      <c r="N25" s="86"/>
      <c r="O25" s="87"/>
      <c r="P25" s="64"/>
      <c r="Q25" s="88">
        <v>44703</v>
      </c>
      <c r="R25" s="100"/>
      <c r="S25" s="106"/>
      <c r="T25" s="64"/>
      <c r="U25" s="91">
        <v>44734</v>
      </c>
      <c r="V25" s="97"/>
      <c r="W25" s="107"/>
      <c r="X25" s="64"/>
      <c r="Y25" s="94">
        <v>44764</v>
      </c>
      <c r="Z25" s="95"/>
      <c r="AA25" s="96"/>
      <c r="AB25" s="64"/>
      <c r="AC25" s="94">
        <v>44795</v>
      </c>
      <c r="AD25" s="97"/>
      <c r="AE25" s="96"/>
      <c r="AF25" s="64"/>
      <c r="AG25" s="94">
        <v>44461</v>
      </c>
      <c r="AH25" s="97"/>
      <c r="AI25" s="97"/>
      <c r="AJ25" s="64"/>
      <c r="AK25" s="99">
        <v>44856</v>
      </c>
      <c r="AL25" s="100"/>
      <c r="AM25" s="101"/>
      <c r="AN25" s="64"/>
      <c r="AO25" s="94">
        <v>44887</v>
      </c>
      <c r="AP25" s="97"/>
      <c r="AQ25" s="96"/>
      <c r="AR25" s="64"/>
      <c r="AS25" s="124">
        <v>44917</v>
      </c>
      <c r="AT25" s="120"/>
      <c r="AU25" s="125">
        <v>1</v>
      </c>
    </row>
    <row r="26" spans="1:47" ht="15">
      <c r="A26" s="80">
        <v>44584</v>
      </c>
      <c r="B26" s="100"/>
      <c r="C26" s="118"/>
      <c r="D26" s="64"/>
      <c r="E26" s="83">
        <v>44615</v>
      </c>
      <c r="F26" s="86"/>
      <c r="G26" s="105"/>
      <c r="H26" s="64"/>
      <c r="I26" s="83">
        <v>44643</v>
      </c>
      <c r="J26" s="86"/>
      <c r="K26" s="105"/>
      <c r="L26" s="64"/>
      <c r="M26" s="99">
        <v>44309</v>
      </c>
      <c r="N26" s="100"/>
      <c r="O26" s="106"/>
      <c r="P26" s="64"/>
      <c r="Q26" s="94">
        <v>44704</v>
      </c>
      <c r="R26" s="97"/>
      <c r="S26" s="96"/>
      <c r="T26" s="64"/>
      <c r="U26" s="91">
        <v>44735</v>
      </c>
      <c r="V26" s="97"/>
      <c r="W26" s="107"/>
      <c r="X26" s="64"/>
      <c r="Y26" s="88">
        <v>44765</v>
      </c>
      <c r="Z26" s="108"/>
      <c r="AA26" s="106"/>
      <c r="AB26" s="64"/>
      <c r="AC26" s="94">
        <v>44796</v>
      </c>
      <c r="AD26" s="97"/>
      <c r="AE26" s="96"/>
      <c r="AF26" s="64"/>
      <c r="AG26" s="94">
        <v>44462</v>
      </c>
      <c r="AH26" s="97"/>
      <c r="AI26" s="97"/>
      <c r="AJ26" s="64"/>
      <c r="AK26" s="99">
        <v>44857</v>
      </c>
      <c r="AL26" s="100"/>
      <c r="AM26" s="101"/>
      <c r="AN26" s="64"/>
      <c r="AO26" s="94">
        <v>44888</v>
      </c>
      <c r="AP26" s="97"/>
      <c r="AQ26" s="96"/>
      <c r="AR26" s="64"/>
      <c r="AS26" s="124">
        <v>44918</v>
      </c>
      <c r="AT26" s="120" t="s">
        <v>113</v>
      </c>
      <c r="AU26" s="125">
        <v>1</v>
      </c>
    </row>
    <row r="27" spans="1:47" ht="15">
      <c r="A27" s="109">
        <v>44585</v>
      </c>
      <c r="B27" s="97"/>
      <c r="C27" s="119"/>
      <c r="D27" s="64"/>
      <c r="E27" s="83">
        <v>44616</v>
      </c>
      <c r="F27" s="86"/>
      <c r="G27" s="105"/>
      <c r="H27" s="64"/>
      <c r="I27" s="83">
        <v>44644</v>
      </c>
      <c r="J27" s="86"/>
      <c r="K27" s="105"/>
      <c r="L27" s="64"/>
      <c r="M27" s="99">
        <v>44310</v>
      </c>
      <c r="N27" s="100"/>
      <c r="O27" s="106"/>
      <c r="P27" s="64"/>
      <c r="Q27" s="94">
        <v>44705</v>
      </c>
      <c r="R27" s="86"/>
      <c r="S27" s="87"/>
      <c r="T27" s="64"/>
      <c r="U27" s="91">
        <v>44736</v>
      </c>
      <c r="V27" s="97"/>
      <c r="W27" s="107"/>
      <c r="X27" s="64"/>
      <c r="Y27" s="88">
        <v>44766</v>
      </c>
      <c r="Z27" s="108"/>
      <c r="AA27" s="106"/>
      <c r="AB27" s="64"/>
      <c r="AC27" s="94">
        <v>44797</v>
      </c>
      <c r="AD27" s="97"/>
      <c r="AE27" s="96"/>
      <c r="AF27" s="64"/>
      <c r="AG27" s="88">
        <v>44463</v>
      </c>
      <c r="AH27" s="100"/>
      <c r="AI27" s="100"/>
      <c r="AJ27" s="64"/>
      <c r="AK27" s="91">
        <v>44858</v>
      </c>
      <c r="AL27" s="126"/>
      <c r="AM27" s="127"/>
      <c r="AN27" s="64"/>
      <c r="AO27" s="94">
        <v>44889</v>
      </c>
      <c r="AP27" s="97"/>
      <c r="AQ27" s="96"/>
      <c r="AR27" s="64"/>
      <c r="AS27" s="99">
        <v>44919</v>
      </c>
      <c r="AT27" s="100"/>
      <c r="AU27" s="112"/>
    </row>
    <row r="28" spans="1:47" ht="15">
      <c r="A28" s="109">
        <v>44586</v>
      </c>
      <c r="B28" s="97"/>
      <c r="C28" s="119"/>
      <c r="D28" s="64"/>
      <c r="E28" s="83">
        <v>44617</v>
      </c>
      <c r="F28" s="86"/>
      <c r="G28" s="105"/>
      <c r="H28" s="64"/>
      <c r="I28" s="83">
        <v>44645</v>
      </c>
      <c r="J28" s="86"/>
      <c r="K28" s="105"/>
      <c r="L28" s="64"/>
      <c r="M28" s="91">
        <v>44311</v>
      </c>
      <c r="N28" s="126"/>
      <c r="O28" s="128"/>
      <c r="P28" s="64"/>
      <c r="Q28" s="94">
        <v>44706</v>
      </c>
      <c r="R28" s="86"/>
      <c r="S28" s="87"/>
      <c r="T28" s="64"/>
      <c r="U28" s="99">
        <v>44737</v>
      </c>
      <c r="V28" s="129"/>
      <c r="W28" s="130"/>
      <c r="X28" s="64"/>
      <c r="Y28" s="94">
        <v>44767</v>
      </c>
      <c r="Z28" s="95"/>
      <c r="AA28" s="96"/>
      <c r="AB28" s="64"/>
      <c r="AC28" s="94">
        <v>44798</v>
      </c>
      <c r="AD28" s="126"/>
      <c r="AE28" s="128"/>
      <c r="AF28" s="64"/>
      <c r="AG28" s="88">
        <v>44464</v>
      </c>
      <c r="AH28" s="100"/>
      <c r="AI28" s="100"/>
      <c r="AJ28" s="64"/>
      <c r="AK28" s="91">
        <v>44859</v>
      </c>
      <c r="AL28" s="97"/>
      <c r="AM28" s="107"/>
      <c r="AN28" s="64"/>
      <c r="AO28" s="94">
        <v>44890</v>
      </c>
      <c r="AP28" s="97"/>
      <c r="AQ28" s="96"/>
      <c r="AR28" s="64"/>
      <c r="AS28" s="99">
        <v>44920</v>
      </c>
      <c r="AT28" s="100" t="s">
        <v>114</v>
      </c>
      <c r="AU28" s="112"/>
    </row>
    <row r="29" spans="1:47" ht="15">
      <c r="A29" s="109">
        <v>44587</v>
      </c>
      <c r="B29" s="97"/>
      <c r="C29" s="119"/>
      <c r="D29" s="64"/>
      <c r="E29" s="99">
        <v>44618</v>
      </c>
      <c r="F29" s="100"/>
      <c r="G29" s="112"/>
      <c r="H29" s="64"/>
      <c r="I29" s="99">
        <v>44646</v>
      </c>
      <c r="J29" s="100"/>
      <c r="K29" s="112"/>
      <c r="L29" s="64"/>
      <c r="M29" s="83">
        <v>44312</v>
      </c>
      <c r="N29" s="86"/>
      <c r="O29" s="87"/>
      <c r="P29" s="64"/>
      <c r="Q29" s="102">
        <v>44707</v>
      </c>
      <c r="R29" s="120"/>
      <c r="S29" s="121">
        <v>1</v>
      </c>
      <c r="T29" s="64"/>
      <c r="U29" s="99">
        <v>44738</v>
      </c>
      <c r="V29" s="100"/>
      <c r="W29" s="101"/>
      <c r="X29" s="64"/>
      <c r="Y29" s="94">
        <v>44768</v>
      </c>
      <c r="Z29" s="95"/>
      <c r="AA29" s="96"/>
      <c r="AB29" s="64"/>
      <c r="AC29" s="94">
        <v>44799</v>
      </c>
      <c r="AD29" s="97"/>
      <c r="AE29" s="96"/>
      <c r="AF29" s="64"/>
      <c r="AG29" s="94">
        <v>44465</v>
      </c>
      <c r="AH29" s="126"/>
      <c r="AI29" s="126"/>
      <c r="AJ29" s="64"/>
      <c r="AK29" s="91">
        <v>44860</v>
      </c>
      <c r="AL29" s="97"/>
      <c r="AM29" s="107"/>
      <c r="AN29" s="64"/>
      <c r="AO29" s="88">
        <v>44891</v>
      </c>
      <c r="AP29" s="100"/>
      <c r="AQ29" s="106"/>
      <c r="AR29" s="64"/>
      <c r="AS29" s="124">
        <v>44921</v>
      </c>
      <c r="AT29" s="131" t="s">
        <v>113</v>
      </c>
      <c r="AU29" s="132">
        <v>1</v>
      </c>
    </row>
    <row r="30" spans="1:47" ht="15">
      <c r="A30" s="109">
        <v>44588</v>
      </c>
      <c r="B30" s="97"/>
      <c r="C30" s="119"/>
      <c r="D30" s="64"/>
      <c r="E30" s="99">
        <v>44619</v>
      </c>
      <c r="F30" s="100"/>
      <c r="G30" s="112"/>
      <c r="H30" s="64"/>
      <c r="I30" s="99">
        <v>44647</v>
      </c>
      <c r="J30" s="100"/>
      <c r="K30" s="112"/>
      <c r="L30" s="64"/>
      <c r="M30" s="83">
        <v>44313</v>
      </c>
      <c r="N30" s="86"/>
      <c r="O30" s="87"/>
      <c r="P30" s="64"/>
      <c r="Q30" s="102">
        <v>44708</v>
      </c>
      <c r="R30" s="120"/>
      <c r="S30" s="121">
        <v>1</v>
      </c>
      <c r="T30" s="64"/>
      <c r="U30" s="91">
        <v>44739</v>
      </c>
      <c r="V30" s="97"/>
      <c r="W30" s="107"/>
      <c r="X30" s="64"/>
      <c r="Y30" s="94">
        <v>44769</v>
      </c>
      <c r="Z30" s="95"/>
      <c r="AA30" s="96"/>
      <c r="AB30" s="64"/>
      <c r="AC30" s="88">
        <v>44800</v>
      </c>
      <c r="AD30" s="100"/>
      <c r="AE30" s="106"/>
      <c r="AF30" s="64"/>
      <c r="AG30" s="94">
        <v>44466</v>
      </c>
      <c r="AH30" s="97"/>
      <c r="AI30" s="97"/>
      <c r="AJ30" s="64"/>
      <c r="AK30" s="91">
        <v>44861</v>
      </c>
      <c r="AL30" s="97"/>
      <c r="AM30" s="107"/>
      <c r="AN30" s="64"/>
      <c r="AO30" s="88">
        <v>44892</v>
      </c>
      <c r="AP30" s="100"/>
      <c r="AQ30" s="106"/>
      <c r="AR30" s="64"/>
      <c r="AS30" s="124">
        <v>44922</v>
      </c>
      <c r="AT30" s="133"/>
      <c r="AU30" s="134">
        <v>1</v>
      </c>
    </row>
    <row r="31" spans="1:47" ht="15.75" thickBot="1">
      <c r="A31" s="109">
        <v>44589</v>
      </c>
      <c r="B31" s="97"/>
      <c r="C31" s="119"/>
      <c r="D31" s="64"/>
      <c r="E31" s="83">
        <v>44620</v>
      </c>
      <c r="F31" s="135"/>
      <c r="G31" s="136"/>
      <c r="H31" s="64"/>
      <c r="I31" s="83">
        <v>44648</v>
      </c>
      <c r="J31" s="126"/>
      <c r="K31" s="137"/>
      <c r="L31" s="64"/>
      <c r="M31" s="138">
        <v>44314</v>
      </c>
      <c r="N31" s="139"/>
      <c r="O31" s="140"/>
      <c r="P31" s="64"/>
      <c r="Q31" s="88">
        <v>44709</v>
      </c>
      <c r="R31" s="129"/>
      <c r="S31" s="141"/>
      <c r="T31" s="64"/>
      <c r="U31" s="91">
        <v>44740</v>
      </c>
      <c r="V31" s="126"/>
      <c r="W31" s="127"/>
      <c r="X31" s="64"/>
      <c r="Y31" s="94">
        <v>44770</v>
      </c>
      <c r="Z31" s="142"/>
      <c r="AA31" s="128"/>
      <c r="AB31" s="64"/>
      <c r="AC31" s="88">
        <v>44801</v>
      </c>
      <c r="AD31" s="129"/>
      <c r="AE31" s="141"/>
      <c r="AF31" s="64"/>
      <c r="AG31" s="94">
        <v>44467</v>
      </c>
      <c r="AH31" s="97"/>
      <c r="AI31" s="97"/>
      <c r="AJ31" s="64"/>
      <c r="AK31" s="91">
        <v>44862</v>
      </c>
      <c r="AL31" s="97"/>
      <c r="AM31" s="107"/>
      <c r="AN31" s="64"/>
      <c r="AO31" s="94">
        <v>44893</v>
      </c>
      <c r="AP31" s="126"/>
      <c r="AQ31" s="128"/>
      <c r="AR31" s="64"/>
      <c r="AS31" s="124">
        <v>44923</v>
      </c>
      <c r="AT31" s="133"/>
      <c r="AU31" s="134">
        <v>1</v>
      </c>
    </row>
    <row r="32" spans="1:47" ht="15">
      <c r="A32" s="80">
        <v>44590</v>
      </c>
      <c r="B32" s="100"/>
      <c r="C32" s="118"/>
      <c r="D32" s="64"/>
      <c r="E32" s="64"/>
      <c r="F32" s="64"/>
      <c r="G32" s="64"/>
      <c r="H32" s="64"/>
      <c r="I32" s="83">
        <v>44649</v>
      </c>
      <c r="J32" s="86"/>
      <c r="K32" s="105"/>
      <c r="L32" s="64"/>
      <c r="M32" s="143">
        <v>44315</v>
      </c>
      <c r="N32" s="86"/>
      <c r="O32" s="87"/>
      <c r="P32" s="64"/>
      <c r="Q32" s="88">
        <v>44710</v>
      </c>
      <c r="R32" s="100"/>
      <c r="S32" s="106"/>
      <c r="T32" s="64"/>
      <c r="U32" s="91">
        <v>44741</v>
      </c>
      <c r="V32" s="97"/>
      <c r="W32" s="107"/>
      <c r="X32" s="64"/>
      <c r="Y32" s="94">
        <v>44771</v>
      </c>
      <c r="Z32" s="95"/>
      <c r="AA32" s="96"/>
      <c r="AB32" s="64"/>
      <c r="AC32" s="94">
        <v>44802</v>
      </c>
      <c r="AD32" s="97"/>
      <c r="AE32" s="96"/>
      <c r="AF32" s="64"/>
      <c r="AG32" s="144">
        <v>44468</v>
      </c>
      <c r="AH32" s="126"/>
      <c r="AI32" s="126"/>
      <c r="AJ32" s="64"/>
      <c r="AK32" s="99">
        <v>44863</v>
      </c>
      <c r="AL32" s="100"/>
      <c r="AM32" s="101"/>
      <c r="AN32" s="64"/>
      <c r="AO32" s="94">
        <v>44894</v>
      </c>
      <c r="AP32" s="97"/>
      <c r="AQ32" s="96"/>
      <c r="AR32" s="64"/>
      <c r="AS32" s="124">
        <v>44924</v>
      </c>
      <c r="AT32" s="133"/>
      <c r="AU32" s="145">
        <v>1</v>
      </c>
    </row>
    <row r="33" spans="1:47" ht="15.75" thickBot="1">
      <c r="A33" s="80">
        <v>44591</v>
      </c>
      <c r="B33" s="100"/>
      <c r="C33" s="118"/>
      <c r="D33" s="64"/>
      <c r="E33" s="64"/>
      <c r="F33" s="64"/>
      <c r="G33" s="64"/>
      <c r="H33" s="64"/>
      <c r="I33" s="83">
        <v>44650</v>
      </c>
      <c r="J33" s="86"/>
      <c r="K33" s="105"/>
      <c r="L33" s="64"/>
      <c r="M33" s="146">
        <v>44316</v>
      </c>
      <c r="N33" s="147"/>
      <c r="O33" s="148"/>
      <c r="P33" s="64"/>
      <c r="Q33" s="94">
        <v>44711</v>
      </c>
      <c r="R33" s="97"/>
      <c r="S33" s="96"/>
      <c r="T33" s="64"/>
      <c r="U33" s="91">
        <v>44742</v>
      </c>
      <c r="V33" s="135"/>
      <c r="W33" s="149"/>
      <c r="X33" s="64"/>
      <c r="Y33" s="88">
        <v>44772</v>
      </c>
      <c r="Z33" s="108"/>
      <c r="AA33" s="106"/>
      <c r="AB33" s="64"/>
      <c r="AC33" s="94">
        <v>44803</v>
      </c>
      <c r="AD33" s="97"/>
      <c r="AE33" s="96"/>
      <c r="AF33" s="64"/>
      <c r="AG33" s="150">
        <v>44469</v>
      </c>
      <c r="AH33" s="151"/>
      <c r="AI33" s="151"/>
      <c r="AJ33" s="64"/>
      <c r="AK33" s="99">
        <v>44864</v>
      </c>
      <c r="AL33" s="100"/>
      <c r="AM33" s="101"/>
      <c r="AN33" s="64"/>
      <c r="AO33" s="94">
        <v>44895</v>
      </c>
      <c r="AP33" s="135"/>
      <c r="AQ33" s="152"/>
      <c r="AR33" s="64"/>
      <c r="AS33" s="124">
        <v>44925</v>
      </c>
      <c r="AT33" s="133"/>
      <c r="AU33" s="145">
        <v>1</v>
      </c>
    </row>
    <row r="34" spans="1:47" ht="15.75" thickBot="1">
      <c r="A34" s="109">
        <v>44592</v>
      </c>
      <c r="B34" s="135"/>
      <c r="C34" s="153"/>
      <c r="D34" s="64"/>
      <c r="E34" s="64"/>
      <c r="F34" s="64"/>
      <c r="G34" s="64"/>
      <c r="H34" s="64"/>
      <c r="I34" s="83">
        <v>44651</v>
      </c>
      <c r="J34" s="151"/>
      <c r="K34" s="154"/>
      <c r="L34" s="64"/>
      <c r="M34" s="64"/>
      <c r="N34" s="64"/>
      <c r="O34" s="64"/>
      <c r="P34" s="64"/>
      <c r="Q34" s="94">
        <v>44712</v>
      </c>
      <c r="R34" s="151"/>
      <c r="S34" s="155"/>
      <c r="T34" s="64"/>
      <c r="U34" s="64"/>
      <c r="V34" s="64"/>
      <c r="W34" s="64"/>
      <c r="X34" s="64"/>
      <c r="Y34" s="88">
        <v>44773</v>
      </c>
      <c r="Z34" s="156"/>
      <c r="AA34" s="148"/>
      <c r="AB34" s="64"/>
      <c r="AC34" s="94">
        <v>44804</v>
      </c>
      <c r="AD34" s="135"/>
      <c r="AE34" s="152"/>
      <c r="AF34" s="64"/>
      <c r="AG34" s="64"/>
      <c r="AH34" s="64"/>
      <c r="AI34" s="64"/>
      <c r="AJ34" s="64"/>
      <c r="AK34" s="124">
        <v>44865</v>
      </c>
      <c r="AL34" s="157"/>
      <c r="AM34" s="158">
        <v>1</v>
      </c>
      <c r="AN34" s="64"/>
      <c r="AO34" s="64"/>
      <c r="AP34" s="64"/>
      <c r="AQ34" s="64"/>
      <c r="AR34" s="64"/>
      <c r="AS34" s="99">
        <v>44926</v>
      </c>
      <c r="AT34" s="159"/>
      <c r="AU34" s="160"/>
    </row>
  </sheetData>
  <dataValidations count="2">
    <dataValidation type="list" allowBlank="1" showErrorMessage="1" sqref="K5" xr:uid="{FEF6A34C-2673-435E-90D6-E60E2E1956F1}">
      <formula1>"VL,2 roues"</formula1>
    </dataValidation>
    <dataValidation type="list" allowBlank="1" showErrorMessage="1" sqref="D8" xr:uid="{A7408468-2944-4146-9065-AEC4543F5385}">
      <formula1>"Janvier,Février,Mars,Avril,Mai,Juin,Juillet,Août,Septembre,Octobre,Novembre,Décembre"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6510AB-53D5-4EDC-BF54-501E4DC4161D}">
  <sheetPr codeName="Feuil16"/>
  <dimension ref="A1:AU34"/>
  <sheetViews>
    <sheetView showGridLines="0" workbookViewId="0">
      <selection sqref="A1:AU34"/>
    </sheetView>
  </sheetViews>
  <sheetFormatPr baseColWidth="10" defaultRowHeight="12"/>
  <cols>
    <col min="2" max="2" width="19.140625" customWidth="1"/>
    <col min="3" max="3" width="15.7109375" customWidth="1"/>
    <col min="4" max="5" width="14.42578125"/>
    <col min="6" max="6" width="12.5703125" bestFit="1" customWidth="1"/>
    <col min="7" max="17" width="14.42578125"/>
  </cols>
  <sheetData>
    <row r="1" spans="1:47" ht="15.75" thickBot="1">
      <c r="A1" s="64" t="s">
        <v>91</v>
      </c>
      <c r="B1" s="68"/>
      <c r="C1" s="69">
        <v>5</v>
      </c>
      <c r="D1" s="64"/>
      <c r="E1" s="64" t="s">
        <v>92</v>
      </c>
      <c r="F1" s="64"/>
      <c r="G1" s="70">
        <f>SUM(G4:G23)+SUM(C23:C34)</f>
        <v>0</v>
      </c>
      <c r="H1" s="64"/>
      <c r="I1" s="64" t="s">
        <v>93</v>
      </c>
      <c r="J1" s="64"/>
      <c r="K1" s="70">
        <f>SUM(K4:K23)+SUM(G24:G31)</f>
        <v>0</v>
      </c>
      <c r="L1" s="64"/>
      <c r="M1" s="64" t="s">
        <v>94</v>
      </c>
      <c r="N1" s="64"/>
      <c r="O1" s="70">
        <f>SUM(K24:K34)+SUM(O4:O23)</f>
        <v>1</v>
      </c>
      <c r="P1" s="64"/>
      <c r="Q1" s="64" t="s">
        <v>95</v>
      </c>
      <c r="R1" s="64"/>
      <c r="S1" s="70">
        <f>SUM(O24:O33)+SUM(S4:S23)</f>
        <v>0</v>
      </c>
      <c r="T1" s="64"/>
      <c r="U1" s="64" t="s">
        <v>96</v>
      </c>
      <c r="V1" s="64"/>
      <c r="W1" s="70">
        <f>SUM(S24:S34)+SUM(W4:W23)</f>
        <v>3</v>
      </c>
      <c r="X1" s="64"/>
      <c r="Y1" s="64" t="s">
        <v>97</v>
      </c>
      <c r="Z1" s="64"/>
      <c r="AA1" s="70">
        <f>SUM(W24:W33)+SUM(AA4:AA23)</f>
        <v>2</v>
      </c>
      <c r="AB1" s="64"/>
      <c r="AC1" s="64" t="s">
        <v>98</v>
      </c>
      <c r="AD1" s="64"/>
      <c r="AE1" s="70">
        <f>SUM(AA24:AA34)+SUM(AE4:AE23)</f>
        <v>2</v>
      </c>
      <c r="AF1" s="64"/>
      <c r="AG1" s="64" t="s">
        <v>99</v>
      </c>
      <c r="AH1" s="64"/>
      <c r="AI1" s="70">
        <f>SUM(AE24:AE34)+SUM(AI4:AI23)</f>
        <v>0</v>
      </c>
      <c r="AJ1" s="64"/>
      <c r="AK1" s="64" t="s">
        <v>100</v>
      </c>
      <c r="AL1" s="64"/>
      <c r="AM1" s="70">
        <f>SUM(AI24:AI34)+SUM(AM4:AM23)</f>
        <v>0</v>
      </c>
      <c r="AN1" s="64"/>
      <c r="AO1" s="64" t="s">
        <v>101</v>
      </c>
      <c r="AP1" s="64"/>
      <c r="AQ1" s="70">
        <f>SUM(AM24:AM34)+SUM(AQ4:AQ23)</f>
        <v>3</v>
      </c>
      <c r="AR1" s="64"/>
      <c r="AS1" s="64" t="s">
        <v>102</v>
      </c>
      <c r="AT1" s="64"/>
      <c r="AU1" s="70">
        <f>SUM(AQ24:AQ34)+SUM(AU4:AU23)</f>
        <v>2</v>
      </c>
    </row>
    <row r="2" spans="1:47" ht="12.75" thickBot="1">
      <c r="A2" s="64"/>
      <c r="B2" s="64"/>
      <c r="C2" s="64"/>
      <c r="D2" s="64"/>
      <c r="E2" s="64"/>
      <c r="F2" s="64"/>
      <c r="G2" s="64"/>
      <c r="H2" s="64"/>
      <c r="I2" s="64"/>
      <c r="J2" s="64"/>
      <c r="K2" s="64"/>
      <c r="L2" s="64"/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64"/>
      <c r="AM2" s="64"/>
      <c r="AN2" s="64"/>
      <c r="AO2" s="64"/>
      <c r="AP2" s="64"/>
      <c r="AQ2" s="64"/>
      <c r="AR2" s="64"/>
      <c r="AS2" s="64"/>
      <c r="AT2" s="64"/>
      <c r="AU2" s="64"/>
    </row>
    <row r="3" spans="1:47" ht="26.25" thickBot="1">
      <c r="A3" s="71" t="s">
        <v>103</v>
      </c>
      <c r="B3" s="72" t="s">
        <v>104</v>
      </c>
      <c r="C3" s="73" t="s">
        <v>105</v>
      </c>
      <c r="D3" s="74"/>
      <c r="E3" s="75" t="s">
        <v>103</v>
      </c>
      <c r="F3" s="76" t="s">
        <v>104</v>
      </c>
      <c r="G3" s="77" t="s">
        <v>105</v>
      </c>
      <c r="H3" s="74"/>
      <c r="I3" s="75" t="s">
        <v>103</v>
      </c>
      <c r="J3" s="76" t="s">
        <v>104</v>
      </c>
      <c r="K3" s="77" t="s">
        <v>105</v>
      </c>
      <c r="L3" s="74"/>
      <c r="M3" s="75" t="s">
        <v>103</v>
      </c>
      <c r="N3" s="76" t="s">
        <v>104</v>
      </c>
      <c r="O3" s="78" t="s">
        <v>105</v>
      </c>
      <c r="P3" s="74"/>
      <c r="Q3" s="76" t="s">
        <v>103</v>
      </c>
      <c r="R3" s="76" t="s">
        <v>104</v>
      </c>
      <c r="S3" s="78" t="s">
        <v>105</v>
      </c>
      <c r="T3" s="74"/>
      <c r="U3" s="75" t="s">
        <v>103</v>
      </c>
      <c r="V3" s="76" t="s">
        <v>106</v>
      </c>
      <c r="W3" s="77" t="s">
        <v>105</v>
      </c>
      <c r="X3" s="74"/>
      <c r="Y3" s="76" t="s">
        <v>103</v>
      </c>
      <c r="Z3" s="79" t="s">
        <v>104</v>
      </c>
      <c r="AA3" s="78" t="s">
        <v>105</v>
      </c>
      <c r="AB3" s="74"/>
      <c r="AC3" s="76" t="s">
        <v>103</v>
      </c>
      <c r="AD3" s="76" t="s">
        <v>104</v>
      </c>
      <c r="AE3" s="78" t="s">
        <v>105</v>
      </c>
      <c r="AF3" s="74"/>
      <c r="AG3" s="76" t="s">
        <v>103</v>
      </c>
      <c r="AH3" s="76" t="s">
        <v>104</v>
      </c>
      <c r="AI3" s="78" t="s">
        <v>105</v>
      </c>
      <c r="AJ3" s="74"/>
      <c r="AK3" s="75" t="s">
        <v>103</v>
      </c>
      <c r="AL3" s="76" t="s">
        <v>104</v>
      </c>
      <c r="AM3" s="77" t="s">
        <v>105</v>
      </c>
      <c r="AN3" s="74"/>
      <c r="AO3" s="76" t="s">
        <v>103</v>
      </c>
      <c r="AP3" s="76" t="s">
        <v>104</v>
      </c>
      <c r="AQ3" s="78" t="s">
        <v>105</v>
      </c>
      <c r="AR3" s="74"/>
      <c r="AS3" s="75" t="s">
        <v>103</v>
      </c>
      <c r="AT3" s="76" t="s">
        <v>104</v>
      </c>
      <c r="AU3" s="77" t="s">
        <v>105</v>
      </c>
    </row>
    <row r="4" spans="1:47" ht="15">
      <c r="A4" s="80">
        <v>44562</v>
      </c>
      <c r="B4" s="81"/>
      <c r="C4" s="82"/>
      <c r="D4" s="74"/>
      <c r="E4" s="83">
        <v>44593</v>
      </c>
      <c r="F4" s="84"/>
      <c r="G4" s="85"/>
      <c r="H4" s="74"/>
      <c r="I4" s="83">
        <v>44621</v>
      </c>
      <c r="J4" s="84"/>
      <c r="K4" s="85"/>
      <c r="L4" s="74"/>
      <c r="M4" s="83">
        <v>44287</v>
      </c>
      <c r="N4" s="86"/>
      <c r="O4" s="87"/>
      <c r="P4" s="74"/>
      <c r="Q4" s="88">
        <v>44682</v>
      </c>
      <c r="R4" s="89"/>
      <c r="S4" s="90"/>
      <c r="T4" s="74"/>
      <c r="U4" s="91">
        <v>44713</v>
      </c>
      <c r="V4" s="92"/>
      <c r="W4" s="93"/>
      <c r="X4" s="74"/>
      <c r="Y4" s="94">
        <v>44743</v>
      </c>
      <c r="Z4" s="95"/>
      <c r="AA4" s="96"/>
      <c r="AB4" s="74"/>
      <c r="AC4" s="94">
        <v>44774</v>
      </c>
      <c r="AD4" s="97"/>
      <c r="AE4" s="96"/>
      <c r="AF4" s="74"/>
      <c r="AG4" s="98">
        <v>44440</v>
      </c>
      <c r="AH4" s="86"/>
      <c r="AI4" s="86"/>
      <c r="AJ4" s="74"/>
      <c r="AK4" s="99">
        <v>44835</v>
      </c>
      <c r="AL4" s="100"/>
      <c r="AM4" s="101"/>
      <c r="AN4" s="74"/>
      <c r="AO4" s="102">
        <v>44866</v>
      </c>
      <c r="AP4" s="103" t="s">
        <v>107</v>
      </c>
      <c r="AQ4" s="104">
        <v>1</v>
      </c>
      <c r="AR4" s="74"/>
      <c r="AS4" s="83">
        <v>44896</v>
      </c>
      <c r="AT4" s="86"/>
      <c r="AU4" s="105"/>
    </row>
    <row r="5" spans="1:47" ht="15">
      <c r="A5" s="80">
        <v>44563</v>
      </c>
      <c r="B5" s="81"/>
      <c r="C5" s="82"/>
      <c r="D5" s="74"/>
      <c r="E5" s="83">
        <v>44594</v>
      </c>
      <c r="F5" s="86"/>
      <c r="G5" s="105"/>
      <c r="H5" s="74"/>
      <c r="I5" s="83">
        <v>44622</v>
      </c>
      <c r="J5" s="86"/>
      <c r="K5" s="105"/>
      <c r="L5" s="74"/>
      <c r="M5" s="99">
        <v>44288</v>
      </c>
      <c r="N5" s="100"/>
      <c r="O5" s="106"/>
      <c r="P5" s="74"/>
      <c r="Q5" s="94">
        <v>44683</v>
      </c>
      <c r="R5" s="97"/>
      <c r="S5" s="96"/>
      <c r="T5" s="74"/>
      <c r="U5" s="91">
        <v>44714</v>
      </c>
      <c r="V5" s="97"/>
      <c r="W5" s="107"/>
      <c r="X5" s="74"/>
      <c r="Y5" s="88">
        <v>44744</v>
      </c>
      <c r="Z5" s="108"/>
      <c r="AA5" s="106"/>
      <c r="AB5" s="74"/>
      <c r="AC5" s="94">
        <v>44775</v>
      </c>
      <c r="AD5" s="97"/>
      <c r="AE5" s="96"/>
      <c r="AF5" s="74"/>
      <c r="AG5" s="98">
        <v>44441</v>
      </c>
      <c r="AH5" s="86"/>
      <c r="AI5" s="86"/>
      <c r="AJ5" s="74"/>
      <c r="AK5" s="99">
        <v>44836</v>
      </c>
      <c r="AL5" s="100"/>
      <c r="AM5" s="101"/>
      <c r="AN5" s="74"/>
      <c r="AO5" s="94">
        <v>44867</v>
      </c>
      <c r="AP5" s="97"/>
      <c r="AQ5" s="96"/>
      <c r="AR5" s="74"/>
      <c r="AS5" s="83">
        <v>44897</v>
      </c>
      <c r="AT5" s="86"/>
      <c r="AU5" s="105"/>
    </row>
    <row r="6" spans="1:47" ht="15">
      <c r="A6" s="109">
        <v>44564</v>
      </c>
      <c r="B6" s="110"/>
      <c r="C6" s="111"/>
      <c r="D6" s="74"/>
      <c r="E6" s="83">
        <v>44595</v>
      </c>
      <c r="F6" s="86"/>
      <c r="G6" s="105"/>
      <c r="H6" s="74"/>
      <c r="I6" s="83">
        <v>44623</v>
      </c>
      <c r="J6" s="86"/>
      <c r="K6" s="105"/>
      <c r="L6" s="74"/>
      <c r="M6" s="99">
        <v>44289</v>
      </c>
      <c r="N6" s="100"/>
      <c r="O6" s="106"/>
      <c r="P6" s="74"/>
      <c r="Q6" s="94">
        <v>44684</v>
      </c>
      <c r="R6" s="86"/>
      <c r="S6" s="87"/>
      <c r="T6" s="74"/>
      <c r="U6" s="91">
        <v>44715</v>
      </c>
      <c r="V6" s="97"/>
      <c r="W6" s="107"/>
      <c r="X6" s="74"/>
      <c r="Y6" s="88">
        <v>44745</v>
      </c>
      <c r="Z6" s="108"/>
      <c r="AA6" s="106"/>
      <c r="AB6" s="74"/>
      <c r="AC6" s="94">
        <v>44776</v>
      </c>
      <c r="AD6" s="97"/>
      <c r="AE6" s="96"/>
      <c r="AF6" s="74"/>
      <c r="AG6" s="88">
        <v>44442</v>
      </c>
      <c r="AH6" s="100"/>
      <c r="AI6" s="100"/>
      <c r="AJ6" s="74"/>
      <c r="AK6" s="91">
        <v>44837</v>
      </c>
      <c r="AL6" s="97"/>
      <c r="AM6" s="107"/>
      <c r="AN6" s="74"/>
      <c r="AO6" s="94">
        <v>44868</v>
      </c>
      <c r="AP6" s="97"/>
      <c r="AQ6" s="96"/>
      <c r="AR6" s="74"/>
      <c r="AS6" s="99">
        <v>44898</v>
      </c>
      <c r="AT6" s="100"/>
      <c r="AU6" s="112"/>
    </row>
    <row r="7" spans="1:47" ht="15">
      <c r="A7" s="109">
        <v>44565</v>
      </c>
      <c r="B7" s="86"/>
      <c r="C7" s="113"/>
      <c r="D7" s="64"/>
      <c r="E7" s="83">
        <v>44596</v>
      </c>
      <c r="F7" s="86"/>
      <c r="G7" s="105"/>
      <c r="H7" s="64"/>
      <c r="I7" s="83">
        <v>44624</v>
      </c>
      <c r="J7" s="86"/>
      <c r="K7" s="105"/>
      <c r="L7" s="64"/>
      <c r="M7" s="91">
        <v>44290</v>
      </c>
      <c r="N7" s="97"/>
      <c r="O7" s="96"/>
      <c r="P7" s="64"/>
      <c r="Q7" s="94">
        <v>44685</v>
      </c>
      <c r="R7" s="86"/>
      <c r="S7" s="87"/>
      <c r="T7" s="64"/>
      <c r="U7" s="99">
        <v>44716</v>
      </c>
      <c r="V7" s="100"/>
      <c r="W7" s="101"/>
      <c r="X7" s="64"/>
      <c r="Y7" s="94">
        <v>44746</v>
      </c>
      <c r="Z7" s="95"/>
      <c r="AA7" s="96"/>
      <c r="AB7" s="64"/>
      <c r="AC7" s="94">
        <v>44777</v>
      </c>
      <c r="AD7" s="97"/>
      <c r="AE7" s="96"/>
      <c r="AF7" s="64"/>
      <c r="AG7" s="88">
        <v>44443</v>
      </c>
      <c r="AH7" s="100"/>
      <c r="AI7" s="100"/>
      <c r="AJ7" s="64"/>
      <c r="AK7" s="91">
        <v>44838</v>
      </c>
      <c r="AL7" s="97"/>
      <c r="AM7" s="107"/>
      <c r="AN7" s="64"/>
      <c r="AO7" s="94">
        <v>44869</v>
      </c>
      <c r="AP7" s="97"/>
      <c r="AQ7" s="96"/>
      <c r="AR7" s="64"/>
      <c r="AS7" s="99">
        <v>44899</v>
      </c>
      <c r="AT7" s="100"/>
      <c r="AU7" s="112"/>
    </row>
    <row r="8" spans="1:47" ht="15">
      <c r="A8" s="109">
        <v>44566</v>
      </c>
      <c r="B8" s="86"/>
      <c r="C8" s="113"/>
      <c r="D8" s="64"/>
      <c r="E8" s="99">
        <v>44597</v>
      </c>
      <c r="F8" s="100"/>
      <c r="G8" s="112"/>
      <c r="H8" s="64"/>
      <c r="I8" s="99">
        <v>44625</v>
      </c>
      <c r="J8" s="100"/>
      <c r="K8" s="112"/>
      <c r="L8" s="64"/>
      <c r="M8" s="91">
        <v>44291</v>
      </c>
      <c r="N8" s="97"/>
      <c r="O8" s="96"/>
      <c r="P8" s="64"/>
      <c r="Q8" s="94">
        <v>44686</v>
      </c>
      <c r="R8" s="86"/>
      <c r="S8" s="87"/>
      <c r="T8" s="64"/>
      <c r="U8" s="99">
        <v>44717</v>
      </c>
      <c r="V8" s="100"/>
      <c r="W8" s="101"/>
      <c r="X8" s="64"/>
      <c r="Y8" s="94">
        <v>44747</v>
      </c>
      <c r="Z8" s="95"/>
      <c r="AA8" s="96"/>
      <c r="AB8" s="64"/>
      <c r="AC8" s="94">
        <v>44778</v>
      </c>
      <c r="AD8" s="97"/>
      <c r="AE8" s="96"/>
      <c r="AF8" s="64"/>
      <c r="AG8" s="94">
        <v>44444</v>
      </c>
      <c r="AH8" s="97"/>
      <c r="AI8" s="97"/>
      <c r="AJ8" s="64"/>
      <c r="AK8" s="91">
        <v>44839</v>
      </c>
      <c r="AL8" s="97"/>
      <c r="AM8" s="107"/>
      <c r="AN8" s="64"/>
      <c r="AO8" s="88">
        <v>44870</v>
      </c>
      <c r="AP8" s="100"/>
      <c r="AQ8" s="106"/>
      <c r="AR8" s="64"/>
      <c r="AS8" s="83">
        <v>44900</v>
      </c>
      <c r="AT8" s="97"/>
      <c r="AU8" s="114"/>
    </row>
    <row r="9" spans="1:47" ht="15">
      <c r="A9" s="109">
        <v>44567</v>
      </c>
      <c r="B9" s="86"/>
      <c r="C9" s="113"/>
      <c r="D9" s="64"/>
      <c r="E9" s="99">
        <v>44598</v>
      </c>
      <c r="F9" s="100"/>
      <c r="G9" s="112"/>
      <c r="H9" s="64"/>
      <c r="I9" s="99">
        <v>44626</v>
      </c>
      <c r="J9" s="100"/>
      <c r="K9" s="112"/>
      <c r="L9" s="64"/>
      <c r="M9" s="83">
        <v>44292</v>
      </c>
      <c r="N9" s="86"/>
      <c r="O9" s="87"/>
      <c r="P9" s="64"/>
      <c r="Q9" s="94">
        <v>44687</v>
      </c>
      <c r="R9" s="97"/>
      <c r="S9" s="96"/>
      <c r="T9" s="64"/>
      <c r="U9" s="115">
        <v>44718</v>
      </c>
      <c r="V9" s="116" t="s">
        <v>108</v>
      </c>
      <c r="W9" s="117">
        <v>1</v>
      </c>
      <c r="X9" s="64"/>
      <c r="Y9" s="94">
        <v>44748</v>
      </c>
      <c r="Z9" s="95"/>
      <c r="AA9" s="96"/>
      <c r="AB9" s="64"/>
      <c r="AC9" s="88">
        <v>44779</v>
      </c>
      <c r="AD9" s="100"/>
      <c r="AE9" s="106"/>
      <c r="AF9" s="64"/>
      <c r="AG9" s="94">
        <v>44445</v>
      </c>
      <c r="AH9" s="97"/>
      <c r="AI9" s="97"/>
      <c r="AJ9" s="64"/>
      <c r="AK9" s="91">
        <v>44840</v>
      </c>
      <c r="AL9" s="97"/>
      <c r="AM9" s="107"/>
      <c r="AN9" s="64"/>
      <c r="AO9" s="88">
        <v>44871</v>
      </c>
      <c r="AP9" s="100"/>
      <c r="AQ9" s="106"/>
      <c r="AR9" s="64"/>
      <c r="AS9" s="83">
        <v>44901</v>
      </c>
      <c r="AT9" s="97"/>
      <c r="AU9" s="114"/>
    </row>
    <row r="10" spans="1:47" ht="15">
      <c r="A10" s="109">
        <v>44568</v>
      </c>
      <c r="B10" s="86"/>
      <c r="C10" s="113"/>
      <c r="D10" s="64"/>
      <c r="E10" s="83">
        <v>44599</v>
      </c>
      <c r="F10" s="97"/>
      <c r="G10" s="114"/>
      <c r="H10" s="64"/>
      <c r="I10" s="83">
        <v>44627</v>
      </c>
      <c r="J10" s="97"/>
      <c r="K10" s="114"/>
      <c r="L10" s="64"/>
      <c r="M10" s="83">
        <v>44293</v>
      </c>
      <c r="N10" s="86"/>
      <c r="O10" s="87"/>
      <c r="P10" s="64"/>
      <c r="Q10" s="88">
        <v>44688</v>
      </c>
      <c r="R10" s="100"/>
      <c r="S10" s="106"/>
      <c r="T10" s="64"/>
      <c r="U10" s="91">
        <v>44719</v>
      </c>
      <c r="V10" s="97"/>
      <c r="W10" s="107"/>
      <c r="X10" s="64"/>
      <c r="Y10" s="94">
        <v>44749</v>
      </c>
      <c r="Z10" s="95"/>
      <c r="AA10" s="96"/>
      <c r="AB10" s="64"/>
      <c r="AC10" s="88">
        <v>44780</v>
      </c>
      <c r="AD10" s="100"/>
      <c r="AE10" s="106"/>
      <c r="AF10" s="64"/>
      <c r="AG10" s="94">
        <v>44446</v>
      </c>
      <c r="AH10" s="97"/>
      <c r="AI10" s="97"/>
      <c r="AJ10" s="64"/>
      <c r="AK10" s="91">
        <v>44841</v>
      </c>
      <c r="AL10" s="97"/>
      <c r="AM10" s="107"/>
      <c r="AN10" s="64"/>
      <c r="AO10" s="94">
        <v>44872</v>
      </c>
      <c r="AP10" s="97"/>
      <c r="AQ10" s="96"/>
      <c r="AR10" s="64"/>
      <c r="AS10" s="83">
        <v>44902</v>
      </c>
      <c r="AT10" s="97"/>
      <c r="AU10" s="114"/>
    </row>
    <row r="11" spans="1:47" ht="15">
      <c r="A11" s="80">
        <v>44569</v>
      </c>
      <c r="B11" s="100"/>
      <c r="C11" s="118"/>
      <c r="D11" s="64"/>
      <c r="E11" s="83">
        <v>44600</v>
      </c>
      <c r="F11" s="86"/>
      <c r="G11" s="105"/>
      <c r="H11" s="64"/>
      <c r="I11" s="83">
        <v>44628</v>
      </c>
      <c r="J11" s="86"/>
      <c r="K11" s="105"/>
      <c r="L11" s="64"/>
      <c r="M11" s="83">
        <v>44294</v>
      </c>
      <c r="N11" s="86"/>
      <c r="O11" s="87"/>
      <c r="P11" s="64"/>
      <c r="Q11" s="88">
        <v>44689</v>
      </c>
      <c r="R11" s="100"/>
      <c r="S11" s="106"/>
      <c r="T11" s="64"/>
      <c r="U11" s="91">
        <v>44720</v>
      </c>
      <c r="V11" s="97"/>
      <c r="W11" s="107"/>
      <c r="X11" s="64"/>
      <c r="Y11" s="94">
        <v>44750</v>
      </c>
      <c r="Z11" s="95"/>
      <c r="AA11" s="96"/>
      <c r="AB11" s="64"/>
      <c r="AC11" s="94">
        <v>44781</v>
      </c>
      <c r="AD11" s="97"/>
      <c r="AE11" s="96"/>
      <c r="AF11" s="64"/>
      <c r="AG11" s="94">
        <v>44447</v>
      </c>
      <c r="AH11" s="97"/>
      <c r="AI11" s="97"/>
      <c r="AJ11" s="64"/>
      <c r="AK11" s="99">
        <v>44842</v>
      </c>
      <c r="AL11" s="100"/>
      <c r="AM11" s="101"/>
      <c r="AN11" s="64"/>
      <c r="AO11" s="94">
        <v>44873</v>
      </c>
      <c r="AP11" s="97"/>
      <c r="AQ11" s="96"/>
      <c r="AR11" s="64"/>
      <c r="AS11" s="83">
        <v>44903</v>
      </c>
      <c r="AT11" s="97"/>
      <c r="AU11" s="114"/>
    </row>
    <row r="12" spans="1:47" ht="15">
      <c r="A12" s="80">
        <v>44570</v>
      </c>
      <c r="B12" s="100"/>
      <c r="C12" s="118"/>
      <c r="D12" s="64"/>
      <c r="E12" s="83">
        <v>44601</v>
      </c>
      <c r="F12" s="86"/>
      <c r="G12" s="105"/>
      <c r="H12" s="64"/>
      <c r="I12" s="83">
        <v>44629</v>
      </c>
      <c r="J12" s="86"/>
      <c r="K12" s="105"/>
      <c r="L12" s="64"/>
      <c r="M12" s="99">
        <v>44295</v>
      </c>
      <c r="N12" s="100"/>
      <c r="O12" s="106"/>
      <c r="P12" s="64"/>
      <c r="Q12" s="94">
        <v>44690</v>
      </c>
      <c r="R12" s="97"/>
      <c r="S12" s="96"/>
      <c r="T12" s="64"/>
      <c r="U12" s="91">
        <v>44721</v>
      </c>
      <c r="V12" s="97"/>
      <c r="W12" s="107"/>
      <c r="X12" s="64"/>
      <c r="Y12" s="88">
        <v>44751</v>
      </c>
      <c r="Z12" s="108"/>
      <c r="AA12" s="106"/>
      <c r="AB12" s="64"/>
      <c r="AC12" s="94">
        <v>44782</v>
      </c>
      <c r="AD12" s="97"/>
      <c r="AE12" s="96"/>
      <c r="AF12" s="64"/>
      <c r="AG12" s="94">
        <v>44448</v>
      </c>
      <c r="AH12" s="97"/>
      <c r="AI12" s="97"/>
      <c r="AJ12" s="64"/>
      <c r="AK12" s="99">
        <v>44843</v>
      </c>
      <c r="AL12" s="100"/>
      <c r="AM12" s="101"/>
      <c r="AN12" s="64"/>
      <c r="AO12" s="94">
        <v>44874</v>
      </c>
      <c r="AP12" s="97"/>
      <c r="AQ12" s="96"/>
      <c r="AR12" s="64"/>
      <c r="AS12" s="83">
        <v>44904</v>
      </c>
      <c r="AT12" s="97"/>
      <c r="AU12" s="114"/>
    </row>
    <row r="13" spans="1:47" ht="15">
      <c r="A13" s="109">
        <v>44571</v>
      </c>
      <c r="B13" s="97"/>
      <c r="C13" s="119"/>
      <c r="D13" s="64"/>
      <c r="E13" s="83">
        <v>44602</v>
      </c>
      <c r="F13" s="86"/>
      <c r="G13" s="105"/>
      <c r="H13" s="64"/>
      <c r="I13" s="83">
        <v>44630</v>
      </c>
      <c r="J13" s="86"/>
      <c r="K13" s="105"/>
      <c r="L13" s="64"/>
      <c r="M13" s="99">
        <v>44296</v>
      </c>
      <c r="N13" s="100"/>
      <c r="O13" s="106"/>
      <c r="P13" s="64"/>
      <c r="Q13" s="94">
        <v>44691</v>
      </c>
      <c r="R13" s="86"/>
      <c r="S13" s="87"/>
      <c r="T13" s="64"/>
      <c r="U13" s="91">
        <v>44722</v>
      </c>
      <c r="V13" s="97"/>
      <c r="W13" s="107"/>
      <c r="X13" s="64"/>
      <c r="Y13" s="88">
        <v>44752</v>
      </c>
      <c r="Z13" s="108"/>
      <c r="AA13" s="106"/>
      <c r="AB13" s="64"/>
      <c r="AC13" s="94">
        <v>44783</v>
      </c>
      <c r="AD13" s="97"/>
      <c r="AE13" s="96"/>
      <c r="AF13" s="64"/>
      <c r="AG13" s="88">
        <v>44449</v>
      </c>
      <c r="AH13" s="100"/>
      <c r="AI13" s="100"/>
      <c r="AJ13" s="64"/>
      <c r="AK13" s="91">
        <v>44844</v>
      </c>
      <c r="AL13" s="97"/>
      <c r="AM13" s="107"/>
      <c r="AN13" s="64"/>
      <c r="AO13" s="94">
        <v>44875</v>
      </c>
      <c r="AP13" s="97"/>
      <c r="AQ13" s="96"/>
      <c r="AR13" s="64"/>
      <c r="AS13" s="99">
        <v>44905</v>
      </c>
      <c r="AT13" s="100"/>
      <c r="AU13" s="112"/>
    </row>
    <row r="14" spans="1:47" ht="15">
      <c r="A14" s="109">
        <v>44572</v>
      </c>
      <c r="B14" s="86"/>
      <c r="C14" s="113"/>
      <c r="D14" s="64"/>
      <c r="E14" s="83">
        <v>44603</v>
      </c>
      <c r="F14" s="86"/>
      <c r="G14" s="105"/>
      <c r="H14" s="64"/>
      <c r="I14" s="83">
        <v>44631</v>
      </c>
      <c r="J14" s="86"/>
      <c r="K14" s="105"/>
      <c r="L14" s="64"/>
      <c r="M14" s="91">
        <v>44297</v>
      </c>
      <c r="N14" s="97"/>
      <c r="O14" s="96"/>
      <c r="P14" s="64"/>
      <c r="Q14" s="94">
        <v>44692</v>
      </c>
      <c r="R14" s="86"/>
      <c r="S14" s="87"/>
      <c r="T14" s="64"/>
      <c r="U14" s="99">
        <v>44723</v>
      </c>
      <c r="V14" s="100"/>
      <c r="W14" s="101"/>
      <c r="X14" s="64"/>
      <c r="Y14" s="94">
        <v>44753</v>
      </c>
      <c r="Z14" s="95"/>
      <c r="AA14" s="96"/>
      <c r="AB14" s="64"/>
      <c r="AC14" s="94">
        <v>44784</v>
      </c>
      <c r="AD14" s="97"/>
      <c r="AE14" s="96"/>
      <c r="AF14" s="64"/>
      <c r="AG14" s="88">
        <v>44450</v>
      </c>
      <c r="AH14" s="100"/>
      <c r="AI14" s="100"/>
      <c r="AJ14" s="64"/>
      <c r="AK14" s="91">
        <v>44845</v>
      </c>
      <c r="AL14" s="97"/>
      <c r="AM14" s="107"/>
      <c r="AN14" s="64"/>
      <c r="AO14" s="102">
        <v>44876</v>
      </c>
      <c r="AP14" s="120"/>
      <c r="AQ14" s="121">
        <v>1</v>
      </c>
      <c r="AR14" s="64"/>
      <c r="AS14" s="99">
        <v>44906</v>
      </c>
      <c r="AT14" s="100"/>
      <c r="AU14" s="112"/>
    </row>
    <row r="15" spans="1:47" ht="15">
      <c r="A15" s="109">
        <v>44573</v>
      </c>
      <c r="B15" s="86"/>
      <c r="C15" s="113"/>
      <c r="D15" s="64"/>
      <c r="E15" s="99">
        <v>44604</v>
      </c>
      <c r="F15" s="100"/>
      <c r="G15" s="112"/>
      <c r="H15" s="64"/>
      <c r="I15" s="99">
        <v>44632</v>
      </c>
      <c r="J15" s="100"/>
      <c r="K15" s="112"/>
      <c r="L15" s="64"/>
      <c r="M15" s="91">
        <v>44298</v>
      </c>
      <c r="N15" s="97"/>
      <c r="O15" s="96"/>
      <c r="P15" s="64"/>
      <c r="Q15" s="94">
        <v>44693</v>
      </c>
      <c r="R15" s="86"/>
      <c r="S15" s="87"/>
      <c r="T15" s="64"/>
      <c r="U15" s="99">
        <v>44724</v>
      </c>
      <c r="V15" s="100"/>
      <c r="W15" s="101"/>
      <c r="X15" s="64"/>
      <c r="Y15" s="94">
        <v>44754</v>
      </c>
      <c r="Z15" s="95"/>
      <c r="AA15" s="96"/>
      <c r="AB15" s="64"/>
      <c r="AC15" s="94">
        <v>44785</v>
      </c>
      <c r="AD15" s="97"/>
      <c r="AE15" s="96"/>
      <c r="AF15" s="64"/>
      <c r="AG15" s="94">
        <v>44451</v>
      </c>
      <c r="AH15" s="97"/>
      <c r="AI15" s="97"/>
      <c r="AJ15" s="64"/>
      <c r="AK15" s="91">
        <v>44846</v>
      </c>
      <c r="AL15" s="97"/>
      <c r="AM15" s="107"/>
      <c r="AN15" s="64"/>
      <c r="AO15" s="88">
        <v>44877</v>
      </c>
      <c r="AP15" s="100"/>
      <c r="AQ15" s="106"/>
      <c r="AR15" s="64"/>
      <c r="AS15" s="83">
        <v>44907</v>
      </c>
      <c r="AT15" s="97"/>
      <c r="AU15" s="114"/>
    </row>
    <row r="16" spans="1:47" ht="15">
      <c r="A16" s="109">
        <v>44574</v>
      </c>
      <c r="B16" s="86"/>
      <c r="C16" s="113"/>
      <c r="D16" s="64"/>
      <c r="E16" s="99">
        <v>44605</v>
      </c>
      <c r="F16" s="100"/>
      <c r="G16" s="112"/>
      <c r="H16" s="64"/>
      <c r="I16" s="99">
        <v>44633</v>
      </c>
      <c r="J16" s="100"/>
      <c r="K16" s="112"/>
      <c r="L16" s="64"/>
      <c r="M16" s="83">
        <v>44299</v>
      </c>
      <c r="N16" s="86"/>
      <c r="O16" s="87"/>
      <c r="P16" s="64"/>
      <c r="Q16" s="94">
        <v>44694</v>
      </c>
      <c r="R16" s="97"/>
      <c r="S16" s="96"/>
      <c r="T16" s="64"/>
      <c r="U16" s="91">
        <v>44725</v>
      </c>
      <c r="V16" s="97"/>
      <c r="W16" s="107"/>
      <c r="X16" s="64"/>
      <c r="Y16" s="94">
        <v>44755</v>
      </c>
      <c r="Z16" s="95"/>
      <c r="AA16" s="96"/>
      <c r="AB16" s="64"/>
      <c r="AC16" s="88">
        <v>44786</v>
      </c>
      <c r="AD16" s="100"/>
      <c r="AE16" s="106"/>
      <c r="AF16" s="64"/>
      <c r="AG16" s="94">
        <v>44452</v>
      </c>
      <c r="AH16" s="97"/>
      <c r="AI16" s="97"/>
      <c r="AJ16" s="64"/>
      <c r="AK16" s="91">
        <v>44847</v>
      </c>
      <c r="AL16" s="97"/>
      <c r="AM16" s="107"/>
      <c r="AN16" s="64"/>
      <c r="AO16" s="88">
        <v>44878</v>
      </c>
      <c r="AP16" s="100"/>
      <c r="AQ16" s="106"/>
      <c r="AR16" s="64"/>
      <c r="AS16" s="83">
        <v>44908</v>
      </c>
      <c r="AT16" s="97"/>
      <c r="AU16" s="114"/>
    </row>
    <row r="17" spans="1:47" ht="15">
      <c r="A17" s="109">
        <v>44575</v>
      </c>
      <c r="B17" s="86"/>
      <c r="C17" s="113"/>
      <c r="D17" s="64"/>
      <c r="E17" s="83">
        <v>44606</v>
      </c>
      <c r="F17" s="97"/>
      <c r="G17" s="114"/>
      <c r="H17" s="64"/>
      <c r="I17" s="83">
        <v>44634</v>
      </c>
      <c r="J17" s="97"/>
      <c r="K17" s="114"/>
      <c r="L17" s="64"/>
      <c r="M17" s="83">
        <v>44300</v>
      </c>
      <c r="N17" s="86"/>
      <c r="O17" s="87"/>
      <c r="P17" s="64"/>
      <c r="Q17" s="88">
        <v>44695</v>
      </c>
      <c r="R17" s="100"/>
      <c r="S17" s="106"/>
      <c r="T17" s="64"/>
      <c r="U17" s="91">
        <v>44726</v>
      </c>
      <c r="V17" s="97"/>
      <c r="W17" s="107"/>
      <c r="X17" s="64"/>
      <c r="Y17" s="102">
        <v>44756</v>
      </c>
      <c r="Z17" s="122"/>
      <c r="AA17" s="121">
        <v>1</v>
      </c>
      <c r="AB17" s="64"/>
      <c r="AC17" s="88">
        <v>44787</v>
      </c>
      <c r="AD17" s="100"/>
      <c r="AE17" s="106"/>
      <c r="AF17" s="64"/>
      <c r="AG17" s="94">
        <v>44453</v>
      </c>
      <c r="AH17" s="97"/>
      <c r="AI17" s="97"/>
      <c r="AJ17" s="64"/>
      <c r="AK17" s="91">
        <v>44848</v>
      </c>
      <c r="AL17" s="97"/>
      <c r="AM17" s="107"/>
      <c r="AN17" s="64"/>
      <c r="AO17" s="94">
        <v>44879</v>
      </c>
      <c r="AP17" s="97"/>
      <c r="AQ17" s="96"/>
      <c r="AR17" s="64"/>
      <c r="AS17" s="83">
        <v>44909</v>
      </c>
      <c r="AT17" s="97"/>
      <c r="AU17" s="114"/>
    </row>
    <row r="18" spans="1:47" ht="15">
      <c r="A18" s="80">
        <v>44576</v>
      </c>
      <c r="B18" s="100"/>
      <c r="C18" s="118"/>
      <c r="D18" s="64"/>
      <c r="E18" s="83">
        <v>44607</v>
      </c>
      <c r="F18" s="86"/>
      <c r="G18" s="105"/>
      <c r="H18" s="64"/>
      <c r="I18" s="83">
        <v>44635</v>
      </c>
      <c r="J18" s="86"/>
      <c r="K18" s="105"/>
      <c r="L18" s="64"/>
      <c r="M18" s="83">
        <v>44301</v>
      </c>
      <c r="N18" s="86"/>
      <c r="O18" s="87"/>
      <c r="P18" s="64"/>
      <c r="Q18" s="88">
        <v>44696</v>
      </c>
      <c r="R18" s="100"/>
      <c r="S18" s="106"/>
      <c r="T18" s="64"/>
      <c r="U18" s="91">
        <v>44727</v>
      </c>
      <c r="V18" s="97"/>
      <c r="W18" s="107"/>
      <c r="X18" s="64"/>
      <c r="Y18" s="102">
        <v>44757</v>
      </c>
      <c r="Z18" s="122" t="s">
        <v>109</v>
      </c>
      <c r="AA18" s="121">
        <v>1</v>
      </c>
      <c r="AB18" s="64"/>
      <c r="AC18" s="102">
        <v>44788</v>
      </c>
      <c r="AD18" s="120" t="s">
        <v>110</v>
      </c>
      <c r="AE18" s="121">
        <v>1</v>
      </c>
      <c r="AF18" s="64"/>
      <c r="AG18" s="94">
        <v>44454</v>
      </c>
      <c r="AH18" s="97"/>
      <c r="AI18" s="97"/>
      <c r="AJ18" s="64"/>
      <c r="AK18" s="99">
        <v>44849</v>
      </c>
      <c r="AL18" s="100"/>
      <c r="AM18" s="101"/>
      <c r="AN18" s="64"/>
      <c r="AO18" s="94">
        <v>44880</v>
      </c>
      <c r="AP18" s="97"/>
      <c r="AQ18" s="96"/>
      <c r="AR18" s="64"/>
      <c r="AS18" s="83">
        <v>44910</v>
      </c>
      <c r="AT18" s="97"/>
      <c r="AU18" s="114"/>
    </row>
    <row r="19" spans="1:47" ht="15">
      <c r="A19" s="80">
        <v>44577</v>
      </c>
      <c r="B19" s="100"/>
      <c r="C19" s="118"/>
      <c r="D19" s="64"/>
      <c r="E19" s="83">
        <v>44608</v>
      </c>
      <c r="F19" s="86"/>
      <c r="G19" s="105"/>
      <c r="H19" s="64"/>
      <c r="I19" s="83">
        <v>44636</v>
      </c>
      <c r="J19" s="86"/>
      <c r="K19" s="105"/>
      <c r="L19" s="64"/>
      <c r="M19" s="99">
        <v>44302</v>
      </c>
      <c r="N19" s="100"/>
      <c r="O19" s="106"/>
      <c r="P19" s="64"/>
      <c r="Q19" s="94">
        <v>44697</v>
      </c>
      <c r="R19" s="97"/>
      <c r="S19" s="96"/>
      <c r="T19" s="64"/>
      <c r="U19" s="91">
        <v>44728</v>
      </c>
      <c r="V19" s="97"/>
      <c r="W19" s="107"/>
      <c r="X19" s="64"/>
      <c r="Y19" s="88">
        <v>44758</v>
      </c>
      <c r="Z19" s="108"/>
      <c r="AA19" s="106"/>
      <c r="AB19" s="64"/>
      <c r="AC19" s="102">
        <v>44789</v>
      </c>
      <c r="AD19" s="120" t="s">
        <v>111</v>
      </c>
      <c r="AE19" s="121">
        <v>1</v>
      </c>
      <c r="AF19" s="64"/>
      <c r="AG19" s="94">
        <v>44455</v>
      </c>
      <c r="AH19" s="97"/>
      <c r="AI19" s="97"/>
      <c r="AJ19" s="64"/>
      <c r="AK19" s="99">
        <v>44850</v>
      </c>
      <c r="AL19" s="100"/>
      <c r="AM19" s="101"/>
      <c r="AN19" s="64"/>
      <c r="AO19" s="94">
        <v>44881</v>
      </c>
      <c r="AP19" s="97"/>
      <c r="AQ19" s="96"/>
      <c r="AR19" s="64"/>
      <c r="AS19" s="83">
        <v>44911</v>
      </c>
      <c r="AT19" s="97"/>
      <c r="AU19" s="114"/>
    </row>
    <row r="20" spans="1:47" ht="15">
      <c r="A20" s="109">
        <v>44578</v>
      </c>
      <c r="B20" s="97"/>
      <c r="C20" s="119"/>
      <c r="D20" s="64"/>
      <c r="E20" s="83">
        <v>44609</v>
      </c>
      <c r="F20" s="86"/>
      <c r="G20" s="105"/>
      <c r="H20" s="64"/>
      <c r="I20" s="83">
        <v>44637</v>
      </c>
      <c r="J20" s="86"/>
      <c r="K20" s="105"/>
      <c r="L20" s="64"/>
      <c r="M20" s="99">
        <v>44303</v>
      </c>
      <c r="N20" s="100"/>
      <c r="O20" s="106"/>
      <c r="P20" s="64"/>
      <c r="Q20" s="94">
        <v>44698</v>
      </c>
      <c r="R20" s="86"/>
      <c r="S20" s="87"/>
      <c r="T20" s="64"/>
      <c r="U20" s="91">
        <v>44729</v>
      </c>
      <c r="V20" s="97"/>
      <c r="W20" s="107"/>
      <c r="X20" s="64"/>
      <c r="Y20" s="88">
        <v>44759</v>
      </c>
      <c r="Z20" s="108"/>
      <c r="AA20" s="106"/>
      <c r="AB20" s="64"/>
      <c r="AC20" s="94">
        <v>44790</v>
      </c>
      <c r="AD20" s="97"/>
      <c r="AE20" s="96"/>
      <c r="AF20" s="64"/>
      <c r="AG20" s="88">
        <v>44456</v>
      </c>
      <c r="AH20" s="100"/>
      <c r="AI20" s="100"/>
      <c r="AJ20" s="64"/>
      <c r="AK20" s="91">
        <v>44851</v>
      </c>
      <c r="AL20" s="97"/>
      <c r="AM20" s="107"/>
      <c r="AN20" s="64"/>
      <c r="AO20" s="94">
        <v>44882</v>
      </c>
      <c r="AP20" s="97"/>
      <c r="AQ20" s="96"/>
      <c r="AR20" s="64"/>
      <c r="AS20" s="99">
        <v>44912</v>
      </c>
      <c r="AT20" s="100"/>
      <c r="AU20" s="112"/>
    </row>
    <row r="21" spans="1:47" ht="15">
      <c r="A21" s="109">
        <v>44579</v>
      </c>
      <c r="B21" s="97"/>
      <c r="C21" s="119"/>
      <c r="D21" s="64"/>
      <c r="E21" s="83">
        <v>44610</v>
      </c>
      <c r="F21" s="86"/>
      <c r="G21" s="105"/>
      <c r="H21" s="64"/>
      <c r="I21" s="83">
        <v>44638</v>
      </c>
      <c r="J21" s="123"/>
      <c r="K21" s="105"/>
      <c r="L21" s="64"/>
      <c r="M21" s="124">
        <v>44304</v>
      </c>
      <c r="N21" s="120" t="s">
        <v>112</v>
      </c>
      <c r="O21" s="121">
        <v>1</v>
      </c>
      <c r="P21" s="64"/>
      <c r="Q21" s="94">
        <v>44699</v>
      </c>
      <c r="R21" s="86"/>
      <c r="S21" s="87"/>
      <c r="T21" s="64"/>
      <c r="U21" s="99">
        <v>44730</v>
      </c>
      <c r="V21" s="100"/>
      <c r="W21" s="101"/>
      <c r="X21" s="64"/>
      <c r="Y21" s="94">
        <v>44760</v>
      </c>
      <c r="Z21" s="95"/>
      <c r="AA21" s="96"/>
      <c r="AB21" s="64"/>
      <c r="AC21" s="94">
        <v>44791</v>
      </c>
      <c r="AD21" s="97"/>
      <c r="AE21" s="96"/>
      <c r="AF21" s="64"/>
      <c r="AG21" s="88">
        <v>44457</v>
      </c>
      <c r="AH21" s="100"/>
      <c r="AI21" s="100"/>
      <c r="AJ21" s="64"/>
      <c r="AK21" s="91">
        <v>44852</v>
      </c>
      <c r="AL21" s="97"/>
      <c r="AM21" s="107"/>
      <c r="AN21" s="64"/>
      <c r="AO21" s="94">
        <v>44883</v>
      </c>
      <c r="AP21" s="97"/>
      <c r="AQ21" s="96"/>
      <c r="AR21" s="64"/>
      <c r="AS21" s="99">
        <v>44913</v>
      </c>
      <c r="AT21" s="100"/>
      <c r="AU21" s="112"/>
    </row>
    <row r="22" spans="1:47" ht="15">
      <c r="A22" s="109">
        <v>44580</v>
      </c>
      <c r="B22" s="97"/>
      <c r="C22" s="119"/>
      <c r="D22" s="64"/>
      <c r="E22" s="99">
        <v>44611</v>
      </c>
      <c r="F22" s="100"/>
      <c r="G22" s="112"/>
      <c r="H22" s="64"/>
      <c r="I22" s="99">
        <v>44639</v>
      </c>
      <c r="J22" s="100"/>
      <c r="K22" s="112"/>
      <c r="L22" s="64"/>
      <c r="M22" s="91">
        <v>44305</v>
      </c>
      <c r="N22" s="97"/>
      <c r="O22" s="96"/>
      <c r="P22" s="64"/>
      <c r="Q22" s="94">
        <v>44700</v>
      </c>
      <c r="R22" s="86"/>
      <c r="S22" s="87"/>
      <c r="T22" s="64"/>
      <c r="U22" s="99">
        <v>44731</v>
      </c>
      <c r="V22" s="100"/>
      <c r="W22" s="101"/>
      <c r="X22" s="64"/>
      <c r="Y22" s="94">
        <v>44761</v>
      </c>
      <c r="Z22" s="95"/>
      <c r="AA22" s="96"/>
      <c r="AB22" s="64"/>
      <c r="AC22" s="94">
        <v>44792</v>
      </c>
      <c r="AD22" s="97"/>
      <c r="AE22" s="96"/>
      <c r="AF22" s="64"/>
      <c r="AG22" s="94">
        <v>44458</v>
      </c>
      <c r="AH22" s="97"/>
      <c r="AI22" s="97"/>
      <c r="AJ22" s="64"/>
      <c r="AK22" s="91">
        <v>44853</v>
      </c>
      <c r="AL22" s="97"/>
      <c r="AM22" s="107"/>
      <c r="AN22" s="64"/>
      <c r="AO22" s="88">
        <v>44884</v>
      </c>
      <c r="AP22" s="100"/>
      <c r="AQ22" s="106"/>
      <c r="AR22" s="64"/>
      <c r="AS22" s="124">
        <v>44914</v>
      </c>
      <c r="AT22" s="120"/>
      <c r="AU22" s="125">
        <v>1</v>
      </c>
    </row>
    <row r="23" spans="1:47" ht="15">
      <c r="A23" s="109">
        <v>44581</v>
      </c>
      <c r="B23" s="97"/>
      <c r="C23" s="119"/>
      <c r="D23" s="64"/>
      <c r="E23" s="99">
        <v>44612</v>
      </c>
      <c r="F23" s="100"/>
      <c r="G23" s="112"/>
      <c r="H23" s="64"/>
      <c r="I23" s="99">
        <v>44640</v>
      </c>
      <c r="J23" s="100"/>
      <c r="K23" s="112"/>
      <c r="L23" s="64"/>
      <c r="M23" s="83">
        <v>44306</v>
      </c>
      <c r="N23" s="86"/>
      <c r="O23" s="87"/>
      <c r="P23" s="64"/>
      <c r="Q23" s="94">
        <v>44701</v>
      </c>
      <c r="R23" s="97"/>
      <c r="S23" s="96"/>
      <c r="T23" s="64"/>
      <c r="U23" s="91">
        <v>44732</v>
      </c>
      <c r="V23" s="97"/>
      <c r="W23" s="107"/>
      <c r="X23" s="64"/>
      <c r="Y23" s="94">
        <v>44762</v>
      </c>
      <c r="Z23" s="95"/>
      <c r="AA23" s="96"/>
      <c r="AB23" s="64"/>
      <c r="AC23" s="88">
        <v>44793</v>
      </c>
      <c r="AD23" s="100"/>
      <c r="AE23" s="106"/>
      <c r="AF23" s="64"/>
      <c r="AG23" s="94">
        <v>44459</v>
      </c>
      <c r="AH23" s="97"/>
      <c r="AI23" s="97"/>
      <c r="AJ23" s="64"/>
      <c r="AK23" s="91">
        <v>44854</v>
      </c>
      <c r="AL23" s="97"/>
      <c r="AM23" s="107"/>
      <c r="AN23" s="64"/>
      <c r="AO23" s="88">
        <v>44885</v>
      </c>
      <c r="AP23" s="100"/>
      <c r="AQ23" s="106"/>
      <c r="AR23" s="64"/>
      <c r="AS23" s="124">
        <v>44915</v>
      </c>
      <c r="AT23" s="120"/>
      <c r="AU23" s="125">
        <v>1</v>
      </c>
    </row>
    <row r="24" spans="1:47" ht="15">
      <c r="A24" s="109">
        <v>44582</v>
      </c>
      <c r="B24" s="97"/>
      <c r="C24" s="119"/>
      <c r="D24" s="64"/>
      <c r="E24" s="83">
        <v>44613</v>
      </c>
      <c r="F24" s="97"/>
      <c r="G24" s="114"/>
      <c r="H24" s="64"/>
      <c r="I24" s="83">
        <v>44641</v>
      </c>
      <c r="J24" s="97"/>
      <c r="K24" s="114"/>
      <c r="L24" s="64"/>
      <c r="M24" s="83">
        <v>44307</v>
      </c>
      <c r="N24" s="86"/>
      <c r="O24" s="87"/>
      <c r="P24" s="64"/>
      <c r="Q24" s="88">
        <v>44702</v>
      </c>
      <c r="R24" s="100"/>
      <c r="S24" s="106"/>
      <c r="T24" s="64"/>
      <c r="U24" s="91">
        <v>44733</v>
      </c>
      <c r="V24" s="97"/>
      <c r="W24" s="107"/>
      <c r="X24" s="64"/>
      <c r="Y24" s="94">
        <v>44763</v>
      </c>
      <c r="Z24" s="95"/>
      <c r="AA24" s="96"/>
      <c r="AB24" s="64"/>
      <c r="AC24" s="88">
        <v>44794</v>
      </c>
      <c r="AD24" s="100"/>
      <c r="AE24" s="106"/>
      <c r="AF24" s="64"/>
      <c r="AG24" s="94">
        <v>44460</v>
      </c>
      <c r="AH24" s="97"/>
      <c r="AI24" s="97"/>
      <c r="AJ24" s="64"/>
      <c r="AK24" s="91">
        <v>44855</v>
      </c>
      <c r="AL24" s="97"/>
      <c r="AM24" s="107"/>
      <c r="AN24" s="64"/>
      <c r="AO24" s="94">
        <v>44886</v>
      </c>
      <c r="AP24" s="97"/>
      <c r="AQ24" s="96"/>
      <c r="AR24" s="64"/>
      <c r="AS24" s="124">
        <v>44916</v>
      </c>
      <c r="AT24" s="120"/>
      <c r="AU24" s="125">
        <v>1</v>
      </c>
    </row>
    <row r="25" spans="1:47" ht="15">
      <c r="A25" s="80">
        <v>44583</v>
      </c>
      <c r="B25" s="100"/>
      <c r="C25" s="118"/>
      <c r="D25" s="64"/>
      <c r="E25" s="83">
        <v>44614</v>
      </c>
      <c r="F25" s="86"/>
      <c r="G25" s="105"/>
      <c r="H25" s="64"/>
      <c r="I25" s="83">
        <v>44642</v>
      </c>
      <c r="J25" s="86"/>
      <c r="K25" s="105"/>
      <c r="L25" s="64"/>
      <c r="M25" s="83">
        <v>44308</v>
      </c>
      <c r="N25" s="86"/>
      <c r="O25" s="87"/>
      <c r="P25" s="64"/>
      <c r="Q25" s="88">
        <v>44703</v>
      </c>
      <c r="R25" s="100"/>
      <c r="S25" s="106"/>
      <c r="T25" s="64"/>
      <c r="U25" s="91">
        <v>44734</v>
      </c>
      <c r="V25" s="97"/>
      <c r="W25" s="107"/>
      <c r="X25" s="64"/>
      <c r="Y25" s="94">
        <v>44764</v>
      </c>
      <c r="Z25" s="95"/>
      <c r="AA25" s="96"/>
      <c r="AB25" s="64"/>
      <c r="AC25" s="94">
        <v>44795</v>
      </c>
      <c r="AD25" s="97"/>
      <c r="AE25" s="96"/>
      <c r="AF25" s="64"/>
      <c r="AG25" s="94">
        <v>44461</v>
      </c>
      <c r="AH25" s="97"/>
      <c r="AI25" s="97"/>
      <c r="AJ25" s="64"/>
      <c r="AK25" s="99">
        <v>44856</v>
      </c>
      <c r="AL25" s="100"/>
      <c r="AM25" s="101"/>
      <c r="AN25" s="64"/>
      <c r="AO25" s="94">
        <v>44887</v>
      </c>
      <c r="AP25" s="97"/>
      <c r="AQ25" s="96"/>
      <c r="AR25" s="64"/>
      <c r="AS25" s="124">
        <v>44917</v>
      </c>
      <c r="AT25" s="120"/>
      <c r="AU25" s="125">
        <v>1</v>
      </c>
    </row>
    <row r="26" spans="1:47" ht="15">
      <c r="A26" s="80">
        <v>44584</v>
      </c>
      <c r="B26" s="100"/>
      <c r="C26" s="118"/>
      <c r="D26" s="64"/>
      <c r="E26" s="83">
        <v>44615</v>
      </c>
      <c r="F26" s="86"/>
      <c r="G26" s="105"/>
      <c r="H26" s="64"/>
      <c r="I26" s="83">
        <v>44643</v>
      </c>
      <c r="J26" s="86"/>
      <c r="K26" s="105"/>
      <c r="L26" s="64"/>
      <c r="M26" s="99">
        <v>44309</v>
      </c>
      <c r="N26" s="100"/>
      <c r="O26" s="106"/>
      <c r="P26" s="64"/>
      <c r="Q26" s="94">
        <v>44704</v>
      </c>
      <c r="R26" s="97"/>
      <c r="S26" s="96"/>
      <c r="T26" s="64"/>
      <c r="U26" s="91">
        <v>44735</v>
      </c>
      <c r="V26" s="97"/>
      <c r="W26" s="107"/>
      <c r="X26" s="64"/>
      <c r="Y26" s="88">
        <v>44765</v>
      </c>
      <c r="Z26" s="108"/>
      <c r="AA26" s="106"/>
      <c r="AB26" s="64"/>
      <c r="AC26" s="94">
        <v>44796</v>
      </c>
      <c r="AD26" s="97"/>
      <c r="AE26" s="96"/>
      <c r="AF26" s="64"/>
      <c r="AG26" s="94">
        <v>44462</v>
      </c>
      <c r="AH26" s="97"/>
      <c r="AI26" s="97"/>
      <c r="AJ26" s="64"/>
      <c r="AK26" s="99">
        <v>44857</v>
      </c>
      <c r="AL26" s="100"/>
      <c r="AM26" s="101"/>
      <c r="AN26" s="64"/>
      <c r="AO26" s="94">
        <v>44888</v>
      </c>
      <c r="AP26" s="97"/>
      <c r="AQ26" s="96"/>
      <c r="AR26" s="64"/>
      <c r="AS26" s="124">
        <v>44918</v>
      </c>
      <c r="AT26" s="120" t="s">
        <v>113</v>
      </c>
      <c r="AU26" s="125">
        <v>1</v>
      </c>
    </row>
    <row r="27" spans="1:47" ht="15">
      <c r="A27" s="109">
        <v>44585</v>
      </c>
      <c r="B27" s="97"/>
      <c r="C27" s="119"/>
      <c r="D27" s="64"/>
      <c r="E27" s="83">
        <v>44616</v>
      </c>
      <c r="F27" s="86"/>
      <c r="G27" s="105"/>
      <c r="H27" s="64"/>
      <c r="I27" s="83">
        <v>44644</v>
      </c>
      <c r="J27" s="86"/>
      <c r="K27" s="105"/>
      <c r="L27" s="64"/>
      <c r="M27" s="99">
        <v>44310</v>
      </c>
      <c r="N27" s="100"/>
      <c r="O27" s="106"/>
      <c r="P27" s="64"/>
      <c r="Q27" s="94">
        <v>44705</v>
      </c>
      <c r="R27" s="86"/>
      <c r="S27" s="87"/>
      <c r="T27" s="64"/>
      <c r="U27" s="91">
        <v>44736</v>
      </c>
      <c r="V27" s="97"/>
      <c r="W27" s="107"/>
      <c r="X27" s="64"/>
      <c r="Y27" s="88">
        <v>44766</v>
      </c>
      <c r="Z27" s="108"/>
      <c r="AA27" s="106"/>
      <c r="AB27" s="64"/>
      <c r="AC27" s="94">
        <v>44797</v>
      </c>
      <c r="AD27" s="97"/>
      <c r="AE27" s="96"/>
      <c r="AF27" s="64"/>
      <c r="AG27" s="88">
        <v>44463</v>
      </c>
      <c r="AH27" s="100"/>
      <c r="AI27" s="100"/>
      <c r="AJ27" s="64"/>
      <c r="AK27" s="91">
        <v>44858</v>
      </c>
      <c r="AL27" s="126"/>
      <c r="AM27" s="127"/>
      <c r="AN27" s="64"/>
      <c r="AO27" s="94">
        <v>44889</v>
      </c>
      <c r="AP27" s="97"/>
      <c r="AQ27" s="96"/>
      <c r="AR27" s="64"/>
      <c r="AS27" s="99">
        <v>44919</v>
      </c>
      <c r="AT27" s="100"/>
      <c r="AU27" s="112"/>
    </row>
    <row r="28" spans="1:47" ht="15">
      <c r="A28" s="109">
        <v>44586</v>
      </c>
      <c r="B28" s="97"/>
      <c r="C28" s="119"/>
      <c r="D28" s="64"/>
      <c r="E28" s="83">
        <v>44617</v>
      </c>
      <c r="F28" s="86"/>
      <c r="G28" s="105"/>
      <c r="H28" s="64"/>
      <c r="I28" s="83">
        <v>44645</v>
      </c>
      <c r="J28" s="86"/>
      <c r="K28" s="105"/>
      <c r="L28" s="64"/>
      <c r="M28" s="91">
        <v>44311</v>
      </c>
      <c r="N28" s="126"/>
      <c r="O28" s="128"/>
      <c r="P28" s="64"/>
      <c r="Q28" s="94">
        <v>44706</v>
      </c>
      <c r="R28" s="86"/>
      <c r="S28" s="87"/>
      <c r="T28" s="64"/>
      <c r="U28" s="99">
        <v>44737</v>
      </c>
      <c r="V28" s="129"/>
      <c r="W28" s="130"/>
      <c r="X28" s="64"/>
      <c r="Y28" s="94">
        <v>44767</v>
      </c>
      <c r="Z28" s="95"/>
      <c r="AA28" s="96"/>
      <c r="AB28" s="64"/>
      <c r="AC28" s="94">
        <v>44798</v>
      </c>
      <c r="AD28" s="126"/>
      <c r="AE28" s="128"/>
      <c r="AF28" s="64"/>
      <c r="AG28" s="88">
        <v>44464</v>
      </c>
      <c r="AH28" s="100"/>
      <c r="AI28" s="100"/>
      <c r="AJ28" s="64"/>
      <c r="AK28" s="91">
        <v>44859</v>
      </c>
      <c r="AL28" s="97"/>
      <c r="AM28" s="107"/>
      <c r="AN28" s="64"/>
      <c r="AO28" s="94">
        <v>44890</v>
      </c>
      <c r="AP28" s="97"/>
      <c r="AQ28" s="96"/>
      <c r="AR28" s="64"/>
      <c r="AS28" s="99">
        <v>44920</v>
      </c>
      <c r="AT28" s="100" t="s">
        <v>114</v>
      </c>
      <c r="AU28" s="112"/>
    </row>
    <row r="29" spans="1:47" ht="15">
      <c r="A29" s="109">
        <v>44587</v>
      </c>
      <c r="B29" s="97"/>
      <c r="C29" s="119"/>
      <c r="D29" s="64"/>
      <c r="E29" s="99">
        <v>44618</v>
      </c>
      <c r="F29" s="100"/>
      <c r="G29" s="112"/>
      <c r="H29" s="64"/>
      <c r="I29" s="99">
        <v>44646</v>
      </c>
      <c r="J29" s="100"/>
      <c r="K29" s="112"/>
      <c r="L29" s="64"/>
      <c r="M29" s="83">
        <v>44312</v>
      </c>
      <c r="N29" s="86"/>
      <c r="O29" s="87"/>
      <c r="P29" s="64"/>
      <c r="Q29" s="102">
        <v>44707</v>
      </c>
      <c r="R29" s="120"/>
      <c r="S29" s="121">
        <v>1</v>
      </c>
      <c r="T29" s="64"/>
      <c r="U29" s="99">
        <v>44738</v>
      </c>
      <c r="V29" s="100"/>
      <c r="W29" s="101"/>
      <c r="X29" s="64"/>
      <c r="Y29" s="94">
        <v>44768</v>
      </c>
      <c r="Z29" s="95"/>
      <c r="AA29" s="96"/>
      <c r="AB29" s="64"/>
      <c r="AC29" s="94">
        <v>44799</v>
      </c>
      <c r="AD29" s="97"/>
      <c r="AE29" s="96"/>
      <c r="AF29" s="64"/>
      <c r="AG29" s="94">
        <v>44465</v>
      </c>
      <c r="AH29" s="126"/>
      <c r="AI29" s="126"/>
      <c r="AJ29" s="64"/>
      <c r="AK29" s="91">
        <v>44860</v>
      </c>
      <c r="AL29" s="97"/>
      <c r="AM29" s="107"/>
      <c r="AN29" s="64"/>
      <c r="AO29" s="88">
        <v>44891</v>
      </c>
      <c r="AP29" s="100"/>
      <c r="AQ29" s="106"/>
      <c r="AR29" s="64"/>
      <c r="AS29" s="124">
        <v>44921</v>
      </c>
      <c r="AT29" s="131" t="s">
        <v>113</v>
      </c>
      <c r="AU29" s="132">
        <v>1</v>
      </c>
    </row>
    <row r="30" spans="1:47" ht="15">
      <c r="A30" s="109">
        <v>44588</v>
      </c>
      <c r="B30" s="97"/>
      <c r="C30" s="119"/>
      <c r="D30" s="64"/>
      <c r="E30" s="99">
        <v>44619</v>
      </c>
      <c r="F30" s="100"/>
      <c r="G30" s="112"/>
      <c r="H30" s="64"/>
      <c r="I30" s="99">
        <v>44647</v>
      </c>
      <c r="J30" s="100"/>
      <c r="K30" s="112"/>
      <c r="L30" s="64"/>
      <c r="M30" s="83">
        <v>44313</v>
      </c>
      <c r="N30" s="86"/>
      <c r="O30" s="87"/>
      <c r="P30" s="64"/>
      <c r="Q30" s="102">
        <v>44708</v>
      </c>
      <c r="R30" s="120"/>
      <c r="S30" s="121">
        <v>1</v>
      </c>
      <c r="T30" s="64"/>
      <c r="U30" s="91">
        <v>44739</v>
      </c>
      <c r="V30" s="97"/>
      <c r="W30" s="107"/>
      <c r="X30" s="64"/>
      <c r="Y30" s="94">
        <v>44769</v>
      </c>
      <c r="Z30" s="95"/>
      <c r="AA30" s="96"/>
      <c r="AB30" s="64"/>
      <c r="AC30" s="88">
        <v>44800</v>
      </c>
      <c r="AD30" s="100"/>
      <c r="AE30" s="106"/>
      <c r="AF30" s="64"/>
      <c r="AG30" s="94">
        <v>44466</v>
      </c>
      <c r="AH30" s="97"/>
      <c r="AI30" s="97"/>
      <c r="AJ30" s="64"/>
      <c r="AK30" s="91">
        <v>44861</v>
      </c>
      <c r="AL30" s="97"/>
      <c r="AM30" s="107"/>
      <c r="AN30" s="64"/>
      <c r="AO30" s="88">
        <v>44892</v>
      </c>
      <c r="AP30" s="100"/>
      <c r="AQ30" s="106"/>
      <c r="AR30" s="64"/>
      <c r="AS30" s="124">
        <v>44922</v>
      </c>
      <c r="AT30" s="133"/>
      <c r="AU30" s="134">
        <v>1</v>
      </c>
    </row>
    <row r="31" spans="1:47" ht="15.75" thickBot="1">
      <c r="A31" s="109">
        <v>44589</v>
      </c>
      <c r="B31" s="97"/>
      <c r="C31" s="119"/>
      <c r="D31" s="64"/>
      <c r="E31" s="83">
        <v>44620</v>
      </c>
      <c r="F31" s="135"/>
      <c r="G31" s="136"/>
      <c r="H31" s="64"/>
      <c r="I31" s="83">
        <v>44648</v>
      </c>
      <c r="J31" s="126"/>
      <c r="K31" s="137"/>
      <c r="L31" s="64"/>
      <c r="M31" s="138">
        <v>44314</v>
      </c>
      <c r="N31" s="139"/>
      <c r="O31" s="140"/>
      <c r="P31" s="64"/>
      <c r="Q31" s="88">
        <v>44709</v>
      </c>
      <c r="R31" s="129"/>
      <c r="S31" s="141"/>
      <c r="T31" s="64"/>
      <c r="U31" s="91">
        <v>44740</v>
      </c>
      <c r="V31" s="126"/>
      <c r="W31" s="127"/>
      <c r="X31" s="64"/>
      <c r="Y31" s="94">
        <v>44770</v>
      </c>
      <c r="Z31" s="142"/>
      <c r="AA31" s="128"/>
      <c r="AB31" s="64"/>
      <c r="AC31" s="88">
        <v>44801</v>
      </c>
      <c r="AD31" s="129"/>
      <c r="AE31" s="141"/>
      <c r="AF31" s="64"/>
      <c r="AG31" s="94">
        <v>44467</v>
      </c>
      <c r="AH31" s="97"/>
      <c r="AI31" s="97"/>
      <c r="AJ31" s="64"/>
      <c r="AK31" s="91">
        <v>44862</v>
      </c>
      <c r="AL31" s="97"/>
      <c r="AM31" s="107"/>
      <c r="AN31" s="64"/>
      <c r="AO31" s="94">
        <v>44893</v>
      </c>
      <c r="AP31" s="126"/>
      <c r="AQ31" s="128"/>
      <c r="AR31" s="64"/>
      <c r="AS31" s="124">
        <v>44923</v>
      </c>
      <c r="AT31" s="133"/>
      <c r="AU31" s="134">
        <v>1</v>
      </c>
    </row>
    <row r="32" spans="1:47" ht="15">
      <c r="A32" s="80">
        <v>44590</v>
      </c>
      <c r="B32" s="100"/>
      <c r="C32" s="118"/>
      <c r="D32" s="64"/>
      <c r="E32" s="64"/>
      <c r="F32" s="64"/>
      <c r="G32" s="64"/>
      <c r="H32" s="64"/>
      <c r="I32" s="83">
        <v>44649</v>
      </c>
      <c r="J32" s="86"/>
      <c r="K32" s="105"/>
      <c r="L32" s="64"/>
      <c r="M32" s="143">
        <v>44315</v>
      </c>
      <c r="N32" s="86"/>
      <c r="O32" s="87"/>
      <c r="P32" s="64"/>
      <c r="Q32" s="88">
        <v>44710</v>
      </c>
      <c r="R32" s="100"/>
      <c r="S32" s="106"/>
      <c r="T32" s="64"/>
      <c r="U32" s="91">
        <v>44741</v>
      </c>
      <c r="V32" s="97"/>
      <c r="W32" s="107"/>
      <c r="X32" s="64"/>
      <c r="Y32" s="94">
        <v>44771</v>
      </c>
      <c r="Z32" s="95"/>
      <c r="AA32" s="96"/>
      <c r="AB32" s="64"/>
      <c r="AC32" s="94">
        <v>44802</v>
      </c>
      <c r="AD32" s="97"/>
      <c r="AE32" s="96"/>
      <c r="AF32" s="64"/>
      <c r="AG32" s="144">
        <v>44468</v>
      </c>
      <c r="AH32" s="126"/>
      <c r="AI32" s="126"/>
      <c r="AJ32" s="64"/>
      <c r="AK32" s="99">
        <v>44863</v>
      </c>
      <c r="AL32" s="100"/>
      <c r="AM32" s="101"/>
      <c r="AN32" s="64"/>
      <c r="AO32" s="94">
        <v>44894</v>
      </c>
      <c r="AP32" s="97"/>
      <c r="AQ32" s="96"/>
      <c r="AR32" s="64"/>
      <c r="AS32" s="124">
        <v>44924</v>
      </c>
      <c r="AT32" s="133"/>
      <c r="AU32" s="145">
        <v>1</v>
      </c>
    </row>
    <row r="33" spans="1:47" ht="15.75" thickBot="1">
      <c r="A33" s="80">
        <v>44591</v>
      </c>
      <c r="B33" s="100"/>
      <c r="C33" s="118"/>
      <c r="D33" s="64"/>
      <c r="E33" s="64"/>
      <c r="F33" s="64"/>
      <c r="G33" s="64"/>
      <c r="H33" s="64"/>
      <c r="I33" s="83">
        <v>44650</v>
      </c>
      <c r="J33" s="86"/>
      <c r="K33" s="105"/>
      <c r="L33" s="64"/>
      <c r="M33" s="146">
        <v>44316</v>
      </c>
      <c r="N33" s="147"/>
      <c r="O33" s="148"/>
      <c r="P33" s="64"/>
      <c r="Q33" s="94">
        <v>44711</v>
      </c>
      <c r="R33" s="97"/>
      <c r="S33" s="96"/>
      <c r="T33" s="64"/>
      <c r="U33" s="91">
        <v>44742</v>
      </c>
      <c r="V33" s="135"/>
      <c r="W33" s="149"/>
      <c r="X33" s="64"/>
      <c r="Y33" s="88">
        <v>44772</v>
      </c>
      <c r="Z33" s="108"/>
      <c r="AA33" s="106"/>
      <c r="AB33" s="64"/>
      <c r="AC33" s="94">
        <v>44803</v>
      </c>
      <c r="AD33" s="97"/>
      <c r="AE33" s="96"/>
      <c r="AF33" s="64"/>
      <c r="AG33" s="150">
        <v>44469</v>
      </c>
      <c r="AH33" s="151"/>
      <c r="AI33" s="151"/>
      <c r="AJ33" s="64"/>
      <c r="AK33" s="99">
        <v>44864</v>
      </c>
      <c r="AL33" s="100"/>
      <c r="AM33" s="101"/>
      <c r="AN33" s="64"/>
      <c r="AO33" s="94">
        <v>44895</v>
      </c>
      <c r="AP33" s="135"/>
      <c r="AQ33" s="152"/>
      <c r="AR33" s="64"/>
      <c r="AS33" s="124">
        <v>44925</v>
      </c>
      <c r="AT33" s="133"/>
      <c r="AU33" s="145">
        <v>1</v>
      </c>
    </row>
    <row r="34" spans="1:47" ht="15.75" thickBot="1">
      <c r="A34" s="109">
        <v>44592</v>
      </c>
      <c r="B34" s="135"/>
      <c r="C34" s="153"/>
      <c r="D34" s="64"/>
      <c r="E34" s="64"/>
      <c r="F34" s="64"/>
      <c r="G34" s="64"/>
      <c r="H34" s="64"/>
      <c r="I34" s="83">
        <v>44651</v>
      </c>
      <c r="J34" s="151"/>
      <c r="K34" s="154"/>
      <c r="L34" s="64"/>
      <c r="M34" s="64"/>
      <c r="N34" s="64"/>
      <c r="O34" s="64"/>
      <c r="P34" s="64"/>
      <c r="Q34" s="94">
        <v>44712</v>
      </c>
      <c r="R34" s="151"/>
      <c r="S34" s="155"/>
      <c r="T34" s="64"/>
      <c r="U34" s="64"/>
      <c r="V34" s="64"/>
      <c r="W34" s="64"/>
      <c r="X34" s="64"/>
      <c r="Y34" s="88">
        <v>44773</v>
      </c>
      <c r="Z34" s="156"/>
      <c r="AA34" s="148"/>
      <c r="AB34" s="64"/>
      <c r="AC34" s="94">
        <v>44804</v>
      </c>
      <c r="AD34" s="135"/>
      <c r="AE34" s="152"/>
      <c r="AF34" s="64"/>
      <c r="AG34" s="64"/>
      <c r="AH34" s="64"/>
      <c r="AI34" s="64"/>
      <c r="AJ34" s="64"/>
      <c r="AK34" s="124">
        <v>44865</v>
      </c>
      <c r="AL34" s="157"/>
      <c r="AM34" s="158">
        <v>1</v>
      </c>
      <c r="AN34" s="64"/>
      <c r="AO34" s="64"/>
      <c r="AP34" s="64"/>
      <c r="AQ34" s="64"/>
      <c r="AR34" s="64"/>
      <c r="AS34" s="99">
        <v>44926</v>
      </c>
      <c r="AT34" s="159"/>
      <c r="AU34" s="160"/>
    </row>
  </sheetData>
  <dataValidations count="2">
    <dataValidation type="list" allowBlank="1" showErrorMessage="1" sqref="K5" xr:uid="{DAC05115-C136-42FE-BBBA-E559B01D7488}">
      <formula1>"VL,2 roues"</formula1>
    </dataValidation>
    <dataValidation type="list" allowBlank="1" showErrorMessage="1" sqref="D8" xr:uid="{99A40C8B-B774-4FC3-AD0B-6206F1C49FCB}">
      <formula1>"Janvier,Février,Mars,Avril,Mai,Juin,Juillet,Août,Septembre,Octobre,Novembre,Décembre"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98C661-ECB4-4664-AA76-F924BEE846D8}">
  <sheetPr codeName="Feuil17"/>
  <dimension ref="A1:AU34"/>
  <sheetViews>
    <sheetView showGridLines="0" workbookViewId="0">
      <selection sqref="A1:AU34"/>
    </sheetView>
  </sheetViews>
  <sheetFormatPr baseColWidth="10" defaultRowHeight="12"/>
  <cols>
    <col min="2" max="2" width="19.140625" customWidth="1"/>
    <col min="3" max="3" width="15.7109375" customWidth="1"/>
    <col min="4" max="5" width="14.42578125"/>
    <col min="6" max="6" width="12.5703125" bestFit="1" customWidth="1"/>
    <col min="7" max="17" width="14.42578125"/>
  </cols>
  <sheetData>
    <row r="1" spans="1:47" ht="15.75" thickBot="1">
      <c r="A1" s="64" t="s">
        <v>91</v>
      </c>
      <c r="B1" s="68"/>
      <c r="C1" s="69">
        <v>5</v>
      </c>
      <c r="D1" s="64"/>
      <c r="E1" s="64" t="s">
        <v>92</v>
      </c>
      <c r="F1" s="64"/>
      <c r="G1" s="70">
        <f>SUM(G4:G23)+SUM(C23:C34)</f>
        <v>0</v>
      </c>
      <c r="H1" s="64"/>
      <c r="I1" s="64" t="s">
        <v>93</v>
      </c>
      <c r="J1" s="64"/>
      <c r="K1" s="70">
        <f>SUM(K4:K23)+SUM(G24:G31)</f>
        <v>0</v>
      </c>
      <c r="L1" s="64"/>
      <c r="M1" s="64" t="s">
        <v>94</v>
      </c>
      <c r="N1" s="64"/>
      <c r="O1" s="70">
        <f>SUM(K24:K34)+SUM(O4:O23)</f>
        <v>1</v>
      </c>
      <c r="P1" s="64"/>
      <c r="Q1" s="64" t="s">
        <v>95</v>
      </c>
      <c r="R1" s="64"/>
      <c r="S1" s="70">
        <f>SUM(O24:O33)+SUM(S4:S23)</f>
        <v>0</v>
      </c>
      <c r="T1" s="64"/>
      <c r="U1" s="64" t="s">
        <v>96</v>
      </c>
      <c r="V1" s="64"/>
      <c r="W1" s="70">
        <f>SUM(S24:S34)+SUM(W4:W23)</f>
        <v>3</v>
      </c>
      <c r="X1" s="64"/>
      <c r="Y1" s="64" t="s">
        <v>97</v>
      </c>
      <c r="Z1" s="64"/>
      <c r="AA1" s="70">
        <f>SUM(W24:W33)+SUM(AA4:AA23)</f>
        <v>2</v>
      </c>
      <c r="AB1" s="64"/>
      <c r="AC1" s="64" t="s">
        <v>98</v>
      </c>
      <c r="AD1" s="64"/>
      <c r="AE1" s="70">
        <f>SUM(AA24:AA34)+SUM(AE4:AE23)</f>
        <v>2</v>
      </c>
      <c r="AF1" s="64"/>
      <c r="AG1" s="64" t="s">
        <v>99</v>
      </c>
      <c r="AH1" s="64"/>
      <c r="AI1" s="70">
        <f>SUM(AE24:AE34)+SUM(AI4:AI23)</f>
        <v>0</v>
      </c>
      <c r="AJ1" s="64"/>
      <c r="AK1" s="64" t="s">
        <v>100</v>
      </c>
      <c r="AL1" s="64"/>
      <c r="AM1" s="70">
        <f>SUM(AI24:AI34)+SUM(AM4:AM23)</f>
        <v>0</v>
      </c>
      <c r="AN1" s="64"/>
      <c r="AO1" s="64" t="s">
        <v>101</v>
      </c>
      <c r="AP1" s="64"/>
      <c r="AQ1" s="70">
        <f>SUM(AM24:AM34)+SUM(AQ4:AQ23)</f>
        <v>3</v>
      </c>
      <c r="AR1" s="64"/>
      <c r="AS1" s="64" t="s">
        <v>102</v>
      </c>
      <c r="AT1" s="64"/>
      <c r="AU1" s="70">
        <f>SUM(AQ24:AQ34)+SUM(AU4:AU23)</f>
        <v>2</v>
      </c>
    </row>
    <row r="2" spans="1:47" ht="12.75" thickBot="1">
      <c r="A2" s="64"/>
      <c r="B2" s="64"/>
      <c r="C2" s="64"/>
      <c r="D2" s="64"/>
      <c r="E2" s="64"/>
      <c r="F2" s="64"/>
      <c r="G2" s="64"/>
      <c r="H2" s="64"/>
      <c r="I2" s="64"/>
      <c r="J2" s="64"/>
      <c r="K2" s="64"/>
      <c r="L2" s="64"/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64"/>
      <c r="AM2" s="64"/>
      <c r="AN2" s="64"/>
      <c r="AO2" s="64"/>
      <c r="AP2" s="64"/>
      <c r="AQ2" s="64"/>
      <c r="AR2" s="64"/>
      <c r="AS2" s="64"/>
      <c r="AT2" s="64"/>
      <c r="AU2" s="64"/>
    </row>
    <row r="3" spans="1:47" ht="26.25" thickBot="1">
      <c r="A3" s="71" t="s">
        <v>103</v>
      </c>
      <c r="B3" s="72" t="s">
        <v>104</v>
      </c>
      <c r="C3" s="73" t="s">
        <v>105</v>
      </c>
      <c r="D3" s="74"/>
      <c r="E3" s="75" t="s">
        <v>103</v>
      </c>
      <c r="F3" s="76" t="s">
        <v>104</v>
      </c>
      <c r="G3" s="77" t="s">
        <v>105</v>
      </c>
      <c r="H3" s="74"/>
      <c r="I3" s="75" t="s">
        <v>103</v>
      </c>
      <c r="J3" s="76" t="s">
        <v>104</v>
      </c>
      <c r="K3" s="77" t="s">
        <v>105</v>
      </c>
      <c r="L3" s="74"/>
      <c r="M3" s="75" t="s">
        <v>103</v>
      </c>
      <c r="N3" s="76" t="s">
        <v>104</v>
      </c>
      <c r="O3" s="78" t="s">
        <v>105</v>
      </c>
      <c r="P3" s="74"/>
      <c r="Q3" s="76" t="s">
        <v>103</v>
      </c>
      <c r="R3" s="76" t="s">
        <v>104</v>
      </c>
      <c r="S3" s="78" t="s">
        <v>105</v>
      </c>
      <c r="T3" s="74"/>
      <c r="U3" s="75" t="s">
        <v>103</v>
      </c>
      <c r="V3" s="76" t="s">
        <v>106</v>
      </c>
      <c r="W3" s="77" t="s">
        <v>105</v>
      </c>
      <c r="X3" s="74"/>
      <c r="Y3" s="76" t="s">
        <v>103</v>
      </c>
      <c r="Z3" s="79" t="s">
        <v>104</v>
      </c>
      <c r="AA3" s="78" t="s">
        <v>105</v>
      </c>
      <c r="AB3" s="74"/>
      <c r="AC3" s="76" t="s">
        <v>103</v>
      </c>
      <c r="AD3" s="76" t="s">
        <v>104</v>
      </c>
      <c r="AE3" s="78" t="s">
        <v>105</v>
      </c>
      <c r="AF3" s="74"/>
      <c r="AG3" s="76" t="s">
        <v>103</v>
      </c>
      <c r="AH3" s="76" t="s">
        <v>104</v>
      </c>
      <c r="AI3" s="78" t="s">
        <v>105</v>
      </c>
      <c r="AJ3" s="74"/>
      <c r="AK3" s="75" t="s">
        <v>103</v>
      </c>
      <c r="AL3" s="76" t="s">
        <v>104</v>
      </c>
      <c r="AM3" s="77" t="s">
        <v>105</v>
      </c>
      <c r="AN3" s="74"/>
      <c r="AO3" s="76" t="s">
        <v>103</v>
      </c>
      <c r="AP3" s="76" t="s">
        <v>104</v>
      </c>
      <c r="AQ3" s="78" t="s">
        <v>105</v>
      </c>
      <c r="AR3" s="74"/>
      <c r="AS3" s="75" t="s">
        <v>103</v>
      </c>
      <c r="AT3" s="76" t="s">
        <v>104</v>
      </c>
      <c r="AU3" s="77" t="s">
        <v>105</v>
      </c>
    </row>
    <row r="4" spans="1:47" ht="15">
      <c r="A4" s="80">
        <v>44562</v>
      </c>
      <c r="B4" s="81"/>
      <c r="C4" s="82"/>
      <c r="D4" s="74"/>
      <c r="E4" s="83">
        <v>44593</v>
      </c>
      <c r="F4" s="84"/>
      <c r="G4" s="85"/>
      <c r="H4" s="74"/>
      <c r="I4" s="83">
        <v>44621</v>
      </c>
      <c r="J4" s="84"/>
      <c r="K4" s="85"/>
      <c r="L4" s="74"/>
      <c r="M4" s="83">
        <v>44287</v>
      </c>
      <c r="N4" s="86"/>
      <c r="O4" s="87"/>
      <c r="P4" s="74"/>
      <c r="Q4" s="88">
        <v>44682</v>
      </c>
      <c r="R4" s="89"/>
      <c r="S4" s="90"/>
      <c r="T4" s="74"/>
      <c r="U4" s="91">
        <v>44713</v>
      </c>
      <c r="V4" s="92"/>
      <c r="W4" s="93"/>
      <c r="X4" s="74"/>
      <c r="Y4" s="94">
        <v>44743</v>
      </c>
      <c r="Z4" s="95"/>
      <c r="AA4" s="96"/>
      <c r="AB4" s="74"/>
      <c r="AC4" s="94">
        <v>44774</v>
      </c>
      <c r="AD4" s="97"/>
      <c r="AE4" s="96"/>
      <c r="AF4" s="74"/>
      <c r="AG4" s="98">
        <v>44440</v>
      </c>
      <c r="AH4" s="86"/>
      <c r="AI4" s="86"/>
      <c r="AJ4" s="74"/>
      <c r="AK4" s="99">
        <v>44835</v>
      </c>
      <c r="AL4" s="100"/>
      <c r="AM4" s="101"/>
      <c r="AN4" s="74"/>
      <c r="AO4" s="102">
        <v>44866</v>
      </c>
      <c r="AP4" s="103" t="s">
        <v>107</v>
      </c>
      <c r="AQ4" s="104">
        <v>1</v>
      </c>
      <c r="AR4" s="74"/>
      <c r="AS4" s="83">
        <v>44896</v>
      </c>
      <c r="AT4" s="86"/>
      <c r="AU4" s="105"/>
    </row>
    <row r="5" spans="1:47" ht="15">
      <c r="A5" s="80">
        <v>44563</v>
      </c>
      <c r="B5" s="81"/>
      <c r="C5" s="82"/>
      <c r="D5" s="74"/>
      <c r="E5" s="83">
        <v>44594</v>
      </c>
      <c r="F5" s="86"/>
      <c r="G5" s="105"/>
      <c r="H5" s="74"/>
      <c r="I5" s="83">
        <v>44622</v>
      </c>
      <c r="J5" s="86"/>
      <c r="K5" s="105"/>
      <c r="L5" s="74"/>
      <c r="M5" s="99">
        <v>44288</v>
      </c>
      <c r="N5" s="100"/>
      <c r="O5" s="106"/>
      <c r="P5" s="74"/>
      <c r="Q5" s="94">
        <v>44683</v>
      </c>
      <c r="R5" s="97"/>
      <c r="S5" s="96"/>
      <c r="T5" s="74"/>
      <c r="U5" s="91">
        <v>44714</v>
      </c>
      <c r="V5" s="97"/>
      <c r="W5" s="107"/>
      <c r="X5" s="74"/>
      <c r="Y5" s="88">
        <v>44744</v>
      </c>
      <c r="Z5" s="108"/>
      <c r="AA5" s="106"/>
      <c r="AB5" s="74"/>
      <c r="AC5" s="94">
        <v>44775</v>
      </c>
      <c r="AD5" s="97"/>
      <c r="AE5" s="96"/>
      <c r="AF5" s="74"/>
      <c r="AG5" s="98">
        <v>44441</v>
      </c>
      <c r="AH5" s="86"/>
      <c r="AI5" s="86"/>
      <c r="AJ5" s="74"/>
      <c r="AK5" s="99">
        <v>44836</v>
      </c>
      <c r="AL5" s="100"/>
      <c r="AM5" s="101"/>
      <c r="AN5" s="74"/>
      <c r="AO5" s="94">
        <v>44867</v>
      </c>
      <c r="AP5" s="97"/>
      <c r="AQ5" s="96"/>
      <c r="AR5" s="74"/>
      <c r="AS5" s="83">
        <v>44897</v>
      </c>
      <c r="AT5" s="86"/>
      <c r="AU5" s="105"/>
    </row>
    <row r="6" spans="1:47" ht="15">
      <c r="A6" s="109">
        <v>44564</v>
      </c>
      <c r="B6" s="110"/>
      <c r="C6" s="111"/>
      <c r="D6" s="74"/>
      <c r="E6" s="83">
        <v>44595</v>
      </c>
      <c r="F6" s="86"/>
      <c r="G6" s="105"/>
      <c r="H6" s="74"/>
      <c r="I6" s="83">
        <v>44623</v>
      </c>
      <c r="J6" s="86"/>
      <c r="K6" s="105"/>
      <c r="L6" s="74"/>
      <c r="M6" s="99">
        <v>44289</v>
      </c>
      <c r="N6" s="100"/>
      <c r="O6" s="106"/>
      <c r="P6" s="74"/>
      <c r="Q6" s="94">
        <v>44684</v>
      </c>
      <c r="R6" s="86"/>
      <c r="S6" s="87"/>
      <c r="T6" s="74"/>
      <c r="U6" s="91">
        <v>44715</v>
      </c>
      <c r="V6" s="97"/>
      <c r="W6" s="107"/>
      <c r="X6" s="74"/>
      <c r="Y6" s="88">
        <v>44745</v>
      </c>
      <c r="Z6" s="108"/>
      <c r="AA6" s="106"/>
      <c r="AB6" s="74"/>
      <c r="AC6" s="94">
        <v>44776</v>
      </c>
      <c r="AD6" s="97"/>
      <c r="AE6" s="96"/>
      <c r="AF6" s="74"/>
      <c r="AG6" s="88">
        <v>44442</v>
      </c>
      <c r="AH6" s="100"/>
      <c r="AI6" s="100"/>
      <c r="AJ6" s="74"/>
      <c r="AK6" s="91">
        <v>44837</v>
      </c>
      <c r="AL6" s="97"/>
      <c r="AM6" s="107"/>
      <c r="AN6" s="74"/>
      <c r="AO6" s="94">
        <v>44868</v>
      </c>
      <c r="AP6" s="97"/>
      <c r="AQ6" s="96"/>
      <c r="AR6" s="74"/>
      <c r="AS6" s="99">
        <v>44898</v>
      </c>
      <c r="AT6" s="100"/>
      <c r="AU6" s="112"/>
    </row>
    <row r="7" spans="1:47" ht="15">
      <c r="A7" s="109">
        <v>44565</v>
      </c>
      <c r="B7" s="86"/>
      <c r="C7" s="113"/>
      <c r="D7" s="64"/>
      <c r="E7" s="83">
        <v>44596</v>
      </c>
      <c r="F7" s="86"/>
      <c r="G7" s="105"/>
      <c r="H7" s="64"/>
      <c r="I7" s="83">
        <v>44624</v>
      </c>
      <c r="J7" s="86"/>
      <c r="K7" s="105"/>
      <c r="L7" s="64"/>
      <c r="M7" s="91">
        <v>44290</v>
      </c>
      <c r="N7" s="97"/>
      <c r="O7" s="96"/>
      <c r="P7" s="64"/>
      <c r="Q7" s="94">
        <v>44685</v>
      </c>
      <c r="R7" s="86"/>
      <c r="S7" s="87"/>
      <c r="T7" s="64"/>
      <c r="U7" s="99">
        <v>44716</v>
      </c>
      <c r="V7" s="100"/>
      <c r="W7" s="101"/>
      <c r="X7" s="64"/>
      <c r="Y7" s="94">
        <v>44746</v>
      </c>
      <c r="Z7" s="95"/>
      <c r="AA7" s="96"/>
      <c r="AB7" s="64"/>
      <c r="AC7" s="94">
        <v>44777</v>
      </c>
      <c r="AD7" s="97"/>
      <c r="AE7" s="96"/>
      <c r="AF7" s="64"/>
      <c r="AG7" s="88">
        <v>44443</v>
      </c>
      <c r="AH7" s="100"/>
      <c r="AI7" s="100"/>
      <c r="AJ7" s="64"/>
      <c r="AK7" s="91">
        <v>44838</v>
      </c>
      <c r="AL7" s="97"/>
      <c r="AM7" s="107"/>
      <c r="AN7" s="64"/>
      <c r="AO7" s="94">
        <v>44869</v>
      </c>
      <c r="AP7" s="97"/>
      <c r="AQ7" s="96"/>
      <c r="AR7" s="64"/>
      <c r="AS7" s="99">
        <v>44899</v>
      </c>
      <c r="AT7" s="100"/>
      <c r="AU7" s="112"/>
    </row>
    <row r="8" spans="1:47" ht="15">
      <c r="A8" s="109">
        <v>44566</v>
      </c>
      <c r="B8" s="86"/>
      <c r="C8" s="113"/>
      <c r="D8" s="64"/>
      <c r="E8" s="99">
        <v>44597</v>
      </c>
      <c r="F8" s="100"/>
      <c r="G8" s="112"/>
      <c r="H8" s="64"/>
      <c r="I8" s="99">
        <v>44625</v>
      </c>
      <c r="J8" s="100"/>
      <c r="K8" s="112"/>
      <c r="L8" s="64"/>
      <c r="M8" s="91">
        <v>44291</v>
      </c>
      <c r="N8" s="97"/>
      <c r="O8" s="96"/>
      <c r="P8" s="64"/>
      <c r="Q8" s="94">
        <v>44686</v>
      </c>
      <c r="R8" s="86"/>
      <c r="S8" s="87"/>
      <c r="T8" s="64"/>
      <c r="U8" s="99">
        <v>44717</v>
      </c>
      <c r="V8" s="100"/>
      <c r="W8" s="101"/>
      <c r="X8" s="64"/>
      <c r="Y8" s="94">
        <v>44747</v>
      </c>
      <c r="Z8" s="95"/>
      <c r="AA8" s="96"/>
      <c r="AB8" s="64"/>
      <c r="AC8" s="94">
        <v>44778</v>
      </c>
      <c r="AD8" s="97"/>
      <c r="AE8" s="96"/>
      <c r="AF8" s="64"/>
      <c r="AG8" s="94">
        <v>44444</v>
      </c>
      <c r="AH8" s="97"/>
      <c r="AI8" s="97"/>
      <c r="AJ8" s="64"/>
      <c r="AK8" s="91">
        <v>44839</v>
      </c>
      <c r="AL8" s="97"/>
      <c r="AM8" s="107"/>
      <c r="AN8" s="64"/>
      <c r="AO8" s="88">
        <v>44870</v>
      </c>
      <c r="AP8" s="100"/>
      <c r="AQ8" s="106"/>
      <c r="AR8" s="64"/>
      <c r="AS8" s="83">
        <v>44900</v>
      </c>
      <c r="AT8" s="97"/>
      <c r="AU8" s="114"/>
    </row>
    <row r="9" spans="1:47" ht="15">
      <c r="A9" s="109">
        <v>44567</v>
      </c>
      <c r="B9" s="86"/>
      <c r="C9" s="113"/>
      <c r="D9" s="64"/>
      <c r="E9" s="99">
        <v>44598</v>
      </c>
      <c r="F9" s="100"/>
      <c r="G9" s="112"/>
      <c r="H9" s="64"/>
      <c r="I9" s="99">
        <v>44626</v>
      </c>
      <c r="J9" s="100"/>
      <c r="K9" s="112"/>
      <c r="L9" s="64"/>
      <c r="M9" s="83">
        <v>44292</v>
      </c>
      <c r="N9" s="86"/>
      <c r="O9" s="87"/>
      <c r="P9" s="64"/>
      <c r="Q9" s="94">
        <v>44687</v>
      </c>
      <c r="R9" s="97"/>
      <c r="S9" s="96"/>
      <c r="T9" s="64"/>
      <c r="U9" s="115">
        <v>44718</v>
      </c>
      <c r="V9" s="116" t="s">
        <v>108</v>
      </c>
      <c r="W9" s="117">
        <v>1</v>
      </c>
      <c r="X9" s="64"/>
      <c r="Y9" s="94">
        <v>44748</v>
      </c>
      <c r="Z9" s="95"/>
      <c r="AA9" s="96"/>
      <c r="AB9" s="64"/>
      <c r="AC9" s="88">
        <v>44779</v>
      </c>
      <c r="AD9" s="100"/>
      <c r="AE9" s="106"/>
      <c r="AF9" s="64"/>
      <c r="AG9" s="94">
        <v>44445</v>
      </c>
      <c r="AH9" s="97"/>
      <c r="AI9" s="97"/>
      <c r="AJ9" s="64"/>
      <c r="AK9" s="91">
        <v>44840</v>
      </c>
      <c r="AL9" s="97"/>
      <c r="AM9" s="107"/>
      <c r="AN9" s="64"/>
      <c r="AO9" s="88">
        <v>44871</v>
      </c>
      <c r="AP9" s="100"/>
      <c r="AQ9" s="106"/>
      <c r="AR9" s="64"/>
      <c r="AS9" s="83">
        <v>44901</v>
      </c>
      <c r="AT9" s="97"/>
      <c r="AU9" s="114"/>
    </row>
    <row r="10" spans="1:47" ht="15">
      <c r="A10" s="109">
        <v>44568</v>
      </c>
      <c r="B10" s="86"/>
      <c r="C10" s="113"/>
      <c r="D10" s="64"/>
      <c r="E10" s="83">
        <v>44599</v>
      </c>
      <c r="F10" s="97"/>
      <c r="G10" s="114"/>
      <c r="H10" s="64"/>
      <c r="I10" s="83">
        <v>44627</v>
      </c>
      <c r="J10" s="97"/>
      <c r="K10" s="114"/>
      <c r="L10" s="64"/>
      <c r="M10" s="83">
        <v>44293</v>
      </c>
      <c r="N10" s="86"/>
      <c r="O10" s="87"/>
      <c r="P10" s="64"/>
      <c r="Q10" s="88">
        <v>44688</v>
      </c>
      <c r="R10" s="100"/>
      <c r="S10" s="106"/>
      <c r="T10" s="64"/>
      <c r="U10" s="91">
        <v>44719</v>
      </c>
      <c r="V10" s="97"/>
      <c r="W10" s="107"/>
      <c r="X10" s="64"/>
      <c r="Y10" s="94">
        <v>44749</v>
      </c>
      <c r="Z10" s="95"/>
      <c r="AA10" s="96"/>
      <c r="AB10" s="64"/>
      <c r="AC10" s="88">
        <v>44780</v>
      </c>
      <c r="AD10" s="100"/>
      <c r="AE10" s="106"/>
      <c r="AF10" s="64"/>
      <c r="AG10" s="94">
        <v>44446</v>
      </c>
      <c r="AH10" s="97"/>
      <c r="AI10" s="97"/>
      <c r="AJ10" s="64"/>
      <c r="AK10" s="91">
        <v>44841</v>
      </c>
      <c r="AL10" s="97"/>
      <c r="AM10" s="107"/>
      <c r="AN10" s="64"/>
      <c r="AO10" s="94">
        <v>44872</v>
      </c>
      <c r="AP10" s="97"/>
      <c r="AQ10" s="96"/>
      <c r="AR10" s="64"/>
      <c r="AS10" s="83">
        <v>44902</v>
      </c>
      <c r="AT10" s="97"/>
      <c r="AU10" s="114"/>
    </row>
    <row r="11" spans="1:47" ht="15">
      <c r="A11" s="80">
        <v>44569</v>
      </c>
      <c r="B11" s="100"/>
      <c r="C11" s="118"/>
      <c r="D11" s="64"/>
      <c r="E11" s="83">
        <v>44600</v>
      </c>
      <c r="F11" s="86"/>
      <c r="G11" s="105"/>
      <c r="H11" s="64"/>
      <c r="I11" s="83">
        <v>44628</v>
      </c>
      <c r="J11" s="86"/>
      <c r="K11" s="105"/>
      <c r="L11" s="64"/>
      <c r="M11" s="83">
        <v>44294</v>
      </c>
      <c r="N11" s="86"/>
      <c r="O11" s="87"/>
      <c r="P11" s="64"/>
      <c r="Q11" s="88">
        <v>44689</v>
      </c>
      <c r="R11" s="100"/>
      <c r="S11" s="106"/>
      <c r="T11" s="64"/>
      <c r="U11" s="91">
        <v>44720</v>
      </c>
      <c r="V11" s="97"/>
      <c r="W11" s="107"/>
      <c r="X11" s="64"/>
      <c r="Y11" s="94">
        <v>44750</v>
      </c>
      <c r="Z11" s="95"/>
      <c r="AA11" s="96"/>
      <c r="AB11" s="64"/>
      <c r="AC11" s="94">
        <v>44781</v>
      </c>
      <c r="AD11" s="97"/>
      <c r="AE11" s="96"/>
      <c r="AF11" s="64"/>
      <c r="AG11" s="94">
        <v>44447</v>
      </c>
      <c r="AH11" s="97"/>
      <c r="AI11" s="97"/>
      <c r="AJ11" s="64"/>
      <c r="AK11" s="99">
        <v>44842</v>
      </c>
      <c r="AL11" s="100"/>
      <c r="AM11" s="101"/>
      <c r="AN11" s="64"/>
      <c r="AO11" s="94">
        <v>44873</v>
      </c>
      <c r="AP11" s="97"/>
      <c r="AQ11" s="96"/>
      <c r="AR11" s="64"/>
      <c r="AS11" s="83">
        <v>44903</v>
      </c>
      <c r="AT11" s="97"/>
      <c r="AU11" s="114"/>
    </row>
    <row r="12" spans="1:47" ht="15">
      <c r="A12" s="80">
        <v>44570</v>
      </c>
      <c r="B12" s="100"/>
      <c r="C12" s="118"/>
      <c r="D12" s="64"/>
      <c r="E12" s="83">
        <v>44601</v>
      </c>
      <c r="F12" s="86"/>
      <c r="G12" s="105"/>
      <c r="H12" s="64"/>
      <c r="I12" s="83">
        <v>44629</v>
      </c>
      <c r="J12" s="86"/>
      <c r="K12" s="105"/>
      <c r="L12" s="64"/>
      <c r="M12" s="99">
        <v>44295</v>
      </c>
      <c r="N12" s="100"/>
      <c r="O12" s="106"/>
      <c r="P12" s="64"/>
      <c r="Q12" s="94">
        <v>44690</v>
      </c>
      <c r="R12" s="97"/>
      <c r="S12" s="96"/>
      <c r="T12" s="64"/>
      <c r="U12" s="91">
        <v>44721</v>
      </c>
      <c r="V12" s="97"/>
      <c r="W12" s="107"/>
      <c r="X12" s="64"/>
      <c r="Y12" s="88">
        <v>44751</v>
      </c>
      <c r="Z12" s="108"/>
      <c r="AA12" s="106"/>
      <c r="AB12" s="64"/>
      <c r="AC12" s="94">
        <v>44782</v>
      </c>
      <c r="AD12" s="97"/>
      <c r="AE12" s="96"/>
      <c r="AF12" s="64"/>
      <c r="AG12" s="94">
        <v>44448</v>
      </c>
      <c r="AH12" s="97"/>
      <c r="AI12" s="97"/>
      <c r="AJ12" s="64"/>
      <c r="AK12" s="99">
        <v>44843</v>
      </c>
      <c r="AL12" s="100"/>
      <c r="AM12" s="101"/>
      <c r="AN12" s="64"/>
      <c r="AO12" s="94">
        <v>44874</v>
      </c>
      <c r="AP12" s="97"/>
      <c r="AQ12" s="96"/>
      <c r="AR12" s="64"/>
      <c r="AS12" s="83">
        <v>44904</v>
      </c>
      <c r="AT12" s="97"/>
      <c r="AU12" s="114"/>
    </row>
    <row r="13" spans="1:47" ht="15">
      <c r="A13" s="109">
        <v>44571</v>
      </c>
      <c r="B13" s="97"/>
      <c r="C13" s="119"/>
      <c r="D13" s="64"/>
      <c r="E13" s="83">
        <v>44602</v>
      </c>
      <c r="F13" s="86"/>
      <c r="G13" s="105"/>
      <c r="H13" s="64"/>
      <c r="I13" s="83">
        <v>44630</v>
      </c>
      <c r="J13" s="86"/>
      <c r="K13" s="105"/>
      <c r="L13" s="64"/>
      <c r="M13" s="99">
        <v>44296</v>
      </c>
      <c r="N13" s="100"/>
      <c r="O13" s="106"/>
      <c r="P13" s="64"/>
      <c r="Q13" s="94">
        <v>44691</v>
      </c>
      <c r="R13" s="86"/>
      <c r="S13" s="87"/>
      <c r="T13" s="64"/>
      <c r="U13" s="91">
        <v>44722</v>
      </c>
      <c r="V13" s="97"/>
      <c r="W13" s="107"/>
      <c r="X13" s="64"/>
      <c r="Y13" s="88">
        <v>44752</v>
      </c>
      <c r="Z13" s="108"/>
      <c r="AA13" s="106"/>
      <c r="AB13" s="64"/>
      <c r="AC13" s="94">
        <v>44783</v>
      </c>
      <c r="AD13" s="97"/>
      <c r="AE13" s="96"/>
      <c r="AF13" s="64"/>
      <c r="AG13" s="88">
        <v>44449</v>
      </c>
      <c r="AH13" s="100"/>
      <c r="AI13" s="100"/>
      <c r="AJ13" s="64"/>
      <c r="AK13" s="91">
        <v>44844</v>
      </c>
      <c r="AL13" s="97"/>
      <c r="AM13" s="107"/>
      <c r="AN13" s="64"/>
      <c r="AO13" s="94">
        <v>44875</v>
      </c>
      <c r="AP13" s="97"/>
      <c r="AQ13" s="96"/>
      <c r="AR13" s="64"/>
      <c r="AS13" s="99">
        <v>44905</v>
      </c>
      <c r="AT13" s="100"/>
      <c r="AU13" s="112"/>
    </row>
    <row r="14" spans="1:47" ht="15">
      <c r="A14" s="109">
        <v>44572</v>
      </c>
      <c r="B14" s="86"/>
      <c r="C14" s="113"/>
      <c r="D14" s="64"/>
      <c r="E14" s="83">
        <v>44603</v>
      </c>
      <c r="F14" s="86"/>
      <c r="G14" s="105"/>
      <c r="H14" s="64"/>
      <c r="I14" s="83">
        <v>44631</v>
      </c>
      <c r="J14" s="86"/>
      <c r="K14" s="105"/>
      <c r="L14" s="64"/>
      <c r="M14" s="91">
        <v>44297</v>
      </c>
      <c r="N14" s="97"/>
      <c r="O14" s="96"/>
      <c r="P14" s="64"/>
      <c r="Q14" s="94">
        <v>44692</v>
      </c>
      <c r="R14" s="86"/>
      <c r="S14" s="87"/>
      <c r="T14" s="64"/>
      <c r="U14" s="99">
        <v>44723</v>
      </c>
      <c r="V14" s="100"/>
      <c r="W14" s="101"/>
      <c r="X14" s="64"/>
      <c r="Y14" s="94">
        <v>44753</v>
      </c>
      <c r="Z14" s="95"/>
      <c r="AA14" s="96"/>
      <c r="AB14" s="64"/>
      <c r="AC14" s="94">
        <v>44784</v>
      </c>
      <c r="AD14" s="97"/>
      <c r="AE14" s="96"/>
      <c r="AF14" s="64"/>
      <c r="AG14" s="88">
        <v>44450</v>
      </c>
      <c r="AH14" s="100"/>
      <c r="AI14" s="100"/>
      <c r="AJ14" s="64"/>
      <c r="AK14" s="91">
        <v>44845</v>
      </c>
      <c r="AL14" s="97"/>
      <c r="AM14" s="107"/>
      <c r="AN14" s="64"/>
      <c r="AO14" s="102">
        <v>44876</v>
      </c>
      <c r="AP14" s="120"/>
      <c r="AQ14" s="121">
        <v>1</v>
      </c>
      <c r="AR14" s="64"/>
      <c r="AS14" s="99">
        <v>44906</v>
      </c>
      <c r="AT14" s="100"/>
      <c r="AU14" s="112"/>
    </row>
    <row r="15" spans="1:47" ht="15">
      <c r="A15" s="109">
        <v>44573</v>
      </c>
      <c r="B15" s="86"/>
      <c r="C15" s="113"/>
      <c r="D15" s="64"/>
      <c r="E15" s="99">
        <v>44604</v>
      </c>
      <c r="F15" s="100"/>
      <c r="G15" s="112"/>
      <c r="H15" s="64"/>
      <c r="I15" s="99">
        <v>44632</v>
      </c>
      <c r="J15" s="100"/>
      <c r="K15" s="112"/>
      <c r="L15" s="64"/>
      <c r="M15" s="91">
        <v>44298</v>
      </c>
      <c r="N15" s="97"/>
      <c r="O15" s="96"/>
      <c r="P15" s="64"/>
      <c r="Q15" s="94">
        <v>44693</v>
      </c>
      <c r="R15" s="86"/>
      <c r="S15" s="87"/>
      <c r="T15" s="64"/>
      <c r="U15" s="99">
        <v>44724</v>
      </c>
      <c r="V15" s="100"/>
      <c r="W15" s="101"/>
      <c r="X15" s="64"/>
      <c r="Y15" s="94">
        <v>44754</v>
      </c>
      <c r="Z15" s="95"/>
      <c r="AA15" s="96"/>
      <c r="AB15" s="64"/>
      <c r="AC15" s="94">
        <v>44785</v>
      </c>
      <c r="AD15" s="97"/>
      <c r="AE15" s="96"/>
      <c r="AF15" s="64"/>
      <c r="AG15" s="94">
        <v>44451</v>
      </c>
      <c r="AH15" s="97"/>
      <c r="AI15" s="97"/>
      <c r="AJ15" s="64"/>
      <c r="AK15" s="91">
        <v>44846</v>
      </c>
      <c r="AL15" s="97"/>
      <c r="AM15" s="107"/>
      <c r="AN15" s="64"/>
      <c r="AO15" s="88">
        <v>44877</v>
      </c>
      <c r="AP15" s="100"/>
      <c r="AQ15" s="106"/>
      <c r="AR15" s="64"/>
      <c r="AS15" s="83">
        <v>44907</v>
      </c>
      <c r="AT15" s="97"/>
      <c r="AU15" s="114"/>
    </row>
    <row r="16" spans="1:47" ht="15">
      <c r="A16" s="109">
        <v>44574</v>
      </c>
      <c r="B16" s="86"/>
      <c r="C16" s="113"/>
      <c r="D16" s="64"/>
      <c r="E16" s="99">
        <v>44605</v>
      </c>
      <c r="F16" s="100"/>
      <c r="G16" s="112"/>
      <c r="H16" s="64"/>
      <c r="I16" s="99">
        <v>44633</v>
      </c>
      <c r="J16" s="100"/>
      <c r="K16" s="112"/>
      <c r="L16" s="64"/>
      <c r="M16" s="83">
        <v>44299</v>
      </c>
      <c r="N16" s="86"/>
      <c r="O16" s="87"/>
      <c r="P16" s="64"/>
      <c r="Q16" s="94">
        <v>44694</v>
      </c>
      <c r="R16" s="97"/>
      <c r="S16" s="96"/>
      <c r="T16" s="64"/>
      <c r="U16" s="91">
        <v>44725</v>
      </c>
      <c r="V16" s="97"/>
      <c r="W16" s="107"/>
      <c r="X16" s="64"/>
      <c r="Y16" s="94">
        <v>44755</v>
      </c>
      <c r="Z16" s="95"/>
      <c r="AA16" s="96"/>
      <c r="AB16" s="64"/>
      <c r="AC16" s="88">
        <v>44786</v>
      </c>
      <c r="AD16" s="100"/>
      <c r="AE16" s="106"/>
      <c r="AF16" s="64"/>
      <c r="AG16" s="94">
        <v>44452</v>
      </c>
      <c r="AH16" s="97"/>
      <c r="AI16" s="97"/>
      <c r="AJ16" s="64"/>
      <c r="AK16" s="91">
        <v>44847</v>
      </c>
      <c r="AL16" s="97"/>
      <c r="AM16" s="107"/>
      <c r="AN16" s="64"/>
      <c r="AO16" s="88">
        <v>44878</v>
      </c>
      <c r="AP16" s="100"/>
      <c r="AQ16" s="106"/>
      <c r="AR16" s="64"/>
      <c r="AS16" s="83">
        <v>44908</v>
      </c>
      <c r="AT16" s="97"/>
      <c r="AU16" s="114"/>
    </row>
    <row r="17" spans="1:47" ht="15">
      <c r="A17" s="109">
        <v>44575</v>
      </c>
      <c r="B17" s="86"/>
      <c r="C17" s="113"/>
      <c r="D17" s="64"/>
      <c r="E17" s="83">
        <v>44606</v>
      </c>
      <c r="F17" s="97"/>
      <c r="G17" s="114"/>
      <c r="H17" s="64"/>
      <c r="I17" s="83">
        <v>44634</v>
      </c>
      <c r="J17" s="97"/>
      <c r="K17" s="114"/>
      <c r="L17" s="64"/>
      <c r="M17" s="83">
        <v>44300</v>
      </c>
      <c r="N17" s="86"/>
      <c r="O17" s="87"/>
      <c r="P17" s="64"/>
      <c r="Q17" s="88">
        <v>44695</v>
      </c>
      <c r="R17" s="100"/>
      <c r="S17" s="106"/>
      <c r="T17" s="64"/>
      <c r="U17" s="91">
        <v>44726</v>
      </c>
      <c r="V17" s="97"/>
      <c r="W17" s="107"/>
      <c r="X17" s="64"/>
      <c r="Y17" s="102">
        <v>44756</v>
      </c>
      <c r="Z17" s="122"/>
      <c r="AA17" s="121">
        <v>1</v>
      </c>
      <c r="AB17" s="64"/>
      <c r="AC17" s="88">
        <v>44787</v>
      </c>
      <c r="AD17" s="100"/>
      <c r="AE17" s="106"/>
      <c r="AF17" s="64"/>
      <c r="AG17" s="94">
        <v>44453</v>
      </c>
      <c r="AH17" s="97"/>
      <c r="AI17" s="97"/>
      <c r="AJ17" s="64"/>
      <c r="AK17" s="91">
        <v>44848</v>
      </c>
      <c r="AL17" s="97"/>
      <c r="AM17" s="107"/>
      <c r="AN17" s="64"/>
      <c r="AO17" s="94">
        <v>44879</v>
      </c>
      <c r="AP17" s="97"/>
      <c r="AQ17" s="96"/>
      <c r="AR17" s="64"/>
      <c r="AS17" s="83">
        <v>44909</v>
      </c>
      <c r="AT17" s="97"/>
      <c r="AU17" s="114"/>
    </row>
    <row r="18" spans="1:47" ht="15">
      <c r="A18" s="80">
        <v>44576</v>
      </c>
      <c r="B18" s="100"/>
      <c r="C18" s="118"/>
      <c r="D18" s="64"/>
      <c r="E18" s="83">
        <v>44607</v>
      </c>
      <c r="F18" s="86"/>
      <c r="G18" s="105"/>
      <c r="H18" s="64"/>
      <c r="I18" s="83">
        <v>44635</v>
      </c>
      <c r="J18" s="86"/>
      <c r="K18" s="105"/>
      <c r="L18" s="64"/>
      <c r="M18" s="83">
        <v>44301</v>
      </c>
      <c r="N18" s="86"/>
      <c r="O18" s="87"/>
      <c r="P18" s="64"/>
      <c r="Q18" s="88">
        <v>44696</v>
      </c>
      <c r="R18" s="100"/>
      <c r="S18" s="106"/>
      <c r="T18" s="64"/>
      <c r="U18" s="91">
        <v>44727</v>
      </c>
      <c r="V18" s="97"/>
      <c r="W18" s="107"/>
      <c r="X18" s="64"/>
      <c r="Y18" s="102">
        <v>44757</v>
      </c>
      <c r="Z18" s="122" t="s">
        <v>109</v>
      </c>
      <c r="AA18" s="121">
        <v>1</v>
      </c>
      <c r="AB18" s="64"/>
      <c r="AC18" s="102">
        <v>44788</v>
      </c>
      <c r="AD18" s="120" t="s">
        <v>110</v>
      </c>
      <c r="AE18" s="121">
        <v>1</v>
      </c>
      <c r="AF18" s="64"/>
      <c r="AG18" s="94">
        <v>44454</v>
      </c>
      <c r="AH18" s="97"/>
      <c r="AI18" s="97"/>
      <c r="AJ18" s="64"/>
      <c r="AK18" s="99">
        <v>44849</v>
      </c>
      <c r="AL18" s="100"/>
      <c r="AM18" s="101"/>
      <c r="AN18" s="64"/>
      <c r="AO18" s="94">
        <v>44880</v>
      </c>
      <c r="AP18" s="97"/>
      <c r="AQ18" s="96"/>
      <c r="AR18" s="64"/>
      <c r="AS18" s="83">
        <v>44910</v>
      </c>
      <c r="AT18" s="97"/>
      <c r="AU18" s="114"/>
    </row>
    <row r="19" spans="1:47" ht="15">
      <c r="A19" s="80">
        <v>44577</v>
      </c>
      <c r="B19" s="100"/>
      <c r="C19" s="118"/>
      <c r="D19" s="64"/>
      <c r="E19" s="83">
        <v>44608</v>
      </c>
      <c r="F19" s="86"/>
      <c r="G19" s="105"/>
      <c r="H19" s="64"/>
      <c r="I19" s="83">
        <v>44636</v>
      </c>
      <c r="J19" s="86"/>
      <c r="K19" s="105"/>
      <c r="L19" s="64"/>
      <c r="M19" s="99">
        <v>44302</v>
      </c>
      <c r="N19" s="100"/>
      <c r="O19" s="106"/>
      <c r="P19" s="64"/>
      <c r="Q19" s="94">
        <v>44697</v>
      </c>
      <c r="R19" s="97"/>
      <c r="S19" s="96"/>
      <c r="T19" s="64"/>
      <c r="U19" s="91">
        <v>44728</v>
      </c>
      <c r="V19" s="97"/>
      <c r="W19" s="107"/>
      <c r="X19" s="64"/>
      <c r="Y19" s="88">
        <v>44758</v>
      </c>
      <c r="Z19" s="108"/>
      <c r="AA19" s="106"/>
      <c r="AB19" s="64"/>
      <c r="AC19" s="102">
        <v>44789</v>
      </c>
      <c r="AD19" s="120" t="s">
        <v>111</v>
      </c>
      <c r="AE19" s="121">
        <v>1</v>
      </c>
      <c r="AF19" s="64"/>
      <c r="AG19" s="94">
        <v>44455</v>
      </c>
      <c r="AH19" s="97"/>
      <c r="AI19" s="97"/>
      <c r="AJ19" s="64"/>
      <c r="AK19" s="99">
        <v>44850</v>
      </c>
      <c r="AL19" s="100"/>
      <c r="AM19" s="101"/>
      <c r="AN19" s="64"/>
      <c r="AO19" s="94">
        <v>44881</v>
      </c>
      <c r="AP19" s="97"/>
      <c r="AQ19" s="96"/>
      <c r="AR19" s="64"/>
      <c r="AS19" s="83">
        <v>44911</v>
      </c>
      <c r="AT19" s="97"/>
      <c r="AU19" s="114"/>
    </row>
    <row r="20" spans="1:47" ht="15">
      <c r="A20" s="109">
        <v>44578</v>
      </c>
      <c r="B20" s="97"/>
      <c r="C20" s="119"/>
      <c r="D20" s="64"/>
      <c r="E20" s="83">
        <v>44609</v>
      </c>
      <c r="F20" s="86"/>
      <c r="G20" s="105"/>
      <c r="H20" s="64"/>
      <c r="I20" s="83">
        <v>44637</v>
      </c>
      <c r="J20" s="86"/>
      <c r="K20" s="105"/>
      <c r="L20" s="64"/>
      <c r="M20" s="99">
        <v>44303</v>
      </c>
      <c r="N20" s="100"/>
      <c r="O20" s="106"/>
      <c r="P20" s="64"/>
      <c r="Q20" s="94">
        <v>44698</v>
      </c>
      <c r="R20" s="86"/>
      <c r="S20" s="87"/>
      <c r="T20" s="64"/>
      <c r="U20" s="91">
        <v>44729</v>
      </c>
      <c r="V20" s="97"/>
      <c r="W20" s="107"/>
      <c r="X20" s="64"/>
      <c r="Y20" s="88">
        <v>44759</v>
      </c>
      <c r="Z20" s="108"/>
      <c r="AA20" s="106"/>
      <c r="AB20" s="64"/>
      <c r="AC20" s="94">
        <v>44790</v>
      </c>
      <c r="AD20" s="97"/>
      <c r="AE20" s="96"/>
      <c r="AF20" s="64"/>
      <c r="AG20" s="88">
        <v>44456</v>
      </c>
      <c r="AH20" s="100"/>
      <c r="AI20" s="100"/>
      <c r="AJ20" s="64"/>
      <c r="AK20" s="91">
        <v>44851</v>
      </c>
      <c r="AL20" s="97"/>
      <c r="AM20" s="107"/>
      <c r="AN20" s="64"/>
      <c r="AO20" s="94">
        <v>44882</v>
      </c>
      <c r="AP20" s="97"/>
      <c r="AQ20" s="96"/>
      <c r="AR20" s="64"/>
      <c r="AS20" s="99">
        <v>44912</v>
      </c>
      <c r="AT20" s="100"/>
      <c r="AU20" s="112"/>
    </row>
    <row r="21" spans="1:47" ht="15">
      <c r="A21" s="109">
        <v>44579</v>
      </c>
      <c r="B21" s="97"/>
      <c r="C21" s="119"/>
      <c r="D21" s="64"/>
      <c r="E21" s="83">
        <v>44610</v>
      </c>
      <c r="F21" s="86"/>
      <c r="G21" s="105"/>
      <c r="H21" s="64"/>
      <c r="I21" s="83">
        <v>44638</v>
      </c>
      <c r="J21" s="123"/>
      <c r="K21" s="105"/>
      <c r="L21" s="64"/>
      <c r="M21" s="124">
        <v>44304</v>
      </c>
      <c r="N21" s="120" t="s">
        <v>112</v>
      </c>
      <c r="O21" s="121">
        <v>1</v>
      </c>
      <c r="P21" s="64"/>
      <c r="Q21" s="94">
        <v>44699</v>
      </c>
      <c r="R21" s="86"/>
      <c r="S21" s="87"/>
      <c r="T21" s="64"/>
      <c r="U21" s="99">
        <v>44730</v>
      </c>
      <c r="V21" s="100"/>
      <c r="W21" s="101"/>
      <c r="X21" s="64"/>
      <c r="Y21" s="94">
        <v>44760</v>
      </c>
      <c r="Z21" s="95"/>
      <c r="AA21" s="96"/>
      <c r="AB21" s="64"/>
      <c r="AC21" s="94">
        <v>44791</v>
      </c>
      <c r="AD21" s="97"/>
      <c r="AE21" s="96"/>
      <c r="AF21" s="64"/>
      <c r="AG21" s="88">
        <v>44457</v>
      </c>
      <c r="AH21" s="100"/>
      <c r="AI21" s="100"/>
      <c r="AJ21" s="64"/>
      <c r="AK21" s="91">
        <v>44852</v>
      </c>
      <c r="AL21" s="97"/>
      <c r="AM21" s="107"/>
      <c r="AN21" s="64"/>
      <c r="AO21" s="94">
        <v>44883</v>
      </c>
      <c r="AP21" s="97"/>
      <c r="AQ21" s="96"/>
      <c r="AR21" s="64"/>
      <c r="AS21" s="99">
        <v>44913</v>
      </c>
      <c r="AT21" s="100"/>
      <c r="AU21" s="112"/>
    </row>
    <row r="22" spans="1:47" ht="15">
      <c r="A22" s="109">
        <v>44580</v>
      </c>
      <c r="B22" s="97"/>
      <c r="C22" s="119"/>
      <c r="D22" s="64"/>
      <c r="E22" s="99">
        <v>44611</v>
      </c>
      <c r="F22" s="100"/>
      <c r="G22" s="112"/>
      <c r="H22" s="64"/>
      <c r="I22" s="99">
        <v>44639</v>
      </c>
      <c r="J22" s="100"/>
      <c r="K22" s="112"/>
      <c r="L22" s="64"/>
      <c r="M22" s="91">
        <v>44305</v>
      </c>
      <c r="N22" s="97"/>
      <c r="O22" s="96"/>
      <c r="P22" s="64"/>
      <c r="Q22" s="94">
        <v>44700</v>
      </c>
      <c r="R22" s="86"/>
      <c r="S22" s="87"/>
      <c r="T22" s="64"/>
      <c r="U22" s="99">
        <v>44731</v>
      </c>
      <c r="V22" s="100"/>
      <c r="W22" s="101"/>
      <c r="X22" s="64"/>
      <c r="Y22" s="94">
        <v>44761</v>
      </c>
      <c r="Z22" s="95"/>
      <c r="AA22" s="96"/>
      <c r="AB22" s="64"/>
      <c r="AC22" s="94">
        <v>44792</v>
      </c>
      <c r="AD22" s="97"/>
      <c r="AE22" s="96"/>
      <c r="AF22" s="64"/>
      <c r="AG22" s="94">
        <v>44458</v>
      </c>
      <c r="AH22" s="97"/>
      <c r="AI22" s="97"/>
      <c r="AJ22" s="64"/>
      <c r="AK22" s="91">
        <v>44853</v>
      </c>
      <c r="AL22" s="97"/>
      <c r="AM22" s="107"/>
      <c r="AN22" s="64"/>
      <c r="AO22" s="88">
        <v>44884</v>
      </c>
      <c r="AP22" s="100"/>
      <c r="AQ22" s="106"/>
      <c r="AR22" s="64"/>
      <c r="AS22" s="124">
        <v>44914</v>
      </c>
      <c r="AT22" s="120"/>
      <c r="AU22" s="125">
        <v>1</v>
      </c>
    </row>
    <row r="23" spans="1:47" ht="15">
      <c r="A23" s="109">
        <v>44581</v>
      </c>
      <c r="B23" s="97"/>
      <c r="C23" s="119"/>
      <c r="D23" s="64"/>
      <c r="E23" s="99">
        <v>44612</v>
      </c>
      <c r="F23" s="100"/>
      <c r="G23" s="112"/>
      <c r="H23" s="64"/>
      <c r="I23" s="99">
        <v>44640</v>
      </c>
      <c r="J23" s="100"/>
      <c r="K23" s="112"/>
      <c r="L23" s="64"/>
      <c r="M23" s="83">
        <v>44306</v>
      </c>
      <c r="N23" s="86"/>
      <c r="O23" s="87"/>
      <c r="P23" s="64"/>
      <c r="Q23" s="94">
        <v>44701</v>
      </c>
      <c r="R23" s="97"/>
      <c r="S23" s="96"/>
      <c r="T23" s="64"/>
      <c r="U23" s="91">
        <v>44732</v>
      </c>
      <c r="V23" s="97"/>
      <c r="W23" s="107"/>
      <c r="X23" s="64"/>
      <c r="Y23" s="94">
        <v>44762</v>
      </c>
      <c r="Z23" s="95"/>
      <c r="AA23" s="96"/>
      <c r="AB23" s="64"/>
      <c r="AC23" s="88">
        <v>44793</v>
      </c>
      <c r="AD23" s="100"/>
      <c r="AE23" s="106"/>
      <c r="AF23" s="64"/>
      <c r="AG23" s="94">
        <v>44459</v>
      </c>
      <c r="AH23" s="97"/>
      <c r="AI23" s="97"/>
      <c r="AJ23" s="64"/>
      <c r="AK23" s="91">
        <v>44854</v>
      </c>
      <c r="AL23" s="97"/>
      <c r="AM23" s="107"/>
      <c r="AN23" s="64"/>
      <c r="AO23" s="88">
        <v>44885</v>
      </c>
      <c r="AP23" s="100"/>
      <c r="AQ23" s="106"/>
      <c r="AR23" s="64"/>
      <c r="AS23" s="124">
        <v>44915</v>
      </c>
      <c r="AT23" s="120"/>
      <c r="AU23" s="125">
        <v>1</v>
      </c>
    </row>
    <row r="24" spans="1:47" ht="15">
      <c r="A24" s="109">
        <v>44582</v>
      </c>
      <c r="B24" s="97"/>
      <c r="C24" s="119"/>
      <c r="D24" s="64"/>
      <c r="E24" s="83">
        <v>44613</v>
      </c>
      <c r="F24" s="97"/>
      <c r="G24" s="114"/>
      <c r="H24" s="64"/>
      <c r="I24" s="83">
        <v>44641</v>
      </c>
      <c r="J24" s="97"/>
      <c r="K24" s="114"/>
      <c r="L24" s="64"/>
      <c r="M24" s="83">
        <v>44307</v>
      </c>
      <c r="N24" s="86"/>
      <c r="O24" s="87"/>
      <c r="P24" s="64"/>
      <c r="Q24" s="88">
        <v>44702</v>
      </c>
      <c r="R24" s="100"/>
      <c r="S24" s="106"/>
      <c r="T24" s="64"/>
      <c r="U24" s="91">
        <v>44733</v>
      </c>
      <c r="V24" s="97"/>
      <c r="W24" s="107"/>
      <c r="X24" s="64"/>
      <c r="Y24" s="94">
        <v>44763</v>
      </c>
      <c r="Z24" s="95"/>
      <c r="AA24" s="96"/>
      <c r="AB24" s="64"/>
      <c r="AC24" s="88">
        <v>44794</v>
      </c>
      <c r="AD24" s="100"/>
      <c r="AE24" s="106"/>
      <c r="AF24" s="64"/>
      <c r="AG24" s="94">
        <v>44460</v>
      </c>
      <c r="AH24" s="97"/>
      <c r="AI24" s="97"/>
      <c r="AJ24" s="64"/>
      <c r="AK24" s="91">
        <v>44855</v>
      </c>
      <c r="AL24" s="97"/>
      <c r="AM24" s="107"/>
      <c r="AN24" s="64"/>
      <c r="AO24" s="94">
        <v>44886</v>
      </c>
      <c r="AP24" s="97"/>
      <c r="AQ24" s="96"/>
      <c r="AR24" s="64"/>
      <c r="AS24" s="124">
        <v>44916</v>
      </c>
      <c r="AT24" s="120"/>
      <c r="AU24" s="125">
        <v>1</v>
      </c>
    </row>
    <row r="25" spans="1:47" ht="15">
      <c r="A25" s="80">
        <v>44583</v>
      </c>
      <c r="B25" s="100"/>
      <c r="C25" s="118"/>
      <c r="D25" s="64"/>
      <c r="E25" s="83">
        <v>44614</v>
      </c>
      <c r="F25" s="86"/>
      <c r="G25" s="105"/>
      <c r="H25" s="64"/>
      <c r="I25" s="83">
        <v>44642</v>
      </c>
      <c r="J25" s="86"/>
      <c r="K25" s="105"/>
      <c r="L25" s="64"/>
      <c r="M25" s="83">
        <v>44308</v>
      </c>
      <c r="N25" s="86"/>
      <c r="O25" s="87"/>
      <c r="P25" s="64"/>
      <c r="Q25" s="88">
        <v>44703</v>
      </c>
      <c r="R25" s="100"/>
      <c r="S25" s="106"/>
      <c r="T25" s="64"/>
      <c r="U25" s="91">
        <v>44734</v>
      </c>
      <c r="V25" s="97"/>
      <c r="W25" s="107"/>
      <c r="X25" s="64"/>
      <c r="Y25" s="94">
        <v>44764</v>
      </c>
      <c r="Z25" s="95"/>
      <c r="AA25" s="96"/>
      <c r="AB25" s="64"/>
      <c r="AC25" s="94">
        <v>44795</v>
      </c>
      <c r="AD25" s="97"/>
      <c r="AE25" s="96"/>
      <c r="AF25" s="64"/>
      <c r="AG25" s="94">
        <v>44461</v>
      </c>
      <c r="AH25" s="97"/>
      <c r="AI25" s="97"/>
      <c r="AJ25" s="64"/>
      <c r="AK25" s="99">
        <v>44856</v>
      </c>
      <c r="AL25" s="100"/>
      <c r="AM25" s="101"/>
      <c r="AN25" s="64"/>
      <c r="AO25" s="94">
        <v>44887</v>
      </c>
      <c r="AP25" s="97"/>
      <c r="AQ25" s="96"/>
      <c r="AR25" s="64"/>
      <c r="AS25" s="124">
        <v>44917</v>
      </c>
      <c r="AT25" s="120"/>
      <c r="AU25" s="125">
        <v>1</v>
      </c>
    </row>
    <row r="26" spans="1:47" ht="15">
      <c r="A26" s="80">
        <v>44584</v>
      </c>
      <c r="B26" s="100"/>
      <c r="C26" s="118"/>
      <c r="D26" s="64"/>
      <c r="E26" s="83">
        <v>44615</v>
      </c>
      <c r="F26" s="86"/>
      <c r="G26" s="105"/>
      <c r="H26" s="64"/>
      <c r="I26" s="83">
        <v>44643</v>
      </c>
      <c r="J26" s="86"/>
      <c r="K26" s="105"/>
      <c r="L26" s="64"/>
      <c r="M26" s="99">
        <v>44309</v>
      </c>
      <c r="N26" s="100"/>
      <c r="O26" s="106"/>
      <c r="P26" s="64"/>
      <c r="Q26" s="94">
        <v>44704</v>
      </c>
      <c r="R26" s="97"/>
      <c r="S26" s="96"/>
      <c r="T26" s="64"/>
      <c r="U26" s="91">
        <v>44735</v>
      </c>
      <c r="V26" s="97"/>
      <c r="W26" s="107"/>
      <c r="X26" s="64"/>
      <c r="Y26" s="88">
        <v>44765</v>
      </c>
      <c r="Z26" s="108"/>
      <c r="AA26" s="106"/>
      <c r="AB26" s="64"/>
      <c r="AC26" s="94">
        <v>44796</v>
      </c>
      <c r="AD26" s="97"/>
      <c r="AE26" s="96"/>
      <c r="AF26" s="64"/>
      <c r="AG26" s="94">
        <v>44462</v>
      </c>
      <c r="AH26" s="97"/>
      <c r="AI26" s="97"/>
      <c r="AJ26" s="64"/>
      <c r="AK26" s="99">
        <v>44857</v>
      </c>
      <c r="AL26" s="100"/>
      <c r="AM26" s="101"/>
      <c r="AN26" s="64"/>
      <c r="AO26" s="94">
        <v>44888</v>
      </c>
      <c r="AP26" s="97"/>
      <c r="AQ26" s="96"/>
      <c r="AR26" s="64"/>
      <c r="AS26" s="124">
        <v>44918</v>
      </c>
      <c r="AT26" s="120" t="s">
        <v>113</v>
      </c>
      <c r="AU26" s="125">
        <v>1</v>
      </c>
    </row>
    <row r="27" spans="1:47" ht="15">
      <c r="A27" s="109">
        <v>44585</v>
      </c>
      <c r="B27" s="97"/>
      <c r="C27" s="119"/>
      <c r="D27" s="64"/>
      <c r="E27" s="83">
        <v>44616</v>
      </c>
      <c r="F27" s="86"/>
      <c r="G27" s="105"/>
      <c r="H27" s="64"/>
      <c r="I27" s="83">
        <v>44644</v>
      </c>
      <c r="J27" s="86"/>
      <c r="K27" s="105"/>
      <c r="L27" s="64"/>
      <c r="M27" s="99">
        <v>44310</v>
      </c>
      <c r="N27" s="100"/>
      <c r="O27" s="106"/>
      <c r="P27" s="64"/>
      <c r="Q27" s="94">
        <v>44705</v>
      </c>
      <c r="R27" s="86"/>
      <c r="S27" s="87"/>
      <c r="T27" s="64"/>
      <c r="U27" s="91">
        <v>44736</v>
      </c>
      <c r="V27" s="97"/>
      <c r="W27" s="107"/>
      <c r="X27" s="64"/>
      <c r="Y27" s="88">
        <v>44766</v>
      </c>
      <c r="Z27" s="108"/>
      <c r="AA27" s="106"/>
      <c r="AB27" s="64"/>
      <c r="AC27" s="94">
        <v>44797</v>
      </c>
      <c r="AD27" s="97"/>
      <c r="AE27" s="96"/>
      <c r="AF27" s="64"/>
      <c r="AG27" s="88">
        <v>44463</v>
      </c>
      <c r="AH27" s="100"/>
      <c r="AI27" s="100"/>
      <c r="AJ27" s="64"/>
      <c r="AK27" s="91">
        <v>44858</v>
      </c>
      <c r="AL27" s="126"/>
      <c r="AM27" s="127"/>
      <c r="AN27" s="64"/>
      <c r="AO27" s="94">
        <v>44889</v>
      </c>
      <c r="AP27" s="97"/>
      <c r="AQ27" s="96"/>
      <c r="AR27" s="64"/>
      <c r="AS27" s="99">
        <v>44919</v>
      </c>
      <c r="AT27" s="100"/>
      <c r="AU27" s="112"/>
    </row>
    <row r="28" spans="1:47" ht="15">
      <c r="A28" s="109">
        <v>44586</v>
      </c>
      <c r="B28" s="97"/>
      <c r="C28" s="119"/>
      <c r="D28" s="64"/>
      <c r="E28" s="83">
        <v>44617</v>
      </c>
      <c r="F28" s="86"/>
      <c r="G28" s="105"/>
      <c r="H28" s="64"/>
      <c r="I28" s="83">
        <v>44645</v>
      </c>
      <c r="J28" s="86"/>
      <c r="K28" s="105"/>
      <c r="L28" s="64"/>
      <c r="M28" s="91">
        <v>44311</v>
      </c>
      <c r="N28" s="126"/>
      <c r="O28" s="128"/>
      <c r="P28" s="64"/>
      <c r="Q28" s="94">
        <v>44706</v>
      </c>
      <c r="R28" s="86"/>
      <c r="S28" s="87"/>
      <c r="T28" s="64"/>
      <c r="U28" s="99">
        <v>44737</v>
      </c>
      <c r="V28" s="129"/>
      <c r="W28" s="130"/>
      <c r="X28" s="64"/>
      <c r="Y28" s="94">
        <v>44767</v>
      </c>
      <c r="Z28" s="95"/>
      <c r="AA28" s="96"/>
      <c r="AB28" s="64"/>
      <c r="AC28" s="94">
        <v>44798</v>
      </c>
      <c r="AD28" s="126"/>
      <c r="AE28" s="128"/>
      <c r="AF28" s="64"/>
      <c r="AG28" s="88">
        <v>44464</v>
      </c>
      <c r="AH28" s="100"/>
      <c r="AI28" s="100"/>
      <c r="AJ28" s="64"/>
      <c r="AK28" s="91">
        <v>44859</v>
      </c>
      <c r="AL28" s="97"/>
      <c r="AM28" s="107"/>
      <c r="AN28" s="64"/>
      <c r="AO28" s="94">
        <v>44890</v>
      </c>
      <c r="AP28" s="97"/>
      <c r="AQ28" s="96"/>
      <c r="AR28" s="64"/>
      <c r="AS28" s="99">
        <v>44920</v>
      </c>
      <c r="AT28" s="100" t="s">
        <v>114</v>
      </c>
      <c r="AU28" s="112"/>
    </row>
    <row r="29" spans="1:47" ht="15">
      <c r="A29" s="109">
        <v>44587</v>
      </c>
      <c r="B29" s="97"/>
      <c r="C29" s="119"/>
      <c r="D29" s="64"/>
      <c r="E29" s="99">
        <v>44618</v>
      </c>
      <c r="F29" s="100"/>
      <c r="G29" s="112"/>
      <c r="H29" s="64"/>
      <c r="I29" s="99">
        <v>44646</v>
      </c>
      <c r="J29" s="100"/>
      <c r="K29" s="112"/>
      <c r="L29" s="64"/>
      <c r="M29" s="83">
        <v>44312</v>
      </c>
      <c r="N29" s="86"/>
      <c r="O29" s="87"/>
      <c r="P29" s="64"/>
      <c r="Q29" s="102">
        <v>44707</v>
      </c>
      <c r="R29" s="120"/>
      <c r="S29" s="121">
        <v>1</v>
      </c>
      <c r="T29" s="64"/>
      <c r="U29" s="99">
        <v>44738</v>
      </c>
      <c r="V29" s="100"/>
      <c r="W29" s="101"/>
      <c r="X29" s="64"/>
      <c r="Y29" s="94">
        <v>44768</v>
      </c>
      <c r="Z29" s="95"/>
      <c r="AA29" s="96"/>
      <c r="AB29" s="64"/>
      <c r="AC29" s="94">
        <v>44799</v>
      </c>
      <c r="AD29" s="97"/>
      <c r="AE29" s="96"/>
      <c r="AF29" s="64"/>
      <c r="AG29" s="94">
        <v>44465</v>
      </c>
      <c r="AH29" s="126"/>
      <c r="AI29" s="126"/>
      <c r="AJ29" s="64"/>
      <c r="AK29" s="91">
        <v>44860</v>
      </c>
      <c r="AL29" s="97"/>
      <c r="AM29" s="107"/>
      <c r="AN29" s="64"/>
      <c r="AO29" s="88">
        <v>44891</v>
      </c>
      <c r="AP29" s="100"/>
      <c r="AQ29" s="106"/>
      <c r="AR29" s="64"/>
      <c r="AS29" s="124">
        <v>44921</v>
      </c>
      <c r="AT29" s="131" t="s">
        <v>113</v>
      </c>
      <c r="AU29" s="132">
        <v>1</v>
      </c>
    </row>
    <row r="30" spans="1:47" ht="15">
      <c r="A30" s="109">
        <v>44588</v>
      </c>
      <c r="B30" s="97"/>
      <c r="C30" s="119"/>
      <c r="D30" s="64"/>
      <c r="E30" s="99">
        <v>44619</v>
      </c>
      <c r="F30" s="100"/>
      <c r="G30" s="112"/>
      <c r="H30" s="64"/>
      <c r="I30" s="99">
        <v>44647</v>
      </c>
      <c r="J30" s="100"/>
      <c r="K30" s="112"/>
      <c r="L30" s="64"/>
      <c r="M30" s="83">
        <v>44313</v>
      </c>
      <c r="N30" s="86"/>
      <c r="O30" s="87"/>
      <c r="P30" s="64"/>
      <c r="Q30" s="102">
        <v>44708</v>
      </c>
      <c r="R30" s="120"/>
      <c r="S30" s="121">
        <v>1</v>
      </c>
      <c r="T30" s="64"/>
      <c r="U30" s="91">
        <v>44739</v>
      </c>
      <c r="V30" s="97"/>
      <c r="W30" s="107"/>
      <c r="X30" s="64"/>
      <c r="Y30" s="94">
        <v>44769</v>
      </c>
      <c r="Z30" s="95"/>
      <c r="AA30" s="96"/>
      <c r="AB30" s="64"/>
      <c r="AC30" s="88">
        <v>44800</v>
      </c>
      <c r="AD30" s="100"/>
      <c r="AE30" s="106"/>
      <c r="AF30" s="64"/>
      <c r="AG30" s="94">
        <v>44466</v>
      </c>
      <c r="AH30" s="97"/>
      <c r="AI30" s="97"/>
      <c r="AJ30" s="64"/>
      <c r="AK30" s="91">
        <v>44861</v>
      </c>
      <c r="AL30" s="97"/>
      <c r="AM30" s="107"/>
      <c r="AN30" s="64"/>
      <c r="AO30" s="88">
        <v>44892</v>
      </c>
      <c r="AP30" s="100"/>
      <c r="AQ30" s="106"/>
      <c r="AR30" s="64"/>
      <c r="AS30" s="124">
        <v>44922</v>
      </c>
      <c r="AT30" s="133"/>
      <c r="AU30" s="134">
        <v>1</v>
      </c>
    </row>
    <row r="31" spans="1:47" ht="15.75" thickBot="1">
      <c r="A31" s="109">
        <v>44589</v>
      </c>
      <c r="B31" s="97"/>
      <c r="C31" s="119"/>
      <c r="D31" s="64"/>
      <c r="E31" s="83">
        <v>44620</v>
      </c>
      <c r="F31" s="135"/>
      <c r="G31" s="136"/>
      <c r="H31" s="64"/>
      <c r="I31" s="83">
        <v>44648</v>
      </c>
      <c r="J31" s="126"/>
      <c r="K31" s="137"/>
      <c r="L31" s="64"/>
      <c r="M31" s="138">
        <v>44314</v>
      </c>
      <c r="N31" s="139"/>
      <c r="O31" s="140"/>
      <c r="P31" s="64"/>
      <c r="Q31" s="88">
        <v>44709</v>
      </c>
      <c r="R31" s="129"/>
      <c r="S31" s="141"/>
      <c r="T31" s="64"/>
      <c r="U31" s="91">
        <v>44740</v>
      </c>
      <c r="V31" s="126"/>
      <c r="W31" s="127"/>
      <c r="X31" s="64"/>
      <c r="Y31" s="94">
        <v>44770</v>
      </c>
      <c r="Z31" s="142"/>
      <c r="AA31" s="128"/>
      <c r="AB31" s="64"/>
      <c r="AC31" s="88">
        <v>44801</v>
      </c>
      <c r="AD31" s="129"/>
      <c r="AE31" s="141"/>
      <c r="AF31" s="64"/>
      <c r="AG31" s="94">
        <v>44467</v>
      </c>
      <c r="AH31" s="97"/>
      <c r="AI31" s="97"/>
      <c r="AJ31" s="64"/>
      <c r="AK31" s="91">
        <v>44862</v>
      </c>
      <c r="AL31" s="97"/>
      <c r="AM31" s="107"/>
      <c r="AN31" s="64"/>
      <c r="AO31" s="94">
        <v>44893</v>
      </c>
      <c r="AP31" s="126"/>
      <c r="AQ31" s="128"/>
      <c r="AR31" s="64"/>
      <c r="AS31" s="124">
        <v>44923</v>
      </c>
      <c r="AT31" s="133"/>
      <c r="AU31" s="134">
        <v>1</v>
      </c>
    </row>
    <row r="32" spans="1:47" ht="15">
      <c r="A32" s="80">
        <v>44590</v>
      </c>
      <c r="B32" s="100"/>
      <c r="C32" s="118"/>
      <c r="D32" s="64"/>
      <c r="E32" s="64"/>
      <c r="F32" s="64"/>
      <c r="G32" s="64"/>
      <c r="H32" s="64"/>
      <c r="I32" s="83">
        <v>44649</v>
      </c>
      <c r="J32" s="86"/>
      <c r="K32" s="105"/>
      <c r="L32" s="64"/>
      <c r="M32" s="143">
        <v>44315</v>
      </c>
      <c r="N32" s="86"/>
      <c r="O32" s="87"/>
      <c r="P32" s="64"/>
      <c r="Q32" s="88">
        <v>44710</v>
      </c>
      <c r="R32" s="100"/>
      <c r="S32" s="106"/>
      <c r="T32" s="64"/>
      <c r="U32" s="91">
        <v>44741</v>
      </c>
      <c r="V32" s="97"/>
      <c r="W32" s="107"/>
      <c r="X32" s="64"/>
      <c r="Y32" s="94">
        <v>44771</v>
      </c>
      <c r="Z32" s="95"/>
      <c r="AA32" s="96"/>
      <c r="AB32" s="64"/>
      <c r="AC32" s="94">
        <v>44802</v>
      </c>
      <c r="AD32" s="97"/>
      <c r="AE32" s="96"/>
      <c r="AF32" s="64"/>
      <c r="AG32" s="144">
        <v>44468</v>
      </c>
      <c r="AH32" s="126"/>
      <c r="AI32" s="126"/>
      <c r="AJ32" s="64"/>
      <c r="AK32" s="99">
        <v>44863</v>
      </c>
      <c r="AL32" s="100"/>
      <c r="AM32" s="101"/>
      <c r="AN32" s="64"/>
      <c r="AO32" s="94">
        <v>44894</v>
      </c>
      <c r="AP32" s="97"/>
      <c r="AQ32" s="96"/>
      <c r="AR32" s="64"/>
      <c r="AS32" s="124">
        <v>44924</v>
      </c>
      <c r="AT32" s="133"/>
      <c r="AU32" s="145">
        <v>1</v>
      </c>
    </row>
    <row r="33" spans="1:47" ht="15.75" thickBot="1">
      <c r="A33" s="80">
        <v>44591</v>
      </c>
      <c r="B33" s="100"/>
      <c r="C33" s="118"/>
      <c r="D33" s="64"/>
      <c r="E33" s="64"/>
      <c r="F33" s="64"/>
      <c r="G33" s="64"/>
      <c r="H33" s="64"/>
      <c r="I33" s="83">
        <v>44650</v>
      </c>
      <c r="J33" s="86"/>
      <c r="K33" s="105"/>
      <c r="L33" s="64"/>
      <c r="M33" s="146">
        <v>44316</v>
      </c>
      <c r="N33" s="147"/>
      <c r="O33" s="148"/>
      <c r="P33" s="64"/>
      <c r="Q33" s="94">
        <v>44711</v>
      </c>
      <c r="R33" s="97"/>
      <c r="S33" s="96"/>
      <c r="T33" s="64"/>
      <c r="U33" s="91">
        <v>44742</v>
      </c>
      <c r="V33" s="135"/>
      <c r="W33" s="149"/>
      <c r="X33" s="64"/>
      <c r="Y33" s="88">
        <v>44772</v>
      </c>
      <c r="Z33" s="108"/>
      <c r="AA33" s="106"/>
      <c r="AB33" s="64"/>
      <c r="AC33" s="94">
        <v>44803</v>
      </c>
      <c r="AD33" s="97"/>
      <c r="AE33" s="96"/>
      <c r="AF33" s="64"/>
      <c r="AG33" s="150">
        <v>44469</v>
      </c>
      <c r="AH33" s="151"/>
      <c r="AI33" s="151"/>
      <c r="AJ33" s="64"/>
      <c r="AK33" s="99">
        <v>44864</v>
      </c>
      <c r="AL33" s="100"/>
      <c r="AM33" s="101"/>
      <c r="AN33" s="64"/>
      <c r="AO33" s="94">
        <v>44895</v>
      </c>
      <c r="AP33" s="135"/>
      <c r="AQ33" s="152"/>
      <c r="AR33" s="64"/>
      <c r="AS33" s="124">
        <v>44925</v>
      </c>
      <c r="AT33" s="133"/>
      <c r="AU33" s="145">
        <v>1</v>
      </c>
    </row>
    <row r="34" spans="1:47" ht="15.75" thickBot="1">
      <c r="A34" s="109">
        <v>44592</v>
      </c>
      <c r="B34" s="135"/>
      <c r="C34" s="153"/>
      <c r="D34" s="64"/>
      <c r="E34" s="64"/>
      <c r="F34" s="64"/>
      <c r="G34" s="64"/>
      <c r="H34" s="64"/>
      <c r="I34" s="83">
        <v>44651</v>
      </c>
      <c r="J34" s="151"/>
      <c r="K34" s="154"/>
      <c r="L34" s="64"/>
      <c r="M34" s="64"/>
      <c r="N34" s="64"/>
      <c r="O34" s="64"/>
      <c r="P34" s="64"/>
      <c r="Q34" s="94">
        <v>44712</v>
      </c>
      <c r="R34" s="151"/>
      <c r="S34" s="155"/>
      <c r="T34" s="64"/>
      <c r="U34" s="64"/>
      <c r="V34" s="64"/>
      <c r="W34" s="64"/>
      <c r="X34" s="64"/>
      <c r="Y34" s="88">
        <v>44773</v>
      </c>
      <c r="Z34" s="156"/>
      <c r="AA34" s="148"/>
      <c r="AB34" s="64"/>
      <c r="AC34" s="94">
        <v>44804</v>
      </c>
      <c r="AD34" s="135"/>
      <c r="AE34" s="152"/>
      <c r="AF34" s="64"/>
      <c r="AG34" s="64"/>
      <c r="AH34" s="64"/>
      <c r="AI34" s="64"/>
      <c r="AJ34" s="64"/>
      <c r="AK34" s="124">
        <v>44865</v>
      </c>
      <c r="AL34" s="157"/>
      <c r="AM34" s="158">
        <v>1</v>
      </c>
      <c r="AN34" s="64"/>
      <c r="AO34" s="64"/>
      <c r="AP34" s="64"/>
      <c r="AQ34" s="64"/>
      <c r="AR34" s="64"/>
      <c r="AS34" s="99">
        <v>44926</v>
      </c>
      <c r="AT34" s="159"/>
      <c r="AU34" s="160"/>
    </row>
  </sheetData>
  <dataValidations count="2">
    <dataValidation type="list" allowBlank="1" showErrorMessage="1" sqref="K5" xr:uid="{A679A6CF-36CC-46BD-8F13-EA1DC23A223E}">
      <formula1>"VL,2 roues"</formula1>
    </dataValidation>
    <dataValidation type="list" allowBlank="1" showErrorMessage="1" sqref="D8" xr:uid="{337782E9-4335-4D7A-9105-E109D55454D2}">
      <formula1>"Janvier,Février,Mars,Avril,Mai,Juin,Juillet,Août,Septembre,Octobre,Novembre,Décembre"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80F7B3-F883-45A0-BCE2-7486A797B849}">
  <sheetPr codeName="Feuil18"/>
  <dimension ref="A1:AU34"/>
  <sheetViews>
    <sheetView showGridLines="0" workbookViewId="0">
      <selection sqref="A1:AU34"/>
    </sheetView>
  </sheetViews>
  <sheetFormatPr baseColWidth="10" defaultRowHeight="12"/>
  <cols>
    <col min="2" max="2" width="19.140625" customWidth="1"/>
    <col min="3" max="3" width="15.7109375" customWidth="1"/>
    <col min="4" max="5" width="14.42578125"/>
    <col min="6" max="6" width="12.5703125" bestFit="1" customWidth="1"/>
    <col min="7" max="17" width="14.42578125"/>
  </cols>
  <sheetData>
    <row r="1" spans="1:47" ht="15.75" thickBot="1">
      <c r="A1" s="64" t="s">
        <v>91</v>
      </c>
      <c r="B1" s="68"/>
      <c r="C1" s="69">
        <v>5</v>
      </c>
      <c r="D1" s="64"/>
      <c r="E1" s="64" t="s">
        <v>92</v>
      </c>
      <c r="F1" s="64"/>
      <c r="G1" s="70">
        <f>SUM(G4:G23)+SUM(C23:C34)</f>
        <v>0</v>
      </c>
      <c r="H1" s="64"/>
      <c r="I1" s="64" t="s">
        <v>93</v>
      </c>
      <c r="J1" s="64"/>
      <c r="K1" s="70">
        <f>SUM(K4:K23)+SUM(G24:G31)</f>
        <v>0</v>
      </c>
      <c r="L1" s="64"/>
      <c r="M1" s="64" t="s">
        <v>94</v>
      </c>
      <c r="N1" s="64"/>
      <c r="O1" s="70">
        <f>SUM(K24:K34)+SUM(O4:O23)</f>
        <v>1</v>
      </c>
      <c r="P1" s="64"/>
      <c r="Q1" s="64" t="s">
        <v>95</v>
      </c>
      <c r="R1" s="64"/>
      <c r="S1" s="70">
        <f>SUM(O24:O33)+SUM(S4:S23)</f>
        <v>0</v>
      </c>
      <c r="T1" s="64"/>
      <c r="U1" s="64" t="s">
        <v>96</v>
      </c>
      <c r="V1" s="64"/>
      <c r="W1" s="70">
        <f>SUM(S24:S34)+SUM(W4:W23)</f>
        <v>3</v>
      </c>
      <c r="X1" s="64"/>
      <c r="Y1" s="64" t="s">
        <v>97</v>
      </c>
      <c r="Z1" s="64"/>
      <c r="AA1" s="70">
        <f>SUM(W24:W33)+SUM(AA4:AA23)</f>
        <v>2</v>
      </c>
      <c r="AB1" s="64"/>
      <c r="AC1" s="64" t="s">
        <v>98</v>
      </c>
      <c r="AD1" s="64"/>
      <c r="AE1" s="70">
        <f>SUM(AA24:AA34)+SUM(AE4:AE23)</f>
        <v>2</v>
      </c>
      <c r="AF1" s="64"/>
      <c r="AG1" s="64" t="s">
        <v>99</v>
      </c>
      <c r="AH1" s="64"/>
      <c r="AI1" s="70">
        <f>SUM(AE24:AE34)+SUM(AI4:AI23)</f>
        <v>0</v>
      </c>
      <c r="AJ1" s="64"/>
      <c r="AK1" s="64" t="s">
        <v>100</v>
      </c>
      <c r="AL1" s="64"/>
      <c r="AM1" s="70">
        <f>SUM(AI24:AI34)+SUM(AM4:AM23)</f>
        <v>0</v>
      </c>
      <c r="AN1" s="64"/>
      <c r="AO1" s="64" t="s">
        <v>101</v>
      </c>
      <c r="AP1" s="64"/>
      <c r="AQ1" s="70">
        <f>SUM(AM24:AM34)+SUM(AQ4:AQ23)</f>
        <v>3</v>
      </c>
      <c r="AR1" s="64"/>
      <c r="AS1" s="64" t="s">
        <v>102</v>
      </c>
      <c r="AT1" s="64"/>
      <c r="AU1" s="70">
        <f>SUM(AQ24:AQ34)+SUM(AU4:AU23)</f>
        <v>2</v>
      </c>
    </row>
    <row r="2" spans="1:47" ht="12.75" thickBot="1">
      <c r="A2" s="64"/>
      <c r="B2" s="64"/>
      <c r="C2" s="64"/>
      <c r="D2" s="64"/>
      <c r="E2" s="64"/>
      <c r="F2" s="64"/>
      <c r="G2" s="64"/>
      <c r="H2" s="64"/>
      <c r="I2" s="64"/>
      <c r="J2" s="64"/>
      <c r="K2" s="64"/>
      <c r="L2" s="64"/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64"/>
      <c r="AM2" s="64"/>
      <c r="AN2" s="64"/>
      <c r="AO2" s="64"/>
      <c r="AP2" s="64"/>
      <c r="AQ2" s="64"/>
      <c r="AR2" s="64"/>
      <c r="AS2" s="64"/>
      <c r="AT2" s="64"/>
      <c r="AU2" s="64"/>
    </row>
    <row r="3" spans="1:47" ht="26.25" thickBot="1">
      <c r="A3" s="71" t="s">
        <v>103</v>
      </c>
      <c r="B3" s="72" t="s">
        <v>104</v>
      </c>
      <c r="C3" s="73" t="s">
        <v>105</v>
      </c>
      <c r="D3" s="74"/>
      <c r="E3" s="75" t="s">
        <v>103</v>
      </c>
      <c r="F3" s="76" t="s">
        <v>104</v>
      </c>
      <c r="G3" s="77" t="s">
        <v>105</v>
      </c>
      <c r="H3" s="74"/>
      <c r="I3" s="75" t="s">
        <v>103</v>
      </c>
      <c r="J3" s="76" t="s">
        <v>104</v>
      </c>
      <c r="K3" s="77" t="s">
        <v>105</v>
      </c>
      <c r="L3" s="74"/>
      <c r="M3" s="75" t="s">
        <v>103</v>
      </c>
      <c r="N3" s="76" t="s">
        <v>104</v>
      </c>
      <c r="O3" s="78" t="s">
        <v>105</v>
      </c>
      <c r="P3" s="74"/>
      <c r="Q3" s="76" t="s">
        <v>103</v>
      </c>
      <c r="R3" s="76" t="s">
        <v>104</v>
      </c>
      <c r="S3" s="78" t="s">
        <v>105</v>
      </c>
      <c r="T3" s="74"/>
      <c r="U3" s="75" t="s">
        <v>103</v>
      </c>
      <c r="V3" s="76" t="s">
        <v>106</v>
      </c>
      <c r="W3" s="77" t="s">
        <v>105</v>
      </c>
      <c r="X3" s="74"/>
      <c r="Y3" s="76" t="s">
        <v>103</v>
      </c>
      <c r="Z3" s="79" t="s">
        <v>104</v>
      </c>
      <c r="AA3" s="78" t="s">
        <v>105</v>
      </c>
      <c r="AB3" s="74"/>
      <c r="AC3" s="76" t="s">
        <v>103</v>
      </c>
      <c r="AD3" s="76" t="s">
        <v>104</v>
      </c>
      <c r="AE3" s="78" t="s">
        <v>105</v>
      </c>
      <c r="AF3" s="74"/>
      <c r="AG3" s="76" t="s">
        <v>103</v>
      </c>
      <c r="AH3" s="76" t="s">
        <v>104</v>
      </c>
      <c r="AI3" s="78" t="s">
        <v>105</v>
      </c>
      <c r="AJ3" s="74"/>
      <c r="AK3" s="75" t="s">
        <v>103</v>
      </c>
      <c r="AL3" s="76" t="s">
        <v>104</v>
      </c>
      <c r="AM3" s="77" t="s">
        <v>105</v>
      </c>
      <c r="AN3" s="74"/>
      <c r="AO3" s="76" t="s">
        <v>103</v>
      </c>
      <c r="AP3" s="76" t="s">
        <v>104</v>
      </c>
      <c r="AQ3" s="78" t="s">
        <v>105</v>
      </c>
      <c r="AR3" s="74"/>
      <c r="AS3" s="75" t="s">
        <v>103</v>
      </c>
      <c r="AT3" s="76" t="s">
        <v>104</v>
      </c>
      <c r="AU3" s="77" t="s">
        <v>105</v>
      </c>
    </row>
    <row r="4" spans="1:47" ht="15">
      <c r="A4" s="80">
        <v>44562</v>
      </c>
      <c r="B4" s="81"/>
      <c r="C4" s="82"/>
      <c r="D4" s="74"/>
      <c r="E4" s="83">
        <v>44593</v>
      </c>
      <c r="F4" s="84"/>
      <c r="G4" s="85"/>
      <c r="H4" s="74"/>
      <c r="I4" s="83">
        <v>44621</v>
      </c>
      <c r="J4" s="84"/>
      <c r="K4" s="85"/>
      <c r="L4" s="74"/>
      <c r="M4" s="83">
        <v>44287</v>
      </c>
      <c r="N4" s="86"/>
      <c r="O4" s="87"/>
      <c r="P4" s="74"/>
      <c r="Q4" s="88">
        <v>44682</v>
      </c>
      <c r="R4" s="89"/>
      <c r="S4" s="90"/>
      <c r="T4" s="74"/>
      <c r="U4" s="91">
        <v>44713</v>
      </c>
      <c r="V4" s="92"/>
      <c r="W4" s="93"/>
      <c r="X4" s="74"/>
      <c r="Y4" s="94">
        <v>44743</v>
      </c>
      <c r="Z4" s="95"/>
      <c r="AA4" s="96"/>
      <c r="AB4" s="74"/>
      <c r="AC4" s="94">
        <v>44774</v>
      </c>
      <c r="AD4" s="97"/>
      <c r="AE4" s="96"/>
      <c r="AF4" s="74"/>
      <c r="AG4" s="98">
        <v>44440</v>
      </c>
      <c r="AH4" s="86"/>
      <c r="AI4" s="86"/>
      <c r="AJ4" s="74"/>
      <c r="AK4" s="99">
        <v>44835</v>
      </c>
      <c r="AL4" s="100"/>
      <c r="AM4" s="101"/>
      <c r="AN4" s="74"/>
      <c r="AO4" s="102">
        <v>44866</v>
      </c>
      <c r="AP4" s="103" t="s">
        <v>107</v>
      </c>
      <c r="AQ4" s="104">
        <v>1</v>
      </c>
      <c r="AR4" s="74"/>
      <c r="AS4" s="83">
        <v>44896</v>
      </c>
      <c r="AT4" s="86"/>
      <c r="AU4" s="105"/>
    </row>
    <row r="5" spans="1:47" ht="15">
      <c r="A5" s="80">
        <v>44563</v>
      </c>
      <c r="B5" s="81"/>
      <c r="C5" s="82"/>
      <c r="D5" s="74"/>
      <c r="E5" s="83">
        <v>44594</v>
      </c>
      <c r="F5" s="86"/>
      <c r="G5" s="105"/>
      <c r="H5" s="74"/>
      <c r="I5" s="83">
        <v>44622</v>
      </c>
      <c r="J5" s="86"/>
      <c r="K5" s="105"/>
      <c r="L5" s="74"/>
      <c r="M5" s="99">
        <v>44288</v>
      </c>
      <c r="N5" s="100"/>
      <c r="O5" s="106"/>
      <c r="P5" s="74"/>
      <c r="Q5" s="94">
        <v>44683</v>
      </c>
      <c r="R5" s="97"/>
      <c r="S5" s="96"/>
      <c r="T5" s="74"/>
      <c r="U5" s="91">
        <v>44714</v>
      </c>
      <c r="V5" s="97"/>
      <c r="W5" s="107"/>
      <c r="X5" s="74"/>
      <c r="Y5" s="88">
        <v>44744</v>
      </c>
      <c r="Z5" s="108"/>
      <c r="AA5" s="106"/>
      <c r="AB5" s="74"/>
      <c r="AC5" s="94">
        <v>44775</v>
      </c>
      <c r="AD5" s="97"/>
      <c r="AE5" s="96"/>
      <c r="AF5" s="74"/>
      <c r="AG5" s="98">
        <v>44441</v>
      </c>
      <c r="AH5" s="86"/>
      <c r="AI5" s="86"/>
      <c r="AJ5" s="74"/>
      <c r="AK5" s="99">
        <v>44836</v>
      </c>
      <c r="AL5" s="100"/>
      <c r="AM5" s="101"/>
      <c r="AN5" s="74"/>
      <c r="AO5" s="94">
        <v>44867</v>
      </c>
      <c r="AP5" s="97"/>
      <c r="AQ5" s="96"/>
      <c r="AR5" s="74"/>
      <c r="AS5" s="83">
        <v>44897</v>
      </c>
      <c r="AT5" s="86"/>
      <c r="AU5" s="105"/>
    </row>
    <row r="6" spans="1:47" ht="15">
      <c r="A6" s="109">
        <v>44564</v>
      </c>
      <c r="B6" s="110"/>
      <c r="C6" s="111"/>
      <c r="D6" s="74"/>
      <c r="E6" s="83">
        <v>44595</v>
      </c>
      <c r="F6" s="86"/>
      <c r="G6" s="105"/>
      <c r="H6" s="74"/>
      <c r="I6" s="83">
        <v>44623</v>
      </c>
      <c r="J6" s="86"/>
      <c r="K6" s="105"/>
      <c r="L6" s="74"/>
      <c r="M6" s="99">
        <v>44289</v>
      </c>
      <c r="N6" s="100"/>
      <c r="O6" s="106"/>
      <c r="P6" s="74"/>
      <c r="Q6" s="94">
        <v>44684</v>
      </c>
      <c r="R6" s="86"/>
      <c r="S6" s="87"/>
      <c r="T6" s="74"/>
      <c r="U6" s="91">
        <v>44715</v>
      </c>
      <c r="V6" s="97"/>
      <c r="W6" s="107"/>
      <c r="X6" s="74"/>
      <c r="Y6" s="88">
        <v>44745</v>
      </c>
      <c r="Z6" s="108"/>
      <c r="AA6" s="106"/>
      <c r="AB6" s="74"/>
      <c r="AC6" s="94">
        <v>44776</v>
      </c>
      <c r="AD6" s="97"/>
      <c r="AE6" s="96"/>
      <c r="AF6" s="74"/>
      <c r="AG6" s="88">
        <v>44442</v>
      </c>
      <c r="AH6" s="100"/>
      <c r="AI6" s="100"/>
      <c r="AJ6" s="74"/>
      <c r="AK6" s="91">
        <v>44837</v>
      </c>
      <c r="AL6" s="97"/>
      <c r="AM6" s="107"/>
      <c r="AN6" s="74"/>
      <c r="AO6" s="94">
        <v>44868</v>
      </c>
      <c r="AP6" s="97"/>
      <c r="AQ6" s="96"/>
      <c r="AR6" s="74"/>
      <c r="AS6" s="99">
        <v>44898</v>
      </c>
      <c r="AT6" s="100"/>
      <c r="AU6" s="112"/>
    </row>
    <row r="7" spans="1:47" ht="15">
      <c r="A7" s="109">
        <v>44565</v>
      </c>
      <c r="B7" s="86"/>
      <c r="C7" s="113"/>
      <c r="D7" s="64"/>
      <c r="E7" s="83">
        <v>44596</v>
      </c>
      <c r="F7" s="86"/>
      <c r="G7" s="105"/>
      <c r="H7" s="64"/>
      <c r="I7" s="83">
        <v>44624</v>
      </c>
      <c r="J7" s="86"/>
      <c r="K7" s="105"/>
      <c r="L7" s="64"/>
      <c r="M7" s="91">
        <v>44290</v>
      </c>
      <c r="N7" s="97"/>
      <c r="O7" s="96"/>
      <c r="P7" s="64"/>
      <c r="Q7" s="94">
        <v>44685</v>
      </c>
      <c r="R7" s="86"/>
      <c r="S7" s="87"/>
      <c r="T7" s="64"/>
      <c r="U7" s="99">
        <v>44716</v>
      </c>
      <c r="V7" s="100"/>
      <c r="W7" s="101"/>
      <c r="X7" s="64"/>
      <c r="Y7" s="94">
        <v>44746</v>
      </c>
      <c r="Z7" s="95"/>
      <c r="AA7" s="96"/>
      <c r="AB7" s="64"/>
      <c r="AC7" s="94">
        <v>44777</v>
      </c>
      <c r="AD7" s="97"/>
      <c r="AE7" s="96"/>
      <c r="AF7" s="64"/>
      <c r="AG7" s="88">
        <v>44443</v>
      </c>
      <c r="AH7" s="100"/>
      <c r="AI7" s="100"/>
      <c r="AJ7" s="64"/>
      <c r="AK7" s="91">
        <v>44838</v>
      </c>
      <c r="AL7" s="97"/>
      <c r="AM7" s="107"/>
      <c r="AN7" s="64"/>
      <c r="AO7" s="94">
        <v>44869</v>
      </c>
      <c r="AP7" s="97"/>
      <c r="AQ7" s="96"/>
      <c r="AR7" s="64"/>
      <c r="AS7" s="99">
        <v>44899</v>
      </c>
      <c r="AT7" s="100"/>
      <c r="AU7" s="112"/>
    </row>
    <row r="8" spans="1:47" ht="15">
      <c r="A8" s="109">
        <v>44566</v>
      </c>
      <c r="B8" s="86"/>
      <c r="C8" s="113"/>
      <c r="D8" s="64"/>
      <c r="E8" s="99">
        <v>44597</v>
      </c>
      <c r="F8" s="100"/>
      <c r="G8" s="112"/>
      <c r="H8" s="64"/>
      <c r="I8" s="99">
        <v>44625</v>
      </c>
      <c r="J8" s="100"/>
      <c r="K8" s="112"/>
      <c r="L8" s="64"/>
      <c r="M8" s="91">
        <v>44291</v>
      </c>
      <c r="N8" s="97"/>
      <c r="O8" s="96"/>
      <c r="P8" s="64"/>
      <c r="Q8" s="94">
        <v>44686</v>
      </c>
      <c r="R8" s="86"/>
      <c r="S8" s="87"/>
      <c r="T8" s="64"/>
      <c r="U8" s="99">
        <v>44717</v>
      </c>
      <c r="V8" s="100"/>
      <c r="W8" s="101"/>
      <c r="X8" s="64"/>
      <c r="Y8" s="94">
        <v>44747</v>
      </c>
      <c r="Z8" s="95"/>
      <c r="AA8" s="96"/>
      <c r="AB8" s="64"/>
      <c r="AC8" s="94">
        <v>44778</v>
      </c>
      <c r="AD8" s="97"/>
      <c r="AE8" s="96"/>
      <c r="AF8" s="64"/>
      <c r="AG8" s="94">
        <v>44444</v>
      </c>
      <c r="AH8" s="97"/>
      <c r="AI8" s="97"/>
      <c r="AJ8" s="64"/>
      <c r="AK8" s="91">
        <v>44839</v>
      </c>
      <c r="AL8" s="97"/>
      <c r="AM8" s="107"/>
      <c r="AN8" s="64"/>
      <c r="AO8" s="88">
        <v>44870</v>
      </c>
      <c r="AP8" s="100"/>
      <c r="AQ8" s="106"/>
      <c r="AR8" s="64"/>
      <c r="AS8" s="83">
        <v>44900</v>
      </c>
      <c r="AT8" s="97"/>
      <c r="AU8" s="114"/>
    </row>
    <row r="9" spans="1:47" ht="15">
      <c r="A9" s="109">
        <v>44567</v>
      </c>
      <c r="B9" s="86"/>
      <c r="C9" s="113"/>
      <c r="D9" s="64"/>
      <c r="E9" s="99">
        <v>44598</v>
      </c>
      <c r="F9" s="100"/>
      <c r="G9" s="112"/>
      <c r="H9" s="64"/>
      <c r="I9" s="99">
        <v>44626</v>
      </c>
      <c r="J9" s="100"/>
      <c r="K9" s="112"/>
      <c r="L9" s="64"/>
      <c r="M9" s="83">
        <v>44292</v>
      </c>
      <c r="N9" s="86"/>
      <c r="O9" s="87"/>
      <c r="P9" s="64"/>
      <c r="Q9" s="94">
        <v>44687</v>
      </c>
      <c r="R9" s="97"/>
      <c r="S9" s="96"/>
      <c r="T9" s="64"/>
      <c r="U9" s="115">
        <v>44718</v>
      </c>
      <c r="V9" s="116" t="s">
        <v>108</v>
      </c>
      <c r="W9" s="117">
        <v>1</v>
      </c>
      <c r="X9" s="64"/>
      <c r="Y9" s="94">
        <v>44748</v>
      </c>
      <c r="Z9" s="95"/>
      <c r="AA9" s="96"/>
      <c r="AB9" s="64"/>
      <c r="AC9" s="88">
        <v>44779</v>
      </c>
      <c r="AD9" s="100"/>
      <c r="AE9" s="106"/>
      <c r="AF9" s="64"/>
      <c r="AG9" s="94">
        <v>44445</v>
      </c>
      <c r="AH9" s="97"/>
      <c r="AI9" s="97"/>
      <c r="AJ9" s="64"/>
      <c r="AK9" s="91">
        <v>44840</v>
      </c>
      <c r="AL9" s="97"/>
      <c r="AM9" s="107"/>
      <c r="AN9" s="64"/>
      <c r="AO9" s="88">
        <v>44871</v>
      </c>
      <c r="AP9" s="100"/>
      <c r="AQ9" s="106"/>
      <c r="AR9" s="64"/>
      <c r="AS9" s="83">
        <v>44901</v>
      </c>
      <c r="AT9" s="97"/>
      <c r="AU9" s="114"/>
    </row>
    <row r="10" spans="1:47" ht="15">
      <c r="A10" s="109">
        <v>44568</v>
      </c>
      <c r="B10" s="86"/>
      <c r="C10" s="113"/>
      <c r="D10" s="64"/>
      <c r="E10" s="83">
        <v>44599</v>
      </c>
      <c r="F10" s="97"/>
      <c r="G10" s="114"/>
      <c r="H10" s="64"/>
      <c r="I10" s="83">
        <v>44627</v>
      </c>
      <c r="J10" s="97"/>
      <c r="K10" s="114"/>
      <c r="L10" s="64"/>
      <c r="M10" s="83">
        <v>44293</v>
      </c>
      <c r="N10" s="86"/>
      <c r="O10" s="87"/>
      <c r="P10" s="64"/>
      <c r="Q10" s="88">
        <v>44688</v>
      </c>
      <c r="R10" s="100"/>
      <c r="S10" s="106"/>
      <c r="T10" s="64"/>
      <c r="U10" s="91">
        <v>44719</v>
      </c>
      <c r="V10" s="97"/>
      <c r="W10" s="107"/>
      <c r="X10" s="64"/>
      <c r="Y10" s="94">
        <v>44749</v>
      </c>
      <c r="Z10" s="95"/>
      <c r="AA10" s="96"/>
      <c r="AB10" s="64"/>
      <c r="AC10" s="88">
        <v>44780</v>
      </c>
      <c r="AD10" s="100"/>
      <c r="AE10" s="106"/>
      <c r="AF10" s="64"/>
      <c r="AG10" s="94">
        <v>44446</v>
      </c>
      <c r="AH10" s="97"/>
      <c r="AI10" s="97"/>
      <c r="AJ10" s="64"/>
      <c r="AK10" s="91">
        <v>44841</v>
      </c>
      <c r="AL10" s="97"/>
      <c r="AM10" s="107"/>
      <c r="AN10" s="64"/>
      <c r="AO10" s="94">
        <v>44872</v>
      </c>
      <c r="AP10" s="97"/>
      <c r="AQ10" s="96"/>
      <c r="AR10" s="64"/>
      <c r="AS10" s="83">
        <v>44902</v>
      </c>
      <c r="AT10" s="97"/>
      <c r="AU10" s="114"/>
    </row>
    <row r="11" spans="1:47" ht="15">
      <c r="A11" s="80">
        <v>44569</v>
      </c>
      <c r="B11" s="100"/>
      <c r="C11" s="118"/>
      <c r="D11" s="64"/>
      <c r="E11" s="83">
        <v>44600</v>
      </c>
      <c r="F11" s="86"/>
      <c r="G11" s="105"/>
      <c r="H11" s="64"/>
      <c r="I11" s="83">
        <v>44628</v>
      </c>
      <c r="J11" s="86"/>
      <c r="K11" s="105"/>
      <c r="L11" s="64"/>
      <c r="M11" s="83">
        <v>44294</v>
      </c>
      <c r="N11" s="86"/>
      <c r="O11" s="87"/>
      <c r="P11" s="64"/>
      <c r="Q11" s="88">
        <v>44689</v>
      </c>
      <c r="R11" s="100"/>
      <c r="S11" s="106"/>
      <c r="T11" s="64"/>
      <c r="U11" s="91">
        <v>44720</v>
      </c>
      <c r="V11" s="97"/>
      <c r="W11" s="107"/>
      <c r="X11" s="64"/>
      <c r="Y11" s="94">
        <v>44750</v>
      </c>
      <c r="Z11" s="95"/>
      <c r="AA11" s="96"/>
      <c r="AB11" s="64"/>
      <c r="AC11" s="94">
        <v>44781</v>
      </c>
      <c r="AD11" s="97"/>
      <c r="AE11" s="96"/>
      <c r="AF11" s="64"/>
      <c r="AG11" s="94">
        <v>44447</v>
      </c>
      <c r="AH11" s="97"/>
      <c r="AI11" s="97"/>
      <c r="AJ11" s="64"/>
      <c r="AK11" s="99">
        <v>44842</v>
      </c>
      <c r="AL11" s="100"/>
      <c r="AM11" s="101"/>
      <c r="AN11" s="64"/>
      <c r="AO11" s="94">
        <v>44873</v>
      </c>
      <c r="AP11" s="97"/>
      <c r="AQ11" s="96"/>
      <c r="AR11" s="64"/>
      <c r="AS11" s="83">
        <v>44903</v>
      </c>
      <c r="AT11" s="97"/>
      <c r="AU11" s="114"/>
    </row>
    <row r="12" spans="1:47" ht="15">
      <c r="A12" s="80">
        <v>44570</v>
      </c>
      <c r="B12" s="100"/>
      <c r="C12" s="118"/>
      <c r="D12" s="64"/>
      <c r="E12" s="83">
        <v>44601</v>
      </c>
      <c r="F12" s="86"/>
      <c r="G12" s="105"/>
      <c r="H12" s="64"/>
      <c r="I12" s="83">
        <v>44629</v>
      </c>
      <c r="J12" s="86"/>
      <c r="K12" s="105"/>
      <c r="L12" s="64"/>
      <c r="M12" s="99">
        <v>44295</v>
      </c>
      <c r="N12" s="100"/>
      <c r="O12" s="106"/>
      <c r="P12" s="64"/>
      <c r="Q12" s="94">
        <v>44690</v>
      </c>
      <c r="R12" s="97"/>
      <c r="S12" s="96"/>
      <c r="T12" s="64"/>
      <c r="U12" s="91">
        <v>44721</v>
      </c>
      <c r="V12" s="97"/>
      <c r="W12" s="107"/>
      <c r="X12" s="64"/>
      <c r="Y12" s="88">
        <v>44751</v>
      </c>
      <c r="Z12" s="108"/>
      <c r="AA12" s="106"/>
      <c r="AB12" s="64"/>
      <c r="AC12" s="94">
        <v>44782</v>
      </c>
      <c r="AD12" s="97"/>
      <c r="AE12" s="96"/>
      <c r="AF12" s="64"/>
      <c r="AG12" s="94">
        <v>44448</v>
      </c>
      <c r="AH12" s="97"/>
      <c r="AI12" s="97"/>
      <c r="AJ12" s="64"/>
      <c r="AK12" s="99">
        <v>44843</v>
      </c>
      <c r="AL12" s="100"/>
      <c r="AM12" s="101"/>
      <c r="AN12" s="64"/>
      <c r="AO12" s="94">
        <v>44874</v>
      </c>
      <c r="AP12" s="97"/>
      <c r="AQ12" s="96"/>
      <c r="AR12" s="64"/>
      <c r="AS12" s="83">
        <v>44904</v>
      </c>
      <c r="AT12" s="97"/>
      <c r="AU12" s="114"/>
    </row>
    <row r="13" spans="1:47" ht="15">
      <c r="A13" s="109">
        <v>44571</v>
      </c>
      <c r="B13" s="97"/>
      <c r="C13" s="119"/>
      <c r="D13" s="64"/>
      <c r="E13" s="83">
        <v>44602</v>
      </c>
      <c r="F13" s="86"/>
      <c r="G13" s="105"/>
      <c r="H13" s="64"/>
      <c r="I13" s="83">
        <v>44630</v>
      </c>
      <c r="J13" s="86"/>
      <c r="K13" s="105"/>
      <c r="L13" s="64"/>
      <c r="M13" s="99">
        <v>44296</v>
      </c>
      <c r="N13" s="100"/>
      <c r="O13" s="106"/>
      <c r="P13" s="64"/>
      <c r="Q13" s="94">
        <v>44691</v>
      </c>
      <c r="R13" s="86"/>
      <c r="S13" s="87"/>
      <c r="T13" s="64"/>
      <c r="U13" s="91">
        <v>44722</v>
      </c>
      <c r="V13" s="97"/>
      <c r="W13" s="107"/>
      <c r="X13" s="64"/>
      <c r="Y13" s="88">
        <v>44752</v>
      </c>
      <c r="Z13" s="108"/>
      <c r="AA13" s="106"/>
      <c r="AB13" s="64"/>
      <c r="AC13" s="94">
        <v>44783</v>
      </c>
      <c r="AD13" s="97"/>
      <c r="AE13" s="96"/>
      <c r="AF13" s="64"/>
      <c r="AG13" s="88">
        <v>44449</v>
      </c>
      <c r="AH13" s="100"/>
      <c r="AI13" s="100"/>
      <c r="AJ13" s="64"/>
      <c r="AK13" s="91">
        <v>44844</v>
      </c>
      <c r="AL13" s="97"/>
      <c r="AM13" s="107"/>
      <c r="AN13" s="64"/>
      <c r="AO13" s="94">
        <v>44875</v>
      </c>
      <c r="AP13" s="97"/>
      <c r="AQ13" s="96"/>
      <c r="AR13" s="64"/>
      <c r="AS13" s="99">
        <v>44905</v>
      </c>
      <c r="AT13" s="100"/>
      <c r="AU13" s="112"/>
    </row>
    <row r="14" spans="1:47" ht="15">
      <c r="A14" s="109">
        <v>44572</v>
      </c>
      <c r="B14" s="86"/>
      <c r="C14" s="113"/>
      <c r="D14" s="64"/>
      <c r="E14" s="83">
        <v>44603</v>
      </c>
      <c r="F14" s="86"/>
      <c r="G14" s="105"/>
      <c r="H14" s="64"/>
      <c r="I14" s="83">
        <v>44631</v>
      </c>
      <c r="J14" s="86"/>
      <c r="K14" s="105"/>
      <c r="L14" s="64"/>
      <c r="M14" s="91">
        <v>44297</v>
      </c>
      <c r="N14" s="97"/>
      <c r="O14" s="96"/>
      <c r="P14" s="64"/>
      <c r="Q14" s="94">
        <v>44692</v>
      </c>
      <c r="R14" s="86"/>
      <c r="S14" s="87"/>
      <c r="T14" s="64"/>
      <c r="U14" s="99">
        <v>44723</v>
      </c>
      <c r="V14" s="100"/>
      <c r="W14" s="101"/>
      <c r="X14" s="64"/>
      <c r="Y14" s="94">
        <v>44753</v>
      </c>
      <c r="Z14" s="95"/>
      <c r="AA14" s="96"/>
      <c r="AB14" s="64"/>
      <c r="AC14" s="94">
        <v>44784</v>
      </c>
      <c r="AD14" s="97"/>
      <c r="AE14" s="96"/>
      <c r="AF14" s="64"/>
      <c r="AG14" s="88">
        <v>44450</v>
      </c>
      <c r="AH14" s="100"/>
      <c r="AI14" s="100"/>
      <c r="AJ14" s="64"/>
      <c r="AK14" s="91">
        <v>44845</v>
      </c>
      <c r="AL14" s="97"/>
      <c r="AM14" s="107"/>
      <c r="AN14" s="64"/>
      <c r="AO14" s="102">
        <v>44876</v>
      </c>
      <c r="AP14" s="120"/>
      <c r="AQ14" s="121">
        <v>1</v>
      </c>
      <c r="AR14" s="64"/>
      <c r="AS14" s="99">
        <v>44906</v>
      </c>
      <c r="AT14" s="100"/>
      <c r="AU14" s="112"/>
    </row>
    <row r="15" spans="1:47" ht="15">
      <c r="A15" s="109">
        <v>44573</v>
      </c>
      <c r="B15" s="86"/>
      <c r="C15" s="113"/>
      <c r="D15" s="64"/>
      <c r="E15" s="99">
        <v>44604</v>
      </c>
      <c r="F15" s="100"/>
      <c r="G15" s="112"/>
      <c r="H15" s="64"/>
      <c r="I15" s="99">
        <v>44632</v>
      </c>
      <c r="J15" s="100"/>
      <c r="K15" s="112"/>
      <c r="L15" s="64"/>
      <c r="M15" s="91">
        <v>44298</v>
      </c>
      <c r="N15" s="97"/>
      <c r="O15" s="96"/>
      <c r="P15" s="64"/>
      <c r="Q15" s="94">
        <v>44693</v>
      </c>
      <c r="R15" s="86"/>
      <c r="S15" s="87"/>
      <c r="T15" s="64"/>
      <c r="U15" s="99">
        <v>44724</v>
      </c>
      <c r="V15" s="100"/>
      <c r="W15" s="101"/>
      <c r="X15" s="64"/>
      <c r="Y15" s="94">
        <v>44754</v>
      </c>
      <c r="Z15" s="95"/>
      <c r="AA15" s="96"/>
      <c r="AB15" s="64"/>
      <c r="AC15" s="94">
        <v>44785</v>
      </c>
      <c r="AD15" s="97"/>
      <c r="AE15" s="96"/>
      <c r="AF15" s="64"/>
      <c r="AG15" s="94">
        <v>44451</v>
      </c>
      <c r="AH15" s="97"/>
      <c r="AI15" s="97"/>
      <c r="AJ15" s="64"/>
      <c r="AK15" s="91">
        <v>44846</v>
      </c>
      <c r="AL15" s="97"/>
      <c r="AM15" s="107"/>
      <c r="AN15" s="64"/>
      <c r="AO15" s="88">
        <v>44877</v>
      </c>
      <c r="AP15" s="100"/>
      <c r="AQ15" s="106"/>
      <c r="AR15" s="64"/>
      <c r="AS15" s="83">
        <v>44907</v>
      </c>
      <c r="AT15" s="97"/>
      <c r="AU15" s="114"/>
    </row>
    <row r="16" spans="1:47" ht="15">
      <c r="A16" s="109">
        <v>44574</v>
      </c>
      <c r="B16" s="86"/>
      <c r="C16" s="113"/>
      <c r="D16" s="64"/>
      <c r="E16" s="99">
        <v>44605</v>
      </c>
      <c r="F16" s="100"/>
      <c r="G16" s="112"/>
      <c r="H16" s="64"/>
      <c r="I16" s="99">
        <v>44633</v>
      </c>
      <c r="J16" s="100"/>
      <c r="K16" s="112"/>
      <c r="L16" s="64"/>
      <c r="M16" s="83">
        <v>44299</v>
      </c>
      <c r="N16" s="86"/>
      <c r="O16" s="87"/>
      <c r="P16" s="64"/>
      <c r="Q16" s="94">
        <v>44694</v>
      </c>
      <c r="R16" s="97"/>
      <c r="S16" s="96"/>
      <c r="T16" s="64"/>
      <c r="U16" s="91">
        <v>44725</v>
      </c>
      <c r="V16" s="97"/>
      <c r="W16" s="107"/>
      <c r="X16" s="64"/>
      <c r="Y16" s="94">
        <v>44755</v>
      </c>
      <c r="Z16" s="95"/>
      <c r="AA16" s="96"/>
      <c r="AB16" s="64"/>
      <c r="AC16" s="88">
        <v>44786</v>
      </c>
      <c r="AD16" s="100"/>
      <c r="AE16" s="106"/>
      <c r="AF16" s="64"/>
      <c r="AG16" s="94">
        <v>44452</v>
      </c>
      <c r="AH16" s="97"/>
      <c r="AI16" s="97"/>
      <c r="AJ16" s="64"/>
      <c r="AK16" s="91">
        <v>44847</v>
      </c>
      <c r="AL16" s="97"/>
      <c r="AM16" s="107"/>
      <c r="AN16" s="64"/>
      <c r="AO16" s="88">
        <v>44878</v>
      </c>
      <c r="AP16" s="100"/>
      <c r="AQ16" s="106"/>
      <c r="AR16" s="64"/>
      <c r="AS16" s="83">
        <v>44908</v>
      </c>
      <c r="AT16" s="97"/>
      <c r="AU16" s="114"/>
    </row>
    <row r="17" spans="1:47" ht="15">
      <c r="A17" s="109">
        <v>44575</v>
      </c>
      <c r="B17" s="86"/>
      <c r="C17" s="113"/>
      <c r="D17" s="64"/>
      <c r="E17" s="83">
        <v>44606</v>
      </c>
      <c r="F17" s="97"/>
      <c r="G17" s="114"/>
      <c r="H17" s="64"/>
      <c r="I17" s="83">
        <v>44634</v>
      </c>
      <c r="J17" s="97"/>
      <c r="K17" s="114"/>
      <c r="L17" s="64"/>
      <c r="M17" s="83">
        <v>44300</v>
      </c>
      <c r="N17" s="86"/>
      <c r="O17" s="87"/>
      <c r="P17" s="64"/>
      <c r="Q17" s="88">
        <v>44695</v>
      </c>
      <c r="R17" s="100"/>
      <c r="S17" s="106"/>
      <c r="T17" s="64"/>
      <c r="U17" s="91">
        <v>44726</v>
      </c>
      <c r="V17" s="97"/>
      <c r="W17" s="107"/>
      <c r="X17" s="64"/>
      <c r="Y17" s="102">
        <v>44756</v>
      </c>
      <c r="Z17" s="122"/>
      <c r="AA17" s="121">
        <v>1</v>
      </c>
      <c r="AB17" s="64"/>
      <c r="AC17" s="88">
        <v>44787</v>
      </c>
      <c r="AD17" s="100"/>
      <c r="AE17" s="106"/>
      <c r="AF17" s="64"/>
      <c r="AG17" s="94">
        <v>44453</v>
      </c>
      <c r="AH17" s="97"/>
      <c r="AI17" s="97"/>
      <c r="AJ17" s="64"/>
      <c r="AK17" s="91">
        <v>44848</v>
      </c>
      <c r="AL17" s="97"/>
      <c r="AM17" s="107"/>
      <c r="AN17" s="64"/>
      <c r="AO17" s="94">
        <v>44879</v>
      </c>
      <c r="AP17" s="97"/>
      <c r="AQ17" s="96"/>
      <c r="AR17" s="64"/>
      <c r="AS17" s="83">
        <v>44909</v>
      </c>
      <c r="AT17" s="97"/>
      <c r="AU17" s="114"/>
    </row>
    <row r="18" spans="1:47" ht="15">
      <c r="A18" s="80">
        <v>44576</v>
      </c>
      <c r="B18" s="100"/>
      <c r="C18" s="118"/>
      <c r="D18" s="64"/>
      <c r="E18" s="83">
        <v>44607</v>
      </c>
      <c r="F18" s="86"/>
      <c r="G18" s="105"/>
      <c r="H18" s="64"/>
      <c r="I18" s="83">
        <v>44635</v>
      </c>
      <c r="J18" s="86"/>
      <c r="K18" s="105"/>
      <c r="L18" s="64"/>
      <c r="M18" s="83">
        <v>44301</v>
      </c>
      <c r="N18" s="86"/>
      <c r="O18" s="87"/>
      <c r="P18" s="64"/>
      <c r="Q18" s="88">
        <v>44696</v>
      </c>
      <c r="R18" s="100"/>
      <c r="S18" s="106"/>
      <c r="T18" s="64"/>
      <c r="U18" s="91">
        <v>44727</v>
      </c>
      <c r="V18" s="97"/>
      <c r="W18" s="107"/>
      <c r="X18" s="64"/>
      <c r="Y18" s="102">
        <v>44757</v>
      </c>
      <c r="Z18" s="122" t="s">
        <v>109</v>
      </c>
      <c r="AA18" s="121">
        <v>1</v>
      </c>
      <c r="AB18" s="64"/>
      <c r="AC18" s="102">
        <v>44788</v>
      </c>
      <c r="AD18" s="120" t="s">
        <v>110</v>
      </c>
      <c r="AE18" s="121">
        <v>1</v>
      </c>
      <c r="AF18" s="64"/>
      <c r="AG18" s="94">
        <v>44454</v>
      </c>
      <c r="AH18" s="97"/>
      <c r="AI18" s="97"/>
      <c r="AJ18" s="64"/>
      <c r="AK18" s="99">
        <v>44849</v>
      </c>
      <c r="AL18" s="100"/>
      <c r="AM18" s="101"/>
      <c r="AN18" s="64"/>
      <c r="AO18" s="94">
        <v>44880</v>
      </c>
      <c r="AP18" s="97"/>
      <c r="AQ18" s="96"/>
      <c r="AR18" s="64"/>
      <c r="AS18" s="83">
        <v>44910</v>
      </c>
      <c r="AT18" s="97"/>
      <c r="AU18" s="114"/>
    </row>
    <row r="19" spans="1:47" ht="15">
      <c r="A19" s="80">
        <v>44577</v>
      </c>
      <c r="B19" s="100"/>
      <c r="C19" s="118"/>
      <c r="D19" s="64"/>
      <c r="E19" s="83">
        <v>44608</v>
      </c>
      <c r="F19" s="86"/>
      <c r="G19" s="105"/>
      <c r="H19" s="64"/>
      <c r="I19" s="83">
        <v>44636</v>
      </c>
      <c r="J19" s="86"/>
      <c r="K19" s="105"/>
      <c r="L19" s="64"/>
      <c r="M19" s="99">
        <v>44302</v>
      </c>
      <c r="N19" s="100"/>
      <c r="O19" s="106"/>
      <c r="P19" s="64"/>
      <c r="Q19" s="94">
        <v>44697</v>
      </c>
      <c r="R19" s="97"/>
      <c r="S19" s="96"/>
      <c r="T19" s="64"/>
      <c r="U19" s="91">
        <v>44728</v>
      </c>
      <c r="V19" s="97"/>
      <c r="W19" s="107"/>
      <c r="X19" s="64"/>
      <c r="Y19" s="88">
        <v>44758</v>
      </c>
      <c r="Z19" s="108"/>
      <c r="AA19" s="106"/>
      <c r="AB19" s="64"/>
      <c r="AC19" s="102">
        <v>44789</v>
      </c>
      <c r="AD19" s="120" t="s">
        <v>111</v>
      </c>
      <c r="AE19" s="121">
        <v>1</v>
      </c>
      <c r="AF19" s="64"/>
      <c r="AG19" s="94">
        <v>44455</v>
      </c>
      <c r="AH19" s="97"/>
      <c r="AI19" s="97"/>
      <c r="AJ19" s="64"/>
      <c r="AK19" s="99">
        <v>44850</v>
      </c>
      <c r="AL19" s="100"/>
      <c r="AM19" s="101"/>
      <c r="AN19" s="64"/>
      <c r="AO19" s="94">
        <v>44881</v>
      </c>
      <c r="AP19" s="97"/>
      <c r="AQ19" s="96"/>
      <c r="AR19" s="64"/>
      <c r="AS19" s="83">
        <v>44911</v>
      </c>
      <c r="AT19" s="97"/>
      <c r="AU19" s="114"/>
    </row>
    <row r="20" spans="1:47" ht="15">
      <c r="A20" s="109">
        <v>44578</v>
      </c>
      <c r="B20" s="97"/>
      <c r="C20" s="119"/>
      <c r="D20" s="64"/>
      <c r="E20" s="83">
        <v>44609</v>
      </c>
      <c r="F20" s="86"/>
      <c r="G20" s="105"/>
      <c r="H20" s="64"/>
      <c r="I20" s="83">
        <v>44637</v>
      </c>
      <c r="J20" s="86"/>
      <c r="K20" s="105"/>
      <c r="L20" s="64"/>
      <c r="M20" s="99">
        <v>44303</v>
      </c>
      <c r="N20" s="100"/>
      <c r="O20" s="106"/>
      <c r="P20" s="64"/>
      <c r="Q20" s="94">
        <v>44698</v>
      </c>
      <c r="R20" s="86"/>
      <c r="S20" s="87"/>
      <c r="T20" s="64"/>
      <c r="U20" s="91">
        <v>44729</v>
      </c>
      <c r="V20" s="97"/>
      <c r="W20" s="107"/>
      <c r="X20" s="64"/>
      <c r="Y20" s="88">
        <v>44759</v>
      </c>
      <c r="Z20" s="108"/>
      <c r="AA20" s="106"/>
      <c r="AB20" s="64"/>
      <c r="AC20" s="94">
        <v>44790</v>
      </c>
      <c r="AD20" s="97"/>
      <c r="AE20" s="96"/>
      <c r="AF20" s="64"/>
      <c r="AG20" s="88">
        <v>44456</v>
      </c>
      <c r="AH20" s="100"/>
      <c r="AI20" s="100"/>
      <c r="AJ20" s="64"/>
      <c r="AK20" s="91">
        <v>44851</v>
      </c>
      <c r="AL20" s="97"/>
      <c r="AM20" s="107"/>
      <c r="AN20" s="64"/>
      <c r="AO20" s="94">
        <v>44882</v>
      </c>
      <c r="AP20" s="97"/>
      <c r="AQ20" s="96"/>
      <c r="AR20" s="64"/>
      <c r="AS20" s="99">
        <v>44912</v>
      </c>
      <c r="AT20" s="100"/>
      <c r="AU20" s="112"/>
    </row>
    <row r="21" spans="1:47" ht="15">
      <c r="A21" s="109">
        <v>44579</v>
      </c>
      <c r="B21" s="97"/>
      <c r="C21" s="119"/>
      <c r="D21" s="64"/>
      <c r="E21" s="83">
        <v>44610</v>
      </c>
      <c r="F21" s="86"/>
      <c r="G21" s="105"/>
      <c r="H21" s="64"/>
      <c r="I21" s="83">
        <v>44638</v>
      </c>
      <c r="J21" s="123"/>
      <c r="K21" s="105"/>
      <c r="L21" s="64"/>
      <c r="M21" s="124">
        <v>44304</v>
      </c>
      <c r="N21" s="120" t="s">
        <v>112</v>
      </c>
      <c r="O21" s="121">
        <v>1</v>
      </c>
      <c r="P21" s="64"/>
      <c r="Q21" s="94">
        <v>44699</v>
      </c>
      <c r="R21" s="86"/>
      <c r="S21" s="87"/>
      <c r="T21" s="64"/>
      <c r="U21" s="99">
        <v>44730</v>
      </c>
      <c r="V21" s="100"/>
      <c r="W21" s="101"/>
      <c r="X21" s="64"/>
      <c r="Y21" s="94">
        <v>44760</v>
      </c>
      <c r="Z21" s="95"/>
      <c r="AA21" s="96"/>
      <c r="AB21" s="64"/>
      <c r="AC21" s="94">
        <v>44791</v>
      </c>
      <c r="AD21" s="97"/>
      <c r="AE21" s="96"/>
      <c r="AF21" s="64"/>
      <c r="AG21" s="88">
        <v>44457</v>
      </c>
      <c r="AH21" s="100"/>
      <c r="AI21" s="100"/>
      <c r="AJ21" s="64"/>
      <c r="AK21" s="91">
        <v>44852</v>
      </c>
      <c r="AL21" s="97"/>
      <c r="AM21" s="107"/>
      <c r="AN21" s="64"/>
      <c r="AO21" s="94">
        <v>44883</v>
      </c>
      <c r="AP21" s="97"/>
      <c r="AQ21" s="96"/>
      <c r="AR21" s="64"/>
      <c r="AS21" s="99">
        <v>44913</v>
      </c>
      <c r="AT21" s="100"/>
      <c r="AU21" s="112"/>
    </row>
    <row r="22" spans="1:47" ht="15">
      <c r="A22" s="109">
        <v>44580</v>
      </c>
      <c r="B22" s="97"/>
      <c r="C22" s="119"/>
      <c r="D22" s="64"/>
      <c r="E22" s="99">
        <v>44611</v>
      </c>
      <c r="F22" s="100"/>
      <c r="G22" s="112"/>
      <c r="H22" s="64"/>
      <c r="I22" s="99">
        <v>44639</v>
      </c>
      <c r="J22" s="100"/>
      <c r="K22" s="112"/>
      <c r="L22" s="64"/>
      <c r="M22" s="91">
        <v>44305</v>
      </c>
      <c r="N22" s="97"/>
      <c r="O22" s="96"/>
      <c r="P22" s="64"/>
      <c r="Q22" s="94">
        <v>44700</v>
      </c>
      <c r="R22" s="86"/>
      <c r="S22" s="87"/>
      <c r="T22" s="64"/>
      <c r="U22" s="99">
        <v>44731</v>
      </c>
      <c r="V22" s="100"/>
      <c r="W22" s="101"/>
      <c r="X22" s="64"/>
      <c r="Y22" s="94">
        <v>44761</v>
      </c>
      <c r="Z22" s="95"/>
      <c r="AA22" s="96"/>
      <c r="AB22" s="64"/>
      <c r="AC22" s="94">
        <v>44792</v>
      </c>
      <c r="AD22" s="97"/>
      <c r="AE22" s="96"/>
      <c r="AF22" s="64"/>
      <c r="AG22" s="94">
        <v>44458</v>
      </c>
      <c r="AH22" s="97"/>
      <c r="AI22" s="97"/>
      <c r="AJ22" s="64"/>
      <c r="AK22" s="91">
        <v>44853</v>
      </c>
      <c r="AL22" s="97"/>
      <c r="AM22" s="107"/>
      <c r="AN22" s="64"/>
      <c r="AO22" s="88">
        <v>44884</v>
      </c>
      <c r="AP22" s="100"/>
      <c r="AQ22" s="106"/>
      <c r="AR22" s="64"/>
      <c r="AS22" s="124">
        <v>44914</v>
      </c>
      <c r="AT22" s="120"/>
      <c r="AU22" s="125">
        <v>1</v>
      </c>
    </row>
    <row r="23" spans="1:47" ht="15">
      <c r="A23" s="109">
        <v>44581</v>
      </c>
      <c r="B23" s="97"/>
      <c r="C23" s="119"/>
      <c r="D23" s="64"/>
      <c r="E23" s="99">
        <v>44612</v>
      </c>
      <c r="F23" s="100"/>
      <c r="G23" s="112"/>
      <c r="H23" s="64"/>
      <c r="I23" s="99">
        <v>44640</v>
      </c>
      <c r="J23" s="100"/>
      <c r="K23" s="112"/>
      <c r="L23" s="64"/>
      <c r="M23" s="83">
        <v>44306</v>
      </c>
      <c r="N23" s="86"/>
      <c r="O23" s="87"/>
      <c r="P23" s="64"/>
      <c r="Q23" s="94">
        <v>44701</v>
      </c>
      <c r="R23" s="97"/>
      <c r="S23" s="96"/>
      <c r="T23" s="64"/>
      <c r="U23" s="91">
        <v>44732</v>
      </c>
      <c r="V23" s="97"/>
      <c r="W23" s="107"/>
      <c r="X23" s="64"/>
      <c r="Y23" s="94">
        <v>44762</v>
      </c>
      <c r="Z23" s="95"/>
      <c r="AA23" s="96"/>
      <c r="AB23" s="64"/>
      <c r="AC23" s="88">
        <v>44793</v>
      </c>
      <c r="AD23" s="100"/>
      <c r="AE23" s="106"/>
      <c r="AF23" s="64"/>
      <c r="AG23" s="94">
        <v>44459</v>
      </c>
      <c r="AH23" s="97"/>
      <c r="AI23" s="97"/>
      <c r="AJ23" s="64"/>
      <c r="AK23" s="91">
        <v>44854</v>
      </c>
      <c r="AL23" s="97"/>
      <c r="AM23" s="107"/>
      <c r="AN23" s="64"/>
      <c r="AO23" s="88">
        <v>44885</v>
      </c>
      <c r="AP23" s="100"/>
      <c r="AQ23" s="106"/>
      <c r="AR23" s="64"/>
      <c r="AS23" s="124">
        <v>44915</v>
      </c>
      <c r="AT23" s="120"/>
      <c r="AU23" s="125">
        <v>1</v>
      </c>
    </row>
    <row r="24" spans="1:47" ht="15">
      <c r="A24" s="109">
        <v>44582</v>
      </c>
      <c r="B24" s="97"/>
      <c r="C24" s="119"/>
      <c r="D24" s="64"/>
      <c r="E24" s="83">
        <v>44613</v>
      </c>
      <c r="F24" s="97"/>
      <c r="G24" s="114"/>
      <c r="H24" s="64"/>
      <c r="I24" s="83">
        <v>44641</v>
      </c>
      <c r="J24" s="97"/>
      <c r="K24" s="114"/>
      <c r="L24" s="64"/>
      <c r="M24" s="83">
        <v>44307</v>
      </c>
      <c r="N24" s="86"/>
      <c r="O24" s="87"/>
      <c r="P24" s="64"/>
      <c r="Q24" s="88">
        <v>44702</v>
      </c>
      <c r="R24" s="100"/>
      <c r="S24" s="106"/>
      <c r="T24" s="64"/>
      <c r="U24" s="91">
        <v>44733</v>
      </c>
      <c r="V24" s="97"/>
      <c r="W24" s="107"/>
      <c r="X24" s="64"/>
      <c r="Y24" s="94">
        <v>44763</v>
      </c>
      <c r="Z24" s="95"/>
      <c r="AA24" s="96"/>
      <c r="AB24" s="64"/>
      <c r="AC24" s="88">
        <v>44794</v>
      </c>
      <c r="AD24" s="100"/>
      <c r="AE24" s="106"/>
      <c r="AF24" s="64"/>
      <c r="AG24" s="94">
        <v>44460</v>
      </c>
      <c r="AH24" s="97"/>
      <c r="AI24" s="97"/>
      <c r="AJ24" s="64"/>
      <c r="AK24" s="91">
        <v>44855</v>
      </c>
      <c r="AL24" s="97"/>
      <c r="AM24" s="107"/>
      <c r="AN24" s="64"/>
      <c r="AO24" s="94">
        <v>44886</v>
      </c>
      <c r="AP24" s="97"/>
      <c r="AQ24" s="96"/>
      <c r="AR24" s="64"/>
      <c r="AS24" s="124">
        <v>44916</v>
      </c>
      <c r="AT24" s="120"/>
      <c r="AU24" s="125">
        <v>1</v>
      </c>
    </row>
    <row r="25" spans="1:47" ht="15">
      <c r="A25" s="80">
        <v>44583</v>
      </c>
      <c r="B25" s="100"/>
      <c r="C25" s="118"/>
      <c r="D25" s="64"/>
      <c r="E25" s="83">
        <v>44614</v>
      </c>
      <c r="F25" s="86"/>
      <c r="G25" s="105"/>
      <c r="H25" s="64"/>
      <c r="I25" s="83">
        <v>44642</v>
      </c>
      <c r="J25" s="86"/>
      <c r="K25" s="105"/>
      <c r="L25" s="64"/>
      <c r="M25" s="83">
        <v>44308</v>
      </c>
      <c r="N25" s="86"/>
      <c r="O25" s="87"/>
      <c r="P25" s="64"/>
      <c r="Q25" s="88">
        <v>44703</v>
      </c>
      <c r="R25" s="100"/>
      <c r="S25" s="106"/>
      <c r="T25" s="64"/>
      <c r="U25" s="91">
        <v>44734</v>
      </c>
      <c r="V25" s="97"/>
      <c r="W25" s="107"/>
      <c r="X25" s="64"/>
      <c r="Y25" s="94">
        <v>44764</v>
      </c>
      <c r="Z25" s="95"/>
      <c r="AA25" s="96"/>
      <c r="AB25" s="64"/>
      <c r="AC25" s="94">
        <v>44795</v>
      </c>
      <c r="AD25" s="97"/>
      <c r="AE25" s="96"/>
      <c r="AF25" s="64"/>
      <c r="AG25" s="94">
        <v>44461</v>
      </c>
      <c r="AH25" s="97"/>
      <c r="AI25" s="97"/>
      <c r="AJ25" s="64"/>
      <c r="AK25" s="99">
        <v>44856</v>
      </c>
      <c r="AL25" s="100"/>
      <c r="AM25" s="101"/>
      <c r="AN25" s="64"/>
      <c r="AO25" s="94">
        <v>44887</v>
      </c>
      <c r="AP25" s="97"/>
      <c r="AQ25" s="96"/>
      <c r="AR25" s="64"/>
      <c r="AS25" s="124">
        <v>44917</v>
      </c>
      <c r="AT25" s="120"/>
      <c r="AU25" s="125">
        <v>1</v>
      </c>
    </row>
    <row r="26" spans="1:47" ht="15">
      <c r="A26" s="80">
        <v>44584</v>
      </c>
      <c r="B26" s="100"/>
      <c r="C26" s="118"/>
      <c r="D26" s="64"/>
      <c r="E26" s="83">
        <v>44615</v>
      </c>
      <c r="F26" s="86"/>
      <c r="G26" s="105"/>
      <c r="H26" s="64"/>
      <c r="I26" s="83">
        <v>44643</v>
      </c>
      <c r="J26" s="86"/>
      <c r="K26" s="105"/>
      <c r="L26" s="64"/>
      <c r="M26" s="99">
        <v>44309</v>
      </c>
      <c r="N26" s="100"/>
      <c r="O26" s="106"/>
      <c r="P26" s="64"/>
      <c r="Q26" s="94">
        <v>44704</v>
      </c>
      <c r="R26" s="97"/>
      <c r="S26" s="96"/>
      <c r="T26" s="64"/>
      <c r="U26" s="91">
        <v>44735</v>
      </c>
      <c r="V26" s="97"/>
      <c r="W26" s="107"/>
      <c r="X26" s="64"/>
      <c r="Y26" s="88">
        <v>44765</v>
      </c>
      <c r="Z26" s="108"/>
      <c r="AA26" s="106"/>
      <c r="AB26" s="64"/>
      <c r="AC26" s="94">
        <v>44796</v>
      </c>
      <c r="AD26" s="97"/>
      <c r="AE26" s="96"/>
      <c r="AF26" s="64"/>
      <c r="AG26" s="94">
        <v>44462</v>
      </c>
      <c r="AH26" s="97"/>
      <c r="AI26" s="97"/>
      <c r="AJ26" s="64"/>
      <c r="AK26" s="99">
        <v>44857</v>
      </c>
      <c r="AL26" s="100"/>
      <c r="AM26" s="101"/>
      <c r="AN26" s="64"/>
      <c r="AO26" s="94">
        <v>44888</v>
      </c>
      <c r="AP26" s="97"/>
      <c r="AQ26" s="96"/>
      <c r="AR26" s="64"/>
      <c r="AS26" s="124">
        <v>44918</v>
      </c>
      <c r="AT26" s="120" t="s">
        <v>113</v>
      </c>
      <c r="AU26" s="125">
        <v>1</v>
      </c>
    </row>
    <row r="27" spans="1:47" ht="15">
      <c r="A27" s="109">
        <v>44585</v>
      </c>
      <c r="B27" s="97"/>
      <c r="C27" s="119"/>
      <c r="D27" s="64"/>
      <c r="E27" s="83">
        <v>44616</v>
      </c>
      <c r="F27" s="86"/>
      <c r="G27" s="105"/>
      <c r="H27" s="64"/>
      <c r="I27" s="83">
        <v>44644</v>
      </c>
      <c r="J27" s="86"/>
      <c r="K27" s="105"/>
      <c r="L27" s="64"/>
      <c r="M27" s="99">
        <v>44310</v>
      </c>
      <c r="N27" s="100"/>
      <c r="O27" s="106"/>
      <c r="P27" s="64"/>
      <c r="Q27" s="94">
        <v>44705</v>
      </c>
      <c r="R27" s="86"/>
      <c r="S27" s="87"/>
      <c r="T27" s="64"/>
      <c r="U27" s="91">
        <v>44736</v>
      </c>
      <c r="V27" s="97"/>
      <c r="W27" s="107"/>
      <c r="X27" s="64"/>
      <c r="Y27" s="88">
        <v>44766</v>
      </c>
      <c r="Z27" s="108"/>
      <c r="AA27" s="106"/>
      <c r="AB27" s="64"/>
      <c r="AC27" s="94">
        <v>44797</v>
      </c>
      <c r="AD27" s="97"/>
      <c r="AE27" s="96"/>
      <c r="AF27" s="64"/>
      <c r="AG27" s="88">
        <v>44463</v>
      </c>
      <c r="AH27" s="100"/>
      <c r="AI27" s="100"/>
      <c r="AJ27" s="64"/>
      <c r="AK27" s="91">
        <v>44858</v>
      </c>
      <c r="AL27" s="126"/>
      <c r="AM27" s="127"/>
      <c r="AN27" s="64"/>
      <c r="AO27" s="94">
        <v>44889</v>
      </c>
      <c r="AP27" s="97"/>
      <c r="AQ27" s="96"/>
      <c r="AR27" s="64"/>
      <c r="AS27" s="99">
        <v>44919</v>
      </c>
      <c r="AT27" s="100"/>
      <c r="AU27" s="112"/>
    </row>
    <row r="28" spans="1:47" ht="15">
      <c r="A28" s="109">
        <v>44586</v>
      </c>
      <c r="B28" s="97"/>
      <c r="C28" s="119"/>
      <c r="D28" s="64"/>
      <c r="E28" s="83">
        <v>44617</v>
      </c>
      <c r="F28" s="86"/>
      <c r="G28" s="105"/>
      <c r="H28" s="64"/>
      <c r="I28" s="83">
        <v>44645</v>
      </c>
      <c r="J28" s="86"/>
      <c r="K28" s="105"/>
      <c r="L28" s="64"/>
      <c r="M28" s="91">
        <v>44311</v>
      </c>
      <c r="N28" s="126"/>
      <c r="O28" s="128"/>
      <c r="P28" s="64"/>
      <c r="Q28" s="94">
        <v>44706</v>
      </c>
      <c r="R28" s="86"/>
      <c r="S28" s="87"/>
      <c r="T28" s="64"/>
      <c r="U28" s="99">
        <v>44737</v>
      </c>
      <c r="V28" s="129"/>
      <c r="W28" s="130"/>
      <c r="X28" s="64"/>
      <c r="Y28" s="94">
        <v>44767</v>
      </c>
      <c r="Z28" s="95"/>
      <c r="AA28" s="96"/>
      <c r="AB28" s="64"/>
      <c r="AC28" s="94">
        <v>44798</v>
      </c>
      <c r="AD28" s="126"/>
      <c r="AE28" s="128"/>
      <c r="AF28" s="64"/>
      <c r="AG28" s="88">
        <v>44464</v>
      </c>
      <c r="AH28" s="100"/>
      <c r="AI28" s="100"/>
      <c r="AJ28" s="64"/>
      <c r="AK28" s="91">
        <v>44859</v>
      </c>
      <c r="AL28" s="97"/>
      <c r="AM28" s="107"/>
      <c r="AN28" s="64"/>
      <c r="AO28" s="94">
        <v>44890</v>
      </c>
      <c r="AP28" s="97"/>
      <c r="AQ28" s="96"/>
      <c r="AR28" s="64"/>
      <c r="AS28" s="99">
        <v>44920</v>
      </c>
      <c r="AT28" s="100" t="s">
        <v>114</v>
      </c>
      <c r="AU28" s="112"/>
    </row>
    <row r="29" spans="1:47" ht="15">
      <c r="A29" s="109">
        <v>44587</v>
      </c>
      <c r="B29" s="97"/>
      <c r="C29" s="119"/>
      <c r="D29" s="64"/>
      <c r="E29" s="99">
        <v>44618</v>
      </c>
      <c r="F29" s="100"/>
      <c r="G29" s="112"/>
      <c r="H29" s="64"/>
      <c r="I29" s="99">
        <v>44646</v>
      </c>
      <c r="J29" s="100"/>
      <c r="K29" s="112"/>
      <c r="L29" s="64"/>
      <c r="M29" s="83">
        <v>44312</v>
      </c>
      <c r="N29" s="86"/>
      <c r="O29" s="87"/>
      <c r="P29" s="64"/>
      <c r="Q29" s="102">
        <v>44707</v>
      </c>
      <c r="R29" s="120"/>
      <c r="S29" s="121">
        <v>1</v>
      </c>
      <c r="T29" s="64"/>
      <c r="U29" s="99">
        <v>44738</v>
      </c>
      <c r="V29" s="100"/>
      <c r="W29" s="101"/>
      <c r="X29" s="64"/>
      <c r="Y29" s="94">
        <v>44768</v>
      </c>
      <c r="Z29" s="95"/>
      <c r="AA29" s="96"/>
      <c r="AB29" s="64"/>
      <c r="AC29" s="94">
        <v>44799</v>
      </c>
      <c r="AD29" s="97"/>
      <c r="AE29" s="96"/>
      <c r="AF29" s="64"/>
      <c r="AG29" s="94">
        <v>44465</v>
      </c>
      <c r="AH29" s="126"/>
      <c r="AI29" s="126"/>
      <c r="AJ29" s="64"/>
      <c r="AK29" s="91">
        <v>44860</v>
      </c>
      <c r="AL29" s="97"/>
      <c r="AM29" s="107"/>
      <c r="AN29" s="64"/>
      <c r="AO29" s="88">
        <v>44891</v>
      </c>
      <c r="AP29" s="100"/>
      <c r="AQ29" s="106"/>
      <c r="AR29" s="64"/>
      <c r="AS29" s="124">
        <v>44921</v>
      </c>
      <c r="AT29" s="131" t="s">
        <v>113</v>
      </c>
      <c r="AU29" s="132">
        <v>1</v>
      </c>
    </row>
    <row r="30" spans="1:47" ht="15">
      <c r="A30" s="109">
        <v>44588</v>
      </c>
      <c r="B30" s="97"/>
      <c r="C30" s="119"/>
      <c r="D30" s="64"/>
      <c r="E30" s="99">
        <v>44619</v>
      </c>
      <c r="F30" s="100"/>
      <c r="G30" s="112"/>
      <c r="H30" s="64"/>
      <c r="I30" s="99">
        <v>44647</v>
      </c>
      <c r="J30" s="100"/>
      <c r="K30" s="112"/>
      <c r="L30" s="64"/>
      <c r="M30" s="83">
        <v>44313</v>
      </c>
      <c r="N30" s="86"/>
      <c r="O30" s="87"/>
      <c r="P30" s="64"/>
      <c r="Q30" s="102">
        <v>44708</v>
      </c>
      <c r="R30" s="120"/>
      <c r="S30" s="121">
        <v>1</v>
      </c>
      <c r="T30" s="64"/>
      <c r="U30" s="91">
        <v>44739</v>
      </c>
      <c r="V30" s="97"/>
      <c r="W30" s="107"/>
      <c r="X30" s="64"/>
      <c r="Y30" s="94">
        <v>44769</v>
      </c>
      <c r="Z30" s="95"/>
      <c r="AA30" s="96"/>
      <c r="AB30" s="64"/>
      <c r="AC30" s="88">
        <v>44800</v>
      </c>
      <c r="AD30" s="100"/>
      <c r="AE30" s="106"/>
      <c r="AF30" s="64"/>
      <c r="AG30" s="94">
        <v>44466</v>
      </c>
      <c r="AH30" s="97"/>
      <c r="AI30" s="97"/>
      <c r="AJ30" s="64"/>
      <c r="AK30" s="91">
        <v>44861</v>
      </c>
      <c r="AL30" s="97"/>
      <c r="AM30" s="107"/>
      <c r="AN30" s="64"/>
      <c r="AO30" s="88">
        <v>44892</v>
      </c>
      <c r="AP30" s="100"/>
      <c r="AQ30" s="106"/>
      <c r="AR30" s="64"/>
      <c r="AS30" s="124">
        <v>44922</v>
      </c>
      <c r="AT30" s="133"/>
      <c r="AU30" s="134">
        <v>1</v>
      </c>
    </row>
    <row r="31" spans="1:47" ht="15.75" thickBot="1">
      <c r="A31" s="109">
        <v>44589</v>
      </c>
      <c r="B31" s="97"/>
      <c r="C31" s="119"/>
      <c r="D31" s="64"/>
      <c r="E31" s="83">
        <v>44620</v>
      </c>
      <c r="F31" s="135"/>
      <c r="G31" s="136"/>
      <c r="H31" s="64"/>
      <c r="I31" s="83">
        <v>44648</v>
      </c>
      <c r="J31" s="126"/>
      <c r="K31" s="137"/>
      <c r="L31" s="64"/>
      <c r="M31" s="138">
        <v>44314</v>
      </c>
      <c r="N31" s="139"/>
      <c r="O31" s="140"/>
      <c r="P31" s="64"/>
      <c r="Q31" s="88">
        <v>44709</v>
      </c>
      <c r="R31" s="129"/>
      <c r="S31" s="141"/>
      <c r="T31" s="64"/>
      <c r="U31" s="91">
        <v>44740</v>
      </c>
      <c r="V31" s="126"/>
      <c r="W31" s="127"/>
      <c r="X31" s="64"/>
      <c r="Y31" s="94">
        <v>44770</v>
      </c>
      <c r="Z31" s="142"/>
      <c r="AA31" s="128"/>
      <c r="AB31" s="64"/>
      <c r="AC31" s="88">
        <v>44801</v>
      </c>
      <c r="AD31" s="129"/>
      <c r="AE31" s="141"/>
      <c r="AF31" s="64"/>
      <c r="AG31" s="94">
        <v>44467</v>
      </c>
      <c r="AH31" s="97"/>
      <c r="AI31" s="97"/>
      <c r="AJ31" s="64"/>
      <c r="AK31" s="91">
        <v>44862</v>
      </c>
      <c r="AL31" s="97"/>
      <c r="AM31" s="107"/>
      <c r="AN31" s="64"/>
      <c r="AO31" s="94">
        <v>44893</v>
      </c>
      <c r="AP31" s="126"/>
      <c r="AQ31" s="128"/>
      <c r="AR31" s="64"/>
      <c r="AS31" s="124">
        <v>44923</v>
      </c>
      <c r="AT31" s="133"/>
      <c r="AU31" s="134">
        <v>1</v>
      </c>
    </row>
    <row r="32" spans="1:47" ht="15">
      <c r="A32" s="80">
        <v>44590</v>
      </c>
      <c r="B32" s="100"/>
      <c r="C32" s="118"/>
      <c r="D32" s="64"/>
      <c r="E32" s="64"/>
      <c r="F32" s="64"/>
      <c r="G32" s="64"/>
      <c r="H32" s="64"/>
      <c r="I32" s="83">
        <v>44649</v>
      </c>
      <c r="J32" s="86"/>
      <c r="K32" s="105"/>
      <c r="L32" s="64"/>
      <c r="M32" s="143">
        <v>44315</v>
      </c>
      <c r="N32" s="86"/>
      <c r="O32" s="87"/>
      <c r="P32" s="64"/>
      <c r="Q32" s="88">
        <v>44710</v>
      </c>
      <c r="R32" s="100"/>
      <c r="S32" s="106"/>
      <c r="T32" s="64"/>
      <c r="U32" s="91">
        <v>44741</v>
      </c>
      <c r="V32" s="97"/>
      <c r="W32" s="107"/>
      <c r="X32" s="64"/>
      <c r="Y32" s="94">
        <v>44771</v>
      </c>
      <c r="Z32" s="95"/>
      <c r="AA32" s="96"/>
      <c r="AB32" s="64"/>
      <c r="AC32" s="94">
        <v>44802</v>
      </c>
      <c r="AD32" s="97"/>
      <c r="AE32" s="96"/>
      <c r="AF32" s="64"/>
      <c r="AG32" s="144">
        <v>44468</v>
      </c>
      <c r="AH32" s="126"/>
      <c r="AI32" s="126"/>
      <c r="AJ32" s="64"/>
      <c r="AK32" s="99">
        <v>44863</v>
      </c>
      <c r="AL32" s="100"/>
      <c r="AM32" s="101"/>
      <c r="AN32" s="64"/>
      <c r="AO32" s="94">
        <v>44894</v>
      </c>
      <c r="AP32" s="97"/>
      <c r="AQ32" s="96"/>
      <c r="AR32" s="64"/>
      <c r="AS32" s="124">
        <v>44924</v>
      </c>
      <c r="AT32" s="133"/>
      <c r="AU32" s="145">
        <v>1</v>
      </c>
    </row>
    <row r="33" spans="1:47" ht="15.75" thickBot="1">
      <c r="A33" s="80">
        <v>44591</v>
      </c>
      <c r="B33" s="100"/>
      <c r="C33" s="118"/>
      <c r="D33" s="64"/>
      <c r="E33" s="64"/>
      <c r="F33" s="64"/>
      <c r="G33" s="64"/>
      <c r="H33" s="64"/>
      <c r="I33" s="83">
        <v>44650</v>
      </c>
      <c r="J33" s="86"/>
      <c r="K33" s="105"/>
      <c r="L33" s="64"/>
      <c r="M33" s="146">
        <v>44316</v>
      </c>
      <c r="N33" s="147"/>
      <c r="O33" s="148"/>
      <c r="P33" s="64"/>
      <c r="Q33" s="94">
        <v>44711</v>
      </c>
      <c r="R33" s="97"/>
      <c r="S33" s="96"/>
      <c r="T33" s="64"/>
      <c r="U33" s="91">
        <v>44742</v>
      </c>
      <c r="V33" s="135"/>
      <c r="W33" s="149"/>
      <c r="X33" s="64"/>
      <c r="Y33" s="88">
        <v>44772</v>
      </c>
      <c r="Z33" s="108"/>
      <c r="AA33" s="106"/>
      <c r="AB33" s="64"/>
      <c r="AC33" s="94">
        <v>44803</v>
      </c>
      <c r="AD33" s="97"/>
      <c r="AE33" s="96"/>
      <c r="AF33" s="64"/>
      <c r="AG33" s="150">
        <v>44469</v>
      </c>
      <c r="AH33" s="151"/>
      <c r="AI33" s="151"/>
      <c r="AJ33" s="64"/>
      <c r="AK33" s="99">
        <v>44864</v>
      </c>
      <c r="AL33" s="100"/>
      <c r="AM33" s="101"/>
      <c r="AN33" s="64"/>
      <c r="AO33" s="94">
        <v>44895</v>
      </c>
      <c r="AP33" s="135"/>
      <c r="AQ33" s="152"/>
      <c r="AR33" s="64"/>
      <c r="AS33" s="124">
        <v>44925</v>
      </c>
      <c r="AT33" s="133"/>
      <c r="AU33" s="145">
        <v>1</v>
      </c>
    </row>
    <row r="34" spans="1:47" ht="15.75" thickBot="1">
      <c r="A34" s="109">
        <v>44592</v>
      </c>
      <c r="B34" s="135"/>
      <c r="C34" s="153"/>
      <c r="D34" s="64"/>
      <c r="E34" s="64"/>
      <c r="F34" s="64"/>
      <c r="G34" s="64"/>
      <c r="H34" s="64"/>
      <c r="I34" s="83">
        <v>44651</v>
      </c>
      <c r="J34" s="151"/>
      <c r="K34" s="154"/>
      <c r="L34" s="64"/>
      <c r="M34" s="64"/>
      <c r="N34" s="64"/>
      <c r="O34" s="64"/>
      <c r="P34" s="64"/>
      <c r="Q34" s="94">
        <v>44712</v>
      </c>
      <c r="R34" s="151"/>
      <c r="S34" s="155"/>
      <c r="T34" s="64"/>
      <c r="U34" s="64"/>
      <c r="V34" s="64"/>
      <c r="W34" s="64"/>
      <c r="X34" s="64"/>
      <c r="Y34" s="88">
        <v>44773</v>
      </c>
      <c r="Z34" s="156"/>
      <c r="AA34" s="148"/>
      <c r="AB34" s="64"/>
      <c r="AC34" s="94">
        <v>44804</v>
      </c>
      <c r="AD34" s="135"/>
      <c r="AE34" s="152"/>
      <c r="AF34" s="64"/>
      <c r="AG34" s="64"/>
      <c r="AH34" s="64"/>
      <c r="AI34" s="64"/>
      <c r="AJ34" s="64"/>
      <c r="AK34" s="124">
        <v>44865</v>
      </c>
      <c r="AL34" s="157"/>
      <c r="AM34" s="158">
        <v>1</v>
      </c>
      <c r="AN34" s="64"/>
      <c r="AO34" s="64"/>
      <c r="AP34" s="64"/>
      <c r="AQ34" s="64"/>
      <c r="AR34" s="64"/>
      <c r="AS34" s="99">
        <v>44926</v>
      </c>
      <c r="AT34" s="159"/>
      <c r="AU34" s="160"/>
    </row>
  </sheetData>
  <dataValidations count="2">
    <dataValidation type="list" allowBlank="1" showErrorMessage="1" sqref="K5" xr:uid="{CD5D58DD-0C21-40DE-AFF9-EC790C27D552}">
      <formula1>"VL,2 roues"</formula1>
    </dataValidation>
    <dataValidation type="list" allowBlank="1" showErrorMessage="1" sqref="D8" xr:uid="{74C899B5-9737-4265-BC22-369837F5E872}">
      <formula1>"Janvier,Février,Mars,Avril,Mai,Juin,Juillet,Août,Septembre,Octobre,Novembre,Décembre"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1CB545-1D04-41D9-9FA1-8F6A5D9C1B7F}">
  <sheetPr codeName="Feuil19"/>
  <dimension ref="A1:AU34"/>
  <sheetViews>
    <sheetView showGridLines="0" workbookViewId="0">
      <selection sqref="A1:AU34"/>
    </sheetView>
  </sheetViews>
  <sheetFormatPr baseColWidth="10" defaultRowHeight="12"/>
  <cols>
    <col min="2" max="2" width="19.140625" customWidth="1"/>
    <col min="3" max="3" width="15.7109375" customWidth="1"/>
    <col min="4" max="5" width="14.42578125"/>
    <col min="6" max="6" width="12.5703125" bestFit="1" customWidth="1"/>
    <col min="7" max="17" width="14.42578125"/>
  </cols>
  <sheetData>
    <row r="1" spans="1:47" ht="15.75" thickBot="1">
      <c r="A1" s="64" t="s">
        <v>91</v>
      </c>
      <c r="B1" s="68"/>
      <c r="C1" s="69">
        <v>5</v>
      </c>
      <c r="D1" s="64"/>
      <c r="E1" s="64" t="s">
        <v>92</v>
      </c>
      <c r="F1" s="64"/>
      <c r="G1" s="70">
        <f>SUM(G4:G23)+SUM(C23:C34)</f>
        <v>0</v>
      </c>
      <c r="H1" s="64"/>
      <c r="I1" s="64" t="s">
        <v>93</v>
      </c>
      <c r="J1" s="64"/>
      <c r="K1" s="70">
        <f>SUM(K4:K23)+SUM(G24:G31)</f>
        <v>0</v>
      </c>
      <c r="L1" s="64"/>
      <c r="M1" s="64" t="s">
        <v>94</v>
      </c>
      <c r="N1" s="64"/>
      <c r="O1" s="70">
        <f>SUM(K24:K34)+SUM(O4:O23)</f>
        <v>1</v>
      </c>
      <c r="P1" s="64"/>
      <c r="Q1" s="64" t="s">
        <v>95</v>
      </c>
      <c r="R1" s="64"/>
      <c r="S1" s="70">
        <f>SUM(O24:O33)+SUM(S4:S23)</f>
        <v>0</v>
      </c>
      <c r="T1" s="64"/>
      <c r="U1" s="64" t="s">
        <v>96</v>
      </c>
      <c r="V1" s="64"/>
      <c r="W1" s="70">
        <f>SUM(S24:S34)+SUM(W4:W23)</f>
        <v>3</v>
      </c>
      <c r="X1" s="64"/>
      <c r="Y1" s="64" t="s">
        <v>97</v>
      </c>
      <c r="Z1" s="64"/>
      <c r="AA1" s="70">
        <f>SUM(W24:W33)+SUM(AA4:AA23)</f>
        <v>2</v>
      </c>
      <c r="AB1" s="64"/>
      <c r="AC1" s="64" t="s">
        <v>98</v>
      </c>
      <c r="AD1" s="64"/>
      <c r="AE1" s="70">
        <f>SUM(AA24:AA34)+SUM(AE4:AE23)</f>
        <v>2</v>
      </c>
      <c r="AF1" s="64"/>
      <c r="AG1" s="64" t="s">
        <v>99</v>
      </c>
      <c r="AH1" s="64"/>
      <c r="AI1" s="70">
        <f>SUM(AE24:AE34)+SUM(AI4:AI23)</f>
        <v>0</v>
      </c>
      <c r="AJ1" s="64"/>
      <c r="AK1" s="64" t="s">
        <v>100</v>
      </c>
      <c r="AL1" s="64"/>
      <c r="AM1" s="70">
        <f>SUM(AI24:AI34)+SUM(AM4:AM23)</f>
        <v>0</v>
      </c>
      <c r="AN1" s="64"/>
      <c r="AO1" s="64" t="s">
        <v>101</v>
      </c>
      <c r="AP1" s="64"/>
      <c r="AQ1" s="70">
        <f>SUM(AM24:AM34)+SUM(AQ4:AQ23)</f>
        <v>3</v>
      </c>
      <c r="AR1" s="64"/>
      <c r="AS1" s="64" t="s">
        <v>102</v>
      </c>
      <c r="AT1" s="64"/>
      <c r="AU1" s="70">
        <f>SUM(AQ24:AQ34)+SUM(AU4:AU23)</f>
        <v>2</v>
      </c>
    </row>
    <row r="2" spans="1:47" ht="12.75" thickBot="1">
      <c r="A2" s="64"/>
      <c r="B2" s="64"/>
      <c r="C2" s="64"/>
      <c r="D2" s="64"/>
      <c r="E2" s="64"/>
      <c r="F2" s="64"/>
      <c r="G2" s="64"/>
      <c r="H2" s="64"/>
      <c r="I2" s="64"/>
      <c r="J2" s="64"/>
      <c r="K2" s="64"/>
      <c r="L2" s="64"/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64"/>
      <c r="AM2" s="64"/>
      <c r="AN2" s="64"/>
      <c r="AO2" s="64"/>
      <c r="AP2" s="64"/>
      <c r="AQ2" s="64"/>
      <c r="AR2" s="64"/>
      <c r="AS2" s="64"/>
      <c r="AT2" s="64"/>
      <c r="AU2" s="64"/>
    </row>
    <row r="3" spans="1:47" ht="26.25" thickBot="1">
      <c r="A3" s="71" t="s">
        <v>103</v>
      </c>
      <c r="B3" s="72" t="s">
        <v>104</v>
      </c>
      <c r="C3" s="73" t="s">
        <v>105</v>
      </c>
      <c r="D3" s="74"/>
      <c r="E3" s="75" t="s">
        <v>103</v>
      </c>
      <c r="F3" s="76" t="s">
        <v>104</v>
      </c>
      <c r="G3" s="77" t="s">
        <v>105</v>
      </c>
      <c r="H3" s="74"/>
      <c r="I3" s="75" t="s">
        <v>103</v>
      </c>
      <c r="J3" s="76" t="s">
        <v>104</v>
      </c>
      <c r="K3" s="77" t="s">
        <v>105</v>
      </c>
      <c r="L3" s="74"/>
      <c r="M3" s="75" t="s">
        <v>103</v>
      </c>
      <c r="N3" s="76" t="s">
        <v>104</v>
      </c>
      <c r="O3" s="78" t="s">
        <v>105</v>
      </c>
      <c r="P3" s="74"/>
      <c r="Q3" s="76" t="s">
        <v>103</v>
      </c>
      <c r="R3" s="76" t="s">
        <v>104</v>
      </c>
      <c r="S3" s="78" t="s">
        <v>105</v>
      </c>
      <c r="T3" s="74"/>
      <c r="U3" s="75" t="s">
        <v>103</v>
      </c>
      <c r="V3" s="76" t="s">
        <v>106</v>
      </c>
      <c r="W3" s="77" t="s">
        <v>105</v>
      </c>
      <c r="X3" s="74"/>
      <c r="Y3" s="76" t="s">
        <v>103</v>
      </c>
      <c r="Z3" s="79" t="s">
        <v>104</v>
      </c>
      <c r="AA3" s="78" t="s">
        <v>105</v>
      </c>
      <c r="AB3" s="74"/>
      <c r="AC3" s="76" t="s">
        <v>103</v>
      </c>
      <c r="AD3" s="76" t="s">
        <v>104</v>
      </c>
      <c r="AE3" s="78" t="s">
        <v>105</v>
      </c>
      <c r="AF3" s="74"/>
      <c r="AG3" s="76" t="s">
        <v>103</v>
      </c>
      <c r="AH3" s="76" t="s">
        <v>104</v>
      </c>
      <c r="AI3" s="78" t="s">
        <v>105</v>
      </c>
      <c r="AJ3" s="74"/>
      <c r="AK3" s="75" t="s">
        <v>103</v>
      </c>
      <c r="AL3" s="76" t="s">
        <v>104</v>
      </c>
      <c r="AM3" s="77" t="s">
        <v>105</v>
      </c>
      <c r="AN3" s="74"/>
      <c r="AO3" s="76" t="s">
        <v>103</v>
      </c>
      <c r="AP3" s="76" t="s">
        <v>104</v>
      </c>
      <c r="AQ3" s="78" t="s">
        <v>105</v>
      </c>
      <c r="AR3" s="74"/>
      <c r="AS3" s="75" t="s">
        <v>103</v>
      </c>
      <c r="AT3" s="76" t="s">
        <v>104</v>
      </c>
      <c r="AU3" s="77" t="s">
        <v>105</v>
      </c>
    </row>
    <row r="4" spans="1:47" ht="15">
      <c r="A4" s="80">
        <v>44562</v>
      </c>
      <c r="B4" s="81"/>
      <c r="C4" s="82"/>
      <c r="D4" s="74"/>
      <c r="E4" s="83">
        <v>44593</v>
      </c>
      <c r="F4" s="84"/>
      <c r="G4" s="85"/>
      <c r="H4" s="74"/>
      <c r="I4" s="83">
        <v>44621</v>
      </c>
      <c r="J4" s="84"/>
      <c r="K4" s="85"/>
      <c r="L4" s="74"/>
      <c r="M4" s="83">
        <v>44287</v>
      </c>
      <c r="N4" s="86"/>
      <c r="O4" s="87"/>
      <c r="P4" s="74"/>
      <c r="Q4" s="88">
        <v>44682</v>
      </c>
      <c r="R4" s="89"/>
      <c r="S4" s="90"/>
      <c r="T4" s="74"/>
      <c r="U4" s="91">
        <v>44713</v>
      </c>
      <c r="V4" s="92"/>
      <c r="W4" s="93"/>
      <c r="X4" s="74"/>
      <c r="Y4" s="94">
        <v>44743</v>
      </c>
      <c r="Z4" s="95"/>
      <c r="AA4" s="96"/>
      <c r="AB4" s="74"/>
      <c r="AC4" s="94">
        <v>44774</v>
      </c>
      <c r="AD4" s="97"/>
      <c r="AE4" s="96"/>
      <c r="AF4" s="74"/>
      <c r="AG4" s="98">
        <v>44440</v>
      </c>
      <c r="AH4" s="86"/>
      <c r="AI4" s="86"/>
      <c r="AJ4" s="74"/>
      <c r="AK4" s="99">
        <v>44835</v>
      </c>
      <c r="AL4" s="100"/>
      <c r="AM4" s="101"/>
      <c r="AN4" s="74"/>
      <c r="AO4" s="102">
        <v>44866</v>
      </c>
      <c r="AP4" s="103" t="s">
        <v>107</v>
      </c>
      <c r="AQ4" s="104">
        <v>1</v>
      </c>
      <c r="AR4" s="74"/>
      <c r="AS4" s="83">
        <v>44896</v>
      </c>
      <c r="AT4" s="86"/>
      <c r="AU4" s="105"/>
    </row>
    <row r="5" spans="1:47" ht="15">
      <c r="A5" s="80">
        <v>44563</v>
      </c>
      <c r="B5" s="81"/>
      <c r="C5" s="82"/>
      <c r="D5" s="74"/>
      <c r="E5" s="83">
        <v>44594</v>
      </c>
      <c r="F5" s="86"/>
      <c r="G5" s="105"/>
      <c r="H5" s="74"/>
      <c r="I5" s="83">
        <v>44622</v>
      </c>
      <c r="J5" s="86"/>
      <c r="K5" s="105"/>
      <c r="L5" s="74"/>
      <c r="M5" s="99">
        <v>44288</v>
      </c>
      <c r="N5" s="100"/>
      <c r="O5" s="106"/>
      <c r="P5" s="74"/>
      <c r="Q5" s="94">
        <v>44683</v>
      </c>
      <c r="R5" s="97"/>
      <c r="S5" s="96"/>
      <c r="T5" s="74"/>
      <c r="U5" s="91">
        <v>44714</v>
      </c>
      <c r="V5" s="97"/>
      <c r="W5" s="107"/>
      <c r="X5" s="74"/>
      <c r="Y5" s="88">
        <v>44744</v>
      </c>
      <c r="Z5" s="108"/>
      <c r="AA5" s="106"/>
      <c r="AB5" s="74"/>
      <c r="AC5" s="94">
        <v>44775</v>
      </c>
      <c r="AD5" s="97"/>
      <c r="AE5" s="96"/>
      <c r="AF5" s="74"/>
      <c r="AG5" s="98">
        <v>44441</v>
      </c>
      <c r="AH5" s="86"/>
      <c r="AI5" s="86"/>
      <c r="AJ5" s="74"/>
      <c r="AK5" s="99">
        <v>44836</v>
      </c>
      <c r="AL5" s="100"/>
      <c r="AM5" s="101"/>
      <c r="AN5" s="74"/>
      <c r="AO5" s="94">
        <v>44867</v>
      </c>
      <c r="AP5" s="97"/>
      <c r="AQ5" s="96"/>
      <c r="AR5" s="74"/>
      <c r="AS5" s="83">
        <v>44897</v>
      </c>
      <c r="AT5" s="86"/>
      <c r="AU5" s="105"/>
    </row>
    <row r="6" spans="1:47" ht="15">
      <c r="A6" s="109">
        <v>44564</v>
      </c>
      <c r="B6" s="110"/>
      <c r="C6" s="111"/>
      <c r="D6" s="74"/>
      <c r="E6" s="83">
        <v>44595</v>
      </c>
      <c r="F6" s="86"/>
      <c r="G6" s="105"/>
      <c r="H6" s="74"/>
      <c r="I6" s="83">
        <v>44623</v>
      </c>
      <c r="J6" s="86"/>
      <c r="K6" s="105"/>
      <c r="L6" s="74"/>
      <c r="M6" s="99">
        <v>44289</v>
      </c>
      <c r="N6" s="100"/>
      <c r="O6" s="106"/>
      <c r="P6" s="74"/>
      <c r="Q6" s="94">
        <v>44684</v>
      </c>
      <c r="R6" s="86"/>
      <c r="S6" s="87"/>
      <c r="T6" s="74"/>
      <c r="U6" s="91">
        <v>44715</v>
      </c>
      <c r="V6" s="97"/>
      <c r="W6" s="107"/>
      <c r="X6" s="74"/>
      <c r="Y6" s="88">
        <v>44745</v>
      </c>
      <c r="Z6" s="108"/>
      <c r="AA6" s="106"/>
      <c r="AB6" s="74"/>
      <c r="AC6" s="94">
        <v>44776</v>
      </c>
      <c r="AD6" s="97"/>
      <c r="AE6" s="96"/>
      <c r="AF6" s="74"/>
      <c r="AG6" s="88">
        <v>44442</v>
      </c>
      <c r="AH6" s="100"/>
      <c r="AI6" s="100"/>
      <c r="AJ6" s="74"/>
      <c r="AK6" s="91">
        <v>44837</v>
      </c>
      <c r="AL6" s="97"/>
      <c r="AM6" s="107"/>
      <c r="AN6" s="74"/>
      <c r="AO6" s="94">
        <v>44868</v>
      </c>
      <c r="AP6" s="97"/>
      <c r="AQ6" s="96"/>
      <c r="AR6" s="74"/>
      <c r="AS6" s="99">
        <v>44898</v>
      </c>
      <c r="AT6" s="100"/>
      <c r="AU6" s="112"/>
    </row>
    <row r="7" spans="1:47" ht="15">
      <c r="A7" s="109">
        <v>44565</v>
      </c>
      <c r="B7" s="86"/>
      <c r="C7" s="113"/>
      <c r="D7" s="64"/>
      <c r="E7" s="83">
        <v>44596</v>
      </c>
      <c r="F7" s="86"/>
      <c r="G7" s="105"/>
      <c r="H7" s="64"/>
      <c r="I7" s="83">
        <v>44624</v>
      </c>
      <c r="J7" s="86"/>
      <c r="K7" s="105"/>
      <c r="L7" s="64"/>
      <c r="M7" s="91">
        <v>44290</v>
      </c>
      <c r="N7" s="97"/>
      <c r="O7" s="96"/>
      <c r="P7" s="64"/>
      <c r="Q7" s="94">
        <v>44685</v>
      </c>
      <c r="R7" s="86"/>
      <c r="S7" s="87"/>
      <c r="T7" s="64"/>
      <c r="U7" s="99">
        <v>44716</v>
      </c>
      <c r="V7" s="100"/>
      <c r="W7" s="101"/>
      <c r="X7" s="64"/>
      <c r="Y7" s="94">
        <v>44746</v>
      </c>
      <c r="Z7" s="95"/>
      <c r="AA7" s="96"/>
      <c r="AB7" s="64"/>
      <c r="AC7" s="94">
        <v>44777</v>
      </c>
      <c r="AD7" s="97"/>
      <c r="AE7" s="96"/>
      <c r="AF7" s="64"/>
      <c r="AG7" s="88">
        <v>44443</v>
      </c>
      <c r="AH7" s="100"/>
      <c r="AI7" s="100"/>
      <c r="AJ7" s="64"/>
      <c r="AK7" s="91">
        <v>44838</v>
      </c>
      <c r="AL7" s="97"/>
      <c r="AM7" s="107"/>
      <c r="AN7" s="64"/>
      <c r="AO7" s="94">
        <v>44869</v>
      </c>
      <c r="AP7" s="97"/>
      <c r="AQ7" s="96"/>
      <c r="AR7" s="64"/>
      <c r="AS7" s="99">
        <v>44899</v>
      </c>
      <c r="AT7" s="100"/>
      <c r="AU7" s="112"/>
    </row>
    <row r="8" spans="1:47" ht="15">
      <c r="A8" s="109">
        <v>44566</v>
      </c>
      <c r="B8" s="86"/>
      <c r="C8" s="113"/>
      <c r="D8" s="64"/>
      <c r="E8" s="99">
        <v>44597</v>
      </c>
      <c r="F8" s="100"/>
      <c r="G8" s="112"/>
      <c r="H8" s="64"/>
      <c r="I8" s="99">
        <v>44625</v>
      </c>
      <c r="J8" s="100"/>
      <c r="K8" s="112"/>
      <c r="L8" s="64"/>
      <c r="M8" s="91">
        <v>44291</v>
      </c>
      <c r="N8" s="97"/>
      <c r="O8" s="96"/>
      <c r="P8" s="64"/>
      <c r="Q8" s="94">
        <v>44686</v>
      </c>
      <c r="R8" s="86"/>
      <c r="S8" s="87"/>
      <c r="T8" s="64"/>
      <c r="U8" s="99">
        <v>44717</v>
      </c>
      <c r="V8" s="100"/>
      <c r="W8" s="101"/>
      <c r="X8" s="64"/>
      <c r="Y8" s="94">
        <v>44747</v>
      </c>
      <c r="Z8" s="95"/>
      <c r="AA8" s="96"/>
      <c r="AB8" s="64"/>
      <c r="AC8" s="94">
        <v>44778</v>
      </c>
      <c r="AD8" s="97"/>
      <c r="AE8" s="96"/>
      <c r="AF8" s="64"/>
      <c r="AG8" s="94">
        <v>44444</v>
      </c>
      <c r="AH8" s="97"/>
      <c r="AI8" s="97"/>
      <c r="AJ8" s="64"/>
      <c r="AK8" s="91">
        <v>44839</v>
      </c>
      <c r="AL8" s="97"/>
      <c r="AM8" s="107"/>
      <c r="AN8" s="64"/>
      <c r="AO8" s="88">
        <v>44870</v>
      </c>
      <c r="AP8" s="100"/>
      <c r="AQ8" s="106"/>
      <c r="AR8" s="64"/>
      <c r="AS8" s="83">
        <v>44900</v>
      </c>
      <c r="AT8" s="97"/>
      <c r="AU8" s="114"/>
    </row>
    <row r="9" spans="1:47" ht="15">
      <c r="A9" s="109">
        <v>44567</v>
      </c>
      <c r="B9" s="86"/>
      <c r="C9" s="113"/>
      <c r="D9" s="64"/>
      <c r="E9" s="99">
        <v>44598</v>
      </c>
      <c r="F9" s="100"/>
      <c r="G9" s="112"/>
      <c r="H9" s="64"/>
      <c r="I9" s="99">
        <v>44626</v>
      </c>
      <c r="J9" s="100"/>
      <c r="K9" s="112"/>
      <c r="L9" s="64"/>
      <c r="M9" s="83">
        <v>44292</v>
      </c>
      <c r="N9" s="86"/>
      <c r="O9" s="87"/>
      <c r="P9" s="64"/>
      <c r="Q9" s="94">
        <v>44687</v>
      </c>
      <c r="R9" s="97"/>
      <c r="S9" s="96"/>
      <c r="T9" s="64"/>
      <c r="U9" s="115">
        <v>44718</v>
      </c>
      <c r="V9" s="116" t="s">
        <v>108</v>
      </c>
      <c r="W9" s="117">
        <v>1</v>
      </c>
      <c r="X9" s="64"/>
      <c r="Y9" s="94">
        <v>44748</v>
      </c>
      <c r="Z9" s="95"/>
      <c r="AA9" s="96"/>
      <c r="AB9" s="64"/>
      <c r="AC9" s="88">
        <v>44779</v>
      </c>
      <c r="AD9" s="100"/>
      <c r="AE9" s="106"/>
      <c r="AF9" s="64"/>
      <c r="AG9" s="94">
        <v>44445</v>
      </c>
      <c r="AH9" s="97"/>
      <c r="AI9" s="97"/>
      <c r="AJ9" s="64"/>
      <c r="AK9" s="91">
        <v>44840</v>
      </c>
      <c r="AL9" s="97"/>
      <c r="AM9" s="107"/>
      <c r="AN9" s="64"/>
      <c r="AO9" s="88">
        <v>44871</v>
      </c>
      <c r="AP9" s="100"/>
      <c r="AQ9" s="106"/>
      <c r="AR9" s="64"/>
      <c r="AS9" s="83">
        <v>44901</v>
      </c>
      <c r="AT9" s="97"/>
      <c r="AU9" s="114"/>
    </row>
    <row r="10" spans="1:47" ht="15">
      <c r="A10" s="109">
        <v>44568</v>
      </c>
      <c r="B10" s="86"/>
      <c r="C10" s="113"/>
      <c r="D10" s="64"/>
      <c r="E10" s="83">
        <v>44599</v>
      </c>
      <c r="F10" s="97"/>
      <c r="G10" s="114"/>
      <c r="H10" s="64"/>
      <c r="I10" s="83">
        <v>44627</v>
      </c>
      <c r="J10" s="97"/>
      <c r="K10" s="114"/>
      <c r="L10" s="64"/>
      <c r="M10" s="83">
        <v>44293</v>
      </c>
      <c r="N10" s="86"/>
      <c r="O10" s="87"/>
      <c r="P10" s="64"/>
      <c r="Q10" s="88">
        <v>44688</v>
      </c>
      <c r="R10" s="100"/>
      <c r="S10" s="106"/>
      <c r="T10" s="64"/>
      <c r="U10" s="91">
        <v>44719</v>
      </c>
      <c r="V10" s="97"/>
      <c r="W10" s="107"/>
      <c r="X10" s="64"/>
      <c r="Y10" s="94">
        <v>44749</v>
      </c>
      <c r="Z10" s="95"/>
      <c r="AA10" s="96"/>
      <c r="AB10" s="64"/>
      <c r="AC10" s="88">
        <v>44780</v>
      </c>
      <c r="AD10" s="100"/>
      <c r="AE10" s="106"/>
      <c r="AF10" s="64"/>
      <c r="AG10" s="94">
        <v>44446</v>
      </c>
      <c r="AH10" s="97"/>
      <c r="AI10" s="97"/>
      <c r="AJ10" s="64"/>
      <c r="AK10" s="91">
        <v>44841</v>
      </c>
      <c r="AL10" s="97"/>
      <c r="AM10" s="107"/>
      <c r="AN10" s="64"/>
      <c r="AO10" s="94">
        <v>44872</v>
      </c>
      <c r="AP10" s="97"/>
      <c r="AQ10" s="96"/>
      <c r="AR10" s="64"/>
      <c r="AS10" s="83">
        <v>44902</v>
      </c>
      <c r="AT10" s="97"/>
      <c r="AU10" s="114"/>
    </row>
    <row r="11" spans="1:47" ht="15">
      <c r="A11" s="80">
        <v>44569</v>
      </c>
      <c r="B11" s="100"/>
      <c r="C11" s="118"/>
      <c r="D11" s="64"/>
      <c r="E11" s="83">
        <v>44600</v>
      </c>
      <c r="F11" s="86"/>
      <c r="G11" s="105"/>
      <c r="H11" s="64"/>
      <c r="I11" s="83">
        <v>44628</v>
      </c>
      <c r="J11" s="86"/>
      <c r="K11" s="105"/>
      <c r="L11" s="64"/>
      <c r="M11" s="83">
        <v>44294</v>
      </c>
      <c r="N11" s="86"/>
      <c r="O11" s="87"/>
      <c r="P11" s="64"/>
      <c r="Q11" s="88">
        <v>44689</v>
      </c>
      <c r="R11" s="100"/>
      <c r="S11" s="106"/>
      <c r="T11" s="64"/>
      <c r="U11" s="91">
        <v>44720</v>
      </c>
      <c r="V11" s="97"/>
      <c r="W11" s="107"/>
      <c r="X11" s="64"/>
      <c r="Y11" s="94">
        <v>44750</v>
      </c>
      <c r="Z11" s="95"/>
      <c r="AA11" s="96"/>
      <c r="AB11" s="64"/>
      <c r="AC11" s="94">
        <v>44781</v>
      </c>
      <c r="AD11" s="97"/>
      <c r="AE11" s="96"/>
      <c r="AF11" s="64"/>
      <c r="AG11" s="94">
        <v>44447</v>
      </c>
      <c r="AH11" s="97"/>
      <c r="AI11" s="97"/>
      <c r="AJ11" s="64"/>
      <c r="AK11" s="99">
        <v>44842</v>
      </c>
      <c r="AL11" s="100"/>
      <c r="AM11" s="101"/>
      <c r="AN11" s="64"/>
      <c r="AO11" s="94">
        <v>44873</v>
      </c>
      <c r="AP11" s="97"/>
      <c r="AQ11" s="96"/>
      <c r="AR11" s="64"/>
      <c r="AS11" s="83">
        <v>44903</v>
      </c>
      <c r="AT11" s="97"/>
      <c r="AU11" s="114"/>
    </row>
    <row r="12" spans="1:47" ht="15">
      <c r="A12" s="80">
        <v>44570</v>
      </c>
      <c r="B12" s="100"/>
      <c r="C12" s="118"/>
      <c r="D12" s="64"/>
      <c r="E12" s="83">
        <v>44601</v>
      </c>
      <c r="F12" s="86"/>
      <c r="G12" s="105"/>
      <c r="H12" s="64"/>
      <c r="I12" s="83">
        <v>44629</v>
      </c>
      <c r="J12" s="86"/>
      <c r="K12" s="105"/>
      <c r="L12" s="64"/>
      <c r="M12" s="99">
        <v>44295</v>
      </c>
      <c r="N12" s="100"/>
      <c r="O12" s="106"/>
      <c r="P12" s="64"/>
      <c r="Q12" s="94">
        <v>44690</v>
      </c>
      <c r="R12" s="97"/>
      <c r="S12" s="96"/>
      <c r="T12" s="64"/>
      <c r="U12" s="91">
        <v>44721</v>
      </c>
      <c r="V12" s="97"/>
      <c r="W12" s="107"/>
      <c r="X12" s="64"/>
      <c r="Y12" s="88">
        <v>44751</v>
      </c>
      <c r="Z12" s="108"/>
      <c r="AA12" s="106"/>
      <c r="AB12" s="64"/>
      <c r="AC12" s="94">
        <v>44782</v>
      </c>
      <c r="AD12" s="97"/>
      <c r="AE12" s="96"/>
      <c r="AF12" s="64"/>
      <c r="AG12" s="94">
        <v>44448</v>
      </c>
      <c r="AH12" s="97"/>
      <c r="AI12" s="97"/>
      <c r="AJ12" s="64"/>
      <c r="AK12" s="99">
        <v>44843</v>
      </c>
      <c r="AL12" s="100"/>
      <c r="AM12" s="101"/>
      <c r="AN12" s="64"/>
      <c r="AO12" s="94">
        <v>44874</v>
      </c>
      <c r="AP12" s="97"/>
      <c r="AQ12" s="96"/>
      <c r="AR12" s="64"/>
      <c r="AS12" s="83">
        <v>44904</v>
      </c>
      <c r="AT12" s="97"/>
      <c r="AU12" s="114"/>
    </row>
    <row r="13" spans="1:47" ht="15">
      <c r="A13" s="109">
        <v>44571</v>
      </c>
      <c r="B13" s="97"/>
      <c r="C13" s="119"/>
      <c r="D13" s="64"/>
      <c r="E13" s="83">
        <v>44602</v>
      </c>
      <c r="F13" s="86"/>
      <c r="G13" s="105"/>
      <c r="H13" s="64"/>
      <c r="I13" s="83">
        <v>44630</v>
      </c>
      <c r="J13" s="86"/>
      <c r="K13" s="105"/>
      <c r="L13" s="64"/>
      <c r="M13" s="99">
        <v>44296</v>
      </c>
      <c r="N13" s="100"/>
      <c r="O13" s="106"/>
      <c r="P13" s="64"/>
      <c r="Q13" s="94">
        <v>44691</v>
      </c>
      <c r="R13" s="86"/>
      <c r="S13" s="87"/>
      <c r="T13" s="64"/>
      <c r="U13" s="91">
        <v>44722</v>
      </c>
      <c r="V13" s="97"/>
      <c r="W13" s="107"/>
      <c r="X13" s="64"/>
      <c r="Y13" s="88">
        <v>44752</v>
      </c>
      <c r="Z13" s="108"/>
      <c r="AA13" s="106"/>
      <c r="AB13" s="64"/>
      <c r="AC13" s="94">
        <v>44783</v>
      </c>
      <c r="AD13" s="97"/>
      <c r="AE13" s="96"/>
      <c r="AF13" s="64"/>
      <c r="AG13" s="88">
        <v>44449</v>
      </c>
      <c r="AH13" s="100"/>
      <c r="AI13" s="100"/>
      <c r="AJ13" s="64"/>
      <c r="AK13" s="91">
        <v>44844</v>
      </c>
      <c r="AL13" s="97"/>
      <c r="AM13" s="107"/>
      <c r="AN13" s="64"/>
      <c r="AO13" s="94">
        <v>44875</v>
      </c>
      <c r="AP13" s="97"/>
      <c r="AQ13" s="96"/>
      <c r="AR13" s="64"/>
      <c r="AS13" s="99">
        <v>44905</v>
      </c>
      <c r="AT13" s="100"/>
      <c r="AU13" s="112"/>
    </row>
    <row r="14" spans="1:47" ht="15">
      <c r="A14" s="109">
        <v>44572</v>
      </c>
      <c r="B14" s="86"/>
      <c r="C14" s="113"/>
      <c r="D14" s="64"/>
      <c r="E14" s="83">
        <v>44603</v>
      </c>
      <c r="F14" s="86"/>
      <c r="G14" s="105"/>
      <c r="H14" s="64"/>
      <c r="I14" s="83">
        <v>44631</v>
      </c>
      <c r="J14" s="86"/>
      <c r="K14" s="105"/>
      <c r="L14" s="64"/>
      <c r="M14" s="91">
        <v>44297</v>
      </c>
      <c r="N14" s="97"/>
      <c r="O14" s="96"/>
      <c r="P14" s="64"/>
      <c r="Q14" s="94">
        <v>44692</v>
      </c>
      <c r="R14" s="86"/>
      <c r="S14" s="87"/>
      <c r="T14" s="64"/>
      <c r="U14" s="99">
        <v>44723</v>
      </c>
      <c r="V14" s="100"/>
      <c r="W14" s="101"/>
      <c r="X14" s="64"/>
      <c r="Y14" s="94">
        <v>44753</v>
      </c>
      <c r="Z14" s="95"/>
      <c r="AA14" s="96"/>
      <c r="AB14" s="64"/>
      <c r="AC14" s="94">
        <v>44784</v>
      </c>
      <c r="AD14" s="97"/>
      <c r="AE14" s="96"/>
      <c r="AF14" s="64"/>
      <c r="AG14" s="88">
        <v>44450</v>
      </c>
      <c r="AH14" s="100"/>
      <c r="AI14" s="100"/>
      <c r="AJ14" s="64"/>
      <c r="AK14" s="91">
        <v>44845</v>
      </c>
      <c r="AL14" s="97"/>
      <c r="AM14" s="107"/>
      <c r="AN14" s="64"/>
      <c r="AO14" s="102">
        <v>44876</v>
      </c>
      <c r="AP14" s="120"/>
      <c r="AQ14" s="121">
        <v>1</v>
      </c>
      <c r="AR14" s="64"/>
      <c r="AS14" s="99">
        <v>44906</v>
      </c>
      <c r="AT14" s="100"/>
      <c r="AU14" s="112"/>
    </row>
    <row r="15" spans="1:47" ht="15">
      <c r="A15" s="109">
        <v>44573</v>
      </c>
      <c r="B15" s="86"/>
      <c r="C15" s="113"/>
      <c r="D15" s="64"/>
      <c r="E15" s="99">
        <v>44604</v>
      </c>
      <c r="F15" s="100"/>
      <c r="G15" s="112"/>
      <c r="H15" s="64"/>
      <c r="I15" s="99">
        <v>44632</v>
      </c>
      <c r="J15" s="100"/>
      <c r="K15" s="112"/>
      <c r="L15" s="64"/>
      <c r="M15" s="91">
        <v>44298</v>
      </c>
      <c r="N15" s="97"/>
      <c r="O15" s="96"/>
      <c r="P15" s="64"/>
      <c r="Q15" s="94">
        <v>44693</v>
      </c>
      <c r="R15" s="86"/>
      <c r="S15" s="87"/>
      <c r="T15" s="64"/>
      <c r="U15" s="99">
        <v>44724</v>
      </c>
      <c r="V15" s="100"/>
      <c r="W15" s="101"/>
      <c r="X15" s="64"/>
      <c r="Y15" s="94">
        <v>44754</v>
      </c>
      <c r="Z15" s="95"/>
      <c r="AA15" s="96"/>
      <c r="AB15" s="64"/>
      <c r="AC15" s="94">
        <v>44785</v>
      </c>
      <c r="AD15" s="97"/>
      <c r="AE15" s="96"/>
      <c r="AF15" s="64"/>
      <c r="AG15" s="94">
        <v>44451</v>
      </c>
      <c r="AH15" s="97"/>
      <c r="AI15" s="97"/>
      <c r="AJ15" s="64"/>
      <c r="AK15" s="91">
        <v>44846</v>
      </c>
      <c r="AL15" s="97"/>
      <c r="AM15" s="107"/>
      <c r="AN15" s="64"/>
      <c r="AO15" s="88">
        <v>44877</v>
      </c>
      <c r="AP15" s="100"/>
      <c r="AQ15" s="106"/>
      <c r="AR15" s="64"/>
      <c r="AS15" s="83">
        <v>44907</v>
      </c>
      <c r="AT15" s="97"/>
      <c r="AU15" s="114"/>
    </row>
    <row r="16" spans="1:47" ht="15">
      <c r="A16" s="109">
        <v>44574</v>
      </c>
      <c r="B16" s="86"/>
      <c r="C16" s="113"/>
      <c r="D16" s="64"/>
      <c r="E16" s="99">
        <v>44605</v>
      </c>
      <c r="F16" s="100"/>
      <c r="G16" s="112"/>
      <c r="H16" s="64"/>
      <c r="I16" s="99">
        <v>44633</v>
      </c>
      <c r="J16" s="100"/>
      <c r="K16" s="112"/>
      <c r="L16" s="64"/>
      <c r="M16" s="83">
        <v>44299</v>
      </c>
      <c r="N16" s="86"/>
      <c r="O16" s="87"/>
      <c r="P16" s="64"/>
      <c r="Q16" s="94">
        <v>44694</v>
      </c>
      <c r="R16" s="97"/>
      <c r="S16" s="96"/>
      <c r="T16" s="64"/>
      <c r="U16" s="91">
        <v>44725</v>
      </c>
      <c r="V16" s="97"/>
      <c r="W16" s="107"/>
      <c r="X16" s="64"/>
      <c r="Y16" s="94">
        <v>44755</v>
      </c>
      <c r="Z16" s="95"/>
      <c r="AA16" s="96"/>
      <c r="AB16" s="64"/>
      <c r="AC16" s="88">
        <v>44786</v>
      </c>
      <c r="AD16" s="100"/>
      <c r="AE16" s="106"/>
      <c r="AF16" s="64"/>
      <c r="AG16" s="94">
        <v>44452</v>
      </c>
      <c r="AH16" s="97"/>
      <c r="AI16" s="97"/>
      <c r="AJ16" s="64"/>
      <c r="AK16" s="91">
        <v>44847</v>
      </c>
      <c r="AL16" s="97"/>
      <c r="AM16" s="107"/>
      <c r="AN16" s="64"/>
      <c r="AO16" s="88">
        <v>44878</v>
      </c>
      <c r="AP16" s="100"/>
      <c r="AQ16" s="106"/>
      <c r="AR16" s="64"/>
      <c r="AS16" s="83">
        <v>44908</v>
      </c>
      <c r="AT16" s="97"/>
      <c r="AU16" s="114"/>
    </row>
    <row r="17" spans="1:47" ht="15">
      <c r="A17" s="109">
        <v>44575</v>
      </c>
      <c r="B17" s="86"/>
      <c r="C17" s="113"/>
      <c r="D17" s="64"/>
      <c r="E17" s="83">
        <v>44606</v>
      </c>
      <c r="F17" s="97"/>
      <c r="G17" s="114"/>
      <c r="H17" s="64"/>
      <c r="I17" s="83">
        <v>44634</v>
      </c>
      <c r="J17" s="97"/>
      <c r="K17" s="114"/>
      <c r="L17" s="64"/>
      <c r="M17" s="83">
        <v>44300</v>
      </c>
      <c r="N17" s="86"/>
      <c r="O17" s="87"/>
      <c r="P17" s="64"/>
      <c r="Q17" s="88">
        <v>44695</v>
      </c>
      <c r="R17" s="100"/>
      <c r="S17" s="106"/>
      <c r="T17" s="64"/>
      <c r="U17" s="91">
        <v>44726</v>
      </c>
      <c r="V17" s="97"/>
      <c r="W17" s="107"/>
      <c r="X17" s="64"/>
      <c r="Y17" s="102">
        <v>44756</v>
      </c>
      <c r="Z17" s="122"/>
      <c r="AA17" s="121">
        <v>1</v>
      </c>
      <c r="AB17" s="64"/>
      <c r="AC17" s="88">
        <v>44787</v>
      </c>
      <c r="AD17" s="100"/>
      <c r="AE17" s="106"/>
      <c r="AF17" s="64"/>
      <c r="AG17" s="94">
        <v>44453</v>
      </c>
      <c r="AH17" s="97"/>
      <c r="AI17" s="97"/>
      <c r="AJ17" s="64"/>
      <c r="AK17" s="91">
        <v>44848</v>
      </c>
      <c r="AL17" s="97"/>
      <c r="AM17" s="107"/>
      <c r="AN17" s="64"/>
      <c r="AO17" s="94">
        <v>44879</v>
      </c>
      <c r="AP17" s="97"/>
      <c r="AQ17" s="96"/>
      <c r="AR17" s="64"/>
      <c r="AS17" s="83">
        <v>44909</v>
      </c>
      <c r="AT17" s="97"/>
      <c r="AU17" s="114"/>
    </row>
    <row r="18" spans="1:47" ht="15">
      <c r="A18" s="80">
        <v>44576</v>
      </c>
      <c r="B18" s="100"/>
      <c r="C18" s="118"/>
      <c r="D18" s="64"/>
      <c r="E18" s="83">
        <v>44607</v>
      </c>
      <c r="F18" s="86"/>
      <c r="G18" s="105"/>
      <c r="H18" s="64"/>
      <c r="I18" s="83">
        <v>44635</v>
      </c>
      <c r="J18" s="86"/>
      <c r="K18" s="105"/>
      <c r="L18" s="64"/>
      <c r="M18" s="83">
        <v>44301</v>
      </c>
      <c r="N18" s="86"/>
      <c r="O18" s="87"/>
      <c r="P18" s="64"/>
      <c r="Q18" s="88">
        <v>44696</v>
      </c>
      <c r="R18" s="100"/>
      <c r="S18" s="106"/>
      <c r="T18" s="64"/>
      <c r="U18" s="91">
        <v>44727</v>
      </c>
      <c r="V18" s="97"/>
      <c r="W18" s="107"/>
      <c r="X18" s="64"/>
      <c r="Y18" s="102">
        <v>44757</v>
      </c>
      <c r="Z18" s="122" t="s">
        <v>109</v>
      </c>
      <c r="AA18" s="121">
        <v>1</v>
      </c>
      <c r="AB18" s="64"/>
      <c r="AC18" s="102">
        <v>44788</v>
      </c>
      <c r="AD18" s="120" t="s">
        <v>110</v>
      </c>
      <c r="AE18" s="121">
        <v>1</v>
      </c>
      <c r="AF18" s="64"/>
      <c r="AG18" s="94">
        <v>44454</v>
      </c>
      <c r="AH18" s="97"/>
      <c r="AI18" s="97"/>
      <c r="AJ18" s="64"/>
      <c r="AK18" s="99">
        <v>44849</v>
      </c>
      <c r="AL18" s="100"/>
      <c r="AM18" s="101"/>
      <c r="AN18" s="64"/>
      <c r="AO18" s="94">
        <v>44880</v>
      </c>
      <c r="AP18" s="97"/>
      <c r="AQ18" s="96"/>
      <c r="AR18" s="64"/>
      <c r="AS18" s="83">
        <v>44910</v>
      </c>
      <c r="AT18" s="97"/>
      <c r="AU18" s="114"/>
    </row>
    <row r="19" spans="1:47" ht="15">
      <c r="A19" s="80">
        <v>44577</v>
      </c>
      <c r="B19" s="100"/>
      <c r="C19" s="118"/>
      <c r="D19" s="64"/>
      <c r="E19" s="83">
        <v>44608</v>
      </c>
      <c r="F19" s="86"/>
      <c r="G19" s="105"/>
      <c r="H19" s="64"/>
      <c r="I19" s="83">
        <v>44636</v>
      </c>
      <c r="J19" s="86"/>
      <c r="K19" s="105"/>
      <c r="L19" s="64"/>
      <c r="M19" s="99">
        <v>44302</v>
      </c>
      <c r="N19" s="100"/>
      <c r="O19" s="106"/>
      <c r="P19" s="64"/>
      <c r="Q19" s="94">
        <v>44697</v>
      </c>
      <c r="R19" s="97"/>
      <c r="S19" s="96"/>
      <c r="T19" s="64"/>
      <c r="U19" s="91">
        <v>44728</v>
      </c>
      <c r="V19" s="97"/>
      <c r="W19" s="107"/>
      <c r="X19" s="64"/>
      <c r="Y19" s="88">
        <v>44758</v>
      </c>
      <c r="Z19" s="108"/>
      <c r="AA19" s="106"/>
      <c r="AB19" s="64"/>
      <c r="AC19" s="102">
        <v>44789</v>
      </c>
      <c r="AD19" s="120" t="s">
        <v>111</v>
      </c>
      <c r="AE19" s="121">
        <v>1</v>
      </c>
      <c r="AF19" s="64"/>
      <c r="AG19" s="94">
        <v>44455</v>
      </c>
      <c r="AH19" s="97"/>
      <c r="AI19" s="97"/>
      <c r="AJ19" s="64"/>
      <c r="AK19" s="99">
        <v>44850</v>
      </c>
      <c r="AL19" s="100"/>
      <c r="AM19" s="101"/>
      <c r="AN19" s="64"/>
      <c r="AO19" s="94">
        <v>44881</v>
      </c>
      <c r="AP19" s="97"/>
      <c r="AQ19" s="96"/>
      <c r="AR19" s="64"/>
      <c r="AS19" s="83">
        <v>44911</v>
      </c>
      <c r="AT19" s="97"/>
      <c r="AU19" s="114"/>
    </row>
    <row r="20" spans="1:47" ht="15">
      <c r="A20" s="109">
        <v>44578</v>
      </c>
      <c r="B20" s="97"/>
      <c r="C20" s="119"/>
      <c r="D20" s="64"/>
      <c r="E20" s="83">
        <v>44609</v>
      </c>
      <c r="F20" s="86"/>
      <c r="G20" s="105"/>
      <c r="H20" s="64"/>
      <c r="I20" s="83">
        <v>44637</v>
      </c>
      <c r="J20" s="86"/>
      <c r="K20" s="105"/>
      <c r="L20" s="64"/>
      <c r="M20" s="99">
        <v>44303</v>
      </c>
      <c r="N20" s="100"/>
      <c r="O20" s="106"/>
      <c r="P20" s="64"/>
      <c r="Q20" s="94">
        <v>44698</v>
      </c>
      <c r="R20" s="86"/>
      <c r="S20" s="87"/>
      <c r="T20" s="64"/>
      <c r="U20" s="91">
        <v>44729</v>
      </c>
      <c r="V20" s="97"/>
      <c r="W20" s="107"/>
      <c r="X20" s="64"/>
      <c r="Y20" s="88">
        <v>44759</v>
      </c>
      <c r="Z20" s="108"/>
      <c r="AA20" s="106"/>
      <c r="AB20" s="64"/>
      <c r="AC20" s="94">
        <v>44790</v>
      </c>
      <c r="AD20" s="97"/>
      <c r="AE20" s="96"/>
      <c r="AF20" s="64"/>
      <c r="AG20" s="88">
        <v>44456</v>
      </c>
      <c r="AH20" s="100"/>
      <c r="AI20" s="100"/>
      <c r="AJ20" s="64"/>
      <c r="AK20" s="91">
        <v>44851</v>
      </c>
      <c r="AL20" s="97"/>
      <c r="AM20" s="107"/>
      <c r="AN20" s="64"/>
      <c r="AO20" s="94">
        <v>44882</v>
      </c>
      <c r="AP20" s="97"/>
      <c r="AQ20" s="96"/>
      <c r="AR20" s="64"/>
      <c r="AS20" s="99">
        <v>44912</v>
      </c>
      <c r="AT20" s="100"/>
      <c r="AU20" s="112"/>
    </row>
    <row r="21" spans="1:47" ht="15">
      <c r="A21" s="109">
        <v>44579</v>
      </c>
      <c r="B21" s="97"/>
      <c r="C21" s="119"/>
      <c r="D21" s="64"/>
      <c r="E21" s="83">
        <v>44610</v>
      </c>
      <c r="F21" s="86"/>
      <c r="G21" s="105"/>
      <c r="H21" s="64"/>
      <c r="I21" s="83">
        <v>44638</v>
      </c>
      <c r="J21" s="123"/>
      <c r="K21" s="105"/>
      <c r="L21" s="64"/>
      <c r="M21" s="124">
        <v>44304</v>
      </c>
      <c r="N21" s="120" t="s">
        <v>112</v>
      </c>
      <c r="O21" s="121">
        <v>1</v>
      </c>
      <c r="P21" s="64"/>
      <c r="Q21" s="94">
        <v>44699</v>
      </c>
      <c r="R21" s="86"/>
      <c r="S21" s="87"/>
      <c r="T21" s="64"/>
      <c r="U21" s="99">
        <v>44730</v>
      </c>
      <c r="V21" s="100"/>
      <c r="W21" s="101"/>
      <c r="X21" s="64"/>
      <c r="Y21" s="94">
        <v>44760</v>
      </c>
      <c r="Z21" s="95"/>
      <c r="AA21" s="96"/>
      <c r="AB21" s="64"/>
      <c r="AC21" s="94">
        <v>44791</v>
      </c>
      <c r="AD21" s="97"/>
      <c r="AE21" s="96"/>
      <c r="AF21" s="64"/>
      <c r="AG21" s="88">
        <v>44457</v>
      </c>
      <c r="AH21" s="100"/>
      <c r="AI21" s="100"/>
      <c r="AJ21" s="64"/>
      <c r="AK21" s="91">
        <v>44852</v>
      </c>
      <c r="AL21" s="97"/>
      <c r="AM21" s="107"/>
      <c r="AN21" s="64"/>
      <c r="AO21" s="94">
        <v>44883</v>
      </c>
      <c r="AP21" s="97"/>
      <c r="AQ21" s="96"/>
      <c r="AR21" s="64"/>
      <c r="AS21" s="99">
        <v>44913</v>
      </c>
      <c r="AT21" s="100"/>
      <c r="AU21" s="112"/>
    </row>
    <row r="22" spans="1:47" ht="15">
      <c r="A22" s="109">
        <v>44580</v>
      </c>
      <c r="B22" s="97"/>
      <c r="C22" s="119"/>
      <c r="D22" s="64"/>
      <c r="E22" s="99">
        <v>44611</v>
      </c>
      <c r="F22" s="100"/>
      <c r="G22" s="112"/>
      <c r="H22" s="64"/>
      <c r="I22" s="99">
        <v>44639</v>
      </c>
      <c r="J22" s="100"/>
      <c r="K22" s="112"/>
      <c r="L22" s="64"/>
      <c r="M22" s="91">
        <v>44305</v>
      </c>
      <c r="N22" s="97"/>
      <c r="O22" s="96"/>
      <c r="P22" s="64"/>
      <c r="Q22" s="94">
        <v>44700</v>
      </c>
      <c r="R22" s="86"/>
      <c r="S22" s="87"/>
      <c r="T22" s="64"/>
      <c r="U22" s="99">
        <v>44731</v>
      </c>
      <c r="V22" s="100"/>
      <c r="W22" s="101"/>
      <c r="X22" s="64"/>
      <c r="Y22" s="94">
        <v>44761</v>
      </c>
      <c r="Z22" s="95"/>
      <c r="AA22" s="96"/>
      <c r="AB22" s="64"/>
      <c r="AC22" s="94">
        <v>44792</v>
      </c>
      <c r="AD22" s="97"/>
      <c r="AE22" s="96"/>
      <c r="AF22" s="64"/>
      <c r="AG22" s="94">
        <v>44458</v>
      </c>
      <c r="AH22" s="97"/>
      <c r="AI22" s="97"/>
      <c r="AJ22" s="64"/>
      <c r="AK22" s="91">
        <v>44853</v>
      </c>
      <c r="AL22" s="97"/>
      <c r="AM22" s="107"/>
      <c r="AN22" s="64"/>
      <c r="AO22" s="88">
        <v>44884</v>
      </c>
      <c r="AP22" s="100"/>
      <c r="AQ22" s="106"/>
      <c r="AR22" s="64"/>
      <c r="AS22" s="124">
        <v>44914</v>
      </c>
      <c r="AT22" s="120"/>
      <c r="AU22" s="125">
        <v>1</v>
      </c>
    </row>
    <row r="23" spans="1:47" ht="15">
      <c r="A23" s="109">
        <v>44581</v>
      </c>
      <c r="B23" s="97"/>
      <c r="C23" s="119"/>
      <c r="D23" s="64"/>
      <c r="E23" s="99">
        <v>44612</v>
      </c>
      <c r="F23" s="100"/>
      <c r="G23" s="112"/>
      <c r="H23" s="64"/>
      <c r="I23" s="99">
        <v>44640</v>
      </c>
      <c r="J23" s="100"/>
      <c r="K23" s="112"/>
      <c r="L23" s="64"/>
      <c r="M23" s="83">
        <v>44306</v>
      </c>
      <c r="N23" s="86"/>
      <c r="O23" s="87"/>
      <c r="P23" s="64"/>
      <c r="Q23" s="94">
        <v>44701</v>
      </c>
      <c r="R23" s="97"/>
      <c r="S23" s="96"/>
      <c r="T23" s="64"/>
      <c r="U23" s="91">
        <v>44732</v>
      </c>
      <c r="V23" s="97"/>
      <c r="W23" s="107"/>
      <c r="X23" s="64"/>
      <c r="Y23" s="94">
        <v>44762</v>
      </c>
      <c r="Z23" s="95"/>
      <c r="AA23" s="96"/>
      <c r="AB23" s="64"/>
      <c r="AC23" s="88">
        <v>44793</v>
      </c>
      <c r="AD23" s="100"/>
      <c r="AE23" s="106"/>
      <c r="AF23" s="64"/>
      <c r="AG23" s="94">
        <v>44459</v>
      </c>
      <c r="AH23" s="97"/>
      <c r="AI23" s="97"/>
      <c r="AJ23" s="64"/>
      <c r="AK23" s="91">
        <v>44854</v>
      </c>
      <c r="AL23" s="97"/>
      <c r="AM23" s="107"/>
      <c r="AN23" s="64"/>
      <c r="AO23" s="88">
        <v>44885</v>
      </c>
      <c r="AP23" s="100"/>
      <c r="AQ23" s="106"/>
      <c r="AR23" s="64"/>
      <c r="AS23" s="124">
        <v>44915</v>
      </c>
      <c r="AT23" s="120"/>
      <c r="AU23" s="125">
        <v>1</v>
      </c>
    </row>
    <row r="24" spans="1:47" ht="15">
      <c r="A24" s="109">
        <v>44582</v>
      </c>
      <c r="B24" s="97"/>
      <c r="C24" s="119"/>
      <c r="D24" s="64"/>
      <c r="E24" s="83">
        <v>44613</v>
      </c>
      <c r="F24" s="97"/>
      <c r="G24" s="114"/>
      <c r="H24" s="64"/>
      <c r="I24" s="83">
        <v>44641</v>
      </c>
      <c r="J24" s="97"/>
      <c r="K24" s="114"/>
      <c r="L24" s="64"/>
      <c r="M24" s="83">
        <v>44307</v>
      </c>
      <c r="N24" s="86"/>
      <c r="O24" s="87"/>
      <c r="P24" s="64"/>
      <c r="Q24" s="88">
        <v>44702</v>
      </c>
      <c r="R24" s="100"/>
      <c r="S24" s="106"/>
      <c r="T24" s="64"/>
      <c r="U24" s="91">
        <v>44733</v>
      </c>
      <c r="V24" s="97"/>
      <c r="W24" s="107"/>
      <c r="X24" s="64"/>
      <c r="Y24" s="94">
        <v>44763</v>
      </c>
      <c r="Z24" s="95"/>
      <c r="AA24" s="96"/>
      <c r="AB24" s="64"/>
      <c r="AC24" s="88">
        <v>44794</v>
      </c>
      <c r="AD24" s="100"/>
      <c r="AE24" s="106"/>
      <c r="AF24" s="64"/>
      <c r="AG24" s="94">
        <v>44460</v>
      </c>
      <c r="AH24" s="97"/>
      <c r="AI24" s="97"/>
      <c r="AJ24" s="64"/>
      <c r="AK24" s="91">
        <v>44855</v>
      </c>
      <c r="AL24" s="97"/>
      <c r="AM24" s="107"/>
      <c r="AN24" s="64"/>
      <c r="AO24" s="94">
        <v>44886</v>
      </c>
      <c r="AP24" s="97"/>
      <c r="AQ24" s="96"/>
      <c r="AR24" s="64"/>
      <c r="AS24" s="124">
        <v>44916</v>
      </c>
      <c r="AT24" s="120"/>
      <c r="AU24" s="125">
        <v>1</v>
      </c>
    </row>
    <row r="25" spans="1:47" ht="15">
      <c r="A25" s="80">
        <v>44583</v>
      </c>
      <c r="B25" s="100"/>
      <c r="C25" s="118"/>
      <c r="D25" s="64"/>
      <c r="E25" s="83">
        <v>44614</v>
      </c>
      <c r="F25" s="86"/>
      <c r="G25" s="105"/>
      <c r="H25" s="64"/>
      <c r="I25" s="83">
        <v>44642</v>
      </c>
      <c r="J25" s="86"/>
      <c r="K25" s="105"/>
      <c r="L25" s="64"/>
      <c r="M25" s="83">
        <v>44308</v>
      </c>
      <c r="N25" s="86"/>
      <c r="O25" s="87"/>
      <c r="P25" s="64"/>
      <c r="Q25" s="88">
        <v>44703</v>
      </c>
      <c r="R25" s="100"/>
      <c r="S25" s="106"/>
      <c r="T25" s="64"/>
      <c r="U25" s="91">
        <v>44734</v>
      </c>
      <c r="V25" s="97"/>
      <c r="W25" s="107"/>
      <c r="X25" s="64"/>
      <c r="Y25" s="94">
        <v>44764</v>
      </c>
      <c r="Z25" s="95"/>
      <c r="AA25" s="96"/>
      <c r="AB25" s="64"/>
      <c r="AC25" s="94">
        <v>44795</v>
      </c>
      <c r="AD25" s="97"/>
      <c r="AE25" s="96"/>
      <c r="AF25" s="64"/>
      <c r="AG25" s="94">
        <v>44461</v>
      </c>
      <c r="AH25" s="97"/>
      <c r="AI25" s="97"/>
      <c r="AJ25" s="64"/>
      <c r="AK25" s="99">
        <v>44856</v>
      </c>
      <c r="AL25" s="100"/>
      <c r="AM25" s="101"/>
      <c r="AN25" s="64"/>
      <c r="AO25" s="94">
        <v>44887</v>
      </c>
      <c r="AP25" s="97"/>
      <c r="AQ25" s="96"/>
      <c r="AR25" s="64"/>
      <c r="AS25" s="124">
        <v>44917</v>
      </c>
      <c r="AT25" s="120"/>
      <c r="AU25" s="125">
        <v>1</v>
      </c>
    </row>
    <row r="26" spans="1:47" ht="15">
      <c r="A26" s="80">
        <v>44584</v>
      </c>
      <c r="B26" s="100"/>
      <c r="C26" s="118"/>
      <c r="D26" s="64"/>
      <c r="E26" s="83">
        <v>44615</v>
      </c>
      <c r="F26" s="86"/>
      <c r="G26" s="105"/>
      <c r="H26" s="64"/>
      <c r="I26" s="83">
        <v>44643</v>
      </c>
      <c r="J26" s="86"/>
      <c r="K26" s="105"/>
      <c r="L26" s="64"/>
      <c r="M26" s="99">
        <v>44309</v>
      </c>
      <c r="N26" s="100"/>
      <c r="O26" s="106"/>
      <c r="P26" s="64"/>
      <c r="Q26" s="94">
        <v>44704</v>
      </c>
      <c r="R26" s="97"/>
      <c r="S26" s="96"/>
      <c r="T26" s="64"/>
      <c r="U26" s="91">
        <v>44735</v>
      </c>
      <c r="V26" s="97"/>
      <c r="W26" s="107"/>
      <c r="X26" s="64"/>
      <c r="Y26" s="88">
        <v>44765</v>
      </c>
      <c r="Z26" s="108"/>
      <c r="AA26" s="106"/>
      <c r="AB26" s="64"/>
      <c r="AC26" s="94">
        <v>44796</v>
      </c>
      <c r="AD26" s="97"/>
      <c r="AE26" s="96"/>
      <c r="AF26" s="64"/>
      <c r="AG26" s="94">
        <v>44462</v>
      </c>
      <c r="AH26" s="97"/>
      <c r="AI26" s="97"/>
      <c r="AJ26" s="64"/>
      <c r="AK26" s="99">
        <v>44857</v>
      </c>
      <c r="AL26" s="100"/>
      <c r="AM26" s="101"/>
      <c r="AN26" s="64"/>
      <c r="AO26" s="94">
        <v>44888</v>
      </c>
      <c r="AP26" s="97"/>
      <c r="AQ26" s="96"/>
      <c r="AR26" s="64"/>
      <c r="AS26" s="124">
        <v>44918</v>
      </c>
      <c r="AT26" s="120" t="s">
        <v>113</v>
      </c>
      <c r="AU26" s="125">
        <v>1</v>
      </c>
    </row>
    <row r="27" spans="1:47" ht="15">
      <c r="A27" s="109">
        <v>44585</v>
      </c>
      <c r="B27" s="97"/>
      <c r="C27" s="119"/>
      <c r="D27" s="64"/>
      <c r="E27" s="83">
        <v>44616</v>
      </c>
      <c r="F27" s="86"/>
      <c r="G27" s="105"/>
      <c r="H27" s="64"/>
      <c r="I27" s="83">
        <v>44644</v>
      </c>
      <c r="J27" s="86"/>
      <c r="K27" s="105"/>
      <c r="L27" s="64"/>
      <c r="M27" s="99">
        <v>44310</v>
      </c>
      <c r="N27" s="100"/>
      <c r="O27" s="106"/>
      <c r="P27" s="64"/>
      <c r="Q27" s="94">
        <v>44705</v>
      </c>
      <c r="R27" s="86"/>
      <c r="S27" s="87"/>
      <c r="T27" s="64"/>
      <c r="U27" s="91">
        <v>44736</v>
      </c>
      <c r="V27" s="97"/>
      <c r="W27" s="107"/>
      <c r="X27" s="64"/>
      <c r="Y27" s="88">
        <v>44766</v>
      </c>
      <c r="Z27" s="108"/>
      <c r="AA27" s="106"/>
      <c r="AB27" s="64"/>
      <c r="AC27" s="94">
        <v>44797</v>
      </c>
      <c r="AD27" s="97"/>
      <c r="AE27" s="96"/>
      <c r="AF27" s="64"/>
      <c r="AG27" s="88">
        <v>44463</v>
      </c>
      <c r="AH27" s="100"/>
      <c r="AI27" s="100"/>
      <c r="AJ27" s="64"/>
      <c r="AK27" s="91">
        <v>44858</v>
      </c>
      <c r="AL27" s="126"/>
      <c r="AM27" s="127"/>
      <c r="AN27" s="64"/>
      <c r="AO27" s="94">
        <v>44889</v>
      </c>
      <c r="AP27" s="97"/>
      <c r="AQ27" s="96"/>
      <c r="AR27" s="64"/>
      <c r="AS27" s="99">
        <v>44919</v>
      </c>
      <c r="AT27" s="100"/>
      <c r="AU27" s="112"/>
    </row>
    <row r="28" spans="1:47" ht="15">
      <c r="A28" s="109">
        <v>44586</v>
      </c>
      <c r="B28" s="97"/>
      <c r="C28" s="119"/>
      <c r="D28" s="64"/>
      <c r="E28" s="83">
        <v>44617</v>
      </c>
      <c r="F28" s="86"/>
      <c r="G28" s="105"/>
      <c r="H28" s="64"/>
      <c r="I28" s="83">
        <v>44645</v>
      </c>
      <c r="J28" s="86"/>
      <c r="K28" s="105"/>
      <c r="L28" s="64"/>
      <c r="M28" s="91">
        <v>44311</v>
      </c>
      <c r="N28" s="126"/>
      <c r="O28" s="128"/>
      <c r="P28" s="64"/>
      <c r="Q28" s="94">
        <v>44706</v>
      </c>
      <c r="R28" s="86"/>
      <c r="S28" s="87"/>
      <c r="T28" s="64"/>
      <c r="U28" s="99">
        <v>44737</v>
      </c>
      <c r="V28" s="129"/>
      <c r="W28" s="130"/>
      <c r="X28" s="64"/>
      <c r="Y28" s="94">
        <v>44767</v>
      </c>
      <c r="Z28" s="95"/>
      <c r="AA28" s="96"/>
      <c r="AB28" s="64"/>
      <c r="AC28" s="94">
        <v>44798</v>
      </c>
      <c r="AD28" s="126"/>
      <c r="AE28" s="128"/>
      <c r="AF28" s="64"/>
      <c r="AG28" s="88">
        <v>44464</v>
      </c>
      <c r="AH28" s="100"/>
      <c r="AI28" s="100"/>
      <c r="AJ28" s="64"/>
      <c r="AK28" s="91">
        <v>44859</v>
      </c>
      <c r="AL28" s="97"/>
      <c r="AM28" s="107"/>
      <c r="AN28" s="64"/>
      <c r="AO28" s="94">
        <v>44890</v>
      </c>
      <c r="AP28" s="97"/>
      <c r="AQ28" s="96"/>
      <c r="AR28" s="64"/>
      <c r="AS28" s="99">
        <v>44920</v>
      </c>
      <c r="AT28" s="100" t="s">
        <v>114</v>
      </c>
      <c r="AU28" s="112"/>
    </row>
    <row r="29" spans="1:47" ht="15">
      <c r="A29" s="109">
        <v>44587</v>
      </c>
      <c r="B29" s="97"/>
      <c r="C29" s="119"/>
      <c r="D29" s="64"/>
      <c r="E29" s="99">
        <v>44618</v>
      </c>
      <c r="F29" s="100"/>
      <c r="G29" s="112"/>
      <c r="H29" s="64"/>
      <c r="I29" s="99">
        <v>44646</v>
      </c>
      <c r="J29" s="100"/>
      <c r="K29" s="112"/>
      <c r="L29" s="64"/>
      <c r="M29" s="83">
        <v>44312</v>
      </c>
      <c r="N29" s="86"/>
      <c r="O29" s="87"/>
      <c r="P29" s="64"/>
      <c r="Q29" s="102">
        <v>44707</v>
      </c>
      <c r="R29" s="120"/>
      <c r="S29" s="121">
        <v>1</v>
      </c>
      <c r="T29" s="64"/>
      <c r="U29" s="99">
        <v>44738</v>
      </c>
      <c r="V29" s="100"/>
      <c r="W29" s="101"/>
      <c r="X29" s="64"/>
      <c r="Y29" s="94">
        <v>44768</v>
      </c>
      <c r="Z29" s="95"/>
      <c r="AA29" s="96"/>
      <c r="AB29" s="64"/>
      <c r="AC29" s="94">
        <v>44799</v>
      </c>
      <c r="AD29" s="97"/>
      <c r="AE29" s="96"/>
      <c r="AF29" s="64"/>
      <c r="AG29" s="94">
        <v>44465</v>
      </c>
      <c r="AH29" s="126"/>
      <c r="AI29" s="126"/>
      <c r="AJ29" s="64"/>
      <c r="AK29" s="91">
        <v>44860</v>
      </c>
      <c r="AL29" s="97"/>
      <c r="AM29" s="107"/>
      <c r="AN29" s="64"/>
      <c r="AO29" s="88">
        <v>44891</v>
      </c>
      <c r="AP29" s="100"/>
      <c r="AQ29" s="106"/>
      <c r="AR29" s="64"/>
      <c r="AS29" s="124">
        <v>44921</v>
      </c>
      <c r="AT29" s="131" t="s">
        <v>113</v>
      </c>
      <c r="AU29" s="132">
        <v>1</v>
      </c>
    </row>
    <row r="30" spans="1:47" ht="15">
      <c r="A30" s="109">
        <v>44588</v>
      </c>
      <c r="B30" s="97"/>
      <c r="C30" s="119"/>
      <c r="D30" s="64"/>
      <c r="E30" s="99">
        <v>44619</v>
      </c>
      <c r="F30" s="100"/>
      <c r="G30" s="112"/>
      <c r="H30" s="64"/>
      <c r="I30" s="99">
        <v>44647</v>
      </c>
      <c r="J30" s="100"/>
      <c r="K30" s="112"/>
      <c r="L30" s="64"/>
      <c r="M30" s="83">
        <v>44313</v>
      </c>
      <c r="N30" s="86"/>
      <c r="O30" s="87"/>
      <c r="P30" s="64"/>
      <c r="Q30" s="102">
        <v>44708</v>
      </c>
      <c r="R30" s="120"/>
      <c r="S30" s="121">
        <v>1</v>
      </c>
      <c r="T30" s="64"/>
      <c r="U30" s="91">
        <v>44739</v>
      </c>
      <c r="V30" s="97"/>
      <c r="W30" s="107"/>
      <c r="X30" s="64"/>
      <c r="Y30" s="94">
        <v>44769</v>
      </c>
      <c r="Z30" s="95"/>
      <c r="AA30" s="96"/>
      <c r="AB30" s="64"/>
      <c r="AC30" s="88">
        <v>44800</v>
      </c>
      <c r="AD30" s="100"/>
      <c r="AE30" s="106"/>
      <c r="AF30" s="64"/>
      <c r="AG30" s="94">
        <v>44466</v>
      </c>
      <c r="AH30" s="97"/>
      <c r="AI30" s="97"/>
      <c r="AJ30" s="64"/>
      <c r="AK30" s="91">
        <v>44861</v>
      </c>
      <c r="AL30" s="97"/>
      <c r="AM30" s="107"/>
      <c r="AN30" s="64"/>
      <c r="AO30" s="88">
        <v>44892</v>
      </c>
      <c r="AP30" s="100"/>
      <c r="AQ30" s="106"/>
      <c r="AR30" s="64"/>
      <c r="AS30" s="124">
        <v>44922</v>
      </c>
      <c r="AT30" s="133"/>
      <c r="AU30" s="134">
        <v>1</v>
      </c>
    </row>
    <row r="31" spans="1:47" ht="15.75" thickBot="1">
      <c r="A31" s="109">
        <v>44589</v>
      </c>
      <c r="B31" s="97"/>
      <c r="C31" s="119"/>
      <c r="D31" s="64"/>
      <c r="E31" s="83">
        <v>44620</v>
      </c>
      <c r="F31" s="135"/>
      <c r="G31" s="136"/>
      <c r="H31" s="64"/>
      <c r="I31" s="83">
        <v>44648</v>
      </c>
      <c r="J31" s="126"/>
      <c r="K31" s="137"/>
      <c r="L31" s="64"/>
      <c r="M31" s="138">
        <v>44314</v>
      </c>
      <c r="N31" s="139"/>
      <c r="O31" s="140"/>
      <c r="P31" s="64"/>
      <c r="Q31" s="88">
        <v>44709</v>
      </c>
      <c r="R31" s="129"/>
      <c r="S31" s="141"/>
      <c r="T31" s="64"/>
      <c r="U31" s="91">
        <v>44740</v>
      </c>
      <c r="V31" s="126"/>
      <c r="W31" s="127"/>
      <c r="X31" s="64"/>
      <c r="Y31" s="94">
        <v>44770</v>
      </c>
      <c r="Z31" s="142"/>
      <c r="AA31" s="128"/>
      <c r="AB31" s="64"/>
      <c r="AC31" s="88">
        <v>44801</v>
      </c>
      <c r="AD31" s="129"/>
      <c r="AE31" s="141"/>
      <c r="AF31" s="64"/>
      <c r="AG31" s="94">
        <v>44467</v>
      </c>
      <c r="AH31" s="97"/>
      <c r="AI31" s="97"/>
      <c r="AJ31" s="64"/>
      <c r="AK31" s="91">
        <v>44862</v>
      </c>
      <c r="AL31" s="97"/>
      <c r="AM31" s="107"/>
      <c r="AN31" s="64"/>
      <c r="AO31" s="94">
        <v>44893</v>
      </c>
      <c r="AP31" s="126"/>
      <c r="AQ31" s="128"/>
      <c r="AR31" s="64"/>
      <c r="AS31" s="124">
        <v>44923</v>
      </c>
      <c r="AT31" s="133"/>
      <c r="AU31" s="134">
        <v>1</v>
      </c>
    </row>
    <row r="32" spans="1:47" ht="15">
      <c r="A32" s="80">
        <v>44590</v>
      </c>
      <c r="B32" s="100"/>
      <c r="C32" s="118"/>
      <c r="D32" s="64"/>
      <c r="E32" s="64"/>
      <c r="F32" s="64"/>
      <c r="G32" s="64"/>
      <c r="H32" s="64"/>
      <c r="I32" s="83">
        <v>44649</v>
      </c>
      <c r="J32" s="86"/>
      <c r="K32" s="105"/>
      <c r="L32" s="64"/>
      <c r="M32" s="143">
        <v>44315</v>
      </c>
      <c r="N32" s="86"/>
      <c r="O32" s="87"/>
      <c r="P32" s="64"/>
      <c r="Q32" s="88">
        <v>44710</v>
      </c>
      <c r="R32" s="100"/>
      <c r="S32" s="106"/>
      <c r="T32" s="64"/>
      <c r="U32" s="91">
        <v>44741</v>
      </c>
      <c r="V32" s="97"/>
      <c r="W32" s="107"/>
      <c r="X32" s="64"/>
      <c r="Y32" s="94">
        <v>44771</v>
      </c>
      <c r="Z32" s="95"/>
      <c r="AA32" s="96"/>
      <c r="AB32" s="64"/>
      <c r="AC32" s="94">
        <v>44802</v>
      </c>
      <c r="AD32" s="97"/>
      <c r="AE32" s="96"/>
      <c r="AF32" s="64"/>
      <c r="AG32" s="144">
        <v>44468</v>
      </c>
      <c r="AH32" s="126"/>
      <c r="AI32" s="126"/>
      <c r="AJ32" s="64"/>
      <c r="AK32" s="99">
        <v>44863</v>
      </c>
      <c r="AL32" s="100"/>
      <c r="AM32" s="101"/>
      <c r="AN32" s="64"/>
      <c r="AO32" s="94">
        <v>44894</v>
      </c>
      <c r="AP32" s="97"/>
      <c r="AQ32" s="96"/>
      <c r="AR32" s="64"/>
      <c r="AS32" s="124">
        <v>44924</v>
      </c>
      <c r="AT32" s="133"/>
      <c r="AU32" s="145">
        <v>1</v>
      </c>
    </row>
    <row r="33" spans="1:47" ht="15.75" thickBot="1">
      <c r="A33" s="80">
        <v>44591</v>
      </c>
      <c r="B33" s="100"/>
      <c r="C33" s="118"/>
      <c r="D33" s="64"/>
      <c r="E33" s="64"/>
      <c r="F33" s="64"/>
      <c r="G33" s="64"/>
      <c r="H33" s="64"/>
      <c r="I33" s="83">
        <v>44650</v>
      </c>
      <c r="J33" s="86"/>
      <c r="K33" s="105"/>
      <c r="L33" s="64"/>
      <c r="M33" s="146">
        <v>44316</v>
      </c>
      <c r="N33" s="147"/>
      <c r="O33" s="148"/>
      <c r="P33" s="64"/>
      <c r="Q33" s="94">
        <v>44711</v>
      </c>
      <c r="R33" s="97"/>
      <c r="S33" s="96"/>
      <c r="T33" s="64"/>
      <c r="U33" s="91">
        <v>44742</v>
      </c>
      <c r="V33" s="135"/>
      <c r="W33" s="149"/>
      <c r="X33" s="64"/>
      <c r="Y33" s="88">
        <v>44772</v>
      </c>
      <c r="Z33" s="108"/>
      <c r="AA33" s="106"/>
      <c r="AB33" s="64"/>
      <c r="AC33" s="94">
        <v>44803</v>
      </c>
      <c r="AD33" s="97"/>
      <c r="AE33" s="96"/>
      <c r="AF33" s="64"/>
      <c r="AG33" s="150">
        <v>44469</v>
      </c>
      <c r="AH33" s="151"/>
      <c r="AI33" s="151"/>
      <c r="AJ33" s="64"/>
      <c r="AK33" s="99">
        <v>44864</v>
      </c>
      <c r="AL33" s="100"/>
      <c r="AM33" s="101"/>
      <c r="AN33" s="64"/>
      <c r="AO33" s="94">
        <v>44895</v>
      </c>
      <c r="AP33" s="135"/>
      <c r="AQ33" s="152"/>
      <c r="AR33" s="64"/>
      <c r="AS33" s="124">
        <v>44925</v>
      </c>
      <c r="AT33" s="133"/>
      <c r="AU33" s="145">
        <v>1</v>
      </c>
    </row>
    <row r="34" spans="1:47" ht="15.75" thickBot="1">
      <c r="A34" s="109">
        <v>44592</v>
      </c>
      <c r="B34" s="135"/>
      <c r="C34" s="153"/>
      <c r="D34" s="64"/>
      <c r="E34" s="64"/>
      <c r="F34" s="64"/>
      <c r="G34" s="64"/>
      <c r="H34" s="64"/>
      <c r="I34" s="83">
        <v>44651</v>
      </c>
      <c r="J34" s="151"/>
      <c r="K34" s="154"/>
      <c r="L34" s="64"/>
      <c r="M34" s="64"/>
      <c r="N34" s="64"/>
      <c r="O34" s="64"/>
      <c r="P34" s="64"/>
      <c r="Q34" s="94">
        <v>44712</v>
      </c>
      <c r="R34" s="151"/>
      <c r="S34" s="155"/>
      <c r="T34" s="64"/>
      <c r="U34" s="64"/>
      <c r="V34" s="64"/>
      <c r="W34" s="64"/>
      <c r="X34" s="64"/>
      <c r="Y34" s="88">
        <v>44773</v>
      </c>
      <c r="Z34" s="156"/>
      <c r="AA34" s="148"/>
      <c r="AB34" s="64"/>
      <c r="AC34" s="94">
        <v>44804</v>
      </c>
      <c r="AD34" s="135"/>
      <c r="AE34" s="152"/>
      <c r="AF34" s="64"/>
      <c r="AG34" s="64"/>
      <c r="AH34" s="64"/>
      <c r="AI34" s="64"/>
      <c r="AJ34" s="64"/>
      <c r="AK34" s="124">
        <v>44865</v>
      </c>
      <c r="AL34" s="157"/>
      <c r="AM34" s="158">
        <v>1</v>
      </c>
      <c r="AN34" s="64"/>
      <c r="AO34" s="64"/>
      <c r="AP34" s="64"/>
      <c r="AQ34" s="64"/>
      <c r="AR34" s="64"/>
      <c r="AS34" s="99">
        <v>44926</v>
      </c>
      <c r="AT34" s="159"/>
      <c r="AU34" s="160"/>
    </row>
  </sheetData>
  <dataValidations count="2">
    <dataValidation type="list" allowBlank="1" showErrorMessage="1" sqref="K5" xr:uid="{7AB830B8-8CF8-411D-8885-DE928503D67E}">
      <formula1>"VL,2 roues"</formula1>
    </dataValidation>
    <dataValidation type="list" allowBlank="1" showErrorMessage="1" sqref="D8" xr:uid="{AB026C7F-A073-4F84-982F-D2697E084B75}">
      <formula1>"Janvier,Février,Mars,Avril,Mai,Juin,Juillet,Août,Septembre,Octobre,Novembre,Décembre"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A73687-DC6E-4FE1-9D41-560E617C1EEE}">
  <sheetPr codeName="Feuil20"/>
  <dimension ref="A1:AU34"/>
  <sheetViews>
    <sheetView showGridLines="0" workbookViewId="0">
      <selection sqref="A1:AU34"/>
    </sheetView>
  </sheetViews>
  <sheetFormatPr baseColWidth="10" defaultRowHeight="12"/>
  <cols>
    <col min="2" max="2" width="19.140625" customWidth="1"/>
    <col min="3" max="3" width="15.7109375" customWidth="1"/>
    <col min="4" max="5" width="14.42578125"/>
    <col min="6" max="6" width="12.5703125" bestFit="1" customWidth="1"/>
    <col min="7" max="17" width="14.42578125"/>
  </cols>
  <sheetData>
    <row r="1" spans="1:47" ht="15.75" thickBot="1">
      <c r="A1" s="64" t="s">
        <v>91</v>
      </c>
      <c r="B1" s="68"/>
      <c r="C1" s="69">
        <v>5</v>
      </c>
      <c r="D1" s="64"/>
      <c r="E1" s="64" t="s">
        <v>92</v>
      </c>
      <c r="F1" s="64"/>
      <c r="G1" s="70">
        <f>SUM(G4:G23)+SUM(C23:C34)</f>
        <v>0</v>
      </c>
      <c r="H1" s="64"/>
      <c r="I1" s="64" t="s">
        <v>93</v>
      </c>
      <c r="J1" s="64"/>
      <c r="K1" s="70">
        <f>SUM(K4:K23)+SUM(G24:G31)</f>
        <v>0</v>
      </c>
      <c r="L1" s="64"/>
      <c r="M1" s="64" t="s">
        <v>94</v>
      </c>
      <c r="N1" s="64"/>
      <c r="O1" s="70">
        <f>SUM(K24:K34)+SUM(O4:O23)</f>
        <v>1</v>
      </c>
      <c r="P1" s="64"/>
      <c r="Q1" s="64" t="s">
        <v>95</v>
      </c>
      <c r="R1" s="64"/>
      <c r="S1" s="70">
        <f>SUM(O24:O33)+SUM(S4:S23)</f>
        <v>0</v>
      </c>
      <c r="T1" s="64"/>
      <c r="U1" s="64" t="s">
        <v>96</v>
      </c>
      <c r="V1" s="64"/>
      <c r="W1" s="70">
        <f>SUM(S24:S34)+SUM(W4:W23)</f>
        <v>3</v>
      </c>
      <c r="X1" s="64"/>
      <c r="Y1" s="64" t="s">
        <v>97</v>
      </c>
      <c r="Z1" s="64"/>
      <c r="AA1" s="70">
        <f>SUM(W24:W33)+SUM(AA4:AA23)</f>
        <v>2</v>
      </c>
      <c r="AB1" s="64"/>
      <c r="AC1" s="64" t="s">
        <v>98</v>
      </c>
      <c r="AD1" s="64"/>
      <c r="AE1" s="70">
        <f>SUM(AA24:AA34)+SUM(AE4:AE23)</f>
        <v>2</v>
      </c>
      <c r="AF1" s="64"/>
      <c r="AG1" s="64" t="s">
        <v>99</v>
      </c>
      <c r="AH1" s="64"/>
      <c r="AI1" s="70">
        <f>SUM(AE24:AE34)+SUM(AI4:AI23)</f>
        <v>0</v>
      </c>
      <c r="AJ1" s="64"/>
      <c r="AK1" s="64" t="s">
        <v>100</v>
      </c>
      <c r="AL1" s="64"/>
      <c r="AM1" s="70">
        <f>SUM(AI24:AI34)+SUM(AM4:AM23)</f>
        <v>0</v>
      </c>
      <c r="AN1" s="64"/>
      <c r="AO1" s="64" t="s">
        <v>101</v>
      </c>
      <c r="AP1" s="64"/>
      <c r="AQ1" s="70">
        <f>SUM(AM24:AM34)+SUM(AQ4:AQ23)</f>
        <v>3</v>
      </c>
      <c r="AR1" s="64"/>
      <c r="AS1" s="64" t="s">
        <v>102</v>
      </c>
      <c r="AT1" s="64"/>
      <c r="AU1" s="70">
        <f>SUM(AQ24:AQ34)+SUM(AU4:AU23)</f>
        <v>2</v>
      </c>
    </row>
    <row r="2" spans="1:47" ht="12.75" thickBot="1">
      <c r="A2" s="64"/>
      <c r="B2" s="64"/>
      <c r="C2" s="64"/>
      <c r="D2" s="64"/>
      <c r="E2" s="64"/>
      <c r="F2" s="64"/>
      <c r="G2" s="64"/>
      <c r="H2" s="64"/>
      <c r="I2" s="64"/>
      <c r="J2" s="64"/>
      <c r="K2" s="64"/>
      <c r="L2" s="64"/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64"/>
      <c r="AM2" s="64"/>
      <c r="AN2" s="64"/>
      <c r="AO2" s="64"/>
      <c r="AP2" s="64"/>
      <c r="AQ2" s="64"/>
      <c r="AR2" s="64"/>
      <c r="AS2" s="64"/>
      <c r="AT2" s="64"/>
      <c r="AU2" s="64"/>
    </row>
    <row r="3" spans="1:47" ht="26.25" thickBot="1">
      <c r="A3" s="71" t="s">
        <v>103</v>
      </c>
      <c r="B3" s="72" t="s">
        <v>104</v>
      </c>
      <c r="C3" s="73" t="s">
        <v>105</v>
      </c>
      <c r="D3" s="74"/>
      <c r="E3" s="75" t="s">
        <v>103</v>
      </c>
      <c r="F3" s="76" t="s">
        <v>104</v>
      </c>
      <c r="G3" s="77" t="s">
        <v>105</v>
      </c>
      <c r="H3" s="74"/>
      <c r="I3" s="75" t="s">
        <v>103</v>
      </c>
      <c r="J3" s="76" t="s">
        <v>104</v>
      </c>
      <c r="K3" s="77" t="s">
        <v>105</v>
      </c>
      <c r="L3" s="74"/>
      <c r="M3" s="75" t="s">
        <v>103</v>
      </c>
      <c r="N3" s="76" t="s">
        <v>104</v>
      </c>
      <c r="O3" s="78" t="s">
        <v>105</v>
      </c>
      <c r="P3" s="74"/>
      <c r="Q3" s="76" t="s">
        <v>103</v>
      </c>
      <c r="R3" s="76" t="s">
        <v>104</v>
      </c>
      <c r="S3" s="78" t="s">
        <v>105</v>
      </c>
      <c r="T3" s="74"/>
      <c r="U3" s="75" t="s">
        <v>103</v>
      </c>
      <c r="V3" s="76" t="s">
        <v>106</v>
      </c>
      <c r="W3" s="77" t="s">
        <v>105</v>
      </c>
      <c r="X3" s="74"/>
      <c r="Y3" s="76" t="s">
        <v>103</v>
      </c>
      <c r="Z3" s="79" t="s">
        <v>104</v>
      </c>
      <c r="AA3" s="78" t="s">
        <v>105</v>
      </c>
      <c r="AB3" s="74"/>
      <c r="AC3" s="76" t="s">
        <v>103</v>
      </c>
      <c r="AD3" s="76" t="s">
        <v>104</v>
      </c>
      <c r="AE3" s="78" t="s">
        <v>105</v>
      </c>
      <c r="AF3" s="74"/>
      <c r="AG3" s="76" t="s">
        <v>103</v>
      </c>
      <c r="AH3" s="76" t="s">
        <v>104</v>
      </c>
      <c r="AI3" s="78" t="s">
        <v>105</v>
      </c>
      <c r="AJ3" s="74"/>
      <c r="AK3" s="75" t="s">
        <v>103</v>
      </c>
      <c r="AL3" s="76" t="s">
        <v>104</v>
      </c>
      <c r="AM3" s="77" t="s">
        <v>105</v>
      </c>
      <c r="AN3" s="74"/>
      <c r="AO3" s="76" t="s">
        <v>103</v>
      </c>
      <c r="AP3" s="76" t="s">
        <v>104</v>
      </c>
      <c r="AQ3" s="78" t="s">
        <v>105</v>
      </c>
      <c r="AR3" s="74"/>
      <c r="AS3" s="75" t="s">
        <v>103</v>
      </c>
      <c r="AT3" s="76" t="s">
        <v>104</v>
      </c>
      <c r="AU3" s="77" t="s">
        <v>105</v>
      </c>
    </row>
    <row r="4" spans="1:47" ht="15">
      <c r="A4" s="80">
        <v>44562</v>
      </c>
      <c r="B4" s="81"/>
      <c r="C4" s="82"/>
      <c r="D4" s="74"/>
      <c r="E4" s="83">
        <v>44593</v>
      </c>
      <c r="F4" s="84"/>
      <c r="G4" s="85"/>
      <c r="H4" s="74"/>
      <c r="I4" s="83">
        <v>44621</v>
      </c>
      <c r="J4" s="84"/>
      <c r="K4" s="85"/>
      <c r="L4" s="74"/>
      <c r="M4" s="83">
        <v>44287</v>
      </c>
      <c r="N4" s="86"/>
      <c r="O4" s="87"/>
      <c r="P4" s="74"/>
      <c r="Q4" s="88">
        <v>44682</v>
      </c>
      <c r="R4" s="89"/>
      <c r="S4" s="90"/>
      <c r="T4" s="74"/>
      <c r="U4" s="91">
        <v>44713</v>
      </c>
      <c r="V4" s="92"/>
      <c r="W4" s="93"/>
      <c r="X4" s="74"/>
      <c r="Y4" s="94">
        <v>44743</v>
      </c>
      <c r="Z4" s="95"/>
      <c r="AA4" s="96"/>
      <c r="AB4" s="74"/>
      <c r="AC4" s="94">
        <v>44774</v>
      </c>
      <c r="AD4" s="97"/>
      <c r="AE4" s="96"/>
      <c r="AF4" s="74"/>
      <c r="AG4" s="98">
        <v>44440</v>
      </c>
      <c r="AH4" s="86"/>
      <c r="AI4" s="86"/>
      <c r="AJ4" s="74"/>
      <c r="AK4" s="99">
        <v>44835</v>
      </c>
      <c r="AL4" s="100"/>
      <c r="AM4" s="101"/>
      <c r="AN4" s="74"/>
      <c r="AO4" s="102">
        <v>44866</v>
      </c>
      <c r="AP4" s="103" t="s">
        <v>107</v>
      </c>
      <c r="AQ4" s="104">
        <v>1</v>
      </c>
      <c r="AR4" s="74"/>
      <c r="AS4" s="83">
        <v>44896</v>
      </c>
      <c r="AT4" s="86"/>
      <c r="AU4" s="105"/>
    </row>
    <row r="5" spans="1:47" ht="15">
      <c r="A5" s="80">
        <v>44563</v>
      </c>
      <c r="B5" s="81"/>
      <c r="C5" s="82"/>
      <c r="D5" s="74"/>
      <c r="E5" s="83">
        <v>44594</v>
      </c>
      <c r="F5" s="86"/>
      <c r="G5" s="105"/>
      <c r="H5" s="74"/>
      <c r="I5" s="83">
        <v>44622</v>
      </c>
      <c r="J5" s="86"/>
      <c r="K5" s="105"/>
      <c r="L5" s="74"/>
      <c r="M5" s="99">
        <v>44288</v>
      </c>
      <c r="N5" s="100"/>
      <c r="O5" s="106"/>
      <c r="P5" s="74"/>
      <c r="Q5" s="94">
        <v>44683</v>
      </c>
      <c r="R5" s="97"/>
      <c r="S5" s="96"/>
      <c r="T5" s="74"/>
      <c r="U5" s="91">
        <v>44714</v>
      </c>
      <c r="V5" s="97"/>
      <c r="W5" s="107"/>
      <c r="X5" s="74"/>
      <c r="Y5" s="88">
        <v>44744</v>
      </c>
      <c r="Z5" s="108"/>
      <c r="AA5" s="106"/>
      <c r="AB5" s="74"/>
      <c r="AC5" s="94">
        <v>44775</v>
      </c>
      <c r="AD5" s="97"/>
      <c r="AE5" s="96"/>
      <c r="AF5" s="74"/>
      <c r="AG5" s="98">
        <v>44441</v>
      </c>
      <c r="AH5" s="86"/>
      <c r="AI5" s="86"/>
      <c r="AJ5" s="74"/>
      <c r="AK5" s="99">
        <v>44836</v>
      </c>
      <c r="AL5" s="100"/>
      <c r="AM5" s="101"/>
      <c r="AN5" s="74"/>
      <c r="AO5" s="94">
        <v>44867</v>
      </c>
      <c r="AP5" s="97"/>
      <c r="AQ5" s="96"/>
      <c r="AR5" s="74"/>
      <c r="AS5" s="83">
        <v>44897</v>
      </c>
      <c r="AT5" s="86"/>
      <c r="AU5" s="105"/>
    </row>
    <row r="6" spans="1:47" ht="15">
      <c r="A6" s="109">
        <v>44564</v>
      </c>
      <c r="B6" s="110"/>
      <c r="C6" s="111"/>
      <c r="D6" s="74"/>
      <c r="E6" s="83">
        <v>44595</v>
      </c>
      <c r="F6" s="86"/>
      <c r="G6" s="105"/>
      <c r="H6" s="74"/>
      <c r="I6" s="83">
        <v>44623</v>
      </c>
      <c r="J6" s="86"/>
      <c r="K6" s="105"/>
      <c r="L6" s="74"/>
      <c r="M6" s="99">
        <v>44289</v>
      </c>
      <c r="N6" s="100"/>
      <c r="O6" s="106"/>
      <c r="P6" s="74"/>
      <c r="Q6" s="94">
        <v>44684</v>
      </c>
      <c r="R6" s="86"/>
      <c r="S6" s="87"/>
      <c r="T6" s="74"/>
      <c r="U6" s="91">
        <v>44715</v>
      </c>
      <c r="V6" s="97"/>
      <c r="W6" s="107"/>
      <c r="X6" s="74"/>
      <c r="Y6" s="88">
        <v>44745</v>
      </c>
      <c r="Z6" s="108"/>
      <c r="AA6" s="106"/>
      <c r="AB6" s="74"/>
      <c r="AC6" s="94">
        <v>44776</v>
      </c>
      <c r="AD6" s="97"/>
      <c r="AE6" s="96"/>
      <c r="AF6" s="74"/>
      <c r="AG6" s="88">
        <v>44442</v>
      </c>
      <c r="AH6" s="100"/>
      <c r="AI6" s="100"/>
      <c r="AJ6" s="74"/>
      <c r="AK6" s="91">
        <v>44837</v>
      </c>
      <c r="AL6" s="97"/>
      <c r="AM6" s="107"/>
      <c r="AN6" s="74"/>
      <c r="AO6" s="94">
        <v>44868</v>
      </c>
      <c r="AP6" s="97"/>
      <c r="AQ6" s="96"/>
      <c r="AR6" s="74"/>
      <c r="AS6" s="99">
        <v>44898</v>
      </c>
      <c r="AT6" s="100"/>
      <c r="AU6" s="112"/>
    </row>
    <row r="7" spans="1:47" ht="15">
      <c r="A7" s="109">
        <v>44565</v>
      </c>
      <c r="B7" s="86"/>
      <c r="C7" s="113"/>
      <c r="D7" s="64"/>
      <c r="E7" s="83">
        <v>44596</v>
      </c>
      <c r="F7" s="86"/>
      <c r="G7" s="105"/>
      <c r="H7" s="64"/>
      <c r="I7" s="83">
        <v>44624</v>
      </c>
      <c r="J7" s="86"/>
      <c r="K7" s="105"/>
      <c r="L7" s="64"/>
      <c r="M7" s="91">
        <v>44290</v>
      </c>
      <c r="N7" s="97"/>
      <c r="O7" s="96"/>
      <c r="P7" s="64"/>
      <c r="Q7" s="94">
        <v>44685</v>
      </c>
      <c r="R7" s="86"/>
      <c r="S7" s="87"/>
      <c r="T7" s="64"/>
      <c r="U7" s="99">
        <v>44716</v>
      </c>
      <c r="V7" s="100"/>
      <c r="W7" s="101"/>
      <c r="X7" s="64"/>
      <c r="Y7" s="94">
        <v>44746</v>
      </c>
      <c r="Z7" s="95"/>
      <c r="AA7" s="96"/>
      <c r="AB7" s="64"/>
      <c r="AC7" s="94">
        <v>44777</v>
      </c>
      <c r="AD7" s="97"/>
      <c r="AE7" s="96"/>
      <c r="AF7" s="64"/>
      <c r="AG7" s="88">
        <v>44443</v>
      </c>
      <c r="AH7" s="100"/>
      <c r="AI7" s="100"/>
      <c r="AJ7" s="64"/>
      <c r="AK7" s="91">
        <v>44838</v>
      </c>
      <c r="AL7" s="97"/>
      <c r="AM7" s="107"/>
      <c r="AN7" s="64"/>
      <c r="AO7" s="94">
        <v>44869</v>
      </c>
      <c r="AP7" s="97"/>
      <c r="AQ7" s="96"/>
      <c r="AR7" s="64"/>
      <c r="AS7" s="99">
        <v>44899</v>
      </c>
      <c r="AT7" s="100"/>
      <c r="AU7" s="112"/>
    </row>
    <row r="8" spans="1:47" ht="15">
      <c r="A8" s="109">
        <v>44566</v>
      </c>
      <c r="B8" s="86"/>
      <c r="C8" s="113"/>
      <c r="D8" s="64"/>
      <c r="E8" s="99">
        <v>44597</v>
      </c>
      <c r="F8" s="100"/>
      <c r="G8" s="112"/>
      <c r="H8" s="64"/>
      <c r="I8" s="99">
        <v>44625</v>
      </c>
      <c r="J8" s="100"/>
      <c r="K8" s="112"/>
      <c r="L8" s="64"/>
      <c r="M8" s="91">
        <v>44291</v>
      </c>
      <c r="N8" s="97"/>
      <c r="O8" s="96"/>
      <c r="P8" s="64"/>
      <c r="Q8" s="94">
        <v>44686</v>
      </c>
      <c r="R8" s="86"/>
      <c r="S8" s="87"/>
      <c r="T8" s="64"/>
      <c r="U8" s="99">
        <v>44717</v>
      </c>
      <c r="V8" s="100"/>
      <c r="W8" s="101"/>
      <c r="X8" s="64"/>
      <c r="Y8" s="94">
        <v>44747</v>
      </c>
      <c r="Z8" s="95"/>
      <c r="AA8" s="96"/>
      <c r="AB8" s="64"/>
      <c r="AC8" s="94">
        <v>44778</v>
      </c>
      <c r="AD8" s="97"/>
      <c r="AE8" s="96"/>
      <c r="AF8" s="64"/>
      <c r="AG8" s="94">
        <v>44444</v>
      </c>
      <c r="AH8" s="97"/>
      <c r="AI8" s="97"/>
      <c r="AJ8" s="64"/>
      <c r="AK8" s="91">
        <v>44839</v>
      </c>
      <c r="AL8" s="97"/>
      <c r="AM8" s="107"/>
      <c r="AN8" s="64"/>
      <c r="AO8" s="88">
        <v>44870</v>
      </c>
      <c r="AP8" s="100"/>
      <c r="AQ8" s="106"/>
      <c r="AR8" s="64"/>
      <c r="AS8" s="83">
        <v>44900</v>
      </c>
      <c r="AT8" s="97"/>
      <c r="AU8" s="114"/>
    </row>
    <row r="9" spans="1:47" ht="15">
      <c r="A9" s="109">
        <v>44567</v>
      </c>
      <c r="B9" s="86"/>
      <c r="C9" s="113"/>
      <c r="D9" s="64"/>
      <c r="E9" s="99">
        <v>44598</v>
      </c>
      <c r="F9" s="100"/>
      <c r="G9" s="112"/>
      <c r="H9" s="64"/>
      <c r="I9" s="99">
        <v>44626</v>
      </c>
      <c r="J9" s="100"/>
      <c r="K9" s="112"/>
      <c r="L9" s="64"/>
      <c r="M9" s="83">
        <v>44292</v>
      </c>
      <c r="N9" s="86"/>
      <c r="O9" s="87"/>
      <c r="P9" s="64"/>
      <c r="Q9" s="94">
        <v>44687</v>
      </c>
      <c r="R9" s="97"/>
      <c r="S9" s="96"/>
      <c r="T9" s="64"/>
      <c r="U9" s="115">
        <v>44718</v>
      </c>
      <c r="V9" s="116" t="s">
        <v>108</v>
      </c>
      <c r="W9" s="117">
        <v>1</v>
      </c>
      <c r="X9" s="64"/>
      <c r="Y9" s="94">
        <v>44748</v>
      </c>
      <c r="Z9" s="95"/>
      <c r="AA9" s="96"/>
      <c r="AB9" s="64"/>
      <c r="AC9" s="88">
        <v>44779</v>
      </c>
      <c r="AD9" s="100"/>
      <c r="AE9" s="106"/>
      <c r="AF9" s="64"/>
      <c r="AG9" s="94">
        <v>44445</v>
      </c>
      <c r="AH9" s="97"/>
      <c r="AI9" s="97"/>
      <c r="AJ9" s="64"/>
      <c r="AK9" s="91">
        <v>44840</v>
      </c>
      <c r="AL9" s="97"/>
      <c r="AM9" s="107"/>
      <c r="AN9" s="64"/>
      <c r="AO9" s="88">
        <v>44871</v>
      </c>
      <c r="AP9" s="100"/>
      <c r="AQ9" s="106"/>
      <c r="AR9" s="64"/>
      <c r="AS9" s="83">
        <v>44901</v>
      </c>
      <c r="AT9" s="97"/>
      <c r="AU9" s="114"/>
    </row>
    <row r="10" spans="1:47" ht="15">
      <c r="A10" s="109">
        <v>44568</v>
      </c>
      <c r="B10" s="86"/>
      <c r="C10" s="113"/>
      <c r="D10" s="64"/>
      <c r="E10" s="83">
        <v>44599</v>
      </c>
      <c r="F10" s="97"/>
      <c r="G10" s="114"/>
      <c r="H10" s="64"/>
      <c r="I10" s="83">
        <v>44627</v>
      </c>
      <c r="J10" s="97"/>
      <c r="K10" s="114"/>
      <c r="L10" s="64"/>
      <c r="M10" s="83">
        <v>44293</v>
      </c>
      <c r="N10" s="86"/>
      <c r="O10" s="87"/>
      <c r="P10" s="64"/>
      <c r="Q10" s="88">
        <v>44688</v>
      </c>
      <c r="R10" s="100"/>
      <c r="S10" s="106"/>
      <c r="T10" s="64"/>
      <c r="U10" s="91">
        <v>44719</v>
      </c>
      <c r="V10" s="97"/>
      <c r="W10" s="107"/>
      <c r="X10" s="64"/>
      <c r="Y10" s="94">
        <v>44749</v>
      </c>
      <c r="Z10" s="95"/>
      <c r="AA10" s="96"/>
      <c r="AB10" s="64"/>
      <c r="AC10" s="88">
        <v>44780</v>
      </c>
      <c r="AD10" s="100"/>
      <c r="AE10" s="106"/>
      <c r="AF10" s="64"/>
      <c r="AG10" s="94">
        <v>44446</v>
      </c>
      <c r="AH10" s="97"/>
      <c r="AI10" s="97"/>
      <c r="AJ10" s="64"/>
      <c r="AK10" s="91">
        <v>44841</v>
      </c>
      <c r="AL10" s="97"/>
      <c r="AM10" s="107"/>
      <c r="AN10" s="64"/>
      <c r="AO10" s="94">
        <v>44872</v>
      </c>
      <c r="AP10" s="97"/>
      <c r="AQ10" s="96"/>
      <c r="AR10" s="64"/>
      <c r="AS10" s="83">
        <v>44902</v>
      </c>
      <c r="AT10" s="97"/>
      <c r="AU10" s="114"/>
    </row>
    <row r="11" spans="1:47" ht="15">
      <c r="A11" s="80">
        <v>44569</v>
      </c>
      <c r="B11" s="100"/>
      <c r="C11" s="118"/>
      <c r="D11" s="64"/>
      <c r="E11" s="83">
        <v>44600</v>
      </c>
      <c r="F11" s="86"/>
      <c r="G11" s="105"/>
      <c r="H11" s="64"/>
      <c r="I11" s="83">
        <v>44628</v>
      </c>
      <c r="J11" s="86"/>
      <c r="K11" s="105"/>
      <c r="L11" s="64"/>
      <c r="M11" s="83">
        <v>44294</v>
      </c>
      <c r="N11" s="86"/>
      <c r="O11" s="87"/>
      <c r="P11" s="64"/>
      <c r="Q11" s="88">
        <v>44689</v>
      </c>
      <c r="R11" s="100"/>
      <c r="S11" s="106"/>
      <c r="T11" s="64"/>
      <c r="U11" s="91">
        <v>44720</v>
      </c>
      <c r="V11" s="97"/>
      <c r="W11" s="107"/>
      <c r="X11" s="64"/>
      <c r="Y11" s="94">
        <v>44750</v>
      </c>
      <c r="Z11" s="95"/>
      <c r="AA11" s="96"/>
      <c r="AB11" s="64"/>
      <c r="AC11" s="94">
        <v>44781</v>
      </c>
      <c r="AD11" s="97"/>
      <c r="AE11" s="96"/>
      <c r="AF11" s="64"/>
      <c r="AG11" s="94">
        <v>44447</v>
      </c>
      <c r="AH11" s="97"/>
      <c r="AI11" s="97"/>
      <c r="AJ11" s="64"/>
      <c r="AK11" s="99">
        <v>44842</v>
      </c>
      <c r="AL11" s="100"/>
      <c r="AM11" s="101"/>
      <c r="AN11" s="64"/>
      <c r="AO11" s="94">
        <v>44873</v>
      </c>
      <c r="AP11" s="97"/>
      <c r="AQ11" s="96"/>
      <c r="AR11" s="64"/>
      <c r="AS11" s="83">
        <v>44903</v>
      </c>
      <c r="AT11" s="97"/>
      <c r="AU11" s="114"/>
    </row>
    <row r="12" spans="1:47" ht="15">
      <c r="A12" s="80">
        <v>44570</v>
      </c>
      <c r="B12" s="100"/>
      <c r="C12" s="118"/>
      <c r="D12" s="64"/>
      <c r="E12" s="83">
        <v>44601</v>
      </c>
      <c r="F12" s="86"/>
      <c r="G12" s="105"/>
      <c r="H12" s="64"/>
      <c r="I12" s="83">
        <v>44629</v>
      </c>
      <c r="J12" s="86"/>
      <c r="K12" s="105"/>
      <c r="L12" s="64"/>
      <c r="M12" s="99">
        <v>44295</v>
      </c>
      <c r="N12" s="100"/>
      <c r="O12" s="106"/>
      <c r="P12" s="64"/>
      <c r="Q12" s="94">
        <v>44690</v>
      </c>
      <c r="R12" s="97"/>
      <c r="S12" s="96"/>
      <c r="T12" s="64"/>
      <c r="U12" s="91">
        <v>44721</v>
      </c>
      <c r="V12" s="97"/>
      <c r="W12" s="107"/>
      <c r="X12" s="64"/>
      <c r="Y12" s="88">
        <v>44751</v>
      </c>
      <c r="Z12" s="108"/>
      <c r="AA12" s="106"/>
      <c r="AB12" s="64"/>
      <c r="AC12" s="94">
        <v>44782</v>
      </c>
      <c r="AD12" s="97"/>
      <c r="AE12" s="96"/>
      <c r="AF12" s="64"/>
      <c r="AG12" s="94">
        <v>44448</v>
      </c>
      <c r="AH12" s="97"/>
      <c r="AI12" s="97"/>
      <c r="AJ12" s="64"/>
      <c r="AK12" s="99">
        <v>44843</v>
      </c>
      <c r="AL12" s="100"/>
      <c r="AM12" s="101"/>
      <c r="AN12" s="64"/>
      <c r="AO12" s="94">
        <v>44874</v>
      </c>
      <c r="AP12" s="97"/>
      <c r="AQ12" s="96"/>
      <c r="AR12" s="64"/>
      <c r="AS12" s="83">
        <v>44904</v>
      </c>
      <c r="AT12" s="97"/>
      <c r="AU12" s="114"/>
    </row>
    <row r="13" spans="1:47" ht="15">
      <c r="A13" s="109">
        <v>44571</v>
      </c>
      <c r="B13" s="97"/>
      <c r="C13" s="119"/>
      <c r="D13" s="64"/>
      <c r="E13" s="83">
        <v>44602</v>
      </c>
      <c r="F13" s="86"/>
      <c r="G13" s="105"/>
      <c r="H13" s="64"/>
      <c r="I13" s="83">
        <v>44630</v>
      </c>
      <c r="J13" s="86"/>
      <c r="K13" s="105"/>
      <c r="L13" s="64"/>
      <c r="M13" s="99">
        <v>44296</v>
      </c>
      <c r="N13" s="100"/>
      <c r="O13" s="106"/>
      <c r="P13" s="64"/>
      <c r="Q13" s="94">
        <v>44691</v>
      </c>
      <c r="R13" s="86"/>
      <c r="S13" s="87"/>
      <c r="T13" s="64"/>
      <c r="U13" s="91">
        <v>44722</v>
      </c>
      <c r="V13" s="97"/>
      <c r="W13" s="107"/>
      <c r="X13" s="64"/>
      <c r="Y13" s="88">
        <v>44752</v>
      </c>
      <c r="Z13" s="108"/>
      <c r="AA13" s="106"/>
      <c r="AB13" s="64"/>
      <c r="AC13" s="94">
        <v>44783</v>
      </c>
      <c r="AD13" s="97"/>
      <c r="AE13" s="96"/>
      <c r="AF13" s="64"/>
      <c r="AG13" s="88">
        <v>44449</v>
      </c>
      <c r="AH13" s="100"/>
      <c r="AI13" s="100"/>
      <c r="AJ13" s="64"/>
      <c r="AK13" s="91">
        <v>44844</v>
      </c>
      <c r="AL13" s="97"/>
      <c r="AM13" s="107"/>
      <c r="AN13" s="64"/>
      <c r="AO13" s="94">
        <v>44875</v>
      </c>
      <c r="AP13" s="97"/>
      <c r="AQ13" s="96"/>
      <c r="AR13" s="64"/>
      <c r="AS13" s="99">
        <v>44905</v>
      </c>
      <c r="AT13" s="100"/>
      <c r="AU13" s="112"/>
    </row>
    <row r="14" spans="1:47" ht="15">
      <c r="A14" s="109">
        <v>44572</v>
      </c>
      <c r="B14" s="86"/>
      <c r="C14" s="113"/>
      <c r="D14" s="64"/>
      <c r="E14" s="83">
        <v>44603</v>
      </c>
      <c r="F14" s="86"/>
      <c r="G14" s="105"/>
      <c r="H14" s="64"/>
      <c r="I14" s="83">
        <v>44631</v>
      </c>
      <c r="J14" s="86"/>
      <c r="K14" s="105"/>
      <c r="L14" s="64"/>
      <c r="M14" s="91">
        <v>44297</v>
      </c>
      <c r="N14" s="97"/>
      <c r="O14" s="96"/>
      <c r="P14" s="64"/>
      <c r="Q14" s="94">
        <v>44692</v>
      </c>
      <c r="R14" s="86"/>
      <c r="S14" s="87"/>
      <c r="T14" s="64"/>
      <c r="U14" s="99">
        <v>44723</v>
      </c>
      <c r="V14" s="100"/>
      <c r="W14" s="101"/>
      <c r="X14" s="64"/>
      <c r="Y14" s="94">
        <v>44753</v>
      </c>
      <c r="Z14" s="95"/>
      <c r="AA14" s="96"/>
      <c r="AB14" s="64"/>
      <c r="AC14" s="94">
        <v>44784</v>
      </c>
      <c r="AD14" s="97"/>
      <c r="AE14" s="96"/>
      <c r="AF14" s="64"/>
      <c r="AG14" s="88">
        <v>44450</v>
      </c>
      <c r="AH14" s="100"/>
      <c r="AI14" s="100"/>
      <c r="AJ14" s="64"/>
      <c r="AK14" s="91">
        <v>44845</v>
      </c>
      <c r="AL14" s="97"/>
      <c r="AM14" s="107"/>
      <c r="AN14" s="64"/>
      <c r="AO14" s="102">
        <v>44876</v>
      </c>
      <c r="AP14" s="120"/>
      <c r="AQ14" s="121">
        <v>1</v>
      </c>
      <c r="AR14" s="64"/>
      <c r="AS14" s="99">
        <v>44906</v>
      </c>
      <c r="AT14" s="100"/>
      <c r="AU14" s="112"/>
    </row>
    <row r="15" spans="1:47" ht="15">
      <c r="A15" s="109">
        <v>44573</v>
      </c>
      <c r="B15" s="86"/>
      <c r="C15" s="113"/>
      <c r="D15" s="64"/>
      <c r="E15" s="99">
        <v>44604</v>
      </c>
      <c r="F15" s="100"/>
      <c r="G15" s="112"/>
      <c r="H15" s="64"/>
      <c r="I15" s="99">
        <v>44632</v>
      </c>
      <c r="J15" s="100"/>
      <c r="K15" s="112"/>
      <c r="L15" s="64"/>
      <c r="M15" s="91">
        <v>44298</v>
      </c>
      <c r="N15" s="97"/>
      <c r="O15" s="96"/>
      <c r="P15" s="64"/>
      <c r="Q15" s="94">
        <v>44693</v>
      </c>
      <c r="R15" s="86"/>
      <c r="S15" s="87"/>
      <c r="T15" s="64"/>
      <c r="U15" s="99">
        <v>44724</v>
      </c>
      <c r="V15" s="100"/>
      <c r="W15" s="101"/>
      <c r="X15" s="64"/>
      <c r="Y15" s="94">
        <v>44754</v>
      </c>
      <c r="Z15" s="95"/>
      <c r="AA15" s="96"/>
      <c r="AB15" s="64"/>
      <c r="AC15" s="94">
        <v>44785</v>
      </c>
      <c r="AD15" s="97"/>
      <c r="AE15" s="96"/>
      <c r="AF15" s="64"/>
      <c r="AG15" s="94">
        <v>44451</v>
      </c>
      <c r="AH15" s="97"/>
      <c r="AI15" s="97"/>
      <c r="AJ15" s="64"/>
      <c r="AK15" s="91">
        <v>44846</v>
      </c>
      <c r="AL15" s="97"/>
      <c r="AM15" s="107"/>
      <c r="AN15" s="64"/>
      <c r="AO15" s="88">
        <v>44877</v>
      </c>
      <c r="AP15" s="100"/>
      <c r="AQ15" s="106"/>
      <c r="AR15" s="64"/>
      <c r="AS15" s="83">
        <v>44907</v>
      </c>
      <c r="AT15" s="97"/>
      <c r="AU15" s="114"/>
    </row>
    <row r="16" spans="1:47" ht="15">
      <c r="A16" s="109">
        <v>44574</v>
      </c>
      <c r="B16" s="86"/>
      <c r="C16" s="113"/>
      <c r="D16" s="64"/>
      <c r="E16" s="99">
        <v>44605</v>
      </c>
      <c r="F16" s="100"/>
      <c r="G16" s="112"/>
      <c r="H16" s="64"/>
      <c r="I16" s="99">
        <v>44633</v>
      </c>
      <c r="J16" s="100"/>
      <c r="K16" s="112"/>
      <c r="L16" s="64"/>
      <c r="M16" s="83">
        <v>44299</v>
      </c>
      <c r="N16" s="86"/>
      <c r="O16" s="87"/>
      <c r="P16" s="64"/>
      <c r="Q16" s="94">
        <v>44694</v>
      </c>
      <c r="R16" s="97"/>
      <c r="S16" s="96"/>
      <c r="T16" s="64"/>
      <c r="U16" s="91">
        <v>44725</v>
      </c>
      <c r="V16" s="97"/>
      <c r="W16" s="107"/>
      <c r="X16" s="64"/>
      <c r="Y16" s="94">
        <v>44755</v>
      </c>
      <c r="Z16" s="95"/>
      <c r="AA16" s="96"/>
      <c r="AB16" s="64"/>
      <c r="AC16" s="88">
        <v>44786</v>
      </c>
      <c r="AD16" s="100"/>
      <c r="AE16" s="106"/>
      <c r="AF16" s="64"/>
      <c r="AG16" s="94">
        <v>44452</v>
      </c>
      <c r="AH16" s="97"/>
      <c r="AI16" s="97"/>
      <c r="AJ16" s="64"/>
      <c r="AK16" s="91">
        <v>44847</v>
      </c>
      <c r="AL16" s="97"/>
      <c r="AM16" s="107"/>
      <c r="AN16" s="64"/>
      <c r="AO16" s="88">
        <v>44878</v>
      </c>
      <c r="AP16" s="100"/>
      <c r="AQ16" s="106"/>
      <c r="AR16" s="64"/>
      <c r="AS16" s="83">
        <v>44908</v>
      </c>
      <c r="AT16" s="97"/>
      <c r="AU16" s="114"/>
    </row>
    <row r="17" spans="1:47" ht="15">
      <c r="A17" s="109">
        <v>44575</v>
      </c>
      <c r="B17" s="86"/>
      <c r="C17" s="113"/>
      <c r="D17" s="64"/>
      <c r="E17" s="83">
        <v>44606</v>
      </c>
      <c r="F17" s="97"/>
      <c r="G17" s="114"/>
      <c r="H17" s="64"/>
      <c r="I17" s="83">
        <v>44634</v>
      </c>
      <c r="J17" s="97"/>
      <c r="K17" s="114"/>
      <c r="L17" s="64"/>
      <c r="M17" s="83">
        <v>44300</v>
      </c>
      <c r="N17" s="86"/>
      <c r="O17" s="87"/>
      <c r="P17" s="64"/>
      <c r="Q17" s="88">
        <v>44695</v>
      </c>
      <c r="R17" s="100"/>
      <c r="S17" s="106"/>
      <c r="T17" s="64"/>
      <c r="U17" s="91">
        <v>44726</v>
      </c>
      <c r="V17" s="97"/>
      <c r="W17" s="107"/>
      <c r="X17" s="64"/>
      <c r="Y17" s="102">
        <v>44756</v>
      </c>
      <c r="Z17" s="122"/>
      <c r="AA17" s="121">
        <v>1</v>
      </c>
      <c r="AB17" s="64"/>
      <c r="AC17" s="88">
        <v>44787</v>
      </c>
      <c r="AD17" s="100"/>
      <c r="AE17" s="106"/>
      <c r="AF17" s="64"/>
      <c r="AG17" s="94">
        <v>44453</v>
      </c>
      <c r="AH17" s="97"/>
      <c r="AI17" s="97"/>
      <c r="AJ17" s="64"/>
      <c r="AK17" s="91">
        <v>44848</v>
      </c>
      <c r="AL17" s="97"/>
      <c r="AM17" s="107"/>
      <c r="AN17" s="64"/>
      <c r="AO17" s="94">
        <v>44879</v>
      </c>
      <c r="AP17" s="97"/>
      <c r="AQ17" s="96"/>
      <c r="AR17" s="64"/>
      <c r="AS17" s="83">
        <v>44909</v>
      </c>
      <c r="AT17" s="97"/>
      <c r="AU17" s="114"/>
    </row>
    <row r="18" spans="1:47" ht="15">
      <c r="A18" s="80">
        <v>44576</v>
      </c>
      <c r="B18" s="100"/>
      <c r="C18" s="118"/>
      <c r="D18" s="64"/>
      <c r="E18" s="83">
        <v>44607</v>
      </c>
      <c r="F18" s="86"/>
      <c r="G18" s="105"/>
      <c r="H18" s="64"/>
      <c r="I18" s="83">
        <v>44635</v>
      </c>
      <c r="J18" s="86"/>
      <c r="K18" s="105"/>
      <c r="L18" s="64"/>
      <c r="M18" s="83">
        <v>44301</v>
      </c>
      <c r="N18" s="86"/>
      <c r="O18" s="87"/>
      <c r="P18" s="64"/>
      <c r="Q18" s="88">
        <v>44696</v>
      </c>
      <c r="R18" s="100"/>
      <c r="S18" s="106"/>
      <c r="T18" s="64"/>
      <c r="U18" s="91">
        <v>44727</v>
      </c>
      <c r="V18" s="97"/>
      <c r="W18" s="107"/>
      <c r="X18" s="64"/>
      <c r="Y18" s="102">
        <v>44757</v>
      </c>
      <c r="Z18" s="122" t="s">
        <v>109</v>
      </c>
      <c r="AA18" s="121">
        <v>1</v>
      </c>
      <c r="AB18" s="64"/>
      <c r="AC18" s="102">
        <v>44788</v>
      </c>
      <c r="AD18" s="120" t="s">
        <v>110</v>
      </c>
      <c r="AE18" s="121">
        <v>1</v>
      </c>
      <c r="AF18" s="64"/>
      <c r="AG18" s="94">
        <v>44454</v>
      </c>
      <c r="AH18" s="97"/>
      <c r="AI18" s="97"/>
      <c r="AJ18" s="64"/>
      <c r="AK18" s="99">
        <v>44849</v>
      </c>
      <c r="AL18" s="100"/>
      <c r="AM18" s="101"/>
      <c r="AN18" s="64"/>
      <c r="AO18" s="94">
        <v>44880</v>
      </c>
      <c r="AP18" s="97"/>
      <c r="AQ18" s="96"/>
      <c r="AR18" s="64"/>
      <c r="AS18" s="83">
        <v>44910</v>
      </c>
      <c r="AT18" s="97"/>
      <c r="AU18" s="114"/>
    </row>
    <row r="19" spans="1:47" ht="15">
      <c r="A19" s="80">
        <v>44577</v>
      </c>
      <c r="B19" s="100"/>
      <c r="C19" s="118"/>
      <c r="D19" s="64"/>
      <c r="E19" s="83">
        <v>44608</v>
      </c>
      <c r="F19" s="86"/>
      <c r="G19" s="105"/>
      <c r="H19" s="64"/>
      <c r="I19" s="83">
        <v>44636</v>
      </c>
      <c r="J19" s="86"/>
      <c r="K19" s="105"/>
      <c r="L19" s="64"/>
      <c r="M19" s="99">
        <v>44302</v>
      </c>
      <c r="N19" s="100"/>
      <c r="O19" s="106"/>
      <c r="P19" s="64"/>
      <c r="Q19" s="94">
        <v>44697</v>
      </c>
      <c r="R19" s="97"/>
      <c r="S19" s="96"/>
      <c r="T19" s="64"/>
      <c r="U19" s="91">
        <v>44728</v>
      </c>
      <c r="V19" s="97"/>
      <c r="W19" s="107"/>
      <c r="X19" s="64"/>
      <c r="Y19" s="88">
        <v>44758</v>
      </c>
      <c r="Z19" s="108"/>
      <c r="AA19" s="106"/>
      <c r="AB19" s="64"/>
      <c r="AC19" s="102">
        <v>44789</v>
      </c>
      <c r="AD19" s="120" t="s">
        <v>111</v>
      </c>
      <c r="AE19" s="121">
        <v>1</v>
      </c>
      <c r="AF19" s="64"/>
      <c r="AG19" s="94">
        <v>44455</v>
      </c>
      <c r="AH19" s="97"/>
      <c r="AI19" s="97"/>
      <c r="AJ19" s="64"/>
      <c r="AK19" s="99">
        <v>44850</v>
      </c>
      <c r="AL19" s="100"/>
      <c r="AM19" s="101"/>
      <c r="AN19" s="64"/>
      <c r="AO19" s="94">
        <v>44881</v>
      </c>
      <c r="AP19" s="97"/>
      <c r="AQ19" s="96"/>
      <c r="AR19" s="64"/>
      <c r="AS19" s="83">
        <v>44911</v>
      </c>
      <c r="AT19" s="97"/>
      <c r="AU19" s="114"/>
    </row>
    <row r="20" spans="1:47" ht="15">
      <c r="A20" s="109">
        <v>44578</v>
      </c>
      <c r="B20" s="97"/>
      <c r="C20" s="119"/>
      <c r="D20" s="64"/>
      <c r="E20" s="83">
        <v>44609</v>
      </c>
      <c r="F20" s="86"/>
      <c r="G20" s="105"/>
      <c r="H20" s="64"/>
      <c r="I20" s="83">
        <v>44637</v>
      </c>
      <c r="J20" s="86"/>
      <c r="K20" s="105"/>
      <c r="L20" s="64"/>
      <c r="M20" s="99">
        <v>44303</v>
      </c>
      <c r="N20" s="100"/>
      <c r="O20" s="106"/>
      <c r="P20" s="64"/>
      <c r="Q20" s="94">
        <v>44698</v>
      </c>
      <c r="R20" s="86"/>
      <c r="S20" s="87"/>
      <c r="T20" s="64"/>
      <c r="U20" s="91">
        <v>44729</v>
      </c>
      <c r="V20" s="97"/>
      <c r="W20" s="107"/>
      <c r="X20" s="64"/>
      <c r="Y20" s="88">
        <v>44759</v>
      </c>
      <c r="Z20" s="108"/>
      <c r="AA20" s="106"/>
      <c r="AB20" s="64"/>
      <c r="AC20" s="94">
        <v>44790</v>
      </c>
      <c r="AD20" s="97"/>
      <c r="AE20" s="96"/>
      <c r="AF20" s="64"/>
      <c r="AG20" s="88">
        <v>44456</v>
      </c>
      <c r="AH20" s="100"/>
      <c r="AI20" s="100"/>
      <c r="AJ20" s="64"/>
      <c r="AK20" s="91">
        <v>44851</v>
      </c>
      <c r="AL20" s="97"/>
      <c r="AM20" s="107"/>
      <c r="AN20" s="64"/>
      <c r="AO20" s="94">
        <v>44882</v>
      </c>
      <c r="AP20" s="97"/>
      <c r="AQ20" s="96"/>
      <c r="AR20" s="64"/>
      <c r="AS20" s="99">
        <v>44912</v>
      </c>
      <c r="AT20" s="100"/>
      <c r="AU20" s="112"/>
    </row>
    <row r="21" spans="1:47" ht="15">
      <c r="A21" s="109">
        <v>44579</v>
      </c>
      <c r="B21" s="97"/>
      <c r="C21" s="119"/>
      <c r="D21" s="64"/>
      <c r="E21" s="83">
        <v>44610</v>
      </c>
      <c r="F21" s="86"/>
      <c r="G21" s="105"/>
      <c r="H21" s="64"/>
      <c r="I21" s="83">
        <v>44638</v>
      </c>
      <c r="J21" s="123"/>
      <c r="K21" s="105"/>
      <c r="L21" s="64"/>
      <c r="M21" s="124">
        <v>44304</v>
      </c>
      <c r="N21" s="120" t="s">
        <v>112</v>
      </c>
      <c r="O21" s="121">
        <v>1</v>
      </c>
      <c r="P21" s="64"/>
      <c r="Q21" s="94">
        <v>44699</v>
      </c>
      <c r="R21" s="86"/>
      <c r="S21" s="87"/>
      <c r="T21" s="64"/>
      <c r="U21" s="99">
        <v>44730</v>
      </c>
      <c r="V21" s="100"/>
      <c r="W21" s="101"/>
      <c r="X21" s="64"/>
      <c r="Y21" s="94">
        <v>44760</v>
      </c>
      <c r="Z21" s="95"/>
      <c r="AA21" s="96"/>
      <c r="AB21" s="64"/>
      <c r="AC21" s="94">
        <v>44791</v>
      </c>
      <c r="AD21" s="97"/>
      <c r="AE21" s="96"/>
      <c r="AF21" s="64"/>
      <c r="AG21" s="88">
        <v>44457</v>
      </c>
      <c r="AH21" s="100"/>
      <c r="AI21" s="100"/>
      <c r="AJ21" s="64"/>
      <c r="AK21" s="91">
        <v>44852</v>
      </c>
      <c r="AL21" s="97"/>
      <c r="AM21" s="107"/>
      <c r="AN21" s="64"/>
      <c r="AO21" s="94">
        <v>44883</v>
      </c>
      <c r="AP21" s="97"/>
      <c r="AQ21" s="96"/>
      <c r="AR21" s="64"/>
      <c r="AS21" s="99">
        <v>44913</v>
      </c>
      <c r="AT21" s="100"/>
      <c r="AU21" s="112"/>
    </row>
    <row r="22" spans="1:47" ht="15">
      <c r="A22" s="109">
        <v>44580</v>
      </c>
      <c r="B22" s="97"/>
      <c r="C22" s="119"/>
      <c r="D22" s="64"/>
      <c r="E22" s="99">
        <v>44611</v>
      </c>
      <c r="F22" s="100"/>
      <c r="G22" s="112"/>
      <c r="H22" s="64"/>
      <c r="I22" s="99">
        <v>44639</v>
      </c>
      <c r="J22" s="100"/>
      <c r="K22" s="112"/>
      <c r="L22" s="64"/>
      <c r="M22" s="91">
        <v>44305</v>
      </c>
      <c r="N22" s="97"/>
      <c r="O22" s="96"/>
      <c r="P22" s="64"/>
      <c r="Q22" s="94">
        <v>44700</v>
      </c>
      <c r="R22" s="86"/>
      <c r="S22" s="87"/>
      <c r="T22" s="64"/>
      <c r="U22" s="99">
        <v>44731</v>
      </c>
      <c r="V22" s="100"/>
      <c r="W22" s="101"/>
      <c r="X22" s="64"/>
      <c r="Y22" s="94">
        <v>44761</v>
      </c>
      <c r="Z22" s="95"/>
      <c r="AA22" s="96"/>
      <c r="AB22" s="64"/>
      <c r="AC22" s="94">
        <v>44792</v>
      </c>
      <c r="AD22" s="97"/>
      <c r="AE22" s="96"/>
      <c r="AF22" s="64"/>
      <c r="AG22" s="94">
        <v>44458</v>
      </c>
      <c r="AH22" s="97"/>
      <c r="AI22" s="97"/>
      <c r="AJ22" s="64"/>
      <c r="AK22" s="91">
        <v>44853</v>
      </c>
      <c r="AL22" s="97"/>
      <c r="AM22" s="107"/>
      <c r="AN22" s="64"/>
      <c r="AO22" s="88">
        <v>44884</v>
      </c>
      <c r="AP22" s="100"/>
      <c r="AQ22" s="106"/>
      <c r="AR22" s="64"/>
      <c r="AS22" s="124">
        <v>44914</v>
      </c>
      <c r="AT22" s="120"/>
      <c r="AU22" s="125">
        <v>1</v>
      </c>
    </row>
    <row r="23" spans="1:47" ht="15">
      <c r="A23" s="109">
        <v>44581</v>
      </c>
      <c r="B23" s="97"/>
      <c r="C23" s="119"/>
      <c r="D23" s="64"/>
      <c r="E23" s="99">
        <v>44612</v>
      </c>
      <c r="F23" s="100"/>
      <c r="G23" s="112"/>
      <c r="H23" s="64"/>
      <c r="I23" s="99">
        <v>44640</v>
      </c>
      <c r="J23" s="100"/>
      <c r="K23" s="112"/>
      <c r="L23" s="64"/>
      <c r="M23" s="83">
        <v>44306</v>
      </c>
      <c r="N23" s="86"/>
      <c r="O23" s="87"/>
      <c r="P23" s="64"/>
      <c r="Q23" s="94">
        <v>44701</v>
      </c>
      <c r="R23" s="97"/>
      <c r="S23" s="96"/>
      <c r="T23" s="64"/>
      <c r="U23" s="91">
        <v>44732</v>
      </c>
      <c r="V23" s="97"/>
      <c r="W23" s="107"/>
      <c r="X23" s="64"/>
      <c r="Y23" s="94">
        <v>44762</v>
      </c>
      <c r="Z23" s="95"/>
      <c r="AA23" s="96"/>
      <c r="AB23" s="64"/>
      <c r="AC23" s="88">
        <v>44793</v>
      </c>
      <c r="AD23" s="100"/>
      <c r="AE23" s="106"/>
      <c r="AF23" s="64"/>
      <c r="AG23" s="94">
        <v>44459</v>
      </c>
      <c r="AH23" s="97"/>
      <c r="AI23" s="97"/>
      <c r="AJ23" s="64"/>
      <c r="AK23" s="91">
        <v>44854</v>
      </c>
      <c r="AL23" s="97"/>
      <c r="AM23" s="107"/>
      <c r="AN23" s="64"/>
      <c r="AO23" s="88">
        <v>44885</v>
      </c>
      <c r="AP23" s="100"/>
      <c r="AQ23" s="106"/>
      <c r="AR23" s="64"/>
      <c r="AS23" s="124">
        <v>44915</v>
      </c>
      <c r="AT23" s="120"/>
      <c r="AU23" s="125">
        <v>1</v>
      </c>
    </row>
    <row r="24" spans="1:47" ht="15">
      <c r="A24" s="109">
        <v>44582</v>
      </c>
      <c r="B24" s="97"/>
      <c r="C24" s="119"/>
      <c r="D24" s="64"/>
      <c r="E24" s="83">
        <v>44613</v>
      </c>
      <c r="F24" s="97"/>
      <c r="G24" s="114"/>
      <c r="H24" s="64"/>
      <c r="I24" s="83">
        <v>44641</v>
      </c>
      <c r="J24" s="97"/>
      <c r="K24" s="114"/>
      <c r="L24" s="64"/>
      <c r="M24" s="83">
        <v>44307</v>
      </c>
      <c r="N24" s="86"/>
      <c r="O24" s="87"/>
      <c r="P24" s="64"/>
      <c r="Q24" s="88">
        <v>44702</v>
      </c>
      <c r="R24" s="100"/>
      <c r="S24" s="106"/>
      <c r="T24" s="64"/>
      <c r="U24" s="91">
        <v>44733</v>
      </c>
      <c r="V24" s="97"/>
      <c r="W24" s="107"/>
      <c r="X24" s="64"/>
      <c r="Y24" s="94">
        <v>44763</v>
      </c>
      <c r="Z24" s="95"/>
      <c r="AA24" s="96"/>
      <c r="AB24" s="64"/>
      <c r="AC24" s="88">
        <v>44794</v>
      </c>
      <c r="AD24" s="100"/>
      <c r="AE24" s="106"/>
      <c r="AF24" s="64"/>
      <c r="AG24" s="94">
        <v>44460</v>
      </c>
      <c r="AH24" s="97"/>
      <c r="AI24" s="97"/>
      <c r="AJ24" s="64"/>
      <c r="AK24" s="91">
        <v>44855</v>
      </c>
      <c r="AL24" s="97"/>
      <c r="AM24" s="107"/>
      <c r="AN24" s="64"/>
      <c r="AO24" s="94">
        <v>44886</v>
      </c>
      <c r="AP24" s="97"/>
      <c r="AQ24" s="96"/>
      <c r="AR24" s="64"/>
      <c r="AS24" s="124">
        <v>44916</v>
      </c>
      <c r="AT24" s="120"/>
      <c r="AU24" s="125">
        <v>1</v>
      </c>
    </row>
    <row r="25" spans="1:47" ht="15">
      <c r="A25" s="80">
        <v>44583</v>
      </c>
      <c r="B25" s="100"/>
      <c r="C25" s="118"/>
      <c r="D25" s="64"/>
      <c r="E25" s="83">
        <v>44614</v>
      </c>
      <c r="F25" s="86"/>
      <c r="G25" s="105"/>
      <c r="H25" s="64"/>
      <c r="I25" s="83">
        <v>44642</v>
      </c>
      <c r="J25" s="86"/>
      <c r="K25" s="105"/>
      <c r="L25" s="64"/>
      <c r="M25" s="83">
        <v>44308</v>
      </c>
      <c r="N25" s="86"/>
      <c r="O25" s="87"/>
      <c r="P25" s="64"/>
      <c r="Q25" s="88">
        <v>44703</v>
      </c>
      <c r="R25" s="100"/>
      <c r="S25" s="106"/>
      <c r="T25" s="64"/>
      <c r="U25" s="91">
        <v>44734</v>
      </c>
      <c r="V25" s="97"/>
      <c r="W25" s="107"/>
      <c r="X25" s="64"/>
      <c r="Y25" s="94">
        <v>44764</v>
      </c>
      <c r="Z25" s="95"/>
      <c r="AA25" s="96"/>
      <c r="AB25" s="64"/>
      <c r="AC25" s="94">
        <v>44795</v>
      </c>
      <c r="AD25" s="97"/>
      <c r="AE25" s="96"/>
      <c r="AF25" s="64"/>
      <c r="AG25" s="94">
        <v>44461</v>
      </c>
      <c r="AH25" s="97"/>
      <c r="AI25" s="97"/>
      <c r="AJ25" s="64"/>
      <c r="AK25" s="99">
        <v>44856</v>
      </c>
      <c r="AL25" s="100"/>
      <c r="AM25" s="101"/>
      <c r="AN25" s="64"/>
      <c r="AO25" s="94">
        <v>44887</v>
      </c>
      <c r="AP25" s="97"/>
      <c r="AQ25" s="96"/>
      <c r="AR25" s="64"/>
      <c r="AS25" s="124">
        <v>44917</v>
      </c>
      <c r="AT25" s="120"/>
      <c r="AU25" s="125">
        <v>1</v>
      </c>
    </row>
    <row r="26" spans="1:47" ht="15">
      <c r="A26" s="80">
        <v>44584</v>
      </c>
      <c r="B26" s="100"/>
      <c r="C26" s="118"/>
      <c r="D26" s="64"/>
      <c r="E26" s="83">
        <v>44615</v>
      </c>
      <c r="F26" s="86"/>
      <c r="G26" s="105"/>
      <c r="H26" s="64"/>
      <c r="I26" s="83">
        <v>44643</v>
      </c>
      <c r="J26" s="86"/>
      <c r="K26" s="105"/>
      <c r="L26" s="64"/>
      <c r="M26" s="99">
        <v>44309</v>
      </c>
      <c r="N26" s="100"/>
      <c r="O26" s="106"/>
      <c r="P26" s="64"/>
      <c r="Q26" s="94">
        <v>44704</v>
      </c>
      <c r="R26" s="97"/>
      <c r="S26" s="96"/>
      <c r="T26" s="64"/>
      <c r="U26" s="91">
        <v>44735</v>
      </c>
      <c r="V26" s="97"/>
      <c r="W26" s="107"/>
      <c r="X26" s="64"/>
      <c r="Y26" s="88">
        <v>44765</v>
      </c>
      <c r="Z26" s="108"/>
      <c r="AA26" s="106"/>
      <c r="AB26" s="64"/>
      <c r="AC26" s="94">
        <v>44796</v>
      </c>
      <c r="AD26" s="97"/>
      <c r="AE26" s="96"/>
      <c r="AF26" s="64"/>
      <c r="AG26" s="94">
        <v>44462</v>
      </c>
      <c r="AH26" s="97"/>
      <c r="AI26" s="97"/>
      <c r="AJ26" s="64"/>
      <c r="AK26" s="99">
        <v>44857</v>
      </c>
      <c r="AL26" s="100"/>
      <c r="AM26" s="101"/>
      <c r="AN26" s="64"/>
      <c r="AO26" s="94">
        <v>44888</v>
      </c>
      <c r="AP26" s="97"/>
      <c r="AQ26" s="96"/>
      <c r="AR26" s="64"/>
      <c r="AS26" s="124">
        <v>44918</v>
      </c>
      <c r="AT26" s="120" t="s">
        <v>113</v>
      </c>
      <c r="AU26" s="125">
        <v>1</v>
      </c>
    </row>
    <row r="27" spans="1:47" ht="15">
      <c r="A27" s="109">
        <v>44585</v>
      </c>
      <c r="B27" s="97"/>
      <c r="C27" s="119"/>
      <c r="D27" s="64"/>
      <c r="E27" s="83">
        <v>44616</v>
      </c>
      <c r="F27" s="86"/>
      <c r="G27" s="105"/>
      <c r="H27" s="64"/>
      <c r="I27" s="83">
        <v>44644</v>
      </c>
      <c r="J27" s="86"/>
      <c r="K27" s="105"/>
      <c r="L27" s="64"/>
      <c r="M27" s="99">
        <v>44310</v>
      </c>
      <c r="N27" s="100"/>
      <c r="O27" s="106"/>
      <c r="P27" s="64"/>
      <c r="Q27" s="94">
        <v>44705</v>
      </c>
      <c r="R27" s="86"/>
      <c r="S27" s="87"/>
      <c r="T27" s="64"/>
      <c r="U27" s="91">
        <v>44736</v>
      </c>
      <c r="V27" s="97"/>
      <c r="W27" s="107"/>
      <c r="X27" s="64"/>
      <c r="Y27" s="88">
        <v>44766</v>
      </c>
      <c r="Z27" s="108"/>
      <c r="AA27" s="106"/>
      <c r="AB27" s="64"/>
      <c r="AC27" s="94">
        <v>44797</v>
      </c>
      <c r="AD27" s="97"/>
      <c r="AE27" s="96"/>
      <c r="AF27" s="64"/>
      <c r="AG27" s="88">
        <v>44463</v>
      </c>
      <c r="AH27" s="100"/>
      <c r="AI27" s="100"/>
      <c r="AJ27" s="64"/>
      <c r="AK27" s="91">
        <v>44858</v>
      </c>
      <c r="AL27" s="126"/>
      <c r="AM27" s="127"/>
      <c r="AN27" s="64"/>
      <c r="AO27" s="94">
        <v>44889</v>
      </c>
      <c r="AP27" s="97"/>
      <c r="AQ27" s="96"/>
      <c r="AR27" s="64"/>
      <c r="AS27" s="99">
        <v>44919</v>
      </c>
      <c r="AT27" s="100"/>
      <c r="AU27" s="112"/>
    </row>
    <row r="28" spans="1:47" ht="15">
      <c r="A28" s="109">
        <v>44586</v>
      </c>
      <c r="B28" s="97"/>
      <c r="C28" s="119"/>
      <c r="D28" s="64"/>
      <c r="E28" s="83">
        <v>44617</v>
      </c>
      <c r="F28" s="86"/>
      <c r="G28" s="105"/>
      <c r="H28" s="64"/>
      <c r="I28" s="83">
        <v>44645</v>
      </c>
      <c r="J28" s="86"/>
      <c r="K28" s="105"/>
      <c r="L28" s="64"/>
      <c r="M28" s="91">
        <v>44311</v>
      </c>
      <c r="N28" s="126"/>
      <c r="O28" s="128"/>
      <c r="P28" s="64"/>
      <c r="Q28" s="94">
        <v>44706</v>
      </c>
      <c r="R28" s="86"/>
      <c r="S28" s="87"/>
      <c r="T28" s="64"/>
      <c r="U28" s="99">
        <v>44737</v>
      </c>
      <c r="V28" s="129"/>
      <c r="W28" s="130"/>
      <c r="X28" s="64"/>
      <c r="Y28" s="94">
        <v>44767</v>
      </c>
      <c r="Z28" s="95"/>
      <c r="AA28" s="96"/>
      <c r="AB28" s="64"/>
      <c r="AC28" s="94">
        <v>44798</v>
      </c>
      <c r="AD28" s="126"/>
      <c r="AE28" s="128"/>
      <c r="AF28" s="64"/>
      <c r="AG28" s="88">
        <v>44464</v>
      </c>
      <c r="AH28" s="100"/>
      <c r="AI28" s="100"/>
      <c r="AJ28" s="64"/>
      <c r="AK28" s="91">
        <v>44859</v>
      </c>
      <c r="AL28" s="97"/>
      <c r="AM28" s="107"/>
      <c r="AN28" s="64"/>
      <c r="AO28" s="94">
        <v>44890</v>
      </c>
      <c r="AP28" s="97"/>
      <c r="AQ28" s="96"/>
      <c r="AR28" s="64"/>
      <c r="AS28" s="99">
        <v>44920</v>
      </c>
      <c r="AT28" s="100" t="s">
        <v>114</v>
      </c>
      <c r="AU28" s="112"/>
    </row>
    <row r="29" spans="1:47" ht="15">
      <c r="A29" s="109">
        <v>44587</v>
      </c>
      <c r="B29" s="97"/>
      <c r="C29" s="119"/>
      <c r="D29" s="64"/>
      <c r="E29" s="99">
        <v>44618</v>
      </c>
      <c r="F29" s="100"/>
      <c r="G29" s="112"/>
      <c r="H29" s="64"/>
      <c r="I29" s="99">
        <v>44646</v>
      </c>
      <c r="J29" s="100"/>
      <c r="K29" s="112"/>
      <c r="L29" s="64"/>
      <c r="M29" s="83">
        <v>44312</v>
      </c>
      <c r="N29" s="86"/>
      <c r="O29" s="87"/>
      <c r="P29" s="64"/>
      <c r="Q29" s="102">
        <v>44707</v>
      </c>
      <c r="R29" s="120"/>
      <c r="S29" s="121">
        <v>1</v>
      </c>
      <c r="T29" s="64"/>
      <c r="U29" s="99">
        <v>44738</v>
      </c>
      <c r="V29" s="100"/>
      <c r="W29" s="101"/>
      <c r="X29" s="64"/>
      <c r="Y29" s="94">
        <v>44768</v>
      </c>
      <c r="Z29" s="95"/>
      <c r="AA29" s="96"/>
      <c r="AB29" s="64"/>
      <c r="AC29" s="94">
        <v>44799</v>
      </c>
      <c r="AD29" s="97"/>
      <c r="AE29" s="96"/>
      <c r="AF29" s="64"/>
      <c r="AG29" s="94">
        <v>44465</v>
      </c>
      <c r="AH29" s="126"/>
      <c r="AI29" s="126"/>
      <c r="AJ29" s="64"/>
      <c r="AK29" s="91">
        <v>44860</v>
      </c>
      <c r="AL29" s="97"/>
      <c r="AM29" s="107"/>
      <c r="AN29" s="64"/>
      <c r="AO29" s="88">
        <v>44891</v>
      </c>
      <c r="AP29" s="100"/>
      <c r="AQ29" s="106"/>
      <c r="AR29" s="64"/>
      <c r="AS29" s="124">
        <v>44921</v>
      </c>
      <c r="AT29" s="131" t="s">
        <v>113</v>
      </c>
      <c r="AU29" s="132">
        <v>1</v>
      </c>
    </row>
    <row r="30" spans="1:47" ht="15">
      <c r="A30" s="109">
        <v>44588</v>
      </c>
      <c r="B30" s="97"/>
      <c r="C30" s="119"/>
      <c r="D30" s="64"/>
      <c r="E30" s="99">
        <v>44619</v>
      </c>
      <c r="F30" s="100"/>
      <c r="G30" s="112"/>
      <c r="H30" s="64"/>
      <c r="I30" s="99">
        <v>44647</v>
      </c>
      <c r="J30" s="100"/>
      <c r="K30" s="112"/>
      <c r="L30" s="64"/>
      <c r="M30" s="83">
        <v>44313</v>
      </c>
      <c r="N30" s="86"/>
      <c r="O30" s="87"/>
      <c r="P30" s="64"/>
      <c r="Q30" s="102">
        <v>44708</v>
      </c>
      <c r="R30" s="120"/>
      <c r="S30" s="121">
        <v>1</v>
      </c>
      <c r="T30" s="64"/>
      <c r="U30" s="91">
        <v>44739</v>
      </c>
      <c r="V30" s="97"/>
      <c r="W30" s="107"/>
      <c r="X30" s="64"/>
      <c r="Y30" s="94">
        <v>44769</v>
      </c>
      <c r="Z30" s="95"/>
      <c r="AA30" s="96"/>
      <c r="AB30" s="64"/>
      <c r="AC30" s="88">
        <v>44800</v>
      </c>
      <c r="AD30" s="100"/>
      <c r="AE30" s="106"/>
      <c r="AF30" s="64"/>
      <c r="AG30" s="94">
        <v>44466</v>
      </c>
      <c r="AH30" s="97"/>
      <c r="AI30" s="97"/>
      <c r="AJ30" s="64"/>
      <c r="AK30" s="91">
        <v>44861</v>
      </c>
      <c r="AL30" s="97"/>
      <c r="AM30" s="107"/>
      <c r="AN30" s="64"/>
      <c r="AO30" s="88">
        <v>44892</v>
      </c>
      <c r="AP30" s="100"/>
      <c r="AQ30" s="106"/>
      <c r="AR30" s="64"/>
      <c r="AS30" s="124">
        <v>44922</v>
      </c>
      <c r="AT30" s="133"/>
      <c r="AU30" s="134">
        <v>1</v>
      </c>
    </row>
    <row r="31" spans="1:47" ht="15.75" thickBot="1">
      <c r="A31" s="109">
        <v>44589</v>
      </c>
      <c r="B31" s="97"/>
      <c r="C31" s="119"/>
      <c r="D31" s="64"/>
      <c r="E31" s="83">
        <v>44620</v>
      </c>
      <c r="F31" s="135"/>
      <c r="G31" s="136"/>
      <c r="H31" s="64"/>
      <c r="I31" s="83">
        <v>44648</v>
      </c>
      <c r="J31" s="126"/>
      <c r="K31" s="137"/>
      <c r="L31" s="64"/>
      <c r="M31" s="138">
        <v>44314</v>
      </c>
      <c r="N31" s="139"/>
      <c r="O31" s="140"/>
      <c r="P31" s="64"/>
      <c r="Q31" s="88">
        <v>44709</v>
      </c>
      <c r="R31" s="129"/>
      <c r="S31" s="141"/>
      <c r="T31" s="64"/>
      <c r="U31" s="91">
        <v>44740</v>
      </c>
      <c r="V31" s="126"/>
      <c r="W31" s="127"/>
      <c r="X31" s="64"/>
      <c r="Y31" s="94">
        <v>44770</v>
      </c>
      <c r="Z31" s="142"/>
      <c r="AA31" s="128"/>
      <c r="AB31" s="64"/>
      <c r="AC31" s="88">
        <v>44801</v>
      </c>
      <c r="AD31" s="129"/>
      <c r="AE31" s="141"/>
      <c r="AF31" s="64"/>
      <c r="AG31" s="94">
        <v>44467</v>
      </c>
      <c r="AH31" s="97"/>
      <c r="AI31" s="97"/>
      <c r="AJ31" s="64"/>
      <c r="AK31" s="91">
        <v>44862</v>
      </c>
      <c r="AL31" s="97"/>
      <c r="AM31" s="107"/>
      <c r="AN31" s="64"/>
      <c r="AO31" s="94">
        <v>44893</v>
      </c>
      <c r="AP31" s="126"/>
      <c r="AQ31" s="128"/>
      <c r="AR31" s="64"/>
      <c r="AS31" s="124">
        <v>44923</v>
      </c>
      <c r="AT31" s="133"/>
      <c r="AU31" s="134">
        <v>1</v>
      </c>
    </row>
    <row r="32" spans="1:47" ht="15">
      <c r="A32" s="80">
        <v>44590</v>
      </c>
      <c r="B32" s="100"/>
      <c r="C32" s="118"/>
      <c r="D32" s="64"/>
      <c r="E32" s="64"/>
      <c r="F32" s="64"/>
      <c r="G32" s="64"/>
      <c r="H32" s="64"/>
      <c r="I32" s="83">
        <v>44649</v>
      </c>
      <c r="J32" s="86"/>
      <c r="K32" s="105"/>
      <c r="L32" s="64"/>
      <c r="M32" s="143">
        <v>44315</v>
      </c>
      <c r="N32" s="86"/>
      <c r="O32" s="87"/>
      <c r="P32" s="64"/>
      <c r="Q32" s="88">
        <v>44710</v>
      </c>
      <c r="R32" s="100"/>
      <c r="S32" s="106"/>
      <c r="T32" s="64"/>
      <c r="U32" s="91">
        <v>44741</v>
      </c>
      <c r="V32" s="97"/>
      <c r="W32" s="107"/>
      <c r="X32" s="64"/>
      <c r="Y32" s="94">
        <v>44771</v>
      </c>
      <c r="Z32" s="95"/>
      <c r="AA32" s="96"/>
      <c r="AB32" s="64"/>
      <c r="AC32" s="94">
        <v>44802</v>
      </c>
      <c r="AD32" s="97"/>
      <c r="AE32" s="96"/>
      <c r="AF32" s="64"/>
      <c r="AG32" s="144">
        <v>44468</v>
      </c>
      <c r="AH32" s="126"/>
      <c r="AI32" s="126"/>
      <c r="AJ32" s="64"/>
      <c r="AK32" s="99">
        <v>44863</v>
      </c>
      <c r="AL32" s="100"/>
      <c r="AM32" s="101"/>
      <c r="AN32" s="64"/>
      <c r="AO32" s="94">
        <v>44894</v>
      </c>
      <c r="AP32" s="97"/>
      <c r="AQ32" s="96"/>
      <c r="AR32" s="64"/>
      <c r="AS32" s="124">
        <v>44924</v>
      </c>
      <c r="AT32" s="133"/>
      <c r="AU32" s="145">
        <v>1</v>
      </c>
    </row>
    <row r="33" spans="1:47" ht="15.75" thickBot="1">
      <c r="A33" s="80">
        <v>44591</v>
      </c>
      <c r="B33" s="100"/>
      <c r="C33" s="118"/>
      <c r="D33" s="64"/>
      <c r="E33" s="64"/>
      <c r="F33" s="64"/>
      <c r="G33" s="64"/>
      <c r="H33" s="64"/>
      <c r="I33" s="83">
        <v>44650</v>
      </c>
      <c r="J33" s="86"/>
      <c r="K33" s="105"/>
      <c r="L33" s="64"/>
      <c r="M33" s="146">
        <v>44316</v>
      </c>
      <c r="N33" s="147"/>
      <c r="O33" s="148"/>
      <c r="P33" s="64"/>
      <c r="Q33" s="94">
        <v>44711</v>
      </c>
      <c r="R33" s="97"/>
      <c r="S33" s="96"/>
      <c r="T33" s="64"/>
      <c r="U33" s="91">
        <v>44742</v>
      </c>
      <c r="V33" s="135"/>
      <c r="W33" s="149"/>
      <c r="X33" s="64"/>
      <c r="Y33" s="88">
        <v>44772</v>
      </c>
      <c r="Z33" s="108"/>
      <c r="AA33" s="106"/>
      <c r="AB33" s="64"/>
      <c r="AC33" s="94">
        <v>44803</v>
      </c>
      <c r="AD33" s="97"/>
      <c r="AE33" s="96"/>
      <c r="AF33" s="64"/>
      <c r="AG33" s="150">
        <v>44469</v>
      </c>
      <c r="AH33" s="151"/>
      <c r="AI33" s="151"/>
      <c r="AJ33" s="64"/>
      <c r="AK33" s="99">
        <v>44864</v>
      </c>
      <c r="AL33" s="100"/>
      <c r="AM33" s="101"/>
      <c r="AN33" s="64"/>
      <c r="AO33" s="94">
        <v>44895</v>
      </c>
      <c r="AP33" s="135"/>
      <c r="AQ33" s="152"/>
      <c r="AR33" s="64"/>
      <c r="AS33" s="124">
        <v>44925</v>
      </c>
      <c r="AT33" s="133"/>
      <c r="AU33" s="145">
        <v>1</v>
      </c>
    </row>
    <row r="34" spans="1:47" ht="15.75" thickBot="1">
      <c r="A34" s="109">
        <v>44592</v>
      </c>
      <c r="B34" s="135"/>
      <c r="C34" s="153"/>
      <c r="D34" s="64"/>
      <c r="E34" s="64"/>
      <c r="F34" s="64"/>
      <c r="G34" s="64"/>
      <c r="H34" s="64"/>
      <c r="I34" s="83">
        <v>44651</v>
      </c>
      <c r="J34" s="151"/>
      <c r="K34" s="154"/>
      <c r="L34" s="64"/>
      <c r="M34" s="64"/>
      <c r="N34" s="64"/>
      <c r="O34" s="64"/>
      <c r="P34" s="64"/>
      <c r="Q34" s="94">
        <v>44712</v>
      </c>
      <c r="R34" s="151"/>
      <c r="S34" s="155"/>
      <c r="T34" s="64"/>
      <c r="U34" s="64"/>
      <c r="V34" s="64"/>
      <c r="W34" s="64"/>
      <c r="X34" s="64"/>
      <c r="Y34" s="88">
        <v>44773</v>
      </c>
      <c r="Z34" s="156"/>
      <c r="AA34" s="148"/>
      <c r="AB34" s="64"/>
      <c r="AC34" s="94">
        <v>44804</v>
      </c>
      <c r="AD34" s="135"/>
      <c r="AE34" s="152"/>
      <c r="AF34" s="64"/>
      <c r="AG34" s="64"/>
      <c r="AH34" s="64"/>
      <c r="AI34" s="64"/>
      <c r="AJ34" s="64"/>
      <c r="AK34" s="124">
        <v>44865</v>
      </c>
      <c r="AL34" s="157"/>
      <c r="AM34" s="158">
        <v>1</v>
      </c>
      <c r="AN34" s="64"/>
      <c r="AO34" s="64"/>
      <c r="AP34" s="64"/>
      <c r="AQ34" s="64"/>
      <c r="AR34" s="64"/>
      <c r="AS34" s="99">
        <v>44926</v>
      </c>
      <c r="AT34" s="159"/>
      <c r="AU34" s="160"/>
    </row>
  </sheetData>
  <dataValidations count="2">
    <dataValidation type="list" allowBlank="1" showErrorMessage="1" sqref="K5" xr:uid="{5115CD6D-0557-4B96-9B3E-B0B8F9F2FC4C}">
      <formula1>"VL,2 roues"</formula1>
    </dataValidation>
    <dataValidation type="list" allowBlank="1" showErrorMessage="1" sqref="D8" xr:uid="{122916FF-86DB-4308-B4E1-4F7E48F28C0E}">
      <formula1>"Janvier,Février,Mars,Avril,Mai,Juin,Juillet,Août,Septembre,Octobre,Novembre,Décembre"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D27B37-F14A-4BD0-936E-D5C53D67C051}">
  <sheetPr codeName="Feuil21"/>
  <dimension ref="A1:AU34"/>
  <sheetViews>
    <sheetView showGridLines="0" workbookViewId="0">
      <selection sqref="A1:AU34"/>
    </sheetView>
  </sheetViews>
  <sheetFormatPr baseColWidth="10" defaultRowHeight="12"/>
  <cols>
    <col min="2" max="2" width="19.140625" customWidth="1"/>
    <col min="3" max="3" width="15.7109375" customWidth="1"/>
    <col min="4" max="5" width="14.42578125"/>
    <col min="6" max="6" width="12.5703125" bestFit="1" customWidth="1"/>
    <col min="7" max="17" width="14.42578125"/>
  </cols>
  <sheetData>
    <row r="1" spans="1:47" ht="15.75" thickBot="1">
      <c r="A1" s="64" t="s">
        <v>91</v>
      </c>
      <c r="B1" s="68"/>
      <c r="C1" s="69">
        <v>5</v>
      </c>
      <c r="D1" s="64"/>
      <c r="E1" s="64" t="s">
        <v>92</v>
      </c>
      <c r="F1" s="64"/>
      <c r="G1" s="70">
        <f>SUM(G4:G23)+SUM(C23:C34)</f>
        <v>0</v>
      </c>
      <c r="H1" s="64"/>
      <c r="I1" s="64" t="s">
        <v>93</v>
      </c>
      <c r="J1" s="64"/>
      <c r="K1" s="70">
        <f>SUM(K4:K23)+SUM(G24:G31)</f>
        <v>0</v>
      </c>
      <c r="L1" s="64"/>
      <c r="M1" s="64" t="s">
        <v>94</v>
      </c>
      <c r="N1" s="64"/>
      <c r="O1" s="70">
        <f>SUM(K24:K34)+SUM(O4:O23)</f>
        <v>1</v>
      </c>
      <c r="P1" s="64"/>
      <c r="Q1" s="64" t="s">
        <v>95</v>
      </c>
      <c r="R1" s="64"/>
      <c r="S1" s="70">
        <f>SUM(O24:O33)+SUM(S4:S23)</f>
        <v>0</v>
      </c>
      <c r="T1" s="64"/>
      <c r="U1" s="64" t="s">
        <v>96</v>
      </c>
      <c r="V1" s="64"/>
      <c r="W1" s="70">
        <f>SUM(S24:S34)+SUM(W4:W23)</f>
        <v>3</v>
      </c>
      <c r="X1" s="64"/>
      <c r="Y1" s="64" t="s">
        <v>97</v>
      </c>
      <c r="Z1" s="64"/>
      <c r="AA1" s="70">
        <f>SUM(W24:W33)+SUM(AA4:AA23)</f>
        <v>2</v>
      </c>
      <c r="AB1" s="64"/>
      <c r="AC1" s="64" t="s">
        <v>98</v>
      </c>
      <c r="AD1" s="64"/>
      <c r="AE1" s="70">
        <f>SUM(AA24:AA34)+SUM(AE4:AE23)</f>
        <v>2</v>
      </c>
      <c r="AF1" s="64"/>
      <c r="AG1" s="64" t="s">
        <v>99</v>
      </c>
      <c r="AH1" s="64"/>
      <c r="AI1" s="70">
        <f>SUM(AE24:AE34)+SUM(AI4:AI23)</f>
        <v>0</v>
      </c>
      <c r="AJ1" s="64"/>
      <c r="AK1" s="64" t="s">
        <v>100</v>
      </c>
      <c r="AL1" s="64"/>
      <c r="AM1" s="70">
        <f>SUM(AI24:AI34)+SUM(AM4:AM23)</f>
        <v>0</v>
      </c>
      <c r="AN1" s="64"/>
      <c r="AO1" s="64" t="s">
        <v>101</v>
      </c>
      <c r="AP1" s="64"/>
      <c r="AQ1" s="70">
        <f>SUM(AM24:AM34)+SUM(AQ4:AQ23)</f>
        <v>3</v>
      </c>
      <c r="AR1" s="64"/>
      <c r="AS1" s="64" t="s">
        <v>102</v>
      </c>
      <c r="AT1" s="64"/>
      <c r="AU1" s="70">
        <f>SUM(AQ24:AQ34)+SUM(AU4:AU23)</f>
        <v>2</v>
      </c>
    </row>
    <row r="2" spans="1:47" ht="12.75" thickBot="1">
      <c r="A2" s="64"/>
      <c r="B2" s="64"/>
      <c r="C2" s="64"/>
      <c r="D2" s="64"/>
      <c r="E2" s="64"/>
      <c r="F2" s="64"/>
      <c r="G2" s="64"/>
      <c r="H2" s="64"/>
      <c r="I2" s="64"/>
      <c r="J2" s="64"/>
      <c r="K2" s="64"/>
      <c r="L2" s="64"/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64"/>
      <c r="AM2" s="64"/>
      <c r="AN2" s="64"/>
      <c r="AO2" s="64"/>
      <c r="AP2" s="64"/>
      <c r="AQ2" s="64"/>
      <c r="AR2" s="64"/>
      <c r="AS2" s="64"/>
      <c r="AT2" s="64"/>
      <c r="AU2" s="64"/>
    </row>
    <row r="3" spans="1:47" ht="26.25" thickBot="1">
      <c r="A3" s="71" t="s">
        <v>103</v>
      </c>
      <c r="B3" s="72" t="s">
        <v>104</v>
      </c>
      <c r="C3" s="73" t="s">
        <v>105</v>
      </c>
      <c r="D3" s="74"/>
      <c r="E3" s="75" t="s">
        <v>103</v>
      </c>
      <c r="F3" s="76" t="s">
        <v>104</v>
      </c>
      <c r="G3" s="77" t="s">
        <v>105</v>
      </c>
      <c r="H3" s="74"/>
      <c r="I3" s="75" t="s">
        <v>103</v>
      </c>
      <c r="J3" s="76" t="s">
        <v>104</v>
      </c>
      <c r="K3" s="77" t="s">
        <v>105</v>
      </c>
      <c r="L3" s="74"/>
      <c r="M3" s="75" t="s">
        <v>103</v>
      </c>
      <c r="N3" s="76" t="s">
        <v>104</v>
      </c>
      <c r="O3" s="78" t="s">
        <v>105</v>
      </c>
      <c r="P3" s="74"/>
      <c r="Q3" s="76" t="s">
        <v>103</v>
      </c>
      <c r="R3" s="76" t="s">
        <v>104</v>
      </c>
      <c r="S3" s="78" t="s">
        <v>105</v>
      </c>
      <c r="T3" s="74"/>
      <c r="U3" s="75" t="s">
        <v>103</v>
      </c>
      <c r="V3" s="76" t="s">
        <v>106</v>
      </c>
      <c r="W3" s="77" t="s">
        <v>105</v>
      </c>
      <c r="X3" s="74"/>
      <c r="Y3" s="76" t="s">
        <v>103</v>
      </c>
      <c r="Z3" s="79" t="s">
        <v>104</v>
      </c>
      <c r="AA3" s="78" t="s">
        <v>105</v>
      </c>
      <c r="AB3" s="74"/>
      <c r="AC3" s="76" t="s">
        <v>103</v>
      </c>
      <c r="AD3" s="76" t="s">
        <v>104</v>
      </c>
      <c r="AE3" s="78" t="s">
        <v>105</v>
      </c>
      <c r="AF3" s="74"/>
      <c r="AG3" s="76" t="s">
        <v>103</v>
      </c>
      <c r="AH3" s="76" t="s">
        <v>104</v>
      </c>
      <c r="AI3" s="78" t="s">
        <v>105</v>
      </c>
      <c r="AJ3" s="74"/>
      <c r="AK3" s="75" t="s">
        <v>103</v>
      </c>
      <c r="AL3" s="76" t="s">
        <v>104</v>
      </c>
      <c r="AM3" s="77" t="s">
        <v>105</v>
      </c>
      <c r="AN3" s="74"/>
      <c r="AO3" s="76" t="s">
        <v>103</v>
      </c>
      <c r="AP3" s="76" t="s">
        <v>104</v>
      </c>
      <c r="AQ3" s="78" t="s">
        <v>105</v>
      </c>
      <c r="AR3" s="74"/>
      <c r="AS3" s="75" t="s">
        <v>103</v>
      </c>
      <c r="AT3" s="76" t="s">
        <v>104</v>
      </c>
      <c r="AU3" s="77" t="s">
        <v>105</v>
      </c>
    </row>
    <row r="4" spans="1:47" ht="15">
      <c r="A4" s="80">
        <v>44562</v>
      </c>
      <c r="B4" s="81"/>
      <c r="C4" s="82"/>
      <c r="D4" s="74"/>
      <c r="E4" s="83">
        <v>44593</v>
      </c>
      <c r="F4" s="84"/>
      <c r="G4" s="85"/>
      <c r="H4" s="74"/>
      <c r="I4" s="83">
        <v>44621</v>
      </c>
      <c r="J4" s="84"/>
      <c r="K4" s="85"/>
      <c r="L4" s="74"/>
      <c r="M4" s="83">
        <v>44287</v>
      </c>
      <c r="N4" s="86"/>
      <c r="O4" s="87"/>
      <c r="P4" s="74"/>
      <c r="Q4" s="88">
        <v>44682</v>
      </c>
      <c r="R4" s="89"/>
      <c r="S4" s="90"/>
      <c r="T4" s="74"/>
      <c r="U4" s="91">
        <v>44713</v>
      </c>
      <c r="V4" s="92"/>
      <c r="W4" s="93"/>
      <c r="X4" s="74"/>
      <c r="Y4" s="94">
        <v>44743</v>
      </c>
      <c r="Z4" s="95"/>
      <c r="AA4" s="96"/>
      <c r="AB4" s="74"/>
      <c r="AC4" s="94">
        <v>44774</v>
      </c>
      <c r="AD4" s="97"/>
      <c r="AE4" s="96"/>
      <c r="AF4" s="74"/>
      <c r="AG4" s="98">
        <v>44440</v>
      </c>
      <c r="AH4" s="86"/>
      <c r="AI4" s="86"/>
      <c r="AJ4" s="74"/>
      <c r="AK4" s="99">
        <v>44835</v>
      </c>
      <c r="AL4" s="100"/>
      <c r="AM4" s="101"/>
      <c r="AN4" s="74"/>
      <c r="AO4" s="102">
        <v>44866</v>
      </c>
      <c r="AP4" s="103" t="s">
        <v>107</v>
      </c>
      <c r="AQ4" s="104">
        <v>1</v>
      </c>
      <c r="AR4" s="74"/>
      <c r="AS4" s="83">
        <v>44896</v>
      </c>
      <c r="AT4" s="86"/>
      <c r="AU4" s="105"/>
    </row>
    <row r="5" spans="1:47" ht="15">
      <c r="A5" s="80">
        <v>44563</v>
      </c>
      <c r="B5" s="81"/>
      <c r="C5" s="82"/>
      <c r="D5" s="74"/>
      <c r="E5" s="83">
        <v>44594</v>
      </c>
      <c r="F5" s="86"/>
      <c r="G5" s="105"/>
      <c r="H5" s="74"/>
      <c r="I5" s="83">
        <v>44622</v>
      </c>
      <c r="J5" s="86"/>
      <c r="K5" s="105"/>
      <c r="L5" s="74"/>
      <c r="M5" s="99">
        <v>44288</v>
      </c>
      <c r="N5" s="100"/>
      <c r="O5" s="106"/>
      <c r="P5" s="74"/>
      <c r="Q5" s="94">
        <v>44683</v>
      </c>
      <c r="R5" s="97"/>
      <c r="S5" s="96"/>
      <c r="T5" s="74"/>
      <c r="U5" s="91">
        <v>44714</v>
      </c>
      <c r="V5" s="97"/>
      <c r="W5" s="107"/>
      <c r="X5" s="74"/>
      <c r="Y5" s="88">
        <v>44744</v>
      </c>
      <c r="Z5" s="108"/>
      <c r="AA5" s="106"/>
      <c r="AB5" s="74"/>
      <c r="AC5" s="94">
        <v>44775</v>
      </c>
      <c r="AD5" s="97"/>
      <c r="AE5" s="96"/>
      <c r="AF5" s="74"/>
      <c r="AG5" s="98">
        <v>44441</v>
      </c>
      <c r="AH5" s="86"/>
      <c r="AI5" s="86"/>
      <c r="AJ5" s="74"/>
      <c r="AK5" s="99">
        <v>44836</v>
      </c>
      <c r="AL5" s="100"/>
      <c r="AM5" s="101"/>
      <c r="AN5" s="74"/>
      <c r="AO5" s="94">
        <v>44867</v>
      </c>
      <c r="AP5" s="97"/>
      <c r="AQ5" s="96"/>
      <c r="AR5" s="74"/>
      <c r="AS5" s="83">
        <v>44897</v>
      </c>
      <c r="AT5" s="86"/>
      <c r="AU5" s="105"/>
    </row>
    <row r="6" spans="1:47" ht="15">
      <c r="A6" s="109">
        <v>44564</v>
      </c>
      <c r="B6" s="110"/>
      <c r="C6" s="111"/>
      <c r="D6" s="74"/>
      <c r="E6" s="83">
        <v>44595</v>
      </c>
      <c r="F6" s="86"/>
      <c r="G6" s="105"/>
      <c r="H6" s="74"/>
      <c r="I6" s="83">
        <v>44623</v>
      </c>
      <c r="J6" s="86"/>
      <c r="K6" s="105"/>
      <c r="L6" s="74"/>
      <c r="M6" s="99">
        <v>44289</v>
      </c>
      <c r="N6" s="100"/>
      <c r="O6" s="106"/>
      <c r="P6" s="74"/>
      <c r="Q6" s="94">
        <v>44684</v>
      </c>
      <c r="R6" s="86"/>
      <c r="S6" s="87"/>
      <c r="T6" s="74"/>
      <c r="U6" s="91">
        <v>44715</v>
      </c>
      <c r="V6" s="97"/>
      <c r="W6" s="107"/>
      <c r="X6" s="74"/>
      <c r="Y6" s="88">
        <v>44745</v>
      </c>
      <c r="Z6" s="108"/>
      <c r="AA6" s="106"/>
      <c r="AB6" s="74"/>
      <c r="AC6" s="94">
        <v>44776</v>
      </c>
      <c r="AD6" s="97"/>
      <c r="AE6" s="96"/>
      <c r="AF6" s="74"/>
      <c r="AG6" s="88">
        <v>44442</v>
      </c>
      <c r="AH6" s="100"/>
      <c r="AI6" s="100"/>
      <c r="AJ6" s="74"/>
      <c r="AK6" s="91">
        <v>44837</v>
      </c>
      <c r="AL6" s="97"/>
      <c r="AM6" s="107"/>
      <c r="AN6" s="74"/>
      <c r="AO6" s="94">
        <v>44868</v>
      </c>
      <c r="AP6" s="97"/>
      <c r="AQ6" s="96"/>
      <c r="AR6" s="74"/>
      <c r="AS6" s="99">
        <v>44898</v>
      </c>
      <c r="AT6" s="100"/>
      <c r="AU6" s="112"/>
    </row>
    <row r="7" spans="1:47" ht="15">
      <c r="A7" s="109">
        <v>44565</v>
      </c>
      <c r="B7" s="86"/>
      <c r="C7" s="113"/>
      <c r="D7" s="64"/>
      <c r="E7" s="83">
        <v>44596</v>
      </c>
      <c r="F7" s="86"/>
      <c r="G7" s="105"/>
      <c r="H7" s="64"/>
      <c r="I7" s="83">
        <v>44624</v>
      </c>
      <c r="J7" s="86"/>
      <c r="K7" s="105"/>
      <c r="L7" s="64"/>
      <c r="M7" s="91">
        <v>44290</v>
      </c>
      <c r="N7" s="97"/>
      <c r="O7" s="96"/>
      <c r="P7" s="64"/>
      <c r="Q7" s="94">
        <v>44685</v>
      </c>
      <c r="R7" s="86"/>
      <c r="S7" s="87"/>
      <c r="T7" s="64"/>
      <c r="U7" s="99">
        <v>44716</v>
      </c>
      <c r="V7" s="100"/>
      <c r="W7" s="101"/>
      <c r="X7" s="64"/>
      <c r="Y7" s="94">
        <v>44746</v>
      </c>
      <c r="Z7" s="95"/>
      <c r="AA7" s="96"/>
      <c r="AB7" s="64"/>
      <c r="AC7" s="94">
        <v>44777</v>
      </c>
      <c r="AD7" s="97"/>
      <c r="AE7" s="96"/>
      <c r="AF7" s="64"/>
      <c r="AG7" s="88">
        <v>44443</v>
      </c>
      <c r="AH7" s="100"/>
      <c r="AI7" s="100"/>
      <c r="AJ7" s="64"/>
      <c r="AK7" s="91">
        <v>44838</v>
      </c>
      <c r="AL7" s="97"/>
      <c r="AM7" s="107"/>
      <c r="AN7" s="64"/>
      <c r="AO7" s="94">
        <v>44869</v>
      </c>
      <c r="AP7" s="97"/>
      <c r="AQ7" s="96"/>
      <c r="AR7" s="64"/>
      <c r="AS7" s="99">
        <v>44899</v>
      </c>
      <c r="AT7" s="100"/>
      <c r="AU7" s="112"/>
    </row>
    <row r="8" spans="1:47" ht="15">
      <c r="A8" s="109">
        <v>44566</v>
      </c>
      <c r="B8" s="86"/>
      <c r="C8" s="113"/>
      <c r="D8" s="64"/>
      <c r="E8" s="99">
        <v>44597</v>
      </c>
      <c r="F8" s="100"/>
      <c r="G8" s="112"/>
      <c r="H8" s="64"/>
      <c r="I8" s="99">
        <v>44625</v>
      </c>
      <c r="J8" s="100"/>
      <c r="K8" s="112"/>
      <c r="L8" s="64"/>
      <c r="M8" s="91">
        <v>44291</v>
      </c>
      <c r="N8" s="97"/>
      <c r="O8" s="96"/>
      <c r="P8" s="64"/>
      <c r="Q8" s="94">
        <v>44686</v>
      </c>
      <c r="R8" s="86"/>
      <c r="S8" s="87"/>
      <c r="T8" s="64"/>
      <c r="U8" s="99">
        <v>44717</v>
      </c>
      <c r="V8" s="100"/>
      <c r="W8" s="101"/>
      <c r="X8" s="64"/>
      <c r="Y8" s="94">
        <v>44747</v>
      </c>
      <c r="Z8" s="95"/>
      <c r="AA8" s="96"/>
      <c r="AB8" s="64"/>
      <c r="AC8" s="94">
        <v>44778</v>
      </c>
      <c r="AD8" s="97"/>
      <c r="AE8" s="96"/>
      <c r="AF8" s="64"/>
      <c r="AG8" s="94">
        <v>44444</v>
      </c>
      <c r="AH8" s="97"/>
      <c r="AI8" s="97"/>
      <c r="AJ8" s="64"/>
      <c r="AK8" s="91">
        <v>44839</v>
      </c>
      <c r="AL8" s="97"/>
      <c r="AM8" s="107"/>
      <c r="AN8" s="64"/>
      <c r="AO8" s="88">
        <v>44870</v>
      </c>
      <c r="AP8" s="100"/>
      <c r="AQ8" s="106"/>
      <c r="AR8" s="64"/>
      <c r="AS8" s="83">
        <v>44900</v>
      </c>
      <c r="AT8" s="97"/>
      <c r="AU8" s="114"/>
    </row>
    <row r="9" spans="1:47" ht="15">
      <c r="A9" s="109">
        <v>44567</v>
      </c>
      <c r="B9" s="86"/>
      <c r="C9" s="113"/>
      <c r="D9" s="64"/>
      <c r="E9" s="99">
        <v>44598</v>
      </c>
      <c r="F9" s="100"/>
      <c r="G9" s="112"/>
      <c r="H9" s="64"/>
      <c r="I9" s="99">
        <v>44626</v>
      </c>
      <c r="J9" s="100"/>
      <c r="K9" s="112"/>
      <c r="L9" s="64"/>
      <c r="M9" s="83">
        <v>44292</v>
      </c>
      <c r="N9" s="86"/>
      <c r="O9" s="87"/>
      <c r="P9" s="64"/>
      <c r="Q9" s="94">
        <v>44687</v>
      </c>
      <c r="R9" s="97"/>
      <c r="S9" s="96"/>
      <c r="T9" s="64"/>
      <c r="U9" s="115">
        <v>44718</v>
      </c>
      <c r="V9" s="116" t="s">
        <v>108</v>
      </c>
      <c r="W9" s="117">
        <v>1</v>
      </c>
      <c r="X9" s="64"/>
      <c r="Y9" s="94">
        <v>44748</v>
      </c>
      <c r="Z9" s="95"/>
      <c r="AA9" s="96"/>
      <c r="AB9" s="64"/>
      <c r="AC9" s="88">
        <v>44779</v>
      </c>
      <c r="AD9" s="100"/>
      <c r="AE9" s="106"/>
      <c r="AF9" s="64"/>
      <c r="AG9" s="94">
        <v>44445</v>
      </c>
      <c r="AH9" s="97"/>
      <c r="AI9" s="97"/>
      <c r="AJ9" s="64"/>
      <c r="AK9" s="91">
        <v>44840</v>
      </c>
      <c r="AL9" s="97"/>
      <c r="AM9" s="107"/>
      <c r="AN9" s="64"/>
      <c r="AO9" s="88">
        <v>44871</v>
      </c>
      <c r="AP9" s="100"/>
      <c r="AQ9" s="106"/>
      <c r="AR9" s="64"/>
      <c r="AS9" s="83">
        <v>44901</v>
      </c>
      <c r="AT9" s="97"/>
      <c r="AU9" s="114"/>
    </row>
    <row r="10" spans="1:47" ht="15">
      <c r="A10" s="109">
        <v>44568</v>
      </c>
      <c r="B10" s="86"/>
      <c r="C10" s="113"/>
      <c r="D10" s="64"/>
      <c r="E10" s="83">
        <v>44599</v>
      </c>
      <c r="F10" s="97"/>
      <c r="G10" s="114"/>
      <c r="H10" s="64"/>
      <c r="I10" s="83">
        <v>44627</v>
      </c>
      <c r="J10" s="97"/>
      <c r="K10" s="114"/>
      <c r="L10" s="64"/>
      <c r="M10" s="83">
        <v>44293</v>
      </c>
      <c r="N10" s="86"/>
      <c r="O10" s="87"/>
      <c r="P10" s="64"/>
      <c r="Q10" s="88">
        <v>44688</v>
      </c>
      <c r="R10" s="100"/>
      <c r="S10" s="106"/>
      <c r="T10" s="64"/>
      <c r="U10" s="91">
        <v>44719</v>
      </c>
      <c r="V10" s="97"/>
      <c r="W10" s="107"/>
      <c r="X10" s="64"/>
      <c r="Y10" s="94">
        <v>44749</v>
      </c>
      <c r="Z10" s="95"/>
      <c r="AA10" s="96"/>
      <c r="AB10" s="64"/>
      <c r="AC10" s="88">
        <v>44780</v>
      </c>
      <c r="AD10" s="100"/>
      <c r="AE10" s="106"/>
      <c r="AF10" s="64"/>
      <c r="AG10" s="94">
        <v>44446</v>
      </c>
      <c r="AH10" s="97"/>
      <c r="AI10" s="97"/>
      <c r="AJ10" s="64"/>
      <c r="AK10" s="91">
        <v>44841</v>
      </c>
      <c r="AL10" s="97"/>
      <c r="AM10" s="107"/>
      <c r="AN10" s="64"/>
      <c r="AO10" s="94">
        <v>44872</v>
      </c>
      <c r="AP10" s="97"/>
      <c r="AQ10" s="96"/>
      <c r="AR10" s="64"/>
      <c r="AS10" s="83">
        <v>44902</v>
      </c>
      <c r="AT10" s="97"/>
      <c r="AU10" s="114"/>
    </row>
    <row r="11" spans="1:47" ht="15">
      <c r="A11" s="80">
        <v>44569</v>
      </c>
      <c r="B11" s="100"/>
      <c r="C11" s="118"/>
      <c r="D11" s="64"/>
      <c r="E11" s="83">
        <v>44600</v>
      </c>
      <c r="F11" s="86"/>
      <c r="G11" s="105"/>
      <c r="H11" s="64"/>
      <c r="I11" s="83">
        <v>44628</v>
      </c>
      <c r="J11" s="86"/>
      <c r="K11" s="105"/>
      <c r="L11" s="64"/>
      <c r="M11" s="83">
        <v>44294</v>
      </c>
      <c r="N11" s="86"/>
      <c r="O11" s="87"/>
      <c r="P11" s="64"/>
      <c r="Q11" s="88">
        <v>44689</v>
      </c>
      <c r="R11" s="100"/>
      <c r="S11" s="106"/>
      <c r="T11" s="64"/>
      <c r="U11" s="91">
        <v>44720</v>
      </c>
      <c r="V11" s="97"/>
      <c r="W11" s="107"/>
      <c r="X11" s="64"/>
      <c r="Y11" s="94">
        <v>44750</v>
      </c>
      <c r="Z11" s="95"/>
      <c r="AA11" s="96"/>
      <c r="AB11" s="64"/>
      <c r="AC11" s="94">
        <v>44781</v>
      </c>
      <c r="AD11" s="97"/>
      <c r="AE11" s="96"/>
      <c r="AF11" s="64"/>
      <c r="AG11" s="94">
        <v>44447</v>
      </c>
      <c r="AH11" s="97"/>
      <c r="AI11" s="97"/>
      <c r="AJ11" s="64"/>
      <c r="AK11" s="99">
        <v>44842</v>
      </c>
      <c r="AL11" s="100"/>
      <c r="AM11" s="101"/>
      <c r="AN11" s="64"/>
      <c r="AO11" s="94">
        <v>44873</v>
      </c>
      <c r="AP11" s="97"/>
      <c r="AQ11" s="96"/>
      <c r="AR11" s="64"/>
      <c r="AS11" s="83">
        <v>44903</v>
      </c>
      <c r="AT11" s="97"/>
      <c r="AU11" s="114"/>
    </row>
    <row r="12" spans="1:47" ht="15">
      <c r="A12" s="80">
        <v>44570</v>
      </c>
      <c r="B12" s="100"/>
      <c r="C12" s="118"/>
      <c r="D12" s="64"/>
      <c r="E12" s="83">
        <v>44601</v>
      </c>
      <c r="F12" s="86"/>
      <c r="G12" s="105"/>
      <c r="H12" s="64"/>
      <c r="I12" s="83">
        <v>44629</v>
      </c>
      <c r="J12" s="86"/>
      <c r="K12" s="105"/>
      <c r="L12" s="64"/>
      <c r="M12" s="99">
        <v>44295</v>
      </c>
      <c r="N12" s="100"/>
      <c r="O12" s="106"/>
      <c r="P12" s="64"/>
      <c r="Q12" s="94">
        <v>44690</v>
      </c>
      <c r="R12" s="97"/>
      <c r="S12" s="96"/>
      <c r="T12" s="64"/>
      <c r="U12" s="91">
        <v>44721</v>
      </c>
      <c r="V12" s="97"/>
      <c r="W12" s="107"/>
      <c r="X12" s="64"/>
      <c r="Y12" s="88">
        <v>44751</v>
      </c>
      <c r="Z12" s="108"/>
      <c r="AA12" s="106"/>
      <c r="AB12" s="64"/>
      <c r="AC12" s="94">
        <v>44782</v>
      </c>
      <c r="AD12" s="97"/>
      <c r="AE12" s="96"/>
      <c r="AF12" s="64"/>
      <c r="AG12" s="94">
        <v>44448</v>
      </c>
      <c r="AH12" s="97"/>
      <c r="AI12" s="97"/>
      <c r="AJ12" s="64"/>
      <c r="AK12" s="99">
        <v>44843</v>
      </c>
      <c r="AL12" s="100"/>
      <c r="AM12" s="101"/>
      <c r="AN12" s="64"/>
      <c r="AO12" s="94">
        <v>44874</v>
      </c>
      <c r="AP12" s="97"/>
      <c r="AQ12" s="96"/>
      <c r="AR12" s="64"/>
      <c r="AS12" s="83">
        <v>44904</v>
      </c>
      <c r="AT12" s="97"/>
      <c r="AU12" s="114"/>
    </row>
    <row r="13" spans="1:47" ht="15">
      <c r="A13" s="109">
        <v>44571</v>
      </c>
      <c r="B13" s="97"/>
      <c r="C13" s="119"/>
      <c r="D13" s="64"/>
      <c r="E13" s="83">
        <v>44602</v>
      </c>
      <c r="F13" s="86"/>
      <c r="G13" s="105"/>
      <c r="H13" s="64"/>
      <c r="I13" s="83">
        <v>44630</v>
      </c>
      <c r="J13" s="86"/>
      <c r="K13" s="105"/>
      <c r="L13" s="64"/>
      <c r="M13" s="99">
        <v>44296</v>
      </c>
      <c r="N13" s="100"/>
      <c r="O13" s="106"/>
      <c r="P13" s="64"/>
      <c r="Q13" s="94">
        <v>44691</v>
      </c>
      <c r="R13" s="86"/>
      <c r="S13" s="87"/>
      <c r="T13" s="64"/>
      <c r="U13" s="91">
        <v>44722</v>
      </c>
      <c r="V13" s="97"/>
      <c r="W13" s="107"/>
      <c r="X13" s="64"/>
      <c r="Y13" s="88">
        <v>44752</v>
      </c>
      <c r="Z13" s="108"/>
      <c r="AA13" s="106"/>
      <c r="AB13" s="64"/>
      <c r="AC13" s="94">
        <v>44783</v>
      </c>
      <c r="AD13" s="97"/>
      <c r="AE13" s="96"/>
      <c r="AF13" s="64"/>
      <c r="AG13" s="88">
        <v>44449</v>
      </c>
      <c r="AH13" s="100"/>
      <c r="AI13" s="100"/>
      <c r="AJ13" s="64"/>
      <c r="AK13" s="91">
        <v>44844</v>
      </c>
      <c r="AL13" s="97"/>
      <c r="AM13" s="107"/>
      <c r="AN13" s="64"/>
      <c r="AO13" s="94">
        <v>44875</v>
      </c>
      <c r="AP13" s="97"/>
      <c r="AQ13" s="96"/>
      <c r="AR13" s="64"/>
      <c r="AS13" s="99">
        <v>44905</v>
      </c>
      <c r="AT13" s="100"/>
      <c r="AU13" s="112"/>
    </row>
    <row r="14" spans="1:47" ht="15">
      <c r="A14" s="109">
        <v>44572</v>
      </c>
      <c r="B14" s="86"/>
      <c r="C14" s="113"/>
      <c r="D14" s="64"/>
      <c r="E14" s="83">
        <v>44603</v>
      </c>
      <c r="F14" s="86"/>
      <c r="G14" s="105"/>
      <c r="H14" s="64"/>
      <c r="I14" s="83">
        <v>44631</v>
      </c>
      <c r="J14" s="86"/>
      <c r="K14" s="105"/>
      <c r="L14" s="64"/>
      <c r="M14" s="91">
        <v>44297</v>
      </c>
      <c r="N14" s="97"/>
      <c r="O14" s="96"/>
      <c r="P14" s="64"/>
      <c r="Q14" s="94">
        <v>44692</v>
      </c>
      <c r="R14" s="86"/>
      <c r="S14" s="87"/>
      <c r="T14" s="64"/>
      <c r="U14" s="99">
        <v>44723</v>
      </c>
      <c r="V14" s="100"/>
      <c r="W14" s="101"/>
      <c r="X14" s="64"/>
      <c r="Y14" s="94">
        <v>44753</v>
      </c>
      <c r="Z14" s="95"/>
      <c r="AA14" s="96"/>
      <c r="AB14" s="64"/>
      <c r="AC14" s="94">
        <v>44784</v>
      </c>
      <c r="AD14" s="97"/>
      <c r="AE14" s="96"/>
      <c r="AF14" s="64"/>
      <c r="AG14" s="88">
        <v>44450</v>
      </c>
      <c r="AH14" s="100"/>
      <c r="AI14" s="100"/>
      <c r="AJ14" s="64"/>
      <c r="AK14" s="91">
        <v>44845</v>
      </c>
      <c r="AL14" s="97"/>
      <c r="AM14" s="107"/>
      <c r="AN14" s="64"/>
      <c r="AO14" s="102">
        <v>44876</v>
      </c>
      <c r="AP14" s="120"/>
      <c r="AQ14" s="121">
        <v>1</v>
      </c>
      <c r="AR14" s="64"/>
      <c r="AS14" s="99">
        <v>44906</v>
      </c>
      <c r="AT14" s="100"/>
      <c r="AU14" s="112"/>
    </row>
    <row r="15" spans="1:47" ht="15">
      <c r="A15" s="109">
        <v>44573</v>
      </c>
      <c r="B15" s="86"/>
      <c r="C15" s="113"/>
      <c r="D15" s="64"/>
      <c r="E15" s="99">
        <v>44604</v>
      </c>
      <c r="F15" s="100"/>
      <c r="G15" s="112"/>
      <c r="H15" s="64"/>
      <c r="I15" s="99">
        <v>44632</v>
      </c>
      <c r="J15" s="100"/>
      <c r="K15" s="112"/>
      <c r="L15" s="64"/>
      <c r="M15" s="91">
        <v>44298</v>
      </c>
      <c r="N15" s="97"/>
      <c r="O15" s="96"/>
      <c r="P15" s="64"/>
      <c r="Q15" s="94">
        <v>44693</v>
      </c>
      <c r="R15" s="86"/>
      <c r="S15" s="87"/>
      <c r="T15" s="64"/>
      <c r="U15" s="99">
        <v>44724</v>
      </c>
      <c r="V15" s="100"/>
      <c r="W15" s="101"/>
      <c r="X15" s="64"/>
      <c r="Y15" s="94">
        <v>44754</v>
      </c>
      <c r="Z15" s="95"/>
      <c r="AA15" s="96"/>
      <c r="AB15" s="64"/>
      <c r="AC15" s="94">
        <v>44785</v>
      </c>
      <c r="AD15" s="97"/>
      <c r="AE15" s="96"/>
      <c r="AF15" s="64"/>
      <c r="AG15" s="94">
        <v>44451</v>
      </c>
      <c r="AH15" s="97"/>
      <c r="AI15" s="97"/>
      <c r="AJ15" s="64"/>
      <c r="AK15" s="91">
        <v>44846</v>
      </c>
      <c r="AL15" s="97"/>
      <c r="AM15" s="107"/>
      <c r="AN15" s="64"/>
      <c r="AO15" s="88">
        <v>44877</v>
      </c>
      <c r="AP15" s="100"/>
      <c r="AQ15" s="106"/>
      <c r="AR15" s="64"/>
      <c r="AS15" s="83">
        <v>44907</v>
      </c>
      <c r="AT15" s="97"/>
      <c r="AU15" s="114"/>
    </row>
    <row r="16" spans="1:47" ht="15">
      <c r="A16" s="109">
        <v>44574</v>
      </c>
      <c r="B16" s="86"/>
      <c r="C16" s="113"/>
      <c r="D16" s="64"/>
      <c r="E16" s="99">
        <v>44605</v>
      </c>
      <c r="F16" s="100"/>
      <c r="G16" s="112"/>
      <c r="H16" s="64"/>
      <c r="I16" s="99">
        <v>44633</v>
      </c>
      <c r="J16" s="100"/>
      <c r="K16" s="112"/>
      <c r="L16" s="64"/>
      <c r="M16" s="83">
        <v>44299</v>
      </c>
      <c r="N16" s="86"/>
      <c r="O16" s="87"/>
      <c r="P16" s="64"/>
      <c r="Q16" s="94">
        <v>44694</v>
      </c>
      <c r="R16" s="97"/>
      <c r="S16" s="96"/>
      <c r="T16" s="64"/>
      <c r="U16" s="91">
        <v>44725</v>
      </c>
      <c r="V16" s="97"/>
      <c r="W16" s="107"/>
      <c r="X16" s="64"/>
      <c r="Y16" s="94">
        <v>44755</v>
      </c>
      <c r="Z16" s="95"/>
      <c r="AA16" s="96"/>
      <c r="AB16" s="64"/>
      <c r="AC16" s="88">
        <v>44786</v>
      </c>
      <c r="AD16" s="100"/>
      <c r="AE16" s="106"/>
      <c r="AF16" s="64"/>
      <c r="AG16" s="94">
        <v>44452</v>
      </c>
      <c r="AH16" s="97"/>
      <c r="AI16" s="97"/>
      <c r="AJ16" s="64"/>
      <c r="AK16" s="91">
        <v>44847</v>
      </c>
      <c r="AL16" s="97"/>
      <c r="AM16" s="107"/>
      <c r="AN16" s="64"/>
      <c r="AO16" s="88">
        <v>44878</v>
      </c>
      <c r="AP16" s="100"/>
      <c r="AQ16" s="106"/>
      <c r="AR16" s="64"/>
      <c r="AS16" s="83">
        <v>44908</v>
      </c>
      <c r="AT16" s="97"/>
      <c r="AU16" s="114"/>
    </row>
    <row r="17" spans="1:47" ht="15">
      <c r="A17" s="109">
        <v>44575</v>
      </c>
      <c r="B17" s="86"/>
      <c r="C17" s="113"/>
      <c r="D17" s="64"/>
      <c r="E17" s="83">
        <v>44606</v>
      </c>
      <c r="F17" s="97"/>
      <c r="G17" s="114"/>
      <c r="H17" s="64"/>
      <c r="I17" s="83">
        <v>44634</v>
      </c>
      <c r="J17" s="97"/>
      <c r="K17" s="114"/>
      <c r="L17" s="64"/>
      <c r="M17" s="83">
        <v>44300</v>
      </c>
      <c r="N17" s="86"/>
      <c r="O17" s="87"/>
      <c r="P17" s="64"/>
      <c r="Q17" s="88">
        <v>44695</v>
      </c>
      <c r="R17" s="100"/>
      <c r="S17" s="106"/>
      <c r="T17" s="64"/>
      <c r="U17" s="91">
        <v>44726</v>
      </c>
      <c r="V17" s="97"/>
      <c r="W17" s="107"/>
      <c r="X17" s="64"/>
      <c r="Y17" s="102">
        <v>44756</v>
      </c>
      <c r="Z17" s="122"/>
      <c r="AA17" s="121">
        <v>1</v>
      </c>
      <c r="AB17" s="64"/>
      <c r="AC17" s="88">
        <v>44787</v>
      </c>
      <c r="AD17" s="100"/>
      <c r="AE17" s="106"/>
      <c r="AF17" s="64"/>
      <c r="AG17" s="94">
        <v>44453</v>
      </c>
      <c r="AH17" s="97"/>
      <c r="AI17" s="97"/>
      <c r="AJ17" s="64"/>
      <c r="AK17" s="91">
        <v>44848</v>
      </c>
      <c r="AL17" s="97"/>
      <c r="AM17" s="107"/>
      <c r="AN17" s="64"/>
      <c r="AO17" s="94">
        <v>44879</v>
      </c>
      <c r="AP17" s="97"/>
      <c r="AQ17" s="96"/>
      <c r="AR17" s="64"/>
      <c r="AS17" s="83">
        <v>44909</v>
      </c>
      <c r="AT17" s="97"/>
      <c r="AU17" s="114"/>
    </row>
    <row r="18" spans="1:47" ht="15">
      <c r="A18" s="80">
        <v>44576</v>
      </c>
      <c r="B18" s="100"/>
      <c r="C18" s="118"/>
      <c r="D18" s="64"/>
      <c r="E18" s="83">
        <v>44607</v>
      </c>
      <c r="F18" s="86"/>
      <c r="G18" s="105"/>
      <c r="H18" s="64"/>
      <c r="I18" s="83">
        <v>44635</v>
      </c>
      <c r="J18" s="86"/>
      <c r="K18" s="105"/>
      <c r="L18" s="64"/>
      <c r="M18" s="83">
        <v>44301</v>
      </c>
      <c r="N18" s="86"/>
      <c r="O18" s="87"/>
      <c r="P18" s="64"/>
      <c r="Q18" s="88">
        <v>44696</v>
      </c>
      <c r="R18" s="100"/>
      <c r="S18" s="106"/>
      <c r="T18" s="64"/>
      <c r="U18" s="91">
        <v>44727</v>
      </c>
      <c r="V18" s="97"/>
      <c r="W18" s="107"/>
      <c r="X18" s="64"/>
      <c r="Y18" s="102">
        <v>44757</v>
      </c>
      <c r="Z18" s="122" t="s">
        <v>109</v>
      </c>
      <c r="AA18" s="121">
        <v>1</v>
      </c>
      <c r="AB18" s="64"/>
      <c r="AC18" s="102">
        <v>44788</v>
      </c>
      <c r="AD18" s="120" t="s">
        <v>110</v>
      </c>
      <c r="AE18" s="121">
        <v>1</v>
      </c>
      <c r="AF18" s="64"/>
      <c r="AG18" s="94">
        <v>44454</v>
      </c>
      <c r="AH18" s="97"/>
      <c r="AI18" s="97"/>
      <c r="AJ18" s="64"/>
      <c r="AK18" s="99">
        <v>44849</v>
      </c>
      <c r="AL18" s="100"/>
      <c r="AM18" s="101"/>
      <c r="AN18" s="64"/>
      <c r="AO18" s="94">
        <v>44880</v>
      </c>
      <c r="AP18" s="97"/>
      <c r="AQ18" s="96"/>
      <c r="AR18" s="64"/>
      <c r="AS18" s="83">
        <v>44910</v>
      </c>
      <c r="AT18" s="97"/>
      <c r="AU18" s="114"/>
    </row>
    <row r="19" spans="1:47" ht="15">
      <c r="A19" s="80">
        <v>44577</v>
      </c>
      <c r="B19" s="100"/>
      <c r="C19" s="118"/>
      <c r="D19" s="64"/>
      <c r="E19" s="83">
        <v>44608</v>
      </c>
      <c r="F19" s="86"/>
      <c r="G19" s="105"/>
      <c r="H19" s="64"/>
      <c r="I19" s="83">
        <v>44636</v>
      </c>
      <c r="J19" s="86"/>
      <c r="K19" s="105"/>
      <c r="L19" s="64"/>
      <c r="M19" s="99">
        <v>44302</v>
      </c>
      <c r="N19" s="100"/>
      <c r="O19" s="106"/>
      <c r="P19" s="64"/>
      <c r="Q19" s="94">
        <v>44697</v>
      </c>
      <c r="R19" s="97"/>
      <c r="S19" s="96"/>
      <c r="T19" s="64"/>
      <c r="U19" s="91">
        <v>44728</v>
      </c>
      <c r="V19" s="97"/>
      <c r="W19" s="107"/>
      <c r="X19" s="64"/>
      <c r="Y19" s="88">
        <v>44758</v>
      </c>
      <c r="Z19" s="108"/>
      <c r="AA19" s="106"/>
      <c r="AB19" s="64"/>
      <c r="AC19" s="102">
        <v>44789</v>
      </c>
      <c r="AD19" s="120" t="s">
        <v>111</v>
      </c>
      <c r="AE19" s="121">
        <v>1</v>
      </c>
      <c r="AF19" s="64"/>
      <c r="AG19" s="94">
        <v>44455</v>
      </c>
      <c r="AH19" s="97"/>
      <c r="AI19" s="97"/>
      <c r="AJ19" s="64"/>
      <c r="AK19" s="99">
        <v>44850</v>
      </c>
      <c r="AL19" s="100"/>
      <c r="AM19" s="101"/>
      <c r="AN19" s="64"/>
      <c r="AO19" s="94">
        <v>44881</v>
      </c>
      <c r="AP19" s="97"/>
      <c r="AQ19" s="96"/>
      <c r="AR19" s="64"/>
      <c r="AS19" s="83">
        <v>44911</v>
      </c>
      <c r="AT19" s="97"/>
      <c r="AU19" s="114"/>
    </row>
    <row r="20" spans="1:47" ht="15">
      <c r="A20" s="109">
        <v>44578</v>
      </c>
      <c r="B20" s="97"/>
      <c r="C20" s="119"/>
      <c r="D20" s="64"/>
      <c r="E20" s="83">
        <v>44609</v>
      </c>
      <c r="F20" s="86"/>
      <c r="G20" s="105"/>
      <c r="H20" s="64"/>
      <c r="I20" s="83">
        <v>44637</v>
      </c>
      <c r="J20" s="86"/>
      <c r="K20" s="105"/>
      <c r="L20" s="64"/>
      <c r="M20" s="99">
        <v>44303</v>
      </c>
      <c r="N20" s="100"/>
      <c r="O20" s="106"/>
      <c r="P20" s="64"/>
      <c r="Q20" s="94">
        <v>44698</v>
      </c>
      <c r="R20" s="86"/>
      <c r="S20" s="87"/>
      <c r="T20" s="64"/>
      <c r="U20" s="91">
        <v>44729</v>
      </c>
      <c r="V20" s="97"/>
      <c r="W20" s="107"/>
      <c r="X20" s="64"/>
      <c r="Y20" s="88">
        <v>44759</v>
      </c>
      <c r="Z20" s="108"/>
      <c r="AA20" s="106"/>
      <c r="AB20" s="64"/>
      <c r="AC20" s="94">
        <v>44790</v>
      </c>
      <c r="AD20" s="97"/>
      <c r="AE20" s="96"/>
      <c r="AF20" s="64"/>
      <c r="AG20" s="88">
        <v>44456</v>
      </c>
      <c r="AH20" s="100"/>
      <c r="AI20" s="100"/>
      <c r="AJ20" s="64"/>
      <c r="AK20" s="91">
        <v>44851</v>
      </c>
      <c r="AL20" s="97"/>
      <c r="AM20" s="107"/>
      <c r="AN20" s="64"/>
      <c r="AO20" s="94">
        <v>44882</v>
      </c>
      <c r="AP20" s="97"/>
      <c r="AQ20" s="96"/>
      <c r="AR20" s="64"/>
      <c r="AS20" s="99">
        <v>44912</v>
      </c>
      <c r="AT20" s="100"/>
      <c r="AU20" s="112"/>
    </row>
    <row r="21" spans="1:47" ht="15">
      <c r="A21" s="109">
        <v>44579</v>
      </c>
      <c r="B21" s="97"/>
      <c r="C21" s="119"/>
      <c r="D21" s="64"/>
      <c r="E21" s="83">
        <v>44610</v>
      </c>
      <c r="F21" s="86"/>
      <c r="G21" s="105"/>
      <c r="H21" s="64"/>
      <c r="I21" s="83">
        <v>44638</v>
      </c>
      <c r="J21" s="123"/>
      <c r="K21" s="105"/>
      <c r="L21" s="64"/>
      <c r="M21" s="124">
        <v>44304</v>
      </c>
      <c r="N21" s="120" t="s">
        <v>112</v>
      </c>
      <c r="O21" s="121">
        <v>1</v>
      </c>
      <c r="P21" s="64"/>
      <c r="Q21" s="94">
        <v>44699</v>
      </c>
      <c r="R21" s="86"/>
      <c r="S21" s="87"/>
      <c r="T21" s="64"/>
      <c r="U21" s="99">
        <v>44730</v>
      </c>
      <c r="V21" s="100"/>
      <c r="W21" s="101"/>
      <c r="X21" s="64"/>
      <c r="Y21" s="94">
        <v>44760</v>
      </c>
      <c r="Z21" s="95"/>
      <c r="AA21" s="96"/>
      <c r="AB21" s="64"/>
      <c r="AC21" s="94">
        <v>44791</v>
      </c>
      <c r="AD21" s="97"/>
      <c r="AE21" s="96"/>
      <c r="AF21" s="64"/>
      <c r="AG21" s="88">
        <v>44457</v>
      </c>
      <c r="AH21" s="100"/>
      <c r="AI21" s="100"/>
      <c r="AJ21" s="64"/>
      <c r="AK21" s="91">
        <v>44852</v>
      </c>
      <c r="AL21" s="97"/>
      <c r="AM21" s="107"/>
      <c r="AN21" s="64"/>
      <c r="AO21" s="94">
        <v>44883</v>
      </c>
      <c r="AP21" s="97"/>
      <c r="AQ21" s="96"/>
      <c r="AR21" s="64"/>
      <c r="AS21" s="99">
        <v>44913</v>
      </c>
      <c r="AT21" s="100"/>
      <c r="AU21" s="112"/>
    </row>
    <row r="22" spans="1:47" ht="15">
      <c r="A22" s="109">
        <v>44580</v>
      </c>
      <c r="B22" s="97"/>
      <c r="C22" s="119"/>
      <c r="D22" s="64"/>
      <c r="E22" s="99">
        <v>44611</v>
      </c>
      <c r="F22" s="100"/>
      <c r="G22" s="112"/>
      <c r="H22" s="64"/>
      <c r="I22" s="99">
        <v>44639</v>
      </c>
      <c r="J22" s="100"/>
      <c r="K22" s="112"/>
      <c r="L22" s="64"/>
      <c r="M22" s="91">
        <v>44305</v>
      </c>
      <c r="N22" s="97"/>
      <c r="O22" s="96"/>
      <c r="P22" s="64"/>
      <c r="Q22" s="94">
        <v>44700</v>
      </c>
      <c r="R22" s="86"/>
      <c r="S22" s="87"/>
      <c r="T22" s="64"/>
      <c r="U22" s="99">
        <v>44731</v>
      </c>
      <c r="V22" s="100"/>
      <c r="W22" s="101"/>
      <c r="X22" s="64"/>
      <c r="Y22" s="94">
        <v>44761</v>
      </c>
      <c r="Z22" s="95"/>
      <c r="AA22" s="96"/>
      <c r="AB22" s="64"/>
      <c r="AC22" s="94">
        <v>44792</v>
      </c>
      <c r="AD22" s="97"/>
      <c r="AE22" s="96"/>
      <c r="AF22" s="64"/>
      <c r="AG22" s="94">
        <v>44458</v>
      </c>
      <c r="AH22" s="97"/>
      <c r="AI22" s="97"/>
      <c r="AJ22" s="64"/>
      <c r="AK22" s="91">
        <v>44853</v>
      </c>
      <c r="AL22" s="97"/>
      <c r="AM22" s="107"/>
      <c r="AN22" s="64"/>
      <c r="AO22" s="88">
        <v>44884</v>
      </c>
      <c r="AP22" s="100"/>
      <c r="AQ22" s="106"/>
      <c r="AR22" s="64"/>
      <c r="AS22" s="124">
        <v>44914</v>
      </c>
      <c r="AT22" s="120"/>
      <c r="AU22" s="125">
        <v>1</v>
      </c>
    </row>
    <row r="23" spans="1:47" ht="15">
      <c r="A23" s="109">
        <v>44581</v>
      </c>
      <c r="B23" s="97"/>
      <c r="C23" s="119"/>
      <c r="D23" s="64"/>
      <c r="E23" s="99">
        <v>44612</v>
      </c>
      <c r="F23" s="100"/>
      <c r="G23" s="112"/>
      <c r="H23" s="64"/>
      <c r="I23" s="99">
        <v>44640</v>
      </c>
      <c r="J23" s="100"/>
      <c r="K23" s="112"/>
      <c r="L23" s="64"/>
      <c r="M23" s="83">
        <v>44306</v>
      </c>
      <c r="N23" s="86"/>
      <c r="O23" s="87"/>
      <c r="P23" s="64"/>
      <c r="Q23" s="94">
        <v>44701</v>
      </c>
      <c r="R23" s="97"/>
      <c r="S23" s="96"/>
      <c r="T23" s="64"/>
      <c r="U23" s="91">
        <v>44732</v>
      </c>
      <c r="V23" s="97"/>
      <c r="W23" s="107"/>
      <c r="X23" s="64"/>
      <c r="Y23" s="94">
        <v>44762</v>
      </c>
      <c r="Z23" s="95"/>
      <c r="AA23" s="96"/>
      <c r="AB23" s="64"/>
      <c r="AC23" s="88">
        <v>44793</v>
      </c>
      <c r="AD23" s="100"/>
      <c r="AE23" s="106"/>
      <c r="AF23" s="64"/>
      <c r="AG23" s="94">
        <v>44459</v>
      </c>
      <c r="AH23" s="97"/>
      <c r="AI23" s="97"/>
      <c r="AJ23" s="64"/>
      <c r="AK23" s="91">
        <v>44854</v>
      </c>
      <c r="AL23" s="97"/>
      <c r="AM23" s="107"/>
      <c r="AN23" s="64"/>
      <c r="AO23" s="88">
        <v>44885</v>
      </c>
      <c r="AP23" s="100"/>
      <c r="AQ23" s="106"/>
      <c r="AR23" s="64"/>
      <c r="AS23" s="124">
        <v>44915</v>
      </c>
      <c r="AT23" s="120"/>
      <c r="AU23" s="125">
        <v>1</v>
      </c>
    </row>
    <row r="24" spans="1:47" ht="15">
      <c r="A24" s="109">
        <v>44582</v>
      </c>
      <c r="B24" s="97"/>
      <c r="C24" s="119"/>
      <c r="D24" s="64"/>
      <c r="E24" s="83">
        <v>44613</v>
      </c>
      <c r="F24" s="97"/>
      <c r="G24" s="114"/>
      <c r="H24" s="64"/>
      <c r="I24" s="83">
        <v>44641</v>
      </c>
      <c r="J24" s="97"/>
      <c r="K24" s="114"/>
      <c r="L24" s="64"/>
      <c r="M24" s="83">
        <v>44307</v>
      </c>
      <c r="N24" s="86"/>
      <c r="O24" s="87"/>
      <c r="P24" s="64"/>
      <c r="Q24" s="88">
        <v>44702</v>
      </c>
      <c r="R24" s="100"/>
      <c r="S24" s="106"/>
      <c r="T24" s="64"/>
      <c r="U24" s="91">
        <v>44733</v>
      </c>
      <c r="V24" s="97"/>
      <c r="W24" s="107"/>
      <c r="X24" s="64"/>
      <c r="Y24" s="94">
        <v>44763</v>
      </c>
      <c r="Z24" s="95"/>
      <c r="AA24" s="96"/>
      <c r="AB24" s="64"/>
      <c r="AC24" s="88">
        <v>44794</v>
      </c>
      <c r="AD24" s="100"/>
      <c r="AE24" s="106"/>
      <c r="AF24" s="64"/>
      <c r="AG24" s="94">
        <v>44460</v>
      </c>
      <c r="AH24" s="97"/>
      <c r="AI24" s="97"/>
      <c r="AJ24" s="64"/>
      <c r="AK24" s="91">
        <v>44855</v>
      </c>
      <c r="AL24" s="97"/>
      <c r="AM24" s="107"/>
      <c r="AN24" s="64"/>
      <c r="AO24" s="94">
        <v>44886</v>
      </c>
      <c r="AP24" s="97"/>
      <c r="AQ24" s="96"/>
      <c r="AR24" s="64"/>
      <c r="AS24" s="124">
        <v>44916</v>
      </c>
      <c r="AT24" s="120"/>
      <c r="AU24" s="125">
        <v>1</v>
      </c>
    </row>
    <row r="25" spans="1:47" ht="15">
      <c r="A25" s="80">
        <v>44583</v>
      </c>
      <c r="B25" s="100"/>
      <c r="C25" s="118"/>
      <c r="D25" s="64"/>
      <c r="E25" s="83">
        <v>44614</v>
      </c>
      <c r="F25" s="86"/>
      <c r="G25" s="105"/>
      <c r="H25" s="64"/>
      <c r="I25" s="83">
        <v>44642</v>
      </c>
      <c r="J25" s="86"/>
      <c r="K25" s="105"/>
      <c r="L25" s="64"/>
      <c r="M25" s="83">
        <v>44308</v>
      </c>
      <c r="N25" s="86"/>
      <c r="O25" s="87"/>
      <c r="P25" s="64"/>
      <c r="Q25" s="88">
        <v>44703</v>
      </c>
      <c r="R25" s="100"/>
      <c r="S25" s="106"/>
      <c r="T25" s="64"/>
      <c r="U25" s="91">
        <v>44734</v>
      </c>
      <c r="V25" s="97"/>
      <c r="W25" s="107"/>
      <c r="X25" s="64"/>
      <c r="Y25" s="94">
        <v>44764</v>
      </c>
      <c r="Z25" s="95"/>
      <c r="AA25" s="96"/>
      <c r="AB25" s="64"/>
      <c r="AC25" s="94">
        <v>44795</v>
      </c>
      <c r="AD25" s="97"/>
      <c r="AE25" s="96"/>
      <c r="AF25" s="64"/>
      <c r="AG25" s="94">
        <v>44461</v>
      </c>
      <c r="AH25" s="97"/>
      <c r="AI25" s="97"/>
      <c r="AJ25" s="64"/>
      <c r="AK25" s="99">
        <v>44856</v>
      </c>
      <c r="AL25" s="100"/>
      <c r="AM25" s="101"/>
      <c r="AN25" s="64"/>
      <c r="AO25" s="94">
        <v>44887</v>
      </c>
      <c r="AP25" s="97"/>
      <c r="AQ25" s="96"/>
      <c r="AR25" s="64"/>
      <c r="AS25" s="124">
        <v>44917</v>
      </c>
      <c r="AT25" s="120"/>
      <c r="AU25" s="125">
        <v>1</v>
      </c>
    </row>
    <row r="26" spans="1:47" ht="15">
      <c r="A26" s="80">
        <v>44584</v>
      </c>
      <c r="B26" s="100"/>
      <c r="C26" s="118"/>
      <c r="D26" s="64"/>
      <c r="E26" s="83">
        <v>44615</v>
      </c>
      <c r="F26" s="86"/>
      <c r="G26" s="105"/>
      <c r="H26" s="64"/>
      <c r="I26" s="83">
        <v>44643</v>
      </c>
      <c r="J26" s="86"/>
      <c r="K26" s="105"/>
      <c r="L26" s="64"/>
      <c r="M26" s="99">
        <v>44309</v>
      </c>
      <c r="N26" s="100"/>
      <c r="O26" s="106"/>
      <c r="P26" s="64"/>
      <c r="Q26" s="94">
        <v>44704</v>
      </c>
      <c r="R26" s="97"/>
      <c r="S26" s="96"/>
      <c r="T26" s="64"/>
      <c r="U26" s="91">
        <v>44735</v>
      </c>
      <c r="V26" s="97"/>
      <c r="W26" s="107"/>
      <c r="X26" s="64"/>
      <c r="Y26" s="88">
        <v>44765</v>
      </c>
      <c r="Z26" s="108"/>
      <c r="AA26" s="106"/>
      <c r="AB26" s="64"/>
      <c r="AC26" s="94">
        <v>44796</v>
      </c>
      <c r="AD26" s="97"/>
      <c r="AE26" s="96"/>
      <c r="AF26" s="64"/>
      <c r="AG26" s="94">
        <v>44462</v>
      </c>
      <c r="AH26" s="97"/>
      <c r="AI26" s="97"/>
      <c r="AJ26" s="64"/>
      <c r="AK26" s="99">
        <v>44857</v>
      </c>
      <c r="AL26" s="100"/>
      <c r="AM26" s="101"/>
      <c r="AN26" s="64"/>
      <c r="AO26" s="94">
        <v>44888</v>
      </c>
      <c r="AP26" s="97"/>
      <c r="AQ26" s="96"/>
      <c r="AR26" s="64"/>
      <c r="AS26" s="124">
        <v>44918</v>
      </c>
      <c r="AT26" s="120" t="s">
        <v>113</v>
      </c>
      <c r="AU26" s="125">
        <v>1</v>
      </c>
    </row>
    <row r="27" spans="1:47" ht="15">
      <c r="A27" s="109">
        <v>44585</v>
      </c>
      <c r="B27" s="97"/>
      <c r="C27" s="119"/>
      <c r="D27" s="64"/>
      <c r="E27" s="83">
        <v>44616</v>
      </c>
      <c r="F27" s="86"/>
      <c r="G27" s="105"/>
      <c r="H27" s="64"/>
      <c r="I27" s="83">
        <v>44644</v>
      </c>
      <c r="J27" s="86"/>
      <c r="K27" s="105"/>
      <c r="L27" s="64"/>
      <c r="M27" s="99">
        <v>44310</v>
      </c>
      <c r="N27" s="100"/>
      <c r="O27" s="106"/>
      <c r="P27" s="64"/>
      <c r="Q27" s="94">
        <v>44705</v>
      </c>
      <c r="R27" s="86"/>
      <c r="S27" s="87"/>
      <c r="T27" s="64"/>
      <c r="U27" s="91">
        <v>44736</v>
      </c>
      <c r="V27" s="97"/>
      <c r="W27" s="107"/>
      <c r="X27" s="64"/>
      <c r="Y27" s="88">
        <v>44766</v>
      </c>
      <c r="Z27" s="108"/>
      <c r="AA27" s="106"/>
      <c r="AB27" s="64"/>
      <c r="AC27" s="94">
        <v>44797</v>
      </c>
      <c r="AD27" s="97"/>
      <c r="AE27" s="96"/>
      <c r="AF27" s="64"/>
      <c r="AG27" s="88">
        <v>44463</v>
      </c>
      <c r="AH27" s="100"/>
      <c r="AI27" s="100"/>
      <c r="AJ27" s="64"/>
      <c r="AK27" s="91">
        <v>44858</v>
      </c>
      <c r="AL27" s="126"/>
      <c r="AM27" s="127"/>
      <c r="AN27" s="64"/>
      <c r="AO27" s="94">
        <v>44889</v>
      </c>
      <c r="AP27" s="97"/>
      <c r="AQ27" s="96"/>
      <c r="AR27" s="64"/>
      <c r="AS27" s="99">
        <v>44919</v>
      </c>
      <c r="AT27" s="100"/>
      <c r="AU27" s="112"/>
    </row>
    <row r="28" spans="1:47" ht="15">
      <c r="A28" s="109">
        <v>44586</v>
      </c>
      <c r="B28" s="97"/>
      <c r="C28" s="119"/>
      <c r="D28" s="64"/>
      <c r="E28" s="83">
        <v>44617</v>
      </c>
      <c r="F28" s="86"/>
      <c r="G28" s="105"/>
      <c r="H28" s="64"/>
      <c r="I28" s="83">
        <v>44645</v>
      </c>
      <c r="J28" s="86"/>
      <c r="K28" s="105"/>
      <c r="L28" s="64"/>
      <c r="M28" s="91">
        <v>44311</v>
      </c>
      <c r="N28" s="126"/>
      <c r="O28" s="128"/>
      <c r="P28" s="64"/>
      <c r="Q28" s="94">
        <v>44706</v>
      </c>
      <c r="R28" s="86"/>
      <c r="S28" s="87"/>
      <c r="T28" s="64"/>
      <c r="U28" s="99">
        <v>44737</v>
      </c>
      <c r="V28" s="129"/>
      <c r="W28" s="130"/>
      <c r="X28" s="64"/>
      <c r="Y28" s="94">
        <v>44767</v>
      </c>
      <c r="Z28" s="95"/>
      <c r="AA28" s="96"/>
      <c r="AB28" s="64"/>
      <c r="AC28" s="94">
        <v>44798</v>
      </c>
      <c r="AD28" s="126"/>
      <c r="AE28" s="128"/>
      <c r="AF28" s="64"/>
      <c r="AG28" s="88">
        <v>44464</v>
      </c>
      <c r="AH28" s="100"/>
      <c r="AI28" s="100"/>
      <c r="AJ28" s="64"/>
      <c r="AK28" s="91">
        <v>44859</v>
      </c>
      <c r="AL28" s="97"/>
      <c r="AM28" s="107"/>
      <c r="AN28" s="64"/>
      <c r="AO28" s="94">
        <v>44890</v>
      </c>
      <c r="AP28" s="97"/>
      <c r="AQ28" s="96"/>
      <c r="AR28" s="64"/>
      <c r="AS28" s="99">
        <v>44920</v>
      </c>
      <c r="AT28" s="100" t="s">
        <v>114</v>
      </c>
      <c r="AU28" s="112"/>
    </row>
    <row r="29" spans="1:47" ht="15">
      <c r="A29" s="109">
        <v>44587</v>
      </c>
      <c r="B29" s="97"/>
      <c r="C29" s="119"/>
      <c r="D29" s="64"/>
      <c r="E29" s="99">
        <v>44618</v>
      </c>
      <c r="F29" s="100"/>
      <c r="G29" s="112"/>
      <c r="H29" s="64"/>
      <c r="I29" s="99">
        <v>44646</v>
      </c>
      <c r="J29" s="100"/>
      <c r="K29" s="112"/>
      <c r="L29" s="64"/>
      <c r="M29" s="83">
        <v>44312</v>
      </c>
      <c r="N29" s="86"/>
      <c r="O29" s="87"/>
      <c r="P29" s="64"/>
      <c r="Q29" s="102">
        <v>44707</v>
      </c>
      <c r="R29" s="120"/>
      <c r="S29" s="121">
        <v>1</v>
      </c>
      <c r="T29" s="64"/>
      <c r="U29" s="99">
        <v>44738</v>
      </c>
      <c r="V29" s="100"/>
      <c r="W29" s="101"/>
      <c r="X29" s="64"/>
      <c r="Y29" s="94">
        <v>44768</v>
      </c>
      <c r="Z29" s="95"/>
      <c r="AA29" s="96"/>
      <c r="AB29" s="64"/>
      <c r="AC29" s="94">
        <v>44799</v>
      </c>
      <c r="AD29" s="97"/>
      <c r="AE29" s="96"/>
      <c r="AF29" s="64"/>
      <c r="AG29" s="94">
        <v>44465</v>
      </c>
      <c r="AH29" s="126"/>
      <c r="AI29" s="126"/>
      <c r="AJ29" s="64"/>
      <c r="AK29" s="91">
        <v>44860</v>
      </c>
      <c r="AL29" s="97"/>
      <c r="AM29" s="107"/>
      <c r="AN29" s="64"/>
      <c r="AO29" s="88">
        <v>44891</v>
      </c>
      <c r="AP29" s="100"/>
      <c r="AQ29" s="106"/>
      <c r="AR29" s="64"/>
      <c r="AS29" s="124">
        <v>44921</v>
      </c>
      <c r="AT29" s="131" t="s">
        <v>113</v>
      </c>
      <c r="AU29" s="132">
        <v>1</v>
      </c>
    </row>
    <row r="30" spans="1:47" ht="15">
      <c r="A30" s="109">
        <v>44588</v>
      </c>
      <c r="B30" s="97"/>
      <c r="C30" s="119"/>
      <c r="D30" s="64"/>
      <c r="E30" s="99">
        <v>44619</v>
      </c>
      <c r="F30" s="100"/>
      <c r="G30" s="112"/>
      <c r="H30" s="64"/>
      <c r="I30" s="99">
        <v>44647</v>
      </c>
      <c r="J30" s="100"/>
      <c r="K30" s="112"/>
      <c r="L30" s="64"/>
      <c r="M30" s="83">
        <v>44313</v>
      </c>
      <c r="N30" s="86"/>
      <c r="O30" s="87"/>
      <c r="P30" s="64"/>
      <c r="Q30" s="102">
        <v>44708</v>
      </c>
      <c r="R30" s="120"/>
      <c r="S30" s="121">
        <v>1</v>
      </c>
      <c r="T30" s="64"/>
      <c r="U30" s="91">
        <v>44739</v>
      </c>
      <c r="V30" s="97"/>
      <c r="W30" s="107"/>
      <c r="X30" s="64"/>
      <c r="Y30" s="94">
        <v>44769</v>
      </c>
      <c r="Z30" s="95"/>
      <c r="AA30" s="96"/>
      <c r="AB30" s="64"/>
      <c r="AC30" s="88">
        <v>44800</v>
      </c>
      <c r="AD30" s="100"/>
      <c r="AE30" s="106"/>
      <c r="AF30" s="64"/>
      <c r="AG30" s="94">
        <v>44466</v>
      </c>
      <c r="AH30" s="97"/>
      <c r="AI30" s="97"/>
      <c r="AJ30" s="64"/>
      <c r="AK30" s="91">
        <v>44861</v>
      </c>
      <c r="AL30" s="97"/>
      <c r="AM30" s="107"/>
      <c r="AN30" s="64"/>
      <c r="AO30" s="88">
        <v>44892</v>
      </c>
      <c r="AP30" s="100"/>
      <c r="AQ30" s="106"/>
      <c r="AR30" s="64"/>
      <c r="AS30" s="124">
        <v>44922</v>
      </c>
      <c r="AT30" s="133"/>
      <c r="AU30" s="134">
        <v>1</v>
      </c>
    </row>
    <row r="31" spans="1:47" ht="15.75" thickBot="1">
      <c r="A31" s="109">
        <v>44589</v>
      </c>
      <c r="B31" s="97"/>
      <c r="C31" s="119"/>
      <c r="D31" s="64"/>
      <c r="E31" s="83">
        <v>44620</v>
      </c>
      <c r="F31" s="135"/>
      <c r="G31" s="136"/>
      <c r="H31" s="64"/>
      <c r="I31" s="83">
        <v>44648</v>
      </c>
      <c r="J31" s="126"/>
      <c r="K31" s="137"/>
      <c r="L31" s="64"/>
      <c r="M31" s="138">
        <v>44314</v>
      </c>
      <c r="N31" s="139"/>
      <c r="O31" s="140"/>
      <c r="P31" s="64"/>
      <c r="Q31" s="88">
        <v>44709</v>
      </c>
      <c r="R31" s="129"/>
      <c r="S31" s="141"/>
      <c r="T31" s="64"/>
      <c r="U31" s="91">
        <v>44740</v>
      </c>
      <c r="V31" s="126"/>
      <c r="W31" s="127"/>
      <c r="X31" s="64"/>
      <c r="Y31" s="94">
        <v>44770</v>
      </c>
      <c r="Z31" s="142"/>
      <c r="AA31" s="128"/>
      <c r="AB31" s="64"/>
      <c r="AC31" s="88">
        <v>44801</v>
      </c>
      <c r="AD31" s="129"/>
      <c r="AE31" s="141"/>
      <c r="AF31" s="64"/>
      <c r="AG31" s="94">
        <v>44467</v>
      </c>
      <c r="AH31" s="97"/>
      <c r="AI31" s="97"/>
      <c r="AJ31" s="64"/>
      <c r="AK31" s="91">
        <v>44862</v>
      </c>
      <c r="AL31" s="97"/>
      <c r="AM31" s="107"/>
      <c r="AN31" s="64"/>
      <c r="AO31" s="94">
        <v>44893</v>
      </c>
      <c r="AP31" s="126"/>
      <c r="AQ31" s="128"/>
      <c r="AR31" s="64"/>
      <c r="AS31" s="124">
        <v>44923</v>
      </c>
      <c r="AT31" s="133"/>
      <c r="AU31" s="134">
        <v>1</v>
      </c>
    </row>
    <row r="32" spans="1:47" ht="15">
      <c r="A32" s="80">
        <v>44590</v>
      </c>
      <c r="B32" s="100"/>
      <c r="C32" s="118"/>
      <c r="D32" s="64"/>
      <c r="E32" s="64"/>
      <c r="F32" s="64"/>
      <c r="G32" s="64"/>
      <c r="H32" s="64"/>
      <c r="I32" s="83">
        <v>44649</v>
      </c>
      <c r="J32" s="86"/>
      <c r="K32" s="105"/>
      <c r="L32" s="64"/>
      <c r="M32" s="143">
        <v>44315</v>
      </c>
      <c r="N32" s="86"/>
      <c r="O32" s="87"/>
      <c r="P32" s="64"/>
      <c r="Q32" s="88">
        <v>44710</v>
      </c>
      <c r="R32" s="100"/>
      <c r="S32" s="106"/>
      <c r="T32" s="64"/>
      <c r="U32" s="91">
        <v>44741</v>
      </c>
      <c r="V32" s="97"/>
      <c r="W32" s="107"/>
      <c r="X32" s="64"/>
      <c r="Y32" s="94">
        <v>44771</v>
      </c>
      <c r="Z32" s="95"/>
      <c r="AA32" s="96"/>
      <c r="AB32" s="64"/>
      <c r="AC32" s="94">
        <v>44802</v>
      </c>
      <c r="AD32" s="97"/>
      <c r="AE32" s="96"/>
      <c r="AF32" s="64"/>
      <c r="AG32" s="144">
        <v>44468</v>
      </c>
      <c r="AH32" s="126"/>
      <c r="AI32" s="126"/>
      <c r="AJ32" s="64"/>
      <c r="AK32" s="99">
        <v>44863</v>
      </c>
      <c r="AL32" s="100"/>
      <c r="AM32" s="101"/>
      <c r="AN32" s="64"/>
      <c r="AO32" s="94">
        <v>44894</v>
      </c>
      <c r="AP32" s="97"/>
      <c r="AQ32" s="96"/>
      <c r="AR32" s="64"/>
      <c r="AS32" s="124">
        <v>44924</v>
      </c>
      <c r="AT32" s="133"/>
      <c r="AU32" s="145">
        <v>1</v>
      </c>
    </row>
    <row r="33" spans="1:47" ht="15.75" thickBot="1">
      <c r="A33" s="80">
        <v>44591</v>
      </c>
      <c r="B33" s="100"/>
      <c r="C33" s="118"/>
      <c r="D33" s="64"/>
      <c r="E33" s="64"/>
      <c r="F33" s="64"/>
      <c r="G33" s="64"/>
      <c r="H33" s="64"/>
      <c r="I33" s="83">
        <v>44650</v>
      </c>
      <c r="J33" s="86"/>
      <c r="K33" s="105"/>
      <c r="L33" s="64"/>
      <c r="M33" s="146">
        <v>44316</v>
      </c>
      <c r="N33" s="147"/>
      <c r="O33" s="148"/>
      <c r="P33" s="64"/>
      <c r="Q33" s="94">
        <v>44711</v>
      </c>
      <c r="R33" s="97"/>
      <c r="S33" s="96"/>
      <c r="T33" s="64"/>
      <c r="U33" s="91">
        <v>44742</v>
      </c>
      <c r="V33" s="135"/>
      <c r="W33" s="149"/>
      <c r="X33" s="64"/>
      <c r="Y33" s="88">
        <v>44772</v>
      </c>
      <c r="Z33" s="108"/>
      <c r="AA33" s="106"/>
      <c r="AB33" s="64"/>
      <c r="AC33" s="94">
        <v>44803</v>
      </c>
      <c r="AD33" s="97"/>
      <c r="AE33" s="96"/>
      <c r="AF33" s="64"/>
      <c r="AG33" s="150">
        <v>44469</v>
      </c>
      <c r="AH33" s="151"/>
      <c r="AI33" s="151"/>
      <c r="AJ33" s="64"/>
      <c r="AK33" s="99">
        <v>44864</v>
      </c>
      <c r="AL33" s="100"/>
      <c r="AM33" s="101"/>
      <c r="AN33" s="64"/>
      <c r="AO33" s="94">
        <v>44895</v>
      </c>
      <c r="AP33" s="135"/>
      <c r="AQ33" s="152"/>
      <c r="AR33" s="64"/>
      <c r="AS33" s="124">
        <v>44925</v>
      </c>
      <c r="AT33" s="133"/>
      <c r="AU33" s="145">
        <v>1</v>
      </c>
    </row>
    <row r="34" spans="1:47" ht="15.75" thickBot="1">
      <c r="A34" s="109">
        <v>44592</v>
      </c>
      <c r="B34" s="135"/>
      <c r="C34" s="153"/>
      <c r="D34" s="64"/>
      <c r="E34" s="64"/>
      <c r="F34" s="64"/>
      <c r="G34" s="64"/>
      <c r="H34" s="64"/>
      <c r="I34" s="83">
        <v>44651</v>
      </c>
      <c r="J34" s="151"/>
      <c r="K34" s="154"/>
      <c r="L34" s="64"/>
      <c r="M34" s="64"/>
      <c r="N34" s="64"/>
      <c r="O34" s="64"/>
      <c r="P34" s="64"/>
      <c r="Q34" s="94">
        <v>44712</v>
      </c>
      <c r="R34" s="151"/>
      <c r="S34" s="155"/>
      <c r="T34" s="64"/>
      <c r="U34" s="64"/>
      <c r="V34" s="64"/>
      <c r="W34" s="64"/>
      <c r="X34" s="64"/>
      <c r="Y34" s="88">
        <v>44773</v>
      </c>
      <c r="Z34" s="156"/>
      <c r="AA34" s="148"/>
      <c r="AB34" s="64"/>
      <c r="AC34" s="94">
        <v>44804</v>
      </c>
      <c r="AD34" s="135"/>
      <c r="AE34" s="152"/>
      <c r="AF34" s="64"/>
      <c r="AG34" s="64"/>
      <c r="AH34" s="64"/>
      <c r="AI34" s="64"/>
      <c r="AJ34" s="64"/>
      <c r="AK34" s="124">
        <v>44865</v>
      </c>
      <c r="AL34" s="157"/>
      <c r="AM34" s="158">
        <v>1</v>
      </c>
      <c r="AN34" s="64"/>
      <c r="AO34" s="64"/>
      <c r="AP34" s="64"/>
      <c r="AQ34" s="64"/>
      <c r="AR34" s="64"/>
      <c r="AS34" s="99">
        <v>44926</v>
      </c>
      <c r="AT34" s="159"/>
      <c r="AU34" s="160"/>
    </row>
  </sheetData>
  <dataValidations count="2">
    <dataValidation type="list" allowBlank="1" showErrorMessage="1" sqref="K5" xr:uid="{F871637D-59A3-4386-9B3C-AD5F3D098593}">
      <formula1>"VL,2 roues"</formula1>
    </dataValidation>
    <dataValidation type="list" allowBlank="1" showErrorMessage="1" sqref="D8" xr:uid="{2159A9AC-56FC-4F0F-9643-B76AB2C6B11F}">
      <formula1>"Janvier,Février,Mars,Avril,Mai,Juin,Juillet,Août,Septembre,Octobre,Novembre,Décembre"</formula1>
    </dataValidation>
  </dataValidation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0AFB9E-2850-4E6C-AC9A-E95401D91AD1}">
  <sheetPr codeName="Feuil22"/>
  <dimension ref="A1:AU34"/>
  <sheetViews>
    <sheetView showGridLines="0" workbookViewId="0">
      <selection sqref="A1:AU34"/>
    </sheetView>
  </sheetViews>
  <sheetFormatPr baseColWidth="10" defaultRowHeight="12"/>
  <cols>
    <col min="2" max="2" width="19.140625" customWidth="1"/>
    <col min="3" max="3" width="15.7109375" customWidth="1"/>
    <col min="4" max="5" width="14.42578125"/>
    <col min="6" max="6" width="12.5703125" bestFit="1" customWidth="1"/>
    <col min="7" max="17" width="14.42578125"/>
  </cols>
  <sheetData>
    <row r="1" spans="1:47" ht="15.75" thickBot="1">
      <c r="A1" s="64" t="s">
        <v>91</v>
      </c>
      <c r="B1" s="68"/>
      <c r="C1" s="69">
        <v>5</v>
      </c>
      <c r="D1" s="64"/>
      <c r="E1" s="64" t="s">
        <v>92</v>
      </c>
      <c r="F1" s="64"/>
      <c r="G1" s="70">
        <f>SUM(G4:G23)+SUM(C23:C34)</f>
        <v>0</v>
      </c>
      <c r="H1" s="64"/>
      <c r="I1" s="64" t="s">
        <v>93</v>
      </c>
      <c r="J1" s="64"/>
      <c r="K1" s="70">
        <f>SUM(K4:K23)+SUM(G24:G31)</f>
        <v>0</v>
      </c>
      <c r="L1" s="64"/>
      <c r="M1" s="64" t="s">
        <v>94</v>
      </c>
      <c r="N1" s="64"/>
      <c r="O1" s="70">
        <f>SUM(K24:K34)+SUM(O4:O23)</f>
        <v>1</v>
      </c>
      <c r="P1" s="64"/>
      <c r="Q1" s="64" t="s">
        <v>95</v>
      </c>
      <c r="R1" s="64"/>
      <c r="S1" s="70">
        <f>SUM(O24:O33)+SUM(S4:S23)</f>
        <v>0</v>
      </c>
      <c r="T1" s="64"/>
      <c r="U1" s="64" t="s">
        <v>96</v>
      </c>
      <c r="V1" s="64"/>
      <c r="W1" s="70">
        <f>SUM(S24:S34)+SUM(W4:W23)</f>
        <v>3</v>
      </c>
      <c r="X1" s="64"/>
      <c r="Y1" s="64" t="s">
        <v>97</v>
      </c>
      <c r="Z1" s="64"/>
      <c r="AA1" s="70">
        <f>SUM(W24:W33)+SUM(AA4:AA23)</f>
        <v>2</v>
      </c>
      <c r="AB1" s="64"/>
      <c r="AC1" s="64" t="s">
        <v>98</v>
      </c>
      <c r="AD1" s="64"/>
      <c r="AE1" s="70">
        <f>SUM(AA24:AA34)+SUM(AE4:AE23)</f>
        <v>2</v>
      </c>
      <c r="AF1" s="64"/>
      <c r="AG1" s="64" t="s">
        <v>99</v>
      </c>
      <c r="AH1" s="64"/>
      <c r="AI1" s="70">
        <f>SUM(AE24:AE34)+SUM(AI4:AI23)</f>
        <v>0</v>
      </c>
      <c r="AJ1" s="64"/>
      <c r="AK1" s="64" t="s">
        <v>100</v>
      </c>
      <c r="AL1" s="64"/>
      <c r="AM1" s="70">
        <f>SUM(AI24:AI34)+SUM(AM4:AM23)</f>
        <v>0</v>
      </c>
      <c r="AN1" s="64"/>
      <c r="AO1" s="64" t="s">
        <v>101</v>
      </c>
      <c r="AP1" s="64"/>
      <c r="AQ1" s="70">
        <f>SUM(AM24:AM34)+SUM(AQ4:AQ23)</f>
        <v>3</v>
      </c>
      <c r="AR1" s="64"/>
      <c r="AS1" s="64" t="s">
        <v>102</v>
      </c>
      <c r="AT1" s="64"/>
      <c r="AU1" s="70">
        <f>SUM(AQ24:AQ34)+SUM(AU4:AU23)</f>
        <v>2</v>
      </c>
    </row>
    <row r="2" spans="1:47" ht="12.75" thickBot="1">
      <c r="A2" s="64"/>
      <c r="B2" s="64"/>
      <c r="C2" s="64"/>
      <c r="D2" s="64"/>
      <c r="E2" s="64"/>
      <c r="F2" s="64"/>
      <c r="G2" s="64"/>
      <c r="H2" s="64"/>
      <c r="I2" s="64"/>
      <c r="J2" s="64"/>
      <c r="K2" s="64"/>
      <c r="L2" s="64"/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64"/>
      <c r="AM2" s="64"/>
      <c r="AN2" s="64"/>
      <c r="AO2" s="64"/>
      <c r="AP2" s="64"/>
      <c r="AQ2" s="64"/>
      <c r="AR2" s="64"/>
      <c r="AS2" s="64"/>
      <c r="AT2" s="64"/>
      <c r="AU2" s="64"/>
    </row>
    <row r="3" spans="1:47" ht="26.25" thickBot="1">
      <c r="A3" s="71" t="s">
        <v>103</v>
      </c>
      <c r="B3" s="72" t="s">
        <v>104</v>
      </c>
      <c r="C3" s="73" t="s">
        <v>105</v>
      </c>
      <c r="D3" s="74"/>
      <c r="E3" s="75" t="s">
        <v>103</v>
      </c>
      <c r="F3" s="76" t="s">
        <v>104</v>
      </c>
      <c r="G3" s="77" t="s">
        <v>105</v>
      </c>
      <c r="H3" s="74"/>
      <c r="I3" s="75" t="s">
        <v>103</v>
      </c>
      <c r="J3" s="76" t="s">
        <v>104</v>
      </c>
      <c r="K3" s="77" t="s">
        <v>105</v>
      </c>
      <c r="L3" s="74"/>
      <c r="M3" s="75" t="s">
        <v>103</v>
      </c>
      <c r="N3" s="76" t="s">
        <v>104</v>
      </c>
      <c r="O3" s="78" t="s">
        <v>105</v>
      </c>
      <c r="P3" s="74"/>
      <c r="Q3" s="76" t="s">
        <v>103</v>
      </c>
      <c r="R3" s="76" t="s">
        <v>104</v>
      </c>
      <c r="S3" s="78" t="s">
        <v>105</v>
      </c>
      <c r="T3" s="74"/>
      <c r="U3" s="75" t="s">
        <v>103</v>
      </c>
      <c r="V3" s="76" t="s">
        <v>106</v>
      </c>
      <c r="W3" s="77" t="s">
        <v>105</v>
      </c>
      <c r="X3" s="74"/>
      <c r="Y3" s="76" t="s">
        <v>103</v>
      </c>
      <c r="Z3" s="79" t="s">
        <v>104</v>
      </c>
      <c r="AA3" s="78" t="s">
        <v>105</v>
      </c>
      <c r="AB3" s="74"/>
      <c r="AC3" s="76" t="s">
        <v>103</v>
      </c>
      <c r="AD3" s="76" t="s">
        <v>104</v>
      </c>
      <c r="AE3" s="78" t="s">
        <v>105</v>
      </c>
      <c r="AF3" s="74"/>
      <c r="AG3" s="76" t="s">
        <v>103</v>
      </c>
      <c r="AH3" s="76" t="s">
        <v>104</v>
      </c>
      <c r="AI3" s="78" t="s">
        <v>105</v>
      </c>
      <c r="AJ3" s="74"/>
      <c r="AK3" s="75" t="s">
        <v>103</v>
      </c>
      <c r="AL3" s="76" t="s">
        <v>104</v>
      </c>
      <c r="AM3" s="77" t="s">
        <v>105</v>
      </c>
      <c r="AN3" s="74"/>
      <c r="AO3" s="76" t="s">
        <v>103</v>
      </c>
      <c r="AP3" s="76" t="s">
        <v>104</v>
      </c>
      <c r="AQ3" s="78" t="s">
        <v>105</v>
      </c>
      <c r="AR3" s="74"/>
      <c r="AS3" s="75" t="s">
        <v>103</v>
      </c>
      <c r="AT3" s="76" t="s">
        <v>104</v>
      </c>
      <c r="AU3" s="77" t="s">
        <v>105</v>
      </c>
    </row>
    <row r="4" spans="1:47" ht="15">
      <c r="A4" s="80">
        <v>44562</v>
      </c>
      <c r="B4" s="81"/>
      <c r="C4" s="82"/>
      <c r="D4" s="74"/>
      <c r="E4" s="83">
        <v>44593</v>
      </c>
      <c r="F4" s="84"/>
      <c r="G4" s="85"/>
      <c r="H4" s="74"/>
      <c r="I4" s="83">
        <v>44621</v>
      </c>
      <c r="J4" s="84"/>
      <c r="K4" s="85"/>
      <c r="L4" s="74"/>
      <c r="M4" s="83">
        <v>44287</v>
      </c>
      <c r="N4" s="86"/>
      <c r="O4" s="87"/>
      <c r="P4" s="74"/>
      <c r="Q4" s="88">
        <v>44682</v>
      </c>
      <c r="R4" s="89"/>
      <c r="S4" s="90"/>
      <c r="T4" s="74"/>
      <c r="U4" s="91">
        <v>44713</v>
      </c>
      <c r="V4" s="92"/>
      <c r="W4" s="93"/>
      <c r="X4" s="74"/>
      <c r="Y4" s="94">
        <v>44743</v>
      </c>
      <c r="Z4" s="95"/>
      <c r="AA4" s="96"/>
      <c r="AB4" s="74"/>
      <c r="AC4" s="94">
        <v>44774</v>
      </c>
      <c r="AD4" s="97"/>
      <c r="AE4" s="96"/>
      <c r="AF4" s="74"/>
      <c r="AG4" s="98">
        <v>44440</v>
      </c>
      <c r="AH4" s="86"/>
      <c r="AI4" s="86"/>
      <c r="AJ4" s="74"/>
      <c r="AK4" s="99">
        <v>44835</v>
      </c>
      <c r="AL4" s="100"/>
      <c r="AM4" s="101"/>
      <c r="AN4" s="74"/>
      <c r="AO4" s="102">
        <v>44866</v>
      </c>
      <c r="AP4" s="103" t="s">
        <v>107</v>
      </c>
      <c r="AQ4" s="104">
        <v>1</v>
      </c>
      <c r="AR4" s="74"/>
      <c r="AS4" s="83">
        <v>44896</v>
      </c>
      <c r="AT4" s="86"/>
      <c r="AU4" s="105"/>
    </row>
    <row r="5" spans="1:47" ht="15">
      <c r="A5" s="80">
        <v>44563</v>
      </c>
      <c r="B5" s="81"/>
      <c r="C5" s="82"/>
      <c r="D5" s="74"/>
      <c r="E5" s="83">
        <v>44594</v>
      </c>
      <c r="F5" s="86"/>
      <c r="G5" s="105"/>
      <c r="H5" s="74"/>
      <c r="I5" s="83">
        <v>44622</v>
      </c>
      <c r="J5" s="86"/>
      <c r="K5" s="105"/>
      <c r="L5" s="74"/>
      <c r="M5" s="99">
        <v>44288</v>
      </c>
      <c r="N5" s="100"/>
      <c r="O5" s="106"/>
      <c r="P5" s="74"/>
      <c r="Q5" s="94">
        <v>44683</v>
      </c>
      <c r="R5" s="97"/>
      <c r="S5" s="96"/>
      <c r="T5" s="74"/>
      <c r="U5" s="91">
        <v>44714</v>
      </c>
      <c r="V5" s="97"/>
      <c r="W5" s="107"/>
      <c r="X5" s="74"/>
      <c r="Y5" s="88">
        <v>44744</v>
      </c>
      <c r="Z5" s="108"/>
      <c r="AA5" s="106"/>
      <c r="AB5" s="74"/>
      <c r="AC5" s="94">
        <v>44775</v>
      </c>
      <c r="AD5" s="97"/>
      <c r="AE5" s="96"/>
      <c r="AF5" s="74"/>
      <c r="AG5" s="98">
        <v>44441</v>
      </c>
      <c r="AH5" s="86"/>
      <c r="AI5" s="86"/>
      <c r="AJ5" s="74"/>
      <c r="AK5" s="99">
        <v>44836</v>
      </c>
      <c r="AL5" s="100"/>
      <c r="AM5" s="101"/>
      <c r="AN5" s="74"/>
      <c r="AO5" s="94">
        <v>44867</v>
      </c>
      <c r="AP5" s="97"/>
      <c r="AQ5" s="96"/>
      <c r="AR5" s="74"/>
      <c r="AS5" s="83">
        <v>44897</v>
      </c>
      <c r="AT5" s="86"/>
      <c r="AU5" s="105"/>
    </row>
    <row r="6" spans="1:47" ht="15">
      <c r="A6" s="109">
        <v>44564</v>
      </c>
      <c r="B6" s="110"/>
      <c r="C6" s="111"/>
      <c r="D6" s="74"/>
      <c r="E6" s="83">
        <v>44595</v>
      </c>
      <c r="F6" s="86"/>
      <c r="G6" s="105"/>
      <c r="H6" s="74"/>
      <c r="I6" s="83">
        <v>44623</v>
      </c>
      <c r="J6" s="86"/>
      <c r="K6" s="105"/>
      <c r="L6" s="74"/>
      <c r="M6" s="99">
        <v>44289</v>
      </c>
      <c r="N6" s="100"/>
      <c r="O6" s="106"/>
      <c r="P6" s="74"/>
      <c r="Q6" s="94">
        <v>44684</v>
      </c>
      <c r="R6" s="86"/>
      <c r="S6" s="87"/>
      <c r="T6" s="74"/>
      <c r="U6" s="91">
        <v>44715</v>
      </c>
      <c r="V6" s="97"/>
      <c r="W6" s="107"/>
      <c r="X6" s="74"/>
      <c r="Y6" s="88">
        <v>44745</v>
      </c>
      <c r="Z6" s="108"/>
      <c r="AA6" s="106"/>
      <c r="AB6" s="74"/>
      <c r="AC6" s="94">
        <v>44776</v>
      </c>
      <c r="AD6" s="97"/>
      <c r="AE6" s="96"/>
      <c r="AF6" s="74"/>
      <c r="AG6" s="88">
        <v>44442</v>
      </c>
      <c r="AH6" s="100"/>
      <c r="AI6" s="100"/>
      <c r="AJ6" s="74"/>
      <c r="AK6" s="91">
        <v>44837</v>
      </c>
      <c r="AL6" s="97"/>
      <c r="AM6" s="107"/>
      <c r="AN6" s="74"/>
      <c r="AO6" s="94">
        <v>44868</v>
      </c>
      <c r="AP6" s="97"/>
      <c r="AQ6" s="96"/>
      <c r="AR6" s="74"/>
      <c r="AS6" s="99">
        <v>44898</v>
      </c>
      <c r="AT6" s="100"/>
      <c r="AU6" s="112"/>
    </row>
    <row r="7" spans="1:47" ht="15">
      <c r="A7" s="109">
        <v>44565</v>
      </c>
      <c r="B7" s="86"/>
      <c r="C7" s="113"/>
      <c r="D7" s="64"/>
      <c r="E7" s="83">
        <v>44596</v>
      </c>
      <c r="F7" s="86"/>
      <c r="G7" s="105"/>
      <c r="H7" s="64"/>
      <c r="I7" s="83">
        <v>44624</v>
      </c>
      <c r="J7" s="86"/>
      <c r="K7" s="105"/>
      <c r="L7" s="64"/>
      <c r="M7" s="91">
        <v>44290</v>
      </c>
      <c r="N7" s="97"/>
      <c r="O7" s="96"/>
      <c r="P7" s="64"/>
      <c r="Q7" s="94">
        <v>44685</v>
      </c>
      <c r="R7" s="86"/>
      <c r="S7" s="87"/>
      <c r="T7" s="64"/>
      <c r="U7" s="99">
        <v>44716</v>
      </c>
      <c r="V7" s="100"/>
      <c r="W7" s="101"/>
      <c r="X7" s="64"/>
      <c r="Y7" s="94">
        <v>44746</v>
      </c>
      <c r="Z7" s="95"/>
      <c r="AA7" s="96"/>
      <c r="AB7" s="64"/>
      <c r="AC7" s="94">
        <v>44777</v>
      </c>
      <c r="AD7" s="97"/>
      <c r="AE7" s="96"/>
      <c r="AF7" s="64"/>
      <c r="AG7" s="88">
        <v>44443</v>
      </c>
      <c r="AH7" s="100"/>
      <c r="AI7" s="100"/>
      <c r="AJ7" s="64"/>
      <c r="AK7" s="91">
        <v>44838</v>
      </c>
      <c r="AL7" s="97"/>
      <c r="AM7" s="107"/>
      <c r="AN7" s="64"/>
      <c r="AO7" s="94">
        <v>44869</v>
      </c>
      <c r="AP7" s="97"/>
      <c r="AQ7" s="96"/>
      <c r="AR7" s="64"/>
      <c r="AS7" s="99">
        <v>44899</v>
      </c>
      <c r="AT7" s="100"/>
      <c r="AU7" s="112"/>
    </row>
    <row r="8" spans="1:47" ht="15">
      <c r="A8" s="109">
        <v>44566</v>
      </c>
      <c r="B8" s="86"/>
      <c r="C8" s="113"/>
      <c r="D8" s="64"/>
      <c r="E8" s="99">
        <v>44597</v>
      </c>
      <c r="F8" s="100"/>
      <c r="G8" s="112"/>
      <c r="H8" s="64"/>
      <c r="I8" s="99">
        <v>44625</v>
      </c>
      <c r="J8" s="100"/>
      <c r="K8" s="112"/>
      <c r="L8" s="64"/>
      <c r="M8" s="91">
        <v>44291</v>
      </c>
      <c r="N8" s="97"/>
      <c r="O8" s="96"/>
      <c r="P8" s="64"/>
      <c r="Q8" s="94">
        <v>44686</v>
      </c>
      <c r="R8" s="86"/>
      <c r="S8" s="87"/>
      <c r="T8" s="64"/>
      <c r="U8" s="99">
        <v>44717</v>
      </c>
      <c r="V8" s="100"/>
      <c r="W8" s="101"/>
      <c r="X8" s="64"/>
      <c r="Y8" s="94">
        <v>44747</v>
      </c>
      <c r="Z8" s="95"/>
      <c r="AA8" s="96"/>
      <c r="AB8" s="64"/>
      <c r="AC8" s="94">
        <v>44778</v>
      </c>
      <c r="AD8" s="97"/>
      <c r="AE8" s="96"/>
      <c r="AF8" s="64"/>
      <c r="AG8" s="94">
        <v>44444</v>
      </c>
      <c r="AH8" s="97"/>
      <c r="AI8" s="97"/>
      <c r="AJ8" s="64"/>
      <c r="AK8" s="91">
        <v>44839</v>
      </c>
      <c r="AL8" s="97"/>
      <c r="AM8" s="107"/>
      <c r="AN8" s="64"/>
      <c r="AO8" s="88">
        <v>44870</v>
      </c>
      <c r="AP8" s="100"/>
      <c r="AQ8" s="106"/>
      <c r="AR8" s="64"/>
      <c r="AS8" s="83">
        <v>44900</v>
      </c>
      <c r="AT8" s="97"/>
      <c r="AU8" s="114"/>
    </row>
    <row r="9" spans="1:47" ht="15">
      <c r="A9" s="109">
        <v>44567</v>
      </c>
      <c r="B9" s="86"/>
      <c r="C9" s="113"/>
      <c r="D9" s="64"/>
      <c r="E9" s="99">
        <v>44598</v>
      </c>
      <c r="F9" s="100"/>
      <c r="G9" s="112"/>
      <c r="H9" s="64"/>
      <c r="I9" s="99">
        <v>44626</v>
      </c>
      <c r="J9" s="100"/>
      <c r="K9" s="112"/>
      <c r="L9" s="64"/>
      <c r="M9" s="83">
        <v>44292</v>
      </c>
      <c r="N9" s="86"/>
      <c r="O9" s="87"/>
      <c r="P9" s="64"/>
      <c r="Q9" s="94">
        <v>44687</v>
      </c>
      <c r="R9" s="97"/>
      <c r="S9" s="96"/>
      <c r="T9" s="64"/>
      <c r="U9" s="115">
        <v>44718</v>
      </c>
      <c r="V9" s="116" t="s">
        <v>108</v>
      </c>
      <c r="W9" s="117">
        <v>1</v>
      </c>
      <c r="X9" s="64"/>
      <c r="Y9" s="94">
        <v>44748</v>
      </c>
      <c r="Z9" s="95"/>
      <c r="AA9" s="96"/>
      <c r="AB9" s="64"/>
      <c r="AC9" s="88">
        <v>44779</v>
      </c>
      <c r="AD9" s="100"/>
      <c r="AE9" s="106"/>
      <c r="AF9" s="64"/>
      <c r="AG9" s="94">
        <v>44445</v>
      </c>
      <c r="AH9" s="97"/>
      <c r="AI9" s="97"/>
      <c r="AJ9" s="64"/>
      <c r="AK9" s="91">
        <v>44840</v>
      </c>
      <c r="AL9" s="97"/>
      <c r="AM9" s="107"/>
      <c r="AN9" s="64"/>
      <c r="AO9" s="88">
        <v>44871</v>
      </c>
      <c r="AP9" s="100"/>
      <c r="AQ9" s="106"/>
      <c r="AR9" s="64"/>
      <c r="AS9" s="83">
        <v>44901</v>
      </c>
      <c r="AT9" s="97"/>
      <c r="AU9" s="114"/>
    </row>
    <row r="10" spans="1:47" ht="15">
      <c r="A10" s="109">
        <v>44568</v>
      </c>
      <c r="B10" s="86"/>
      <c r="C10" s="113"/>
      <c r="D10" s="64"/>
      <c r="E10" s="83">
        <v>44599</v>
      </c>
      <c r="F10" s="97"/>
      <c r="G10" s="114"/>
      <c r="H10" s="64"/>
      <c r="I10" s="83">
        <v>44627</v>
      </c>
      <c r="J10" s="97"/>
      <c r="K10" s="114"/>
      <c r="L10" s="64"/>
      <c r="M10" s="83">
        <v>44293</v>
      </c>
      <c r="N10" s="86"/>
      <c r="O10" s="87"/>
      <c r="P10" s="64"/>
      <c r="Q10" s="88">
        <v>44688</v>
      </c>
      <c r="R10" s="100"/>
      <c r="S10" s="106"/>
      <c r="T10" s="64"/>
      <c r="U10" s="91">
        <v>44719</v>
      </c>
      <c r="V10" s="97"/>
      <c r="W10" s="107"/>
      <c r="X10" s="64"/>
      <c r="Y10" s="94">
        <v>44749</v>
      </c>
      <c r="Z10" s="95"/>
      <c r="AA10" s="96"/>
      <c r="AB10" s="64"/>
      <c r="AC10" s="88">
        <v>44780</v>
      </c>
      <c r="AD10" s="100"/>
      <c r="AE10" s="106"/>
      <c r="AF10" s="64"/>
      <c r="AG10" s="94">
        <v>44446</v>
      </c>
      <c r="AH10" s="97"/>
      <c r="AI10" s="97"/>
      <c r="AJ10" s="64"/>
      <c r="AK10" s="91">
        <v>44841</v>
      </c>
      <c r="AL10" s="97"/>
      <c r="AM10" s="107"/>
      <c r="AN10" s="64"/>
      <c r="AO10" s="94">
        <v>44872</v>
      </c>
      <c r="AP10" s="97"/>
      <c r="AQ10" s="96"/>
      <c r="AR10" s="64"/>
      <c r="AS10" s="83">
        <v>44902</v>
      </c>
      <c r="AT10" s="97"/>
      <c r="AU10" s="114"/>
    </row>
    <row r="11" spans="1:47" ht="15">
      <c r="A11" s="80">
        <v>44569</v>
      </c>
      <c r="B11" s="100"/>
      <c r="C11" s="118"/>
      <c r="D11" s="64"/>
      <c r="E11" s="83">
        <v>44600</v>
      </c>
      <c r="F11" s="86"/>
      <c r="G11" s="105"/>
      <c r="H11" s="64"/>
      <c r="I11" s="83">
        <v>44628</v>
      </c>
      <c r="J11" s="86"/>
      <c r="K11" s="105"/>
      <c r="L11" s="64"/>
      <c r="M11" s="83">
        <v>44294</v>
      </c>
      <c r="N11" s="86"/>
      <c r="O11" s="87"/>
      <c r="P11" s="64"/>
      <c r="Q11" s="88">
        <v>44689</v>
      </c>
      <c r="R11" s="100"/>
      <c r="S11" s="106"/>
      <c r="T11" s="64"/>
      <c r="U11" s="91">
        <v>44720</v>
      </c>
      <c r="V11" s="97"/>
      <c r="W11" s="107"/>
      <c r="X11" s="64"/>
      <c r="Y11" s="94">
        <v>44750</v>
      </c>
      <c r="Z11" s="95"/>
      <c r="AA11" s="96"/>
      <c r="AB11" s="64"/>
      <c r="AC11" s="94">
        <v>44781</v>
      </c>
      <c r="AD11" s="97"/>
      <c r="AE11" s="96"/>
      <c r="AF11" s="64"/>
      <c r="AG11" s="94">
        <v>44447</v>
      </c>
      <c r="AH11" s="97"/>
      <c r="AI11" s="97"/>
      <c r="AJ11" s="64"/>
      <c r="AK11" s="99">
        <v>44842</v>
      </c>
      <c r="AL11" s="100"/>
      <c r="AM11" s="101"/>
      <c r="AN11" s="64"/>
      <c r="AO11" s="94">
        <v>44873</v>
      </c>
      <c r="AP11" s="97"/>
      <c r="AQ11" s="96"/>
      <c r="AR11" s="64"/>
      <c r="AS11" s="83">
        <v>44903</v>
      </c>
      <c r="AT11" s="97"/>
      <c r="AU11" s="114"/>
    </row>
    <row r="12" spans="1:47" ht="15">
      <c r="A12" s="80">
        <v>44570</v>
      </c>
      <c r="B12" s="100"/>
      <c r="C12" s="118"/>
      <c r="D12" s="64"/>
      <c r="E12" s="83">
        <v>44601</v>
      </c>
      <c r="F12" s="86"/>
      <c r="G12" s="105"/>
      <c r="H12" s="64"/>
      <c r="I12" s="83">
        <v>44629</v>
      </c>
      <c r="J12" s="86"/>
      <c r="K12" s="105"/>
      <c r="L12" s="64"/>
      <c r="M12" s="99">
        <v>44295</v>
      </c>
      <c r="N12" s="100"/>
      <c r="O12" s="106"/>
      <c r="P12" s="64"/>
      <c r="Q12" s="94">
        <v>44690</v>
      </c>
      <c r="R12" s="97"/>
      <c r="S12" s="96"/>
      <c r="T12" s="64"/>
      <c r="U12" s="91">
        <v>44721</v>
      </c>
      <c r="V12" s="97"/>
      <c r="W12" s="107"/>
      <c r="X12" s="64"/>
      <c r="Y12" s="88">
        <v>44751</v>
      </c>
      <c r="Z12" s="108"/>
      <c r="AA12" s="106"/>
      <c r="AB12" s="64"/>
      <c r="AC12" s="94">
        <v>44782</v>
      </c>
      <c r="AD12" s="97"/>
      <c r="AE12" s="96"/>
      <c r="AF12" s="64"/>
      <c r="AG12" s="94">
        <v>44448</v>
      </c>
      <c r="AH12" s="97"/>
      <c r="AI12" s="97"/>
      <c r="AJ12" s="64"/>
      <c r="AK12" s="99">
        <v>44843</v>
      </c>
      <c r="AL12" s="100"/>
      <c r="AM12" s="101"/>
      <c r="AN12" s="64"/>
      <c r="AO12" s="94">
        <v>44874</v>
      </c>
      <c r="AP12" s="97"/>
      <c r="AQ12" s="96"/>
      <c r="AR12" s="64"/>
      <c r="AS12" s="83">
        <v>44904</v>
      </c>
      <c r="AT12" s="97"/>
      <c r="AU12" s="114"/>
    </row>
    <row r="13" spans="1:47" ht="15">
      <c r="A13" s="109">
        <v>44571</v>
      </c>
      <c r="B13" s="97"/>
      <c r="C13" s="119"/>
      <c r="D13" s="64"/>
      <c r="E13" s="83">
        <v>44602</v>
      </c>
      <c r="F13" s="86"/>
      <c r="G13" s="105"/>
      <c r="H13" s="64"/>
      <c r="I13" s="83">
        <v>44630</v>
      </c>
      <c r="J13" s="86"/>
      <c r="K13" s="105"/>
      <c r="L13" s="64"/>
      <c r="M13" s="99">
        <v>44296</v>
      </c>
      <c r="N13" s="100"/>
      <c r="O13" s="106"/>
      <c r="P13" s="64"/>
      <c r="Q13" s="94">
        <v>44691</v>
      </c>
      <c r="R13" s="86"/>
      <c r="S13" s="87"/>
      <c r="T13" s="64"/>
      <c r="U13" s="91">
        <v>44722</v>
      </c>
      <c r="V13" s="97"/>
      <c r="W13" s="107"/>
      <c r="X13" s="64"/>
      <c r="Y13" s="88">
        <v>44752</v>
      </c>
      <c r="Z13" s="108"/>
      <c r="AA13" s="106"/>
      <c r="AB13" s="64"/>
      <c r="AC13" s="94">
        <v>44783</v>
      </c>
      <c r="AD13" s="97"/>
      <c r="AE13" s="96"/>
      <c r="AF13" s="64"/>
      <c r="AG13" s="88">
        <v>44449</v>
      </c>
      <c r="AH13" s="100"/>
      <c r="AI13" s="100"/>
      <c r="AJ13" s="64"/>
      <c r="AK13" s="91">
        <v>44844</v>
      </c>
      <c r="AL13" s="97"/>
      <c r="AM13" s="107"/>
      <c r="AN13" s="64"/>
      <c r="AO13" s="94">
        <v>44875</v>
      </c>
      <c r="AP13" s="97"/>
      <c r="AQ13" s="96"/>
      <c r="AR13" s="64"/>
      <c r="AS13" s="99">
        <v>44905</v>
      </c>
      <c r="AT13" s="100"/>
      <c r="AU13" s="112"/>
    </row>
    <row r="14" spans="1:47" ht="15">
      <c r="A14" s="109">
        <v>44572</v>
      </c>
      <c r="B14" s="86"/>
      <c r="C14" s="113"/>
      <c r="D14" s="64"/>
      <c r="E14" s="83">
        <v>44603</v>
      </c>
      <c r="F14" s="86"/>
      <c r="G14" s="105"/>
      <c r="H14" s="64"/>
      <c r="I14" s="83">
        <v>44631</v>
      </c>
      <c r="J14" s="86"/>
      <c r="K14" s="105"/>
      <c r="L14" s="64"/>
      <c r="M14" s="91">
        <v>44297</v>
      </c>
      <c r="N14" s="97"/>
      <c r="O14" s="96"/>
      <c r="P14" s="64"/>
      <c r="Q14" s="94">
        <v>44692</v>
      </c>
      <c r="R14" s="86"/>
      <c r="S14" s="87"/>
      <c r="T14" s="64"/>
      <c r="U14" s="99">
        <v>44723</v>
      </c>
      <c r="V14" s="100"/>
      <c r="W14" s="101"/>
      <c r="X14" s="64"/>
      <c r="Y14" s="94">
        <v>44753</v>
      </c>
      <c r="Z14" s="95"/>
      <c r="AA14" s="96"/>
      <c r="AB14" s="64"/>
      <c r="AC14" s="94">
        <v>44784</v>
      </c>
      <c r="AD14" s="97"/>
      <c r="AE14" s="96"/>
      <c r="AF14" s="64"/>
      <c r="AG14" s="88">
        <v>44450</v>
      </c>
      <c r="AH14" s="100"/>
      <c r="AI14" s="100"/>
      <c r="AJ14" s="64"/>
      <c r="AK14" s="91">
        <v>44845</v>
      </c>
      <c r="AL14" s="97"/>
      <c r="AM14" s="107"/>
      <c r="AN14" s="64"/>
      <c r="AO14" s="102">
        <v>44876</v>
      </c>
      <c r="AP14" s="120"/>
      <c r="AQ14" s="121">
        <v>1</v>
      </c>
      <c r="AR14" s="64"/>
      <c r="AS14" s="99">
        <v>44906</v>
      </c>
      <c r="AT14" s="100"/>
      <c r="AU14" s="112"/>
    </row>
    <row r="15" spans="1:47" ht="15">
      <c r="A15" s="109">
        <v>44573</v>
      </c>
      <c r="B15" s="86"/>
      <c r="C15" s="113"/>
      <c r="D15" s="64"/>
      <c r="E15" s="99">
        <v>44604</v>
      </c>
      <c r="F15" s="100"/>
      <c r="G15" s="112"/>
      <c r="H15" s="64"/>
      <c r="I15" s="99">
        <v>44632</v>
      </c>
      <c r="J15" s="100"/>
      <c r="K15" s="112"/>
      <c r="L15" s="64"/>
      <c r="M15" s="91">
        <v>44298</v>
      </c>
      <c r="N15" s="97"/>
      <c r="O15" s="96"/>
      <c r="P15" s="64"/>
      <c r="Q15" s="94">
        <v>44693</v>
      </c>
      <c r="R15" s="86"/>
      <c r="S15" s="87"/>
      <c r="T15" s="64"/>
      <c r="U15" s="99">
        <v>44724</v>
      </c>
      <c r="V15" s="100"/>
      <c r="W15" s="101"/>
      <c r="X15" s="64"/>
      <c r="Y15" s="94">
        <v>44754</v>
      </c>
      <c r="Z15" s="95"/>
      <c r="AA15" s="96"/>
      <c r="AB15" s="64"/>
      <c r="AC15" s="94">
        <v>44785</v>
      </c>
      <c r="AD15" s="97"/>
      <c r="AE15" s="96"/>
      <c r="AF15" s="64"/>
      <c r="AG15" s="94">
        <v>44451</v>
      </c>
      <c r="AH15" s="97"/>
      <c r="AI15" s="97"/>
      <c r="AJ15" s="64"/>
      <c r="AK15" s="91">
        <v>44846</v>
      </c>
      <c r="AL15" s="97"/>
      <c r="AM15" s="107"/>
      <c r="AN15" s="64"/>
      <c r="AO15" s="88">
        <v>44877</v>
      </c>
      <c r="AP15" s="100"/>
      <c r="AQ15" s="106"/>
      <c r="AR15" s="64"/>
      <c r="AS15" s="83">
        <v>44907</v>
      </c>
      <c r="AT15" s="97"/>
      <c r="AU15" s="114"/>
    </row>
    <row r="16" spans="1:47" ht="15">
      <c r="A16" s="109">
        <v>44574</v>
      </c>
      <c r="B16" s="86"/>
      <c r="C16" s="113"/>
      <c r="D16" s="64"/>
      <c r="E16" s="99">
        <v>44605</v>
      </c>
      <c r="F16" s="100"/>
      <c r="G16" s="112"/>
      <c r="H16" s="64"/>
      <c r="I16" s="99">
        <v>44633</v>
      </c>
      <c r="J16" s="100"/>
      <c r="K16" s="112"/>
      <c r="L16" s="64"/>
      <c r="M16" s="83">
        <v>44299</v>
      </c>
      <c r="N16" s="86"/>
      <c r="O16" s="87"/>
      <c r="P16" s="64"/>
      <c r="Q16" s="94">
        <v>44694</v>
      </c>
      <c r="R16" s="97"/>
      <c r="S16" s="96"/>
      <c r="T16" s="64"/>
      <c r="U16" s="91">
        <v>44725</v>
      </c>
      <c r="V16" s="97"/>
      <c r="W16" s="107"/>
      <c r="X16" s="64"/>
      <c r="Y16" s="94">
        <v>44755</v>
      </c>
      <c r="Z16" s="95"/>
      <c r="AA16" s="96"/>
      <c r="AB16" s="64"/>
      <c r="AC16" s="88">
        <v>44786</v>
      </c>
      <c r="AD16" s="100"/>
      <c r="AE16" s="106"/>
      <c r="AF16" s="64"/>
      <c r="AG16" s="94">
        <v>44452</v>
      </c>
      <c r="AH16" s="97"/>
      <c r="AI16" s="97"/>
      <c r="AJ16" s="64"/>
      <c r="AK16" s="91">
        <v>44847</v>
      </c>
      <c r="AL16" s="97"/>
      <c r="AM16" s="107"/>
      <c r="AN16" s="64"/>
      <c r="AO16" s="88">
        <v>44878</v>
      </c>
      <c r="AP16" s="100"/>
      <c r="AQ16" s="106"/>
      <c r="AR16" s="64"/>
      <c r="AS16" s="83">
        <v>44908</v>
      </c>
      <c r="AT16" s="97"/>
      <c r="AU16" s="114"/>
    </row>
    <row r="17" spans="1:47" ht="15">
      <c r="A17" s="109">
        <v>44575</v>
      </c>
      <c r="B17" s="86"/>
      <c r="C17" s="113"/>
      <c r="D17" s="64"/>
      <c r="E17" s="83">
        <v>44606</v>
      </c>
      <c r="F17" s="97"/>
      <c r="G17" s="114"/>
      <c r="H17" s="64"/>
      <c r="I17" s="83">
        <v>44634</v>
      </c>
      <c r="J17" s="97"/>
      <c r="K17" s="114"/>
      <c r="L17" s="64"/>
      <c r="M17" s="83">
        <v>44300</v>
      </c>
      <c r="N17" s="86"/>
      <c r="O17" s="87"/>
      <c r="P17" s="64"/>
      <c r="Q17" s="88">
        <v>44695</v>
      </c>
      <c r="R17" s="100"/>
      <c r="S17" s="106"/>
      <c r="T17" s="64"/>
      <c r="U17" s="91">
        <v>44726</v>
      </c>
      <c r="V17" s="97"/>
      <c r="W17" s="107"/>
      <c r="X17" s="64"/>
      <c r="Y17" s="102">
        <v>44756</v>
      </c>
      <c r="Z17" s="122"/>
      <c r="AA17" s="121">
        <v>1</v>
      </c>
      <c r="AB17" s="64"/>
      <c r="AC17" s="88">
        <v>44787</v>
      </c>
      <c r="AD17" s="100"/>
      <c r="AE17" s="106"/>
      <c r="AF17" s="64"/>
      <c r="AG17" s="94">
        <v>44453</v>
      </c>
      <c r="AH17" s="97"/>
      <c r="AI17" s="97"/>
      <c r="AJ17" s="64"/>
      <c r="AK17" s="91">
        <v>44848</v>
      </c>
      <c r="AL17" s="97"/>
      <c r="AM17" s="107"/>
      <c r="AN17" s="64"/>
      <c r="AO17" s="94">
        <v>44879</v>
      </c>
      <c r="AP17" s="97"/>
      <c r="AQ17" s="96"/>
      <c r="AR17" s="64"/>
      <c r="AS17" s="83">
        <v>44909</v>
      </c>
      <c r="AT17" s="97"/>
      <c r="AU17" s="114"/>
    </row>
    <row r="18" spans="1:47" ht="15">
      <c r="A18" s="80">
        <v>44576</v>
      </c>
      <c r="B18" s="100"/>
      <c r="C18" s="118"/>
      <c r="D18" s="64"/>
      <c r="E18" s="83">
        <v>44607</v>
      </c>
      <c r="F18" s="86"/>
      <c r="G18" s="105"/>
      <c r="H18" s="64"/>
      <c r="I18" s="83">
        <v>44635</v>
      </c>
      <c r="J18" s="86"/>
      <c r="K18" s="105"/>
      <c r="L18" s="64"/>
      <c r="M18" s="83">
        <v>44301</v>
      </c>
      <c r="N18" s="86"/>
      <c r="O18" s="87"/>
      <c r="P18" s="64"/>
      <c r="Q18" s="88">
        <v>44696</v>
      </c>
      <c r="R18" s="100"/>
      <c r="S18" s="106"/>
      <c r="T18" s="64"/>
      <c r="U18" s="91">
        <v>44727</v>
      </c>
      <c r="V18" s="97"/>
      <c r="W18" s="107"/>
      <c r="X18" s="64"/>
      <c r="Y18" s="102">
        <v>44757</v>
      </c>
      <c r="Z18" s="122" t="s">
        <v>109</v>
      </c>
      <c r="AA18" s="121">
        <v>1</v>
      </c>
      <c r="AB18" s="64"/>
      <c r="AC18" s="102">
        <v>44788</v>
      </c>
      <c r="AD18" s="120" t="s">
        <v>110</v>
      </c>
      <c r="AE18" s="121">
        <v>1</v>
      </c>
      <c r="AF18" s="64"/>
      <c r="AG18" s="94">
        <v>44454</v>
      </c>
      <c r="AH18" s="97"/>
      <c r="AI18" s="97"/>
      <c r="AJ18" s="64"/>
      <c r="AK18" s="99">
        <v>44849</v>
      </c>
      <c r="AL18" s="100"/>
      <c r="AM18" s="101"/>
      <c r="AN18" s="64"/>
      <c r="AO18" s="94">
        <v>44880</v>
      </c>
      <c r="AP18" s="97"/>
      <c r="AQ18" s="96"/>
      <c r="AR18" s="64"/>
      <c r="AS18" s="83">
        <v>44910</v>
      </c>
      <c r="AT18" s="97"/>
      <c r="AU18" s="114"/>
    </row>
    <row r="19" spans="1:47" ht="15">
      <c r="A19" s="80">
        <v>44577</v>
      </c>
      <c r="B19" s="100"/>
      <c r="C19" s="118"/>
      <c r="D19" s="64"/>
      <c r="E19" s="83">
        <v>44608</v>
      </c>
      <c r="F19" s="86"/>
      <c r="G19" s="105"/>
      <c r="H19" s="64"/>
      <c r="I19" s="83">
        <v>44636</v>
      </c>
      <c r="J19" s="86"/>
      <c r="K19" s="105"/>
      <c r="L19" s="64"/>
      <c r="M19" s="99">
        <v>44302</v>
      </c>
      <c r="N19" s="100"/>
      <c r="O19" s="106"/>
      <c r="P19" s="64"/>
      <c r="Q19" s="94">
        <v>44697</v>
      </c>
      <c r="R19" s="97"/>
      <c r="S19" s="96"/>
      <c r="T19" s="64"/>
      <c r="U19" s="91">
        <v>44728</v>
      </c>
      <c r="V19" s="97"/>
      <c r="W19" s="107"/>
      <c r="X19" s="64"/>
      <c r="Y19" s="88">
        <v>44758</v>
      </c>
      <c r="Z19" s="108"/>
      <c r="AA19" s="106"/>
      <c r="AB19" s="64"/>
      <c r="AC19" s="102">
        <v>44789</v>
      </c>
      <c r="AD19" s="120" t="s">
        <v>111</v>
      </c>
      <c r="AE19" s="121">
        <v>1</v>
      </c>
      <c r="AF19" s="64"/>
      <c r="AG19" s="94">
        <v>44455</v>
      </c>
      <c r="AH19" s="97"/>
      <c r="AI19" s="97"/>
      <c r="AJ19" s="64"/>
      <c r="AK19" s="99">
        <v>44850</v>
      </c>
      <c r="AL19" s="100"/>
      <c r="AM19" s="101"/>
      <c r="AN19" s="64"/>
      <c r="AO19" s="94">
        <v>44881</v>
      </c>
      <c r="AP19" s="97"/>
      <c r="AQ19" s="96"/>
      <c r="AR19" s="64"/>
      <c r="AS19" s="83">
        <v>44911</v>
      </c>
      <c r="AT19" s="97"/>
      <c r="AU19" s="114"/>
    </row>
    <row r="20" spans="1:47" ht="15">
      <c r="A20" s="109">
        <v>44578</v>
      </c>
      <c r="B20" s="97"/>
      <c r="C20" s="119"/>
      <c r="D20" s="64"/>
      <c r="E20" s="83">
        <v>44609</v>
      </c>
      <c r="F20" s="86"/>
      <c r="G20" s="105"/>
      <c r="H20" s="64"/>
      <c r="I20" s="83">
        <v>44637</v>
      </c>
      <c r="J20" s="86"/>
      <c r="K20" s="105"/>
      <c r="L20" s="64"/>
      <c r="M20" s="99">
        <v>44303</v>
      </c>
      <c r="N20" s="100"/>
      <c r="O20" s="106"/>
      <c r="P20" s="64"/>
      <c r="Q20" s="94">
        <v>44698</v>
      </c>
      <c r="R20" s="86"/>
      <c r="S20" s="87"/>
      <c r="T20" s="64"/>
      <c r="U20" s="91">
        <v>44729</v>
      </c>
      <c r="V20" s="97"/>
      <c r="W20" s="107"/>
      <c r="X20" s="64"/>
      <c r="Y20" s="88">
        <v>44759</v>
      </c>
      <c r="Z20" s="108"/>
      <c r="AA20" s="106"/>
      <c r="AB20" s="64"/>
      <c r="AC20" s="94">
        <v>44790</v>
      </c>
      <c r="AD20" s="97"/>
      <c r="AE20" s="96"/>
      <c r="AF20" s="64"/>
      <c r="AG20" s="88">
        <v>44456</v>
      </c>
      <c r="AH20" s="100"/>
      <c r="AI20" s="100"/>
      <c r="AJ20" s="64"/>
      <c r="AK20" s="91">
        <v>44851</v>
      </c>
      <c r="AL20" s="97"/>
      <c r="AM20" s="107"/>
      <c r="AN20" s="64"/>
      <c r="AO20" s="94">
        <v>44882</v>
      </c>
      <c r="AP20" s="97"/>
      <c r="AQ20" s="96"/>
      <c r="AR20" s="64"/>
      <c r="AS20" s="99">
        <v>44912</v>
      </c>
      <c r="AT20" s="100"/>
      <c r="AU20" s="112"/>
    </row>
    <row r="21" spans="1:47" ht="15">
      <c r="A21" s="109">
        <v>44579</v>
      </c>
      <c r="B21" s="97"/>
      <c r="C21" s="119"/>
      <c r="D21" s="64"/>
      <c r="E21" s="83">
        <v>44610</v>
      </c>
      <c r="F21" s="86"/>
      <c r="G21" s="105"/>
      <c r="H21" s="64"/>
      <c r="I21" s="83">
        <v>44638</v>
      </c>
      <c r="J21" s="123"/>
      <c r="K21" s="105"/>
      <c r="L21" s="64"/>
      <c r="M21" s="124">
        <v>44304</v>
      </c>
      <c r="N21" s="120" t="s">
        <v>112</v>
      </c>
      <c r="O21" s="121">
        <v>1</v>
      </c>
      <c r="P21" s="64"/>
      <c r="Q21" s="94">
        <v>44699</v>
      </c>
      <c r="R21" s="86"/>
      <c r="S21" s="87"/>
      <c r="T21" s="64"/>
      <c r="U21" s="99">
        <v>44730</v>
      </c>
      <c r="V21" s="100"/>
      <c r="W21" s="101"/>
      <c r="X21" s="64"/>
      <c r="Y21" s="94">
        <v>44760</v>
      </c>
      <c r="Z21" s="95"/>
      <c r="AA21" s="96"/>
      <c r="AB21" s="64"/>
      <c r="AC21" s="94">
        <v>44791</v>
      </c>
      <c r="AD21" s="97"/>
      <c r="AE21" s="96"/>
      <c r="AF21" s="64"/>
      <c r="AG21" s="88">
        <v>44457</v>
      </c>
      <c r="AH21" s="100"/>
      <c r="AI21" s="100"/>
      <c r="AJ21" s="64"/>
      <c r="AK21" s="91">
        <v>44852</v>
      </c>
      <c r="AL21" s="97"/>
      <c r="AM21" s="107"/>
      <c r="AN21" s="64"/>
      <c r="AO21" s="94">
        <v>44883</v>
      </c>
      <c r="AP21" s="97"/>
      <c r="AQ21" s="96"/>
      <c r="AR21" s="64"/>
      <c r="AS21" s="99">
        <v>44913</v>
      </c>
      <c r="AT21" s="100"/>
      <c r="AU21" s="112"/>
    </row>
    <row r="22" spans="1:47" ht="15">
      <c r="A22" s="109">
        <v>44580</v>
      </c>
      <c r="B22" s="97"/>
      <c r="C22" s="119"/>
      <c r="D22" s="64"/>
      <c r="E22" s="99">
        <v>44611</v>
      </c>
      <c r="F22" s="100"/>
      <c r="G22" s="112"/>
      <c r="H22" s="64"/>
      <c r="I22" s="99">
        <v>44639</v>
      </c>
      <c r="J22" s="100"/>
      <c r="K22" s="112"/>
      <c r="L22" s="64"/>
      <c r="M22" s="91">
        <v>44305</v>
      </c>
      <c r="N22" s="97"/>
      <c r="O22" s="96"/>
      <c r="P22" s="64"/>
      <c r="Q22" s="94">
        <v>44700</v>
      </c>
      <c r="R22" s="86"/>
      <c r="S22" s="87"/>
      <c r="T22" s="64"/>
      <c r="U22" s="99">
        <v>44731</v>
      </c>
      <c r="V22" s="100"/>
      <c r="W22" s="101"/>
      <c r="X22" s="64"/>
      <c r="Y22" s="94">
        <v>44761</v>
      </c>
      <c r="Z22" s="95"/>
      <c r="AA22" s="96"/>
      <c r="AB22" s="64"/>
      <c r="AC22" s="94">
        <v>44792</v>
      </c>
      <c r="AD22" s="97"/>
      <c r="AE22" s="96"/>
      <c r="AF22" s="64"/>
      <c r="AG22" s="94">
        <v>44458</v>
      </c>
      <c r="AH22" s="97"/>
      <c r="AI22" s="97"/>
      <c r="AJ22" s="64"/>
      <c r="AK22" s="91">
        <v>44853</v>
      </c>
      <c r="AL22" s="97"/>
      <c r="AM22" s="107"/>
      <c r="AN22" s="64"/>
      <c r="AO22" s="88">
        <v>44884</v>
      </c>
      <c r="AP22" s="100"/>
      <c r="AQ22" s="106"/>
      <c r="AR22" s="64"/>
      <c r="AS22" s="124">
        <v>44914</v>
      </c>
      <c r="AT22" s="120"/>
      <c r="AU22" s="125">
        <v>1</v>
      </c>
    </row>
    <row r="23" spans="1:47" ht="15">
      <c r="A23" s="109">
        <v>44581</v>
      </c>
      <c r="B23" s="97"/>
      <c r="C23" s="119"/>
      <c r="D23" s="64"/>
      <c r="E23" s="99">
        <v>44612</v>
      </c>
      <c r="F23" s="100"/>
      <c r="G23" s="112"/>
      <c r="H23" s="64"/>
      <c r="I23" s="99">
        <v>44640</v>
      </c>
      <c r="J23" s="100"/>
      <c r="K23" s="112"/>
      <c r="L23" s="64"/>
      <c r="M23" s="83">
        <v>44306</v>
      </c>
      <c r="N23" s="86"/>
      <c r="O23" s="87"/>
      <c r="P23" s="64"/>
      <c r="Q23" s="94">
        <v>44701</v>
      </c>
      <c r="R23" s="97"/>
      <c r="S23" s="96"/>
      <c r="T23" s="64"/>
      <c r="U23" s="91">
        <v>44732</v>
      </c>
      <c r="V23" s="97"/>
      <c r="W23" s="107"/>
      <c r="X23" s="64"/>
      <c r="Y23" s="94">
        <v>44762</v>
      </c>
      <c r="Z23" s="95"/>
      <c r="AA23" s="96"/>
      <c r="AB23" s="64"/>
      <c r="AC23" s="88">
        <v>44793</v>
      </c>
      <c r="AD23" s="100"/>
      <c r="AE23" s="106"/>
      <c r="AF23" s="64"/>
      <c r="AG23" s="94">
        <v>44459</v>
      </c>
      <c r="AH23" s="97"/>
      <c r="AI23" s="97"/>
      <c r="AJ23" s="64"/>
      <c r="AK23" s="91">
        <v>44854</v>
      </c>
      <c r="AL23" s="97"/>
      <c r="AM23" s="107"/>
      <c r="AN23" s="64"/>
      <c r="AO23" s="88">
        <v>44885</v>
      </c>
      <c r="AP23" s="100"/>
      <c r="AQ23" s="106"/>
      <c r="AR23" s="64"/>
      <c r="AS23" s="124">
        <v>44915</v>
      </c>
      <c r="AT23" s="120"/>
      <c r="AU23" s="125">
        <v>1</v>
      </c>
    </row>
    <row r="24" spans="1:47" ht="15">
      <c r="A24" s="109">
        <v>44582</v>
      </c>
      <c r="B24" s="97"/>
      <c r="C24" s="119"/>
      <c r="D24" s="64"/>
      <c r="E24" s="83">
        <v>44613</v>
      </c>
      <c r="F24" s="97"/>
      <c r="G24" s="114"/>
      <c r="H24" s="64"/>
      <c r="I24" s="83">
        <v>44641</v>
      </c>
      <c r="J24" s="97"/>
      <c r="K24" s="114"/>
      <c r="L24" s="64"/>
      <c r="M24" s="83">
        <v>44307</v>
      </c>
      <c r="N24" s="86"/>
      <c r="O24" s="87"/>
      <c r="P24" s="64"/>
      <c r="Q24" s="88">
        <v>44702</v>
      </c>
      <c r="R24" s="100"/>
      <c r="S24" s="106"/>
      <c r="T24" s="64"/>
      <c r="U24" s="91">
        <v>44733</v>
      </c>
      <c r="V24" s="97"/>
      <c r="W24" s="107"/>
      <c r="X24" s="64"/>
      <c r="Y24" s="94">
        <v>44763</v>
      </c>
      <c r="Z24" s="95"/>
      <c r="AA24" s="96"/>
      <c r="AB24" s="64"/>
      <c r="AC24" s="88">
        <v>44794</v>
      </c>
      <c r="AD24" s="100"/>
      <c r="AE24" s="106"/>
      <c r="AF24" s="64"/>
      <c r="AG24" s="94">
        <v>44460</v>
      </c>
      <c r="AH24" s="97"/>
      <c r="AI24" s="97"/>
      <c r="AJ24" s="64"/>
      <c r="AK24" s="91">
        <v>44855</v>
      </c>
      <c r="AL24" s="97"/>
      <c r="AM24" s="107"/>
      <c r="AN24" s="64"/>
      <c r="AO24" s="94">
        <v>44886</v>
      </c>
      <c r="AP24" s="97"/>
      <c r="AQ24" s="96"/>
      <c r="AR24" s="64"/>
      <c r="AS24" s="124">
        <v>44916</v>
      </c>
      <c r="AT24" s="120"/>
      <c r="AU24" s="125">
        <v>1</v>
      </c>
    </row>
    <row r="25" spans="1:47" ht="15">
      <c r="A25" s="80">
        <v>44583</v>
      </c>
      <c r="B25" s="100"/>
      <c r="C25" s="118"/>
      <c r="D25" s="64"/>
      <c r="E25" s="83">
        <v>44614</v>
      </c>
      <c r="F25" s="86"/>
      <c r="G25" s="105"/>
      <c r="H25" s="64"/>
      <c r="I25" s="83">
        <v>44642</v>
      </c>
      <c r="J25" s="86"/>
      <c r="K25" s="105"/>
      <c r="L25" s="64"/>
      <c r="M25" s="83">
        <v>44308</v>
      </c>
      <c r="N25" s="86"/>
      <c r="O25" s="87"/>
      <c r="P25" s="64"/>
      <c r="Q25" s="88">
        <v>44703</v>
      </c>
      <c r="R25" s="100"/>
      <c r="S25" s="106"/>
      <c r="T25" s="64"/>
      <c r="U25" s="91">
        <v>44734</v>
      </c>
      <c r="V25" s="97"/>
      <c r="W25" s="107"/>
      <c r="X25" s="64"/>
      <c r="Y25" s="94">
        <v>44764</v>
      </c>
      <c r="Z25" s="95"/>
      <c r="AA25" s="96"/>
      <c r="AB25" s="64"/>
      <c r="AC25" s="94">
        <v>44795</v>
      </c>
      <c r="AD25" s="97"/>
      <c r="AE25" s="96"/>
      <c r="AF25" s="64"/>
      <c r="AG25" s="94">
        <v>44461</v>
      </c>
      <c r="AH25" s="97"/>
      <c r="AI25" s="97"/>
      <c r="AJ25" s="64"/>
      <c r="AK25" s="99">
        <v>44856</v>
      </c>
      <c r="AL25" s="100"/>
      <c r="AM25" s="101"/>
      <c r="AN25" s="64"/>
      <c r="AO25" s="94">
        <v>44887</v>
      </c>
      <c r="AP25" s="97"/>
      <c r="AQ25" s="96"/>
      <c r="AR25" s="64"/>
      <c r="AS25" s="124">
        <v>44917</v>
      </c>
      <c r="AT25" s="120"/>
      <c r="AU25" s="125">
        <v>1</v>
      </c>
    </row>
    <row r="26" spans="1:47" ht="15">
      <c r="A26" s="80">
        <v>44584</v>
      </c>
      <c r="B26" s="100"/>
      <c r="C26" s="118"/>
      <c r="D26" s="64"/>
      <c r="E26" s="83">
        <v>44615</v>
      </c>
      <c r="F26" s="86"/>
      <c r="G26" s="105"/>
      <c r="H26" s="64"/>
      <c r="I26" s="83">
        <v>44643</v>
      </c>
      <c r="J26" s="86"/>
      <c r="K26" s="105"/>
      <c r="L26" s="64"/>
      <c r="M26" s="99">
        <v>44309</v>
      </c>
      <c r="N26" s="100"/>
      <c r="O26" s="106"/>
      <c r="P26" s="64"/>
      <c r="Q26" s="94">
        <v>44704</v>
      </c>
      <c r="R26" s="97"/>
      <c r="S26" s="96"/>
      <c r="T26" s="64"/>
      <c r="U26" s="91">
        <v>44735</v>
      </c>
      <c r="V26" s="97"/>
      <c r="W26" s="107"/>
      <c r="X26" s="64"/>
      <c r="Y26" s="88">
        <v>44765</v>
      </c>
      <c r="Z26" s="108"/>
      <c r="AA26" s="106"/>
      <c r="AB26" s="64"/>
      <c r="AC26" s="94">
        <v>44796</v>
      </c>
      <c r="AD26" s="97"/>
      <c r="AE26" s="96"/>
      <c r="AF26" s="64"/>
      <c r="AG26" s="94">
        <v>44462</v>
      </c>
      <c r="AH26" s="97"/>
      <c r="AI26" s="97"/>
      <c r="AJ26" s="64"/>
      <c r="AK26" s="99">
        <v>44857</v>
      </c>
      <c r="AL26" s="100"/>
      <c r="AM26" s="101"/>
      <c r="AN26" s="64"/>
      <c r="AO26" s="94">
        <v>44888</v>
      </c>
      <c r="AP26" s="97"/>
      <c r="AQ26" s="96"/>
      <c r="AR26" s="64"/>
      <c r="AS26" s="124">
        <v>44918</v>
      </c>
      <c r="AT26" s="120" t="s">
        <v>113</v>
      </c>
      <c r="AU26" s="125">
        <v>1</v>
      </c>
    </row>
    <row r="27" spans="1:47" ht="15">
      <c r="A27" s="109">
        <v>44585</v>
      </c>
      <c r="B27" s="97"/>
      <c r="C27" s="119"/>
      <c r="D27" s="64"/>
      <c r="E27" s="83">
        <v>44616</v>
      </c>
      <c r="F27" s="86"/>
      <c r="G27" s="105"/>
      <c r="H27" s="64"/>
      <c r="I27" s="83">
        <v>44644</v>
      </c>
      <c r="J27" s="86"/>
      <c r="K27" s="105"/>
      <c r="L27" s="64"/>
      <c r="M27" s="99">
        <v>44310</v>
      </c>
      <c r="N27" s="100"/>
      <c r="O27" s="106"/>
      <c r="P27" s="64"/>
      <c r="Q27" s="94">
        <v>44705</v>
      </c>
      <c r="R27" s="86"/>
      <c r="S27" s="87"/>
      <c r="T27" s="64"/>
      <c r="U27" s="91">
        <v>44736</v>
      </c>
      <c r="V27" s="97"/>
      <c r="W27" s="107"/>
      <c r="X27" s="64"/>
      <c r="Y27" s="88">
        <v>44766</v>
      </c>
      <c r="Z27" s="108"/>
      <c r="AA27" s="106"/>
      <c r="AB27" s="64"/>
      <c r="AC27" s="94">
        <v>44797</v>
      </c>
      <c r="AD27" s="97"/>
      <c r="AE27" s="96"/>
      <c r="AF27" s="64"/>
      <c r="AG27" s="88">
        <v>44463</v>
      </c>
      <c r="AH27" s="100"/>
      <c r="AI27" s="100"/>
      <c r="AJ27" s="64"/>
      <c r="AK27" s="91">
        <v>44858</v>
      </c>
      <c r="AL27" s="126"/>
      <c r="AM27" s="127"/>
      <c r="AN27" s="64"/>
      <c r="AO27" s="94">
        <v>44889</v>
      </c>
      <c r="AP27" s="97"/>
      <c r="AQ27" s="96"/>
      <c r="AR27" s="64"/>
      <c r="AS27" s="99">
        <v>44919</v>
      </c>
      <c r="AT27" s="100"/>
      <c r="AU27" s="112"/>
    </row>
    <row r="28" spans="1:47" ht="15">
      <c r="A28" s="109">
        <v>44586</v>
      </c>
      <c r="B28" s="97"/>
      <c r="C28" s="119"/>
      <c r="D28" s="64"/>
      <c r="E28" s="83">
        <v>44617</v>
      </c>
      <c r="F28" s="86"/>
      <c r="G28" s="105"/>
      <c r="H28" s="64"/>
      <c r="I28" s="83">
        <v>44645</v>
      </c>
      <c r="J28" s="86"/>
      <c r="K28" s="105"/>
      <c r="L28" s="64"/>
      <c r="M28" s="91">
        <v>44311</v>
      </c>
      <c r="N28" s="126"/>
      <c r="O28" s="128"/>
      <c r="P28" s="64"/>
      <c r="Q28" s="94">
        <v>44706</v>
      </c>
      <c r="R28" s="86"/>
      <c r="S28" s="87"/>
      <c r="T28" s="64"/>
      <c r="U28" s="99">
        <v>44737</v>
      </c>
      <c r="V28" s="129"/>
      <c r="W28" s="130"/>
      <c r="X28" s="64"/>
      <c r="Y28" s="94">
        <v>44767</v>
      </c>
      <c r="Z28" s="95"/>
      <c r="AA28" s="96"/>
      <c r="AB28" s="64"/>
      <c r="AC28" s="94">
        <v>44798</v>
      </c>
      <c r="AD28" s="126"/>
      <c r="AE28" s="128"/>
      <c r="AF28" s="64"/>
      <c r="AG28" s="88">
        <v>44464</v>
      </c>
      <c r="AH28" s="100"/>
      <c r="AI28" s="100"/>
      <c r="AJ28" s="64"/>
      <c r="AK28" s="91">
        <v>44859</v>
      </c>
      <c r="AL28" s="97"/>
      <c r="AM28" s="107"/>
      <c r="AN28" s="64"/>
      <c r="AO28" s="94">
        <v>44890</v>
      </c>
      <c r="AP28" s="97"/>
      <c r="AQ28" s="96"/>
      <c r="AR28" s="64"/>
      <c r="AS28" s="99">
        <v>44920</v>
      </c>
      <c r="AT28" s="100" t="s">
        <v>114</v>
      </c>
      <c r="AU28" s="112"/>
    </row>
    <row r="29" spans="1:47" ht="15">
      <c r="A29" s="109">
        <v>44587</v>
      </c>
      <c r="B29" s="97"/>
      <c r="C29" s="119"/>
      <c r="D29" s="64"/>
      <c r="E29" s="99">
        <v>44618</v>
      </c>
      <c r="F29" s="100"/>
      <c r="G29" s="112"/>
      <c r="H29" s="64"/>
      <c r="I29" s="99">
        <v>44646</v>
      </c>
      <c r="J29" s="100"/>
      <c r="K29" s="112"/>
      <c r="L29" s="64"/>
      <c r="M29" s="83">
        <v>44312</v>
      </c>
      <c r="N29" s="86"/>
      <c r="O29" s="87"/>
      <c r="P29" s="64"/>
      <c r="Q29" s="102">
        <v>44707</v>
      </c>
      <c r="R29" s="120"/>
      <c r="S29" s="121">
        <v>1</v>
      </c>
      <c r="T29" s="64"/>
      <c r="U29" s="99">
        <v>44738</v>
      </c>
      <c r="V29" s="100"/>
      <c r="W29" s="101"/>
      <c r="X29" s="64"/>
      <c r="Y29" s="94">
        <v>44768</v>
      </c>
      <c r="Z29" s="95"/>
      <c r="AA29" s="96"/>
      <c r="AB29" s="64"/>
      <c r="AC29" s="94">
        <v>44799</v>
      </c>
      <c r="AD29" s="97"/>
      <c r="AE29" s="96"/>
      <c r="AF29" s="64"/>
      <c r="AG29" s="94">
        <v>44465</v>
      </c>
      <c r="AH29" s="126"/>
      <c r="AI29" s="126"/>
      <c r="AJ29" s="64"/>
      <c r="AK29" s="91">
        <v>44860</v>
      </c>
      <c r="AL29" s="97"/>
      <c r="AM29" s="107"/>
      <c r="AN29" s="64"/>
      <c r="AO29" s="88">
        <v>44891</v>
      </c>
      <c r="AP29" s="100"/>
      <c r="AQ29" s="106"/>
      <c r="AR29" s="64"/>
      <c r="AS29" s="124">
        <v>44921</v>
      </c>
      <c r="AT29" s="131" t="s">
        <v>113</v>
      </c>
      <c r="AU29" s="132">
        <v>1</v>
      </c>
    </row>
    <row r="30" spans="1:47" ht="15">
      <c r="A30" s="109">
        <v>44588</v>
      </c>
      <c r="B30" s="97"/>
      <c r="C30" s="119"/>
      <c r="D30" s="64"/>
      <c r="E30" s="99">
        <v>44619</v>
      </c>
      <c r="F30" s="100"/>
      <c r="G30" s="112"/>
      <c r="H30" s="64"/>
      <c r="I30" s="99">
        <v>44647</v>
      </c>
      <c r="J30" s="100"/>
      <c r="K30" s="112"/>
      <c r="L30" s="64"/>
      <c r="M30" s="83">
        <v>44313</v>
      </c>
      <c r="N30" s="86"/>
      <c r="O30" s="87"/>
      <c r="P30" s="64"/>
      <c r="Q30" s="102">
        <v>44708</v>
      </c>
      <c r="R30" s="120"/>
      <c r="S30" s="121">
        <v>1</v>
      </c>
      <c r="T30" s="64"/>
      <c r="U30" s="91">
        <v>44739</v>
      </c>
      <c r="V30" s="97"/>
      <c r="W30" s="107"/>
      <c r="X30" s="64"/>
      <c r="Y30" s="94">
        <v>44769</v>
      </c>
      <c r="Z30" s="95"/>
      <c r="AA30" s="96"/>
      <c r="AB30" s="64"/>
      <c r="AC30" s="88">
        <v>44800</v>
      </c>
      <c r="AD30" s="100"/>
      <c r="AE30" s="106"/>
      <c r="AF30" s="64"/>
      <c r="AG30" s="94">
        <v>44466</v>
      </c>
      <c r="AH30" s="97"/>
      <c r="AI30" s="97"/>
      <c r="AJ30" s="64"/>
      <c r="AK30" s="91">
        <v>44861</v>
      </c>
      <c r="AL30" s="97"/>
      <c r="AM30" s="107"/>
      <c r="AN30" s="64"/>
      <c r="AO30" s="88">
        <v>44892</v>
      </c>
      <c r="AP30" s="100"/>
      <c r="AQ30" s="106"/>
      <c r="AR30" s="64"/>
      <c r="AS30" s="124">
        <v>44922</v>
      </c>
      <c r="AT30" s="133"/>
      <c r="AU30" s="134">
        <v>1</v>
      </c>
    </row>
    <row r="31" spans="1:47" ht="15.75" thickBot="1">
      <c r="A31" s="109">
        <v>44589</v>
      </c>
      <c r="B31" s="97"/>
      <c r="C31" s="119"/>
      <c r="D31" s="64"/>
      <c r="E31" s="83">
        <v>44620</v>
      </c>
      <c r="F31" s="135"/>
      <c r="G31" s="136"/>
      <c r="H31" s="64"/>
      <c r="I31" s="83">
        <v>44648</v>
      </c>
      <c r="J31" s="126"/>
      <c r="K31" s="137"/>
      <c r="L31" s="64"/>
      <c r="M31" s="138">
        <v>44314</v>
      </c>
      <c r="N31" s="139"/>
      <c r="O31" s="140"/>
      <c r="P31" s="64"/>
      <c r="Q31" s="88">
        <v>44709</v>
      </c>
      <c r="R31" s="129"/>
      <c r="S31" s="141"/>
      <c r="T31" s="64"/>
      <c r="U31" s="91">
        <v>44740</v>
      </c>
      <c r="V31" s="126"/>
      <c r="W31" s="127"/>
      <c r="X31" s="64"/>
      <c r="Y31" s="94">
        <v>44770</v>
      </c>
      <c r="Z31" s="142"/>
      <c r="AA31" s="128"/>
      <c r="AB31" s="64"/>
      <c r="AC31" s="88">
        <v>44801</v>
      </c>
      <c r="AD31" s="129"/>
      <c r="AE31" s="141"/>
      <c r="AF31" s="64"/>
      <c r="AG31" s="94">
        <v>44467</v>
      </c>
      <c r="AH31" s="97"/>
      <c r="AI31" s="97"/>
      <c r="AJ31" s="64"/>
      <c r="AK31" s="91">
        <v>44862</v>
      </c>
      <c r="AL31" s="97"/>
      <c r="AM31" s="107"/>
      <c r="AN31" s="64"/>
      <c r="AO31" s="94">
        <v>44893</v>
      </c>
      <c r="AP31" s="126"/>
      <c r="AQ31" s="128"/>
      <c r="AR31" s="64"/>
      <c r="AS31" s="124">
        <v>44923</v>
      </c>
      <c r="AT31" s="133"/>
      <c r="AU31" s="134">
        <v>1</v>
      </c>
    </row>
    <row r="32" spans="1:47" ht="15">
      <c r="A32" s="80">
        <v>44590</v>
      </c>
      <c r="B32" s="100"/>
      <c r="C32" s="118"/>
      <c r="D32" s="64"/>
      <c r="E32" s="64"/>
      <c r="F32" s="64"/>
      <c r="G32" s="64"/>
      <c r="H32" s="64"/>
      <c r="I32" s="83">
        <v>44649</v>
      </c>
      <c r="J32" s="86"/>
      <c r="K32" s="105"/>
      <c r="L32" s="64"/>
      <c r="M32" s="143">
        <v>44315</v>
      </c>
      <c r="N32" s="86"/>
      <c r="O32" s="87"/>
      <c r="P32" s="64"/>
      <c r="Q32" s="88">
        <v>44710</v>
      </c>
      <c r="R32" s="100"/>
      <c r="S32" s="106"/>
      <c r="T32" s="64"/>
      <c r="U32" s="91">
        <v>44741</v>
      </c>
      <c r="V32" s="97"/>
      <c r="W32" s="107"/>
      <c r="X32" s="64"/>
      <c r="Y32" s="94">
        <v>44771</v>
      </c>
      <c r="Z32" s="95"/>
      <c r="AA32" s="96"/>
      <c r="AB32" s="64"/>
      <c r="AC32" s="94">
        <v>44802</v>
      </c>
      <c r="AD32" s="97"/>
      <c r="AE32" s="96"/>
      <c r="AF32" s="64"/>
      <c r="AG32" s="144">
        <v>44468</v>
      </c>
      <c r="AH32" s="126"/>
      <c r="AI32" s="126"/>
      <c r="AJ32" s="64"/>
      <c r="AK32" s="99">
        <v>44863</v>
      </c>
      <c r="AL32" s="100"/>
      <c r="AM32" s="101"/>
      <c r="AN32" s="64"/>
      <c r="AO32" s="94">
        <v>44894</v>
      </c>
      <c r="AP32" s="97"/>
      <c r="AQ32" s="96"/>
      <c r="AR32" s="64"/>
      <c r="AS32" s="124">
        <v>44924</v>
      </c>
      <c r="AT32" s="133"/>
      <c r="AU32" s="145">
        <v>1</v>
      </c>
    </row>
    <row r="33" spans="1:47" ht="15.75" thickBot="1">
      <c r="A33" s="80">
        <v>44591</v>
      </c>
      <c r="B33" s="100"/>
      <c r="C33" s="118"/>
      <c r="D33" s="64"/>
      <c r="E33" s="64"/>
      <c r="F33" s="64"/>
      <c r="G33" s="64"/>
      <c r="H33" s="64"/>
      <c r="I33" s="83">
        <v>44650</v>
      </c>
      <c r="J33" s="86"/>
      <c r="K33" s="105"/>
      <c r="L33" s="64"/>
      <c r="M33" s="146">
        <v>44316</v>
      </c>
      <c r="N33" s="147"/>
      <c r="O33" s="148"/>
      <c r="P33" s="64"/>
      <c r="Q33" s="94">
        <v>44711</v>
      </c>
      <c r="R33" s="97"/>
      <c r="S33" s="96"/>
      <c r="T33" s="64"/>
      <c r="U33" s="91">
        <v>44742</v>
      </c>
      <c r="V33" s="135"/>
      <c r="W33" s="149"/>
      <c r="X33" s="64"/>
      <c r="Y33" s="88">
        <v>44772</v>
      </c>
      <c r="Z33" s="108"/>
      <c r="AA33" s="106"/>
      <c r="AB33" s="64"/>
      <c r="AC33" s="94">
        <v>44803</v>
      </c>
      <c r="AD33" s="97"/>
      <c r="AE33" s="96"/>
      <c r="AF33" s="64"/>
      <c r="AG33" s="150">
        <v>44469</v>
      </c>
      <c r="AH33" s="151"/>
      <c r="AI33" s="151"/>
      <c r="AJ33" s="64"/>
      <c r="AK33" s="99">
        <v>44864</v>
      </c>
      <c r="AL33" s="100"/>
      <c r="AM33" s="101"/>
      <c r="AN33" s="64"/>
      <c r="AO33" s="94">
        <v>44895</v>
      </c>
      <c r="AP33" s="135"/>
      <c r="AQ33" s="152"/>
      <c r="AR33" s="64"/>
      <c r="AS33" s="124">
        <v>44925</v>
      </c>
      <c r="AT33" s="133"/>
      <c r="AU33" s="145">
        <v>1</v>
      </c>
    </row>
    <row r="34" spans="1:47" ht="15.75" thickBot="1">
      <c r="A34" s="109">
        <v>44592</v>
      </c>
      <c r="B34" s="135"/>
      <c r="C34" s="153"/>
      <c r="D34" s="64"/>
      <c r="E34" s="64"/>
      <c r="F34" s="64"/>
      <c r="G34" s="64"/>
      <c r="H34" s="64"/>
      <c r="I34" s="83">
        <v>44651</v>
      </c>
      <c r="J34" s="151"/>
      <c r="K34" s="154"/>
      <c r="L34" s="64"/>
      <c r="M34" s="64"/>
      <c r="N34" s="64"/>
      <c r="O34" s="64"/>
      <c r="P34" s="64"/>
      <c r="Q34" s="94">
        <v>44712</v>
      </c>
      <c r="R34" s="151"/>
      <c r="S34" s="155"/>
      <c r="T34" s="64"/>
      <c r="U34" s="64"/>
      <c r="V34" s="64"/>
      <c r="W34" s="64"/>
      <c r="X34" s="64"/>
      <c r="Y34" s="88">
        <v>44773</v>
      </c>
      <c r="Z34" s="156"/>
      <c r="AA34" s="148"/>
      <c r="AB34" s="64"/>
      <c r="AC34" s="94">
        <v>44804</v>
      </c>
      <c r="AD34" s="135"/>
      <c r="AE34" s="152"/>
      <c r="AF34" s="64"/>
      <c r="AG34" s="64"/>
      <c r="AH34" s="64"/>
      <c r="AI34" s="64"/>
      <c r="AJ34" s="64"/>
      <c r="AK34" s="124">
        <v>44865</v>
      </c>
      <c r="AL34" s="157"/>
      <c r="AM34" s="158">
        <v>1</v>
      </c>
      <c r="AN34" s="64"/>
      <c r="AO34" s="64"/>
      <c r="AP34" s="64"/>
      <c r="AQ34" s="64"/>
      <c r="AR34" s="64"/>
      <c r="AS34" s="99">
        <v>44926</v>
      </c>
      <c r="AT34" s="159"/>
      <c r="AU34" s="160"/>
    </row>
  </sheetData>
  <dataValidations count="2">
    <dataValidation type="list" allowBlank="1" showErrorMessage="1" sqref="K5" xr:uid="{FEF098EC-4C6F-481C-BD91-ACD8D2C613CD}">
      <formula1>"VL,2 roues"</formula1>
    </dataValidation>
    <dataValidation type="list" allowBlank="1" showErrorMessage="1" sqref="D8" xr:uid="{20079F2F-DEAF-4F50-A051-99C6D829B970}">
      <formula1>"Janvier,Février,Mars,Avril,Mai,Juin,Juillet,Août,Septembre,Octobre,Novembre,Décembre"</formula1>
    </dataValidation>
  </dataValidation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8E625A-FBAA-4177-9AE0-0CBD7C78F175}">
  <sheetPr codeName="Feuil23"/>
  <dimension ref="A1:AU34"/>
  <sheetViews>
    <sheetView showGridLines="0" workbookViewId="0">
      <selection sqref="A1:AU34"/>
    </sheetView>
  </sheetViews>
  <sheetFormatPr baseColWidth="10" defaultRowHeight="12"/>
  <cols>
    <col min="2" max="2" width="19.140625" customWidth="1"/>
    <col min="3" max="3" width="15.7109375" customWidth="1"/>
    <col min="4" max="5" width="14.42578125"/>
    <col min="6" max="6" width="12.5703125" bestFit="1" customWidth="1"/>
    <col min="7" max="17" width="14.42578125"/>
  </cols>
  <sheetData>
    <row r="1" spans="1:47" ht="15.75" thickBot="1">
      <c r="A1" s="64" t="s">
        <v>91</v>
      </c>
      <c r="B1" s="68"/>
      <c r="C1" s="69">
        <v>5</v>
      </c>
      <c r="D1" s="64"/>
      <c r="E1" s="64" t="s">
        <v>92</v>
      </c>
      <c r="F1" s="64"/>
      <c r="G1" s="70">
        <f>SUM(G4:G23)+SUM(C23:C34)</f>
        <v>0</v>
      </c>
      <c r="H1" s="64"/>
      <c r="I1" s="64" t="s">
        <v>93</v>
      </c>
      <c r="J1" s="64"/>
      <c r="K1" s="70">
        <f>SUM(K4:K23)+SUM(G24:G31)</f>
        <v>0</v>
      </c>
      <c r="L1" s="64"/>
      <c r="M1" s="64" t="s">
        <v>94</v>
      </c>
      <c r="N1" s="64"/>
      <c r="O1" s="70">
        <f>SUM(K24:K34)+SUM(O4:O23)</f>
        <v>1</v>
      </c>
      <c r="P1" s="64"/>
      <c r="Q1" s="64" t="s">
        <v>95</v>
      </c>
      <c r="R1" s="64"/>
      <c r="S1" s="70">
        <f>SUM(O24:O33)+SUM(S4:S23)</f>
        <v>0</v>
      </c>
      <c r="T1" s="64"/>
      <c r="U1" s="64" t="s">
        <v>96</v>
      </c>
      <c r="V1" s="64"/>
      <c r="W1" s="70">
        <f>SUM(S24:S34)+SUM(W4:W23)</f>
        <v>3</v>
      </c>
      <c r="X1" s="64"/>
      <c r="Y1" s="64" t="s">
        <v>97</v>
      </c>
      <c r="Z1" s="64"/>
      <c r="AA1" s="70">
        <f>SUM(W24:W33)+SUM(AA4:AA23)</f>
        <v>2</v>
      </c>
      <c r="AB1" s="64"/>
      <c r="AC1" s="64" t="s">
        <v>98</v>
      </c>
      <c r="AD1" s="64"/>
      <c r="AE1" s="70">
        <f>SUM(AA24:AA34)+SUM(AE4:AE23)</f>
        <v>2</v>
      </c>
      <c r="AF1" s="64"/>
      <c r="AG1" s="64" t="s">
        <v>99</v>
      </c>
      <c r="AH1" s="64"/>
      <c r="AI1" s="70">
        <f>SUM(AE24:AE34)+SUM(AI4:AI23)</f>
        <v>0</v>
      </c>
      <c r="AJ1" s="64"/>
      <c r="AK1" s="64" t="s">
        <v>100</v>
      </c>
      <c r="AL1" s="64"/>
      <c r="AM1" s="70">
        <f>SUM(AI24:AI34)+SUM(AM4:AM23)</f>
        <v>0</v>
      </c>
      <c r="AN1" s="64"/>
      <c r="AO1" s="64" t="s">
        <v>101</v>
      </c>
      <c r="AP1" s="64"/>
      <c r="AQ1" s="70">
        <f>SUM(AM24:AM34)+SUM(AQ4:AQ23)</f>
        <v>3</v>
      </c>
      <c r="AR1" s="64"/>
      <c r="AS1" s="64" t="s">
        <v>102</v>
      </c>
      <c r="AT1" s="64"/>
      <c r="AU1" s="70">
        <f>SUM(AQ24:AQ34)+SUM(AU4:AU23)</f>
        <v>2</v>
      </c>
    </row>
    <row r="2" spans="1:47" ht="12.75" thickBot="1">
      <c r="A2" s="64"/>
      <c r="B2" s="64"/>
      <c r="C2" s="64"/>
      <c r="D2" s="64"/>
      <c r="E2" s="64"/>
      <c r="F2" s="64"/>
      <c r="G2" s="64"/>
      <c r="H2" s="64"/>
      <c r="I2" s="64"/>
      <c r="J2" s="64"/>
      <c r="K2" s="64"/>
      <c r="L2" s="64"/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64"/>
      <c r="AM2" s="64"/>
      <c r="AN2" s="64"/>
      <c r="AO2" s="64"/>
      <c r="AP2" s="64"/>
      <c r="AQ2" s="64"/>
      <c r="AR2" s="64"/>
      <c r="AS2" s="64"/>
      <c r="AT2" s="64"/>
      <c r="AU2" s="64"/>
    </row>
    <row r="3" spans="1:47" ht="26.25" thickBot="1">
      <c r="A3" s="71" t="s">
        <v>103</v>
      </c>
      <c r="B3" s="72" t="s">
        <v>104</v>
      </c>
      <c r="C3" s="73" t="s">
        <v>105</v>
      </c>
      <c r="D3" s="74"/>
      <c r="E3" s="75" t="s">
        <v>103</v>
      </c>
      <c r="F3" s="76" t="s">
        <v>104</v>
      </c>
      <c r="G3" s="77" t="s">
        <v>105</v>
      </c>
      <c r="H3" s="74"/>
      <c r="I3" s="75" t="s">
        <v>103</v>
      </c>
      <c r="J3" s="76" t="s">
        <v>104</v>
      </c>
      <c r="K3" s="77" t="s">
        <v>105</v>
      </c>
      <c r="L3" s="74"/>
      <c r="M3" s="75" t="s">
        <v>103</v>
      </c>
      <c r="N3" s="76" t="s">
        <v>104</v>
      </c>
      <c r="O3" s="78" t="s">
        <v>105</v>
      </c>
      <c r="P3" s="74"/>
      <c r="Q3" s="76" t="s">
        <v>103</v>
      </c>
      <c r="R3" s="76" t="s">
        <v>104</v>
      </c>
      <c r="S3" s="78" t="s">
        <v>105</v>
      </c>
      <c r="T3" s="74"/>
      <c r="U3" s="75" t="s">
        <v>103</v>
      </c>
      <c r="V3" s="76" t="s">
        <v>106</v>
      </c>
      <c r="W3" s="77" t="s">
        <v>105</v>
      </c>
      <c r="X3" s="74"/>
      <c r="Y3" s="76" t="s">
        <v>103</v>
      </c>
      <c r="Z3" s="79" t="s">
        <v>104</v>
      </c>
      <c r="AA3" s="78" t="s">
        <v>105</v>
      </c>
      <c r="AB3" s="74"/>
      <c r="AC3" s="76" t="s">
        <v>103</v>
      </c>
      <c r="AD3" s="76" t="s">
        <v>104</v>
      </c>
      <c r="AE3" s="78" t="s">
        <v>105</v>
      </c>
      <c r="AF3" s="74"/>
      <c r="AG3" s="76" t="s">
        <v>103</v>
      </c>
      <c r="AH3" s="76" t="s">
        <v>104</v>
      </c>
      <c r="AI3" s="78" t="s">
        <v>105</v>
      </c>
      <c r="AJ3" s="74"/>
      <c r="AK3" s="75" t="s">
        <v>103</v>
      </c>
      <c r="AL3" s="76" t="s">
        <v>104</v>
      </c>
      <c r="AM3" s="77" t="s">
        <v>105</v>
      </c>
      <c r="AN3" s="74"/>
      <c r="AO3" s="76" t="s">
        <v>103</v>
      </c>
      <c r="AP3" s="76" t="s">
        <v>104</v>
      </c>
      <c r="AQ3" s="78" t="s">
        <v>105</v>
      </c>
      <c r="AR3" s="74"/>
      <c r="AS3" s="75" t="s">
        <v>103</v>
      </c>
      <c r="AT3" s="76" t="s">
        <v>104</v>
      </c>
      <c r="AU3" s="77" t="s">
        <v>105</v>
      </c>
    </row>
    <row r="4" spans="1:47" ht="15">
      <c r="A4" s="80">
        <v>44562</v>
      </c>
      <c r="B4" s="81"/>
      <c r="C4" s="82"/>
      <c r="D4" s="74"/>
      <c r="E4" s="83">
        <v>44593</v>
      </c>
      <c r="F4" s="84"/>
      <c r="G4" s="85"/>
      <c r="H4" s="74"/>
      <c r="I4" s="83">
        <v>44621</v>
      </c>
      <c r="J4" s="84"/>
      <c r="K4" s="85"/>
      <c r="L4" s="74"/>
      <c r="M4" s="83">
        <v>44287</v>
      </c>
      <c r="N4" s="86"/>
      <c r="O4" s="87"/>
      <c r="P4" s="74"/>
      <c r="Q4" s="88">
        <v>44682</v>
      </c>
      <c r="R4" s="89"/>
      <c r="S4" s="90"/>
      <c r="T4" s="74"/>
      <c r="U4" s="91">
        <v>44713</v>
      </c>
      <c r="V4" s="92"/>
      <c r="W4" s="93"/>
      <c r="X4" s="74"/>
      <c r="Y4" s="94">
        <v>44743</v>
      </c>
      <c r="Z4" s="95"/>
      <c r="AA4" s="96"/>
      <c r="AB4" s="74"/>
      <c r="AC4" s="94">
        <v>44774</v>
      </c>
      <c r="AD4" s="97"/>
      <c r="AE4" s="96"/>
      <c r="AF4" s="74"/>
      <c r="AG4" s="98">
        <v>44440</v>
      </c>
      <c r="AH4" s="86"/>
      <c r="AI4" s="86"/>
      <c r="AJ4" s="74"/>
      <c r="AK4" s="99">
        <v>44835</v>
      </c>
      <c r="AL4" s="100"/>
      <c r="AM4" s="101"/>
      <c r="AN4" s="74"/>
      <c r="AO4" s="102">
        <v>44866</v>
      </c>
      <c r="AP4" s="103" t="s">
        <v>107</v>
      </c>
      <c r="AQ4" s="104">
        <v>1</v>
      </c>
      <c r="AR4" s="74"/>
      <c r="AS4" s="83">
        <v>44896</v>
      </c>
      <c r="AT4" s="86"/>
      <c r="AU4" s="105"/>
    </row>
    <row r="5" spans="1:47" ht="15">
      <c r="A5" s="80">
        <v>44563</v>
      </c>
      <c r="B5" s="81"/>
      <c r="C5" s="82"/>
      <c r="D5" s="74"/>
      <c r="E5" s="83">
        <v>44594</v>
      </c>
      <c r="F5" s="86"/>
      <c r="G5" s="105"/>
      <c r="H5" s="74"/>
      <c r="I5" s="83">
        <v>44622</v>
      </c>
      <c r="J5" s="86"/>
      <c r="K5" s="105"/>
      <c r="L5" s="74"/>
      <c r="M5" s="99">
        <v>44288</v>
      </c>
      <c r="N5" s="100"/>
      <c r="O5" s="106"/>
      <c r="P5" s="74"/>
      <c r="Q5" s="94">
        <v>44683</v>
      </c>
      <c r="R5" s="97"/>
      <c r="S5" s="96"/>
      <c r="T5" s="74"/>
      <c r="U5" s="91">
        <v>44714</v>
      </c>
      <c r="V5" s="97"/>
      <c r="W5" s="107"/>
      <c r="X5" s="74"/>
      <c r="Y5" s="88">
        <v>44744</v>
      </c>
      <c r="Z5" s="108"/>
      <c r="AA5" s="106"/>
      <c r="AB5" s="74"/>
      <c r="AC5" s="94">
        <v>44775</v>
      </c>
      <c r="AD5" s="97"/>
      <c r="AE5" s="96"/>
      <c r="AF5" s="74"/>
      <c r="AG5" s="98">
        <v>44441</v>
      </c>
      <c r="AH5" s="86"/>
      <c r="AI5" s="86"/>
      <c r="AJ5" s="74"/>
      <c r="AK5" s="99">
        <v>44836</v>
      </c>
      <c r="AL5" s="100"/>
      <c r="AM5" s="101"/>
      <c r="AN5" s="74"/>
      <c r="AO5" s="94">
        <v>44867</v>
      </c>
      <c r="AP5" s="97"/>
      <c r="AQ5" s="96"/>
      <c r="AR5" s="74"/>
      <c r="AS5" s="83">
        <v>44897</v>
      </c>
      <c r="AT5" s="86"/>
      <c r="AU5" s="105"/>
    </row>
    <row r="6" spans="1:47" ht="15">
      <c r="A6" s="109">
        <v>44564</v>
      </c>
      <c r="B6" s="110"/>
      <c r="C6" s="111"/>
      <c r="D6" s="74"/>
      <c r="E6" s="83">
        <v>44595</v>
      </c>
      <c r="F6" s="86"/>
      <c r="G6" s="105"/>
      <c r="H6" s="74"/>
      <c r="I6" s="83">
        <v>44623</v>
      </c>
      <c r="J6" s="86"/>
      <c r="K6" s="105"/>
      <c r="L6" s="74"/>
      <c r="M6" s="99">
        <v>44289</v>
      </c>
      <c r="N6" s="100"/>
      <c r="O6" s="106"/>
      <c r="P6" s="74"/>
      <c r="Q6" s="94">
        <v>44684</v>
      </c>
      <c r="R6" s="86"/>
      <c r="S6" s="87"/>
      <c r="T6" s="74"/>
      <c r="U6" s="91">
        <v>44715</v>
      </c>
      <c r="V6" s="97"/>
      <c r="W6" s="107"/>
      <c r="X6" s="74"/>
      <c r="Y6" s="88">
        <v>44745</v>
      </c>
      <c r="Z6" s="108"/>
      <c r="AA6" s="106"/>
      <c r="AB6" s="74"/>
      <c r="AC6" s="94">
        <v>44776</v>
      </c>
      <c r="AD6" s="97"/>
      <c r="AE6" s="96"/>
      <c r="AF6" s="74"/>
      <c r="AG6" s="88">
        <v>44442</v>
      </c>
      <c r="AH6" s="100"/>
      <c r="AI6" s="100"/>
      <c r="AJ6" s="74"/>
      <c r="AK6" s="91">
        <v>44837</v>
      </c>
      <c r="AL6" s="97"/>
      <c r="AM6" s="107"/>
      <c r="AN6" s="74"/>
      <c r="AO6" s="94">
        <v>44868</v>
      </c>
      <c r="AP6" s="97"/>
      <c r="AQ6" s="96"/>
      <c r="AR6" s="74"/>
      <c r="AS6" s="99">
        <v>44898</v>
      </c>
      <c r="AT6" s="100"/>
      <c r="AU6" s="112"/>
    </row>
    <row r="7" spans="1:47" ht="15">
      <c r="A7" s="109">
        <v>44565</v>
      </c>
      <c r="B7" s="86"/>
      <c r="C7" s="113"/>
      <c r="D7" s="64"/>
      <c r="E7" s="83">
        <v>44596</v>
      </c>
      <c r="F7" s="86"/>
      <c r="G7" s="105"/>
      <c r="H7" s="64"/>
      <c r="I7" s="83">
        <v>44624</v>
      </c>
      <c r="J7" s="86"/>
      <c r="K7" s="105"/>
      <c r="L7" s="64"/>
      <c r="M7" s="91">
        <v>44290</v>
      </c>
      <c r="N7" s="97"/>
      <c r="O7" s="96"/>
      <c r="P7" s="64"/>
      <c r="Q7" s="94">
        <v>44685</v>
      </c>
      <c r="R7" s="86"/>
      <c r="S7" s="87"/>
      <c r="T7" s="64"/>
      <c r="U7" s="99">
        <v>44716</v>
      </c>
      <c r="V7" s="100"/>
      <c r="W7" s="101"/>
      <c r="X7" s="64"/>
      <c r="Y7" s="94">
        <v>44746</v>
      </c>
      <c r="Z7" s="95"/>
      <c r="AA7" s="96"/>
      <c r="AB7" s="64"/>
      <c r="AC7" s="94">
        <v>44777</v>
      </c>
      <c r="AD7" s="97"/>
      <c r="AE7" s="96"/>
      <c r="AF7" s="64"/>
      <c r="AG7" s="88">
        <v>44443</v>
      </c>
      <c r="AH7" s="100"/>
      <c r="AI7" s="100"/>
      <c r="AJ7" s="64"/>
      <c r="AK7" s="91">
        <v>44838</v>
      </c>
      <c r="AL7" s="97"/>
      <c r="AM7" s="107"/>
      <c r="AN7" s="64"/>
      <c r="AO7" s="94">
        <v>44869</v>
      </c>
      <c r="AP7" s="97"/>
      <c r="AQ7" s="96"/>
      <c r="AR7" s="64"/>
      <c r="AS7" s="99">
        <v>44899</v>
      </c>
      <c r="AT7" s="100"/>
      <c r="AU7" s="112"/>
    </row>
    <row r="8" spans="1:47" ht="15">
      <c r="A8" s="109">
        <v>44566</v>
      </c>
      <c r="B8" s="86"/>
      <c r="C8" s="113"/>
      <c r="D8" s="64"/>
      <c r="E8" s="99">
        <v>44597</v>
      </c>
      <c r="F8" s="100"/>
      <c r="G8" s="112"/>
      <c r="H8" s="64"/>
      <c r="I8" s="99">
        <v>44625</v>
      </c>
      <c r="J8" s="100"/>
      <c r="K8" s="112"/>
      <c r="L8" s="64"/>
      <c r="M8" s="91">
        <v>44291</v>
      </c>
      <c r="N8" s="97"/>
      <c r="O8" s="96"/>
      <c r="P8" s="64"/>
      <c r="Q8" s="94">
        <v>44686</v>
      </c>
      <c r="R8" s="86"/>
      <c r="S8" s="87"/>
      <c r="T8" s="64"/>
      <c r="U8" s="99">
        <v>44717</v>
      </c>
      <c r="V8" s="100"/>
      <c r="W8" s="101"/>
      <c r="X8" s="64"/>
      <c r="Y8" s="94">
        <v>44747</v>
      </c>
      <c r="Z8" s="95"/>
      <c r="AA8" s="96"/>
      <c r="AB8" s="64"/>
      <c r="AC8" s="94">
        <v>44778</v>
      </c>
      <c r="AD8" s="97"/>
      <c r="AE8" s="96"/>
      <c r="AF8" s="64"/>
      <c r="AG8" s="94">
        <v>44444</v>
      </c>
      <c r="AH8" s="97"/>
      <c r="AI8" s="97"/>
      <c r="AJ8" s="64"/>
      <c r="AK8" s="91">
        <v>44839</v>
      </c>
      <c r="AL8" s="97"/>
      <c r="AM8" s="107"/>
      <c r="AN8" s="64"/>
      <c r="AO8" s="88">
        <v>44870</v>
      </c>
      <c r="AP8" s="100"/>
      <c r="AQ8" s="106"/>
      <c r="AR8" s="64"/>
      <c r="AS8" s="83">
        <v>44900</v>
      </c>
      <c r="AT8" s="97"/>
      <c r="AU8" s="114"/>
    </row>
    <row r="9" spans="1:47" ht="15">
      <c r="A9" s="109">
        <v>44567</v>
      </c>
      <c r="B9" s="86"/>
      <c r="C9" s="113"/>
      <c r="D9" s="64"/>
      <c r="E9" s="99">
        <v>44598</v>
      </c>
      <c r="F9" s="100"/>
      <c r="G9" s="112"/>
      <c r="H9" s="64"/>
      <c r="I9" s="99">
        <v>44626</v>
      </c>
      <c r="J9" s="100"/>
      <c r="K9" s="112"/>
      <c r="L9" s="64"/>
      <c r="M9" s="83">
        <v>44292</v>
      </c>
      <c r="N9" s="86"/>
      <c r="O9" s="87"/>
      <c r="P9" s="64"/>
      <c r="Q9" s="94">
        <v>44687</v>
      </c>
      <c r="R9" s="97"/>
      <c r="S9" s="96"/>
      <c r="T9" s="64"/>
      <c r="U9" s="115">
        <v>44718</v>
      </c>
      <c r="V9" s="116" t="s">
        <v>108</v>
      </c>
      <c r="W9" s="117">
        <v>1</v>
      </c>
      <c r="X9" s="64"/>
      <c r="Y9" s="94">
        <v>44748</v>
      </c>
      <c r="Z9" s="95"/>
      <c r="AA9" s="96"/>
      <c r="AB9" s="64"/>
      <c r="AC9" s="88">
        <v>44779</v>
      </c>
      <c r="AD9" s="100"/>
      <c r="AE9" s="106"/>
      <c r="AF9" s="64"/>
      <c r="AG9" s="94">
        <v>44445</v>
      </c>
      <c r="AH9" s="97"/>
      <c r="AI9" s="97"/>
      <c r="AJ9" s="64"/>
      <c r="AK9" s="91">
        <v>44840</v>
      </c>
      <c r="AL9" s="97"/>
      <c r="AM9" s="107"/>
      <c r="AN9" s="64"/>
      <c r="AO9" s="88">
        <v>44871</v>
      </c>
      <c r="AP9" s="100"/>
      <c r="AQ9" s="106"/>
      <c r="AR9" s="64"/>
      <c r="AS9" s="83">
        <v>44901</v>
      </c>
      <c r="AT9" s="97"/>
      <c r="AU9" s="114"/>
    </row>
    <row r="10" spans="1:47" ht="15">
      <c r="A10" s="109">
        <v>44568</v>
      </c>
      <c r="B10" s="86"/>
      <c r="C10" s="113"/>
      <c r="D10" s="64"/>
      <c r="E10" s="83">
        <v>44599</v>
      </c>
      <c r="F10" s="97"/>
      <c r="G10" s="114"/>
      <c r="H10" s="64"/>
      <c r="I10" s="83">
        <v>44627</v>
      </c>
      <c r="J10" s="97"/>
      <c r="K10" s="114"/>
      <c r="L10" s="64"/>
      <c r="M10" s="83">
        <v>44293</v>
      </c>
      <c r="N10" s="86"/>
      <c r="O10" s="87"/>
      <c r="P10" s="64"/>
      <c r="Q10" s="88">
        <v>44688</v>
      </c>
      <c r="R10" s="100"/>
      <c r="S10" s="106"/>
      <c r="T10" s="64"/>
      <c r="U10" s="91">
        <v>44719</v>
      </c>
      <c r="V10" s="97"/>
      <c r="W10" s="107"/>
      <c r="X10" s="64"/>
      <c r="Y10" s="94">
        <v>44749</v>
      </c>
      <c r="Z10" s="95"/>
      <c r="AA10" s="96"/>
      <c r="AB10" s="64"/>
      <c r="AC10" s="88">
        <v>44780</v>
      </c>
      <c r="AD10" s="100"/>
      <c r="AE10" s="106"/>
      <c r="AF10" s="64"/>
      <c r="AG10" s="94">
        <v>44446</v>
      </c>
      <c r="AH10" s="97"/>
      <c r="AI10" s="97"/>
      <c r="AJ10" s="64"/>
      <c r="AK10" s="91">
        <v>44841</v>
      </c>
      <c r="AL10" s="97"/>
      <c r="AM10" s="107"/>
      <c r="AN10" s="64"/>
      <c r="AO10" s="94">
        <v>44872</v>
      </c>
      <c r="AP10" s="97"/>
      <c r="AQ10" s="96"/>
      <c r="AR10" s="64"/>
      <c r="AS10" s="83">
        <v>44902</v>
      </c>
      <c r="AT10" s="97"/>
      <c r="AU10" s="114"/>
    </row>
    <row r="11" spans="1:47" ht="15">
      <c r="A11" s="80">
        <v>44569</v>
      </c>
      <c r="B11" s="100"/>
      <c r="C11" s="118"/>
      <c r="D11" s="64"/>
      <c r="E11" s="83">
        <v>44600</v>
      </c>
      <c r="F11" s="86"/>
      <c r="G11" s="105"/>
      <c r="H11" s="64"/>
      <c r="I11" s="83">
        <v>44628</v>
      </c>
      <c r="J11" s="86"/>
      <c r="K11" s="105"/>
      <c r="L11" s="64"/>
      <c r="M11" s="83">
        <v>44294</v>
      </c>
      <c r="N11" s="86"/>
      <c r="O11" s="87"/>
      <c r="P11" s="64"/>
      <c r="Q11" s="88">
        <v>44689</v>
      </c>
      <c r="R11" s="100"/>
      <c r="S11" s="106"/>
      <c r="T11" s="64"/>
      <c r="U11" s="91">
        <v>44720</v>
      </c>
      <c r="V11" s="97"/>
      <c r="W11" s="107"/>
      <c r="X11" s="64"/>
      <c r="Y11" s="94">
        <v>44750</v>
      </c>
      <c r="Z11" s="95"/>
      <c r="AA11" s="96"/>
      <c r="AB11" s="64"/>
      <c r="AC11" s="94">
        <v>44781</v>
      </c>
      <c r="AD11" s="97"/>
      <c r="AE11" s="96"/>
      <c r="AF11" s="64"/>
      <c r="AG11" s="94">
        <v>44447</v>
      </c>
      <c r="AH11" s="97"/>
      <c r="AI11" s="97"/>
      <c r="AJ11" s="64"/>
      <c r="AK11" s="99">
        <v>44842</v>
      </c>
      <c r="AL11" s="100"/>
      <c r="AM11" s="101"/>
      <c r="AN11" s="64"/>
      <c r="AO11" s="94">
        <v>44873</v>
      </c>
      <c r="AP11" s="97"/>
      <c r="AQ11" s="96"/>
      <c r="AR11" s="64"/>
      <c r="AS11" s="83">
        <v>44903</v>
      </c>
      <c r="AT11" s="97"/>
      <c r="AU11" s="114"/>
    </row>
    <row r="12" spans="1:47" ht="15">
      <c r="A12" s="80">
        <v>44570</v>
      </c>
      <c r="B12" s="100"/>
      <c r="C12" s="118"/>
      <c r="D12" s="64"/>
      <c r="E12" s="83">
        <v>44601</v>
      </c>
      <c r="F12" s="86"/>
      <c r="G12" s="105"/>
      <c r="H12" s="64"/>
      <c r="I12" s="83">
        <v>44629</v>
      </c>
      <c r="J12" s="86"/>
      <c r="K12" s="105"/>
      <c r="L12" s="64"/>
      <c r="M12" s="99">
        <v>44295</v>
      </c>
      <c r="N12" s="100"/>
      <c r="O12" s="106"/>
      <c r="P12" s="64"/>
      <c r="Q12" s="94">
        <v>44690</v>
      </c>
      <c r="R12" s="97"/>
      <c r="S12" s="96"/>
      <c r="T12" s="64"/>
      <c r="U12" s="91">
        <v>44721</v>
      </c>
      <c r="V12" s="97"/>
      <c r="W12" s="107"/>
      <c r="X12" s="64"/>
      <c r="Y12" s="88">
        <v>44751</v>
      </c>
      <c r="Z12" s="108"/>
      <c r="AA12" s="106"/>
      <c r="AB12" s="64"/>
      <c r="AC12" s="94">
        <v>44782</v>
      </c>
      <c r="AD12" s="97"/>
      <c r="AE12" s="96"/>
      <c r="AF12" s="64"/>
      <c r="AG12" s="94">
        <v>44448</v>
      </c>
      <c r="AH12" s="97"/>
      <c r="AI12" s="97"/>
      <c r="AJ12" s="64"/>
      <c r="AK12" s="99">
        <v>44843</v>
      </c>
      <c r="AL12" s="100"/>
      <c r="AM12" s="101"/>
      <c r="AN12" s="64"/>
      <c r="AO12" s="94">
        <v>44874</v>
      </c>
      <c r="AP12" s="97"/>
      <c r="AQ12" s="96"/>
      <c r="AR12" s="64"/>
      <c r="AS12" s="83">
        <v>44904</v>
      </c>
      <c r="AT12" s="97"/>
      <c r="AU12" s="114"/>
    </row>
    <row r="13" spans="1:47" ht="15">
      <c r="A13" s="109">
        <v>44571</v>
      </c>
      <c r="B13" s="97"/>
      <c r="C13" s="119"/>
      <c r="D13" s="64"/>
      <c r="E13" s="83">
        <v>44602</v>
      </c>
      <c r="F13" s="86"/>
      <c r="G13" s="105"/>
      <c r="H13" s="64"/>
      <c r="I13" s="83">
        <v>44630</v>
      </c>
      <c r="J13" s="86"/>
      <c r="K13" s="105"/>
      <c r="L13" s="64"/>
      <c r="M13" s="99">
        <v>44296</v>
      </c>
      <c r="N13" s="100"/>
      <c r="O13" s="106"/>
      <c r="P13" s="64"/>
      <c r="Q13" s="94">
        <v>44691</v>
      </c>
      <c r="R13" s="86"/>
      <c r="S13" s="87"/>
      <c r="T13" s="64"/>
      <c r="U13" s="91">
        <v>44722</v>
      </c>
      <c r="V13" s="97"/>
      <c r="W13" s="107"/>
      <c r="X13" s="64"/>
      <c r="Y13" s="88">
        <v>44752</v>
      </c>
      <c r="Z13" s="108"/>
      <c r="AA13" s="106"/>
      <c r="AB13" s="64"/>
      <c r="AC13" s="94">
        <v>44783</v>
      </c>
      <c r="AD13" s="97"/>
      <c r="AE13" s="96"/>
      <c r="AF13" s="64"/>
      <c r="AG13" s="88">
        <v>44449</v>
      </c>
      <c r="AH13" s="100"/>
      <c r="AI13" s="100"/>
      <c r="AJ13" s="64"/>
      <c r="AK13" s="91">
        <v>44844</v>
      </c>
      <c r="AL13" s="97"/>
      <c r="AM13" s="107"/>
      <c r="AN13" s="64"/>
      <c r="AO13" s="94">
        <v>44875</v>
      </c>
      <c r="AP13" s="97"/>
      <c r="AQ13" s="96"/>
      <c r="AR13" s="64"/>
      <c r="AS13" s="99">
        <v>44905</v>
      </c>
      <c r="AT13" s="100"/>
      <c r="AU13" s="112"/>
    </row>
    <row r="14" spans="1:47" ht="15">
      <c r="A14" s="109">
        <v>44572</v>
      </c>
      <c r="B14" s="86"/>
      <c r="C14" s="113"/>
      <c r="D14" s="64"/>
      <c r="E14" s="83">
        <v>44603</v>
      </c>
      <c r="F14" s="86"/>
      <c r="G14" s="105"/>
      <c r="H14" s="64"/>
      <c r="I14" s="83">
        <v>44631</v>
      </c>
      <c r="J14" s="86"/>
      <c r="K14" s="105"/>
      <c r="L14" s="64"/>
      <c r="M14" s="91">
        <v>44297</v>
      </c>
      <c r="N14" s="97"/>
      <c r="O14" s="96"/>
      <c r="P14" s="64"/>
      <c r="Q14" s="94">
        <v>44692</v>
      </c>
      <c r="R14" s="86"/>
      <c r="S14" s="87"/>
      <c r="T14" s="64"/>
      <c r="U14" s="99">
        <v>44723</v>
      </c>
      <c r="V14" s="100"/>
      <c r="W14" s="101"/>
      <c r="X14" s="64"/>
      <c r="Y14" s="94">
        <v>44753</v>
      </c>
      <c r="Z14" s="95"/>
      <c r="AA14" s="96"/>
      <c r="AB14" s="64"/>
      <c r="AC14" s="94">
        <v>44784</v>
      </c>
      <c r="AD14" s="97"/>
      <c r="AE14" s="96"/>
      <c r="AF14" s="64"/>
      <c r="AG14" s="88">
        <v>44450</v>
      </c>
      <c r="AH14" s="100"/>
      <c r="AI14" s="100"/>
      <c r="AJ14" s="64"/>
      <c r="AK14" s="91">
        <v>44845</v>
      </c>
      <c r="AL14" s="97"/>
      <c r="AM14" s="107"/>
      <c r="AN14" s="64"/>
      <c r="AO14" s="102">
        <v>44876</v>
      </c>
      <c r="AP14" s="120"/>
      <c r="AQ14" s="121">
        <v>1</v>
      </c>
      <c r="AR14" s="64"/>
      <c r="AS14" s="99">
        <v>44906</v>
      </c>
      <c r="AT14" s="100"/>
      <c r="AU14" s="112"/>
    </row>
    <row r="15" spans="1:47" ht="15">
      <c r="A15" s="109">
        <v>44573</v>
      </c>
      <c r="B15" s="86"/>
      <c r="C15" s="113"/>
      <c r="D15" s="64"/>
      <c r="E15" s="99">
        <v>44604</v>
      </c>
      <c r="F15" s="100"/>
      <c r="G15" s="112"/>
      <c r="H15" s="64"/>
      <c r="I15" s="99">
        <v>44632</v>
      </c>
      <c r="J15" s="100"/>
      <c r="K15" s="112"/>
      <c r="L15" s="64"/>
      <c r="M15" s="91">
        <v>44298</v>
      </c>
      <c r="N15" s="97"/>
      <c r="O15" s="96"/>
      <c r="P15" s="64"/>
      <c r="Q15" s="94">
        <v>44693</v>
      </c>
      <c r="R15" s="86"/>
      <c r="S15" s="87"/>
      <c r="T15" s="64"/>
      <c r="U15" s="99">
        <v>44724</v>
      </c>
      <c r="V15" s="100"/>
      <c r="W15" s="101"/>
      <c r="X15" s="64"/>
      <c r="Y15" s="94">
        <v>44754</v>
      </c>
      <c r="Z15" s="95"/>
      <c r="AA15" s="96"/>
      <c r="AB15" s="64"/>
      <c r="AC15" s="94">
        <v>44785</v>
      </c>
      <c r="AD15" s="97"/>
      <c r="AE15" s="96"/>
      <c r="AF15" s="64"/>
      <c r="AG15" s="94">
        <v>44451</v>
      </c>
      <c r="AH15" s="97"/>
      <c r="AI15" s="97"/>
      <c r="AJ15" s="64"/>
      <c r="AK15" s="91">
        <v>44846</v>
      </c>
      <c r="AL15" s="97"/>
      <c r="AM15" s="107"/>
      <c r="AN15" s="64"/>
      <c r="AO15" s="88">
        <v>44877</v>
      </c>
      <c r="AP15" s="100"/>
      <c r="AQ15" s="106"/>
      <c r="AR15" s="64"/>
      <c r="AS15" s="83">
        <v>44907</v>
      </c>
      <c r="AT15" s="97"/>
      <c r="AU15" s="114"/>
    </row>
    <row r="16" spans="1:47" ht="15">
      <c r="A16" s="109">
        <v>44574</v>
      </c>
      <c r="B16" s="86"/>
      <c r="C16" s="113"/>
      <c r="D16" s="64"/>
      <c r="E16" s="99">
        <v>44605</v>
      </c>
      <c r="F16" s="100"/>
      <c r="G16" s="112"/>
      <c r="H16" s="64"/>
      <c r="I16" s="99">
        <v>44633</v>
      </c>
      <c r="J16" s="100"/>
      <c r="K16" s="112"/>
      <c r="L16" s="64"/>
      <c r="M16" s="83">
        <v>44299</v>
      </c>
      <c r="N16" s="86"/>
      <c r="O16" s="87"/>
      <c r="P16" s="64"/>
      <c r="Q16" s="94">
        <v>44694</v>
      </c>
      <c r="R16" s="97"/>
      <c r="S16" s="96"/>
      <c r="T16" s="64"/>
      <c r="U16" s="91">
        <v>44725</v>
      </c>
      <c r="V16" s="97"/>
      <c r="W16" s="107"/>
      <c r="X16" s="64"/>
      <c r="Y16" s="94">
        <v>44755</v>
      </c>
      <c r="Z16" s="95"/>
      <c r="AA16" s="96"/>
      <c r="AB16" s="64"/>
      <c r="AC16" s="88">
        <v>44786</v>
      </c>
      <c r="AD16" s="100"/>
      <c r="AE16" s="106"/>
      <c r="AF16" s="64"/>
      <c r="AG16" s="94">
        <v>44452</v>
      </c>
      <c r="AH16" s="97"/>
      <c r="AI16" s="97"/>
      <c r="AJ16" s="64"/>
      <c r="AK16" s="91">
        <v>44847</v>
      </c>
      <c r="AL16" s="97"/>
      <c r="AM16" s="107"/>
      <c r="AN16" s="64"/>
      <c r="AO16" s="88">
        <v>44878</v>
      </c>
      <c r="AP16" s="100"/>
      <c r="AQ16" s="106"/>
      <c r="AR16" s="64"/>
      <c r="AS16" s="83">
        <v>44908</v>
      </c>
      <c r="AT16" s="97"/>
      <c r="AU16" s="114"/>
    </row>
    <row r="17" spans="1:47" ht="15">
      <c r="A17" s="109">
        <v>44575</v>
      </c>
      <c r="B17" s="86"/>
      <c r="C17" s="113"/>
      <c r="D17" s="64"/>
      <c r="E17" s="83">
        <v>44606</v>
      </c>
      <c r="F17" s="97"/>
      <c r="G17" s="114"/>
      <c r="H17" s="64"/>
      <c r="I17" s="83">
        <v>44634</v>
      </c>
      <c r="J17" s="97"/>
      <c r="K17" s="114"/>
      <c r="L17" s="64"/>
      <c r="M17" s="83">
        <v>44300</v>
      </c>
      <c r="N17" s="86"/>
      <c r="O17" s="87"/>
      <c r="P17" s="64"/>
      <c r="Q17" s="88">
        <v>44695</v>
      </c>
      <c r="R17" s="100"/>
      <c r="S17" s="106"/>
      <c r="T17" s="64"/>
      <c r="U17" s="91">
        <v>44726</v>
      </c>
      <c r="V17" s="97"/>
      <c r="W17" s="107"/>
      <c r="X17" s="64"/>
      <c r="Y17" s="102">
        <v>44756</v>
      </c>
      <c r="Z17" s="122"/>
      <c r="AA17" s="121">
        <v>1</v>
      </c>
      <c r="AB17" s="64"/>
      <c r="AC17" s="88">
        <v>44787</v>
      </c>
      <c r="AD17" s="100"/>
      <c r="AE17" s="106"/>
      <c r="AF17" s="64"/>
      <c r="AG17" s="94">
        <v>44453</v>
      </c>
      <c r="AH17" s="97"/>
      <c r="AI17" s="97"/>
      <c r="AJ17" s="64"/>
      <c r="AK17" s="91">
        <v>44848</v>
      </c>
      <c r="AL17" s="97"/>
      <c r="AM17" s="107"/>
      <c r="AN17" s="64"/>
      <c r="AO17" s="94">
        <v>44879</v>
      </c>
      <c r="AP17" s="97"/>
      <c r="AQ17" s="96"/>
      <c r="AR17" s="64"/>
      <c r="AS17" s="83">
        <v>44909</v>
      </c>
      <c r="AT17" s="97"/>
      <c r="AU17" s="114"/>
    </row>
    <row r="18" spans="1:47" ht="15">
      <c r="A18" s="80">
        <v>44576</v>
      </c>
      <c r="B18" s="100"/>
      <c r="C18" s="118"/>
      <c r="D18" s="64"/>
      <c r="E18" s="83">
        <v>44607</v>
      </c>
      <c r="F18" s="86"/>
      <c r="G18" s="105"/>
      <c r="H18" s="64"/>
      <c r="I18" s="83">
        <v>44635</v>
      </c>
      <c r="J18" s="86"/>
      <c r="K18" s="105"/>
      <c r="L18" s="64"/>
      <c r="M18" s="83">
        <v>44301</v>
      </c>
      <c r="N18" s="86"/>
      <c r="O18" s="87"/>
      <c r="P18" s="64"/>
      <c r="Q18" s="88">
        <v>44696</v>
      </c>
      <c r="R18" s="100"/>
      <c r="S18" s="106"/>
      <c r="T18" s="64"/>
      <c r="U18" s="91">
        <v>44727</v>
      </c>
      <c r="V18" s="97"/>
      <c r="W18" s="107"/>
      <c r="X18" s="64"/>
      <c r="Y18" s="102">
        <v>44757</v>
      </c>
      <c r="Z18" s="122" t="s">
        <v>109</v>
      </c>
      <c r="AA18" s="121">
        <v>1</v>
      </c>
      <c r="AB18" s="64"/>
      <c r="AC18" s="102">
        <v>44788</v>
      </c>
      <c r="AD18" s="120" t="s">
        <v>110</v>
      </c>
      <c r="AE18" s="121">
        <v>1</v>
      </c>
      <c r="AF18" s="64"/>
      <c r="AG18" s="94">
        <v>44454</v>
      </c>
      <c r="AH18" s="97"/>
      <c r="AI18" s="97"/>
      <c r="AJ18" s="64"/>
      <c r="AK18" s="99">
        <v>44849</v>
      </c>
      <c r="AL18" s="100"/>
      <c r="AM18" s="101"/>
      <c r="AN18" s="64"/>
      <c r="AO18" s="94">
        <v>44880</v>
      </c>
      <c r="AP18" s="97"/>
      <c r="AQ18" s="96"/>
      <c r="AR18" s="64"/>
      <c r="AS18" s="83">
        <v>44910</v>
      </c>
      <c r="AT18" s="97"/>
      <c r="AU18" s="114"/>
    </row>
    <row r="19" spans="1:47" ht="15">
      <c r="A19" s="80">
        <v>44577</v>
      </c>
      <c r="B19" s="100"/>
      <c r="C19" s="118"/>
      <c r="D19" s="64"/>
      <c r="E19" s="83">
        <v>44608</v>
      </c>
      <c r="F19" s="86"/>
      <c r="G19" s="105"/>
      <c r="H19" s="64"/>
      <c r="I19" s="83">
        <v>44636</v>
      </c>
      <c r="J19" s="86"/>
      <c r="K19" s="105"/>
      <c r="L19" s="64"/>
      <c r="M19" s="99">
        <v>44302</v>
      </c>
      <c r="N19" s="100"/>
      <c r="O19" s="106"/>
      <c r="P19" s="64"/>
      <c r="Q19" s="94">
        <v>44697</v>
      </c>
      <c r="R19" s="97"/>
      <c r="S19" s="96"/>
      <c r="T19" s="64"/>
      <c r="U19" s="91">
        <v>44728</v>
      </c>
      <c r="V19" s="97"/>
      <c r="W19" s="107"/>
      <c r="X19" s="64"/>
      <c r="Y19" s="88">
        <v>44758</v>
      </c>
      <c r="Z19" s="108"/>
      <c r="AA19" s="106"/>
      <c r="AB19" s="64"/>
      <c r="AC19" s="102">
        <v>44789</v>
      </c>
      <c r="AD19" s="120" t="s">
        <v>111</v>
      </c>
      <c r="AE19" s="121">
        <v>1</v>
      </c>
      <c r="AF19" s="64"/>
      <c r="AG19" s="94">
        <v>44455</v>
      </c>
      <c r="AH19" s="97"/>
      <c r="AI19" s="97"/>
      <c r="AJ19" s="64"/>
      <c r="AK19" s="99">
        <v>44850</v>
      </c>
      <c r="AL19" s="100"/>
      <c r="AM19" s="101"/>
      <c r="AN19" s="64"/>
      <c r="AO19" s="94">
        <v>44881</v>
      </c>
      <c r="AP19" s="97"/>
      <c r="AQ19" s="96"/>
      <c r="AR19" s="64"/>
      <c r="AS19" s="83">
        <v>44911</v>
      </c>
      <c r="AT19" s="97"/>
      <c r="AU19" s="114"/>
    </row>
    <row r="20" spans="1:47" ht="15">
      <c r="A20" s="109">
        <v>44578</v>
      </c>
      <c r="B20" s="97"/>
      <c r="C20" s="119"/>
      <c r="D20" s="64"/>
      <c r="E20" s="83">
        <v>44609</v>
      </c>
      <c r="F20" s="86"/>
      <c r="G20" s="105"/>
      <c r="H20" s="64"/>
      <c r="I20" s="83">
        <v>44637</v>
      </c>
      <c r="J20" s="86"/>
      <c r="K20" s="105"/>
      <c r="L20" s="64"/>
      <c r="M20" s="99">
        <v>44303</v>
      </c>
      <c r="N20" s="100"/>
      <c r="O20" s="106"/>
      <c r="P20" s="64"/>
      <c r="Q20" s="94">
        <v>44698</v>
      </c>
      <c r="R20" s="86"/>
      <c r="S20" s="87"/>
      <c r="T20" s="64"/>
      <c r="U20" s="91">
        <v>44729</v>
      </c>
      <c r="V20" s="97"/>
      <c r="W20" s="107"/>
      <c r="X20" s="64"/>
      <c r="Y20" s="88">
        <v>44759</v>
      </c>
      <c r="Z20" s="108"/>
      <c r="AA20" s="106"/>
      <c r="AB20" s="64"/>
      <c r="AC20" s="94">
        <v>44790</v>
      </c>
      <c r="AD20" s="97"/>
      <c r="AE20" s="96"/>
      <c r="AF20" s="64"/>
      <c r="AG20" s="88">
        <v>44456</v>
      </c>
      <c r="AH20" s="100"/>
      <c r="AI20" s="100"/>
      <c r="AJ20" s="64"/>
      <c r="AK20" s="91">
        <v>44851</v>
      </c>
      <c r="AL20" s="97"/>
      <c r="AM20" s="107"/>
      <c r="AN20" s="64"/>
      <c r="AO20" s="94">
        <v>44882</v>
      </c>
      <c r="AP20" s="97"/>
      <c r="AQ20" s="96"/>
      <c r="AR20" s="64"/>
      <c r="AS20" s="99">
        <v>44912</v>
      </c>
      <c r="AT20" s="100"/>
      <c r="AU20" s="112"/>
    </row>
    <row r="21" spans="1:47" ht="15">
      <c r="A21" s="109">
        <v>44579</v>
      </c>
      <c r="B21" s="97"/>
      <c r="C21" s="119"/>
      <c r="D21" s="64"/>
      <c r="E21" s="83">
        <v>44610</v>
      </c>
      <c r="F21" s="86"/>
      <c r="G21" s="105"/>
      <c r="H21" s="64"/>
      <c r="I21" s="83">
        <v>44638</v>
      </c>
      <c r="J21" s="123"/>
      <c r="K21" s="105"/>
      <c r="L21" s="64"/>
      <c r="M21" s="124">
        <v>44304</v>
      </c>
      <c r="N21" s="120" t="s">
        <v>112</v>
      </c>
      <c r="O21" s="121">
        <v>1</v>
      </c>
      <c r="P21" s="64"/>
      <c r="Q21" s="94">
        <v>44699</v>
      </c>
      <c r="R21" s="86"/>
      <c r="S21" s="87"/>
      <c r="T21" s="64"/>
      <c r="U21" s="99">
        <v>44730</v>
      </c>
      <c r="V21" s="100"/>
      <c r="W21" s="101"/>
      <c r="X21" s="64"/>
      <c r="Y21" s="94">
        <v>44760</v>
      </c>
      <c r="Z21" s="95"/>
      <c r="AA21" s="96"/>
      <c r="AB21" s="64"/>
      <c r="AC21" s="94">
        <v>44791</v>
      </c>
      <c r="AD21" s="97"/>
      <c r="AE21" s="96"/>
      <c r="AF21" s="64"/>
      <c r="AG21" s="88">
        <v>44457</v>
      </c>
      <c r="AH21" s="100"/>
      <c r="AI21" s="100"/>
      <c r="AJ21" s="64"/>
      <c r="AK21" s="91">
        <v>44852</v>
      </c>
      <c r="AL21" s="97"/>
      <c r="AM21" s="107"/>
      <c r="AN21" s="64"/>
      <c r="AO21" s="94">
        <v>44883</v>
      </c>
      <c r="AP21" s="97"/>
      <c r="AQ21" s="96"/>
      <c r="AR21" s="64"/>
      <c r="AS21" s="99">
        <v>44913</v>
      </c>
      <c r="AT21" s="100"/>
      <c r="AU21" s="112"/>
    </row>
    <row r="22" spans="1:47" ht="15">
      <c r="A22" s="109">
        <v>44580</v>
      </c>
      <c r="B22" s="97"/>
      <c r="C22" s="119"/>
      <c r="D22" s="64"/>
      <c r="E22" s="99">
        <v>44611</v>
      </c>
      <c r="F22" s="100"/>
      <c r="G22" s="112"/>
      <c r="H22" s="64"/>
      <c r="I22" s="99">
        <v>44639</v>
      </c>
      <c r="J22" s="100"/>
      <c r="K22" s="112"/>
      <c r="L22" s="64"/>
      <c r="M22" s="91">
        <v>44305</v>
      </c>
      <c r="N22" s="97"/>
      <c r="O22" s="96"/>
      <c r="P22" s="64"/>
      <c r="Q22" s="94">
        <v>44700</v>
      </c>
      <c r="R22" s="86"/>
      <c r="S22" s="87"/>
      <c r="T22" s="64"/>
      <c r="U22" s="99">
        <v>44731</v>
      </c>
      <c r="V22" s="100"/>
      <c r="W22" s="101"/>
      <c r="X22" s="64"/>
      <c r="Y22" s="94">
        <v>44761</v>
      </c>
      <c r="Z22" s="95"/>
      <c r="AA22" s="96"/>
      <c r="AB22" s="64"/>
      <c r="AC22" s="94">
        <v>44792</v>
      </c>
      <c r="AD22" s="97"/>
      <c r="AE22" s="96"/>
      <c r="AF22" s="64"/>
      <c r="AG22" s="94">
        <v>44458</v>
      </c>
      <c r="AH22" s="97"/>
      <c r="AI22" s="97"/>
      <c r="AJ22" s="64"/>
      <c r="AK22" s="91">
        <v>44853</v>
      </c>
      <c r="AL22" s="97"/>
      <c r="AM22" s="107"/>
      <c r="AN22" s="64"/>
      <c r="AO22" s="88">
        <v>44884</v>
      </c>
      <c r="AP22" s="100"/>
      <c r="AQ22" s="106"/>
      <c r="AR22" s="64"/>
      <c r="AS22" s="124">
        <v>44914</v>
      </c>
      <c r="AT22" s="120"/>
      <c r="AU22" s="125">
        <v>1</v>
      </c>
    </row>
    <row r="23" spans="1:47" ht="15">
      <c r="A23" s="109">
        <v>44581</v>
      </c>
      <c r="B23" s="97"/>
      <c r="C23" s="119"/>
      <c r="D23" s="64"/>
      <c r="E23" s="99">
        <v>44612</v>
      </c>
      <c r="F23" s="100"/>
      <c r="G23" s="112"/>
      <c r="H23" s="64"/>
      <c r="I23" s="99">
        <v>44640</v>
      </c>
      <c r="J23" s="100"/>
      <c r="K23" s="112"/>
      <c r="L23" s="64"/>
      <c r="M23" s="83">
        <v>44306</v>
      </c>
      <c r="N23" s="86"/>
      <c r="O23" s="87"/>
      <c r="P23" s="64"/>
      <c r="Q23" s="94">
        <v>44701</v>
      </c>
      <c r="R23" s="97"/>
      <c r="S23" s="96"/>
      <c r="T23" s="64"/>
      <c r="U23" s="91">
        <v>44732</v>
      </c>
      <c r="V23" s="97"/>
      <c r="W23" s="107"/>
      <c r="X23" s="64"/>
      <c r="Y23" s="94">
        <v>44762</v>
      </c>
      <c r="Z23" s="95"/>
      <c r="AA23" s="96"/>
      <c r="AB23" s="64"/>
      <c r="AC23" s="88">
        <v>44793</v>
      </c>
      <c r="AD23" s="100"/>
      <c r="AE23" s="106"/>
      <c r="AF23" s="64"/>
      <c r="AG23" s="94">
        <v>44459</v>
      </c>
      <c r="AH23" s="97"/>
      <c r="AI23" s="97"/>
      <c r="AJ23" s="64"/>
      <c r="AK23" s="91">
        <v>44854</v>
      </c>
      <c r="AL23" s="97"/>
      <c r="AM23" s="107"/>
      <c r="AN23" s="64"/>
      <c r="AO23" s="88">
        <v>44885</v>
      </c>
      <c r="AP23" s="100"/>
      <c r="AQ23" s="106"/>
      <c r="AR23" s="64"/>
      <c r="AS23" s="124">
        <v>44915</v>
      </c>
      <c r="AT23" s="120"/>
      <c r="AU23" s="125">
        <v>1</v>
      </c>
    </row>
    <row r="24" spans="1:47" ht="15">
      <c r="A24" s="109">
        <v>44582</v>
      </c>
      <c r="B24" s="97"/>
      <c r="C24" s="119"/>
      <c r="D24" s="64"/>
      <c r="E24" s="83">
        <v>44613</v>
      </c>
      <c r="F24" s="97"/>
      <c r="G24" s="114"/>
      <c r="H24" s="64"/>
      <c r="I24" s="83">
        <v>44641</v>
      </c>
      <c r="J24" s="97"/>
      <c r="K24" s="114"/>
      <c r="L24" s="64"/>
      <c r="M24" s="83">
        <v>44307</v>
      </c>
      <c r="N24" s="86"/>
      <c r="O24" s="87"/>
      <c r="P24" s="64"/>
      <c r="Q24" s="88">
        <v>44702</v>
      </c>
      <c r="R24" s="100"/>
      <c r="S24" s="106"/>
      <c r="T24" s="64"/>
      <c r="U24" s="91">
        <v>44733</v>
      </c>
      <c r="V24" s="97"/>
      <c r="W24" s="107"/>
      <c r="X24" s="64"/>
      <c r="Y24" s="94">
        <v>44763</v>
      </c>
      <c r="Z24" s="95"/>
      <c r="AA24" s="96"/>
      <c r="AB24" s="64"/>
      <c r="AC24" s="88">
        <v>44794</v>
      </c>
      <c r="AD24" s="100"/>
      <c r="AE24" s="106"/>
      <c r="AF24" s="64"/>
      <c r="AG24" s="94">
        <v>44460</v>
      </c>
      <c r="AH24" s="97"/>
      <c r="AI24" s="97"/>
      <c r="AJ24" s="64"/>
      <c r="AK24" s="91">
        <v>44855</v>
      </c>
      <c r="AL24" s="97"/>
      <c r="AM24" s="107"/>
      <c r="AN24" s="64"/>
      <c r="AO24" s="94">
        <v>44886</v>
      </c>
      <c r="AP24" s="97"/>
      <c r="AQ24" s="96"/>
      <c r="AR24" s="64"/>
      <c r="AS24" s="124">
        <v>44916</v>
      </c>
      <c r="AT24" s="120"/>
      <c r="AU24" s="125">
        <v>1</v>
      </c>
    </row>
    <row r="25" spans="1:47" ht="15">
      <c r="A25" s="80">
        <v>44583</v>
      </c>
      <c r="B25" s="100"/>
      <c r="C25" s="118"/>
      <c r="D25" s="64"/>
      <c r="E25" s="83">
        <v>44614</v>
      </c>
      <c r="F25" s="86"/>
      <c r="G25" s="105"/>
      <c r="H25" s="64"/>
      <c r="I25" s="83">
        <v>44642</v>
      </c>
      <c r="J25" s="86"/>
      <c r="K25" s="105"/>
      <c r="L25" s="64"/>
      <c r="M25" s="83">
        <v>44308</v>
      </c>
      <c r="N25" s="86"/>
      <c r="O25" s="87"/>
      <c r="P25" s="64"/>
      <c r="Q25" s="88">
        <v>44703</v>
      </c>
      <c r="R25" s="100"/>
      <c r="S25" s="106"/>
      <c r="T25" s="64"/>
      <c r="U25" s="91">
        <v>44734</v>
      </c>
      <c r="V25" s="97"/>
      <c r="W25" s="107"/>
      <c r="X25" s="64"/>
      <c r="Y25" s="94">
        <v>44764</v>
      </c>
      <c r="Z25" s="95"/>
      <c r="AA25" s="96"/>
      <c r="AB25" s="64"/>
      <c r="AC25" s="94">
        <v>44795</v>
      </c>
      <c r="AD25" s="97"/>
      <c r="AE25" s="96"/>
      <c r="AF25" s="64"/>
      <c r="AG25" s="94">
        <v>44461</v>
      </c>
      <c r="AH25" s="97"/>
      <c r="AI25" s="97"/>
      <c r="AJ25" s="64"/>
      <c r="AK25" s="99">
        <v>44856</v>
      </c>
      <c r="AL25" s="100"/>
      <c r="AM25" s="101"/>
      <c r="AN25" s="64"/>
      <c r="AO25" s="94">
        <v>44887</v>
      </c>
      <c r="AP25" s="97"/>
      <c r="AQ25" s="96"/>
      <c r="AR25" s="64"/>
      <c r="AS25" s="124">
        <v>44917</v>
      </c>
      <c r="AT25" s="120"/>
      <c r="AU25" s="125">
        <v>1</v>
      </c>
    </row>
    <row r="26" spans="1:47" ht="15">
      <c r="A26" s="80">
        <v>44584</v>
      </c>
      <c r="B26" s="100"/>
      <c r="C26" s="118"/>
      <c r="D26" s="64"/>
      <c r="E26" s="83">
        <v>44615</v>
      </c>
      <c r="F26" s="86"/>
      <c r="G26" s="105"/>
      <c r="H26" s="64"/>
      <c r="I26" s="83">
        <v>44643</v>
      </c>
      <c r="J26" s="86"/>
      <c r="K26" s="105"/>
      <c r="L26" s="64"/>
      <c r="M26" s="99">
        <v>44309</v>
      </c>
      <c r="N26" s="100"/>
      <c r="O26" s="106"/>
      <c r="P26" s="64"/>
      <c r="Q26" s="94">
        <v>44704</v>
      </c>
      <c r="R26" s="97"/>
      <c r="S26" s="96"/>
      <c r="T26" s="64"/>
      <c r="U26" s="91">
        <v>44735</v>
      </c>
      <c r="V26" s="97"/>
      <c r="W26" s="107"/>
      <c r="X26" s="64"/>
      <c r="Y26" s="88">
        <v>44765</v>
      </c>
      <c r="Z26" s="108"/>
      <c r="AA26" s="106"/>
      <c r="AB26" s="64"/>
      <c r="AC26" s="94">
        <v>44796</v>
      </c>
      <c r="AD26" s="97"/>
      <c r="AE26" s="96"/>
      <c r="AF26" s="64"/>
      <c r="AG26" s="94">
        <v>44462</v>
      </c>
      <c r="AH26" s="97"/>
      <c r="AI26" s="97"/>
      <c r="AJ26" s="64"/>
      <c r="AK26" s="99">
        <v>44857</v>
      </c>
      <c r="AL26" s="100"/>
      <c r="AM26" s="101"/>
      <c r="AN26" s="64"/>
      <c r="AO26" s="94">
        <v>44888</v>
      </c>
      <c r="AP26" s="97"/>
      <c r="AQ26" s="96"/>
      <c r="AR26" s="64"/>
      <c r="AS26" s="124">
        <v>44918</v>
      </c>
      <c r="AT26" s="120" t="s">
        <v>113</v>
      </c>
      <c r="AU26" s="125">
        <v>1</v>
      </c>
    </row>
    <row r="27" spans="1:47" ht="15">
      <c r="A27" s="109">
        <v>44585</v>
      </c>
      <c r="B27" s="97"/>
      <c r="C27" s="119"/>
      <c r="D27" s="64"/>
      <c r="E27" s="83">
        <v>44616</v>
      </c>
      <c r="F27" s="86"/>
      <c r="G27" s="105"/>
      <c r="H27" s="64"/>
      <c r="I27" s="83">
        <v>44644</v>
      </c>
      <c r="J27" s="86"/>
      <c r="K27" s="105"/>
      <c r="L27" s="64"/>
      <c r="M27" s="99">
        <v>44310</v>
      </c>
      <c r="N27" s="100"/>
      <c r="O27" s="106"/>
      <c r="P27" s="64"/>
      <c r="Q27" s="94">
        <v>44705</v>
      </c>
      <c r="R27" s="86"/>
      <c r="S27" s="87"/>
      <c r="T27" s="64"/>
      <c r="U27" s="91">
        <v>44736</v>
      </c>
      <c r="V27" s="97"/>
      <c r="W27" s="107"/>
      <c r="X27" s="64"/>
      <c r="Y27" s="88">
        <v>44766</v>
      </c>
      <c r="Z27" s="108"/>
      <c r="AA27" s="106"/>
      <c r="AB27" s="64"/>
      <c r="AC27" s="94">
        <v>44797</v>
      </c>
      <c r="AD27" s="97"/>
      <c r="AE27" s="96"/>
      <c r="AF27" s="64"/>
      <c r="AG27" s="88">
        <v>44463</v>
      </c>
      <c r="AH27" s="100"/>
      <c r="AI27" s="100"/>
      <c r="AJ27" s="64"/>
      <c r="AK27" s="91">
        <v>44858</v>
      </c>
      <c r="AL27" s="126"/>
      <c r="AM27" s="127"/>
      <c r="AN27" s="64"/>
      <c r="AO27" s="94">
        <v>44889</v>
      </c>
      <c r="AP27" s="97"/>
      <c r="AQ27" s="96"/>
      <c r="AR27" s="64"/>
      <c r="AS27" s="99">
        <v>44919</v>
      </c>
      <c r="AT27" s="100"/>
      <c r="AU27" s="112"/>
    </row>
    <row r="28" spans="1:47" ht="15">
      <c r="A28" s="109">
        <v>44586</v>
      </c>
      <c r="B28" s="97"/>
      <c r="C28" s="119"/>
      <c r="D28" s="64"/>
      <c r="E28" s="83">
        <v>44617</v>
      </c>
      <c r="F28" s="86"/>
      <c r="G28" s="105"/>
      <c r="H28" s="64"/>
      <c r="I28" s="83">
        <v>44645</v>
      </c>
      <c r="J28" s="86"/>
      <c r="K28" s="105"/>
      <c r="L28" s="64"/>
      <c r="M28" s="91">
        <v>44311</v>
      </c>
      <c r="N28" s="126"/>
      <c r="O28" s="128"/>
      <c r="P28" s="64"/>
      <c r="Q28" s="94">
        <v>44706</v>
      </c>
      <c r="R28" s="86"/>
      <c r="S28" s="87"/>
      <c r="T28" s="64"/>
      <c r="U28" s="99">
        <v>44737</v>
      </c>
      <c r="V28" s="129"/>
      <c r="W28" s="130"/>
      <c r="X28" s="64"/>
      <c r="Y28" s="94">
        <v>44767</v>
      </c>
      <c r="Z28" s="95"/>
      <c r="AA28" s="96"/>
      <c r="AB28" s="64"/>
      <c r="AC28" s="94">
        <v>44798</v>
      </c>
      <c r="AD28" s="126"/>
      <c r="AE28" s="128"/>
      <c r="AF28" s="64"/>
      <c r="AG28" s="88">
        <v>44464</v>
      </c>
      <c r="AH28" s="100"/>
      <c r="AI28" s="100"/>
      <c r="AJ28" s="64"/>
      <c r="AK28" s="91">
        <v>44859</v>
      </c>
      <c r="AL28" s="97"/>
      <c r="AM28" s="107"/>
      <c r="AN28" s="64"/>
      <c r="AO28" s="94">
        <v>44890</v>
      </c>
      <c r="AP28" s="97"/>
      <c r="AQ28" s="96"/>
      <c r="AR28" s="64"/>
      <c r="AS28" s="99">
        <v>44920</v>
      </c>
      <c r="AT28" s="100" t="s">
        <v>114</v>
      </c>
      <c r="AU28" s="112"/>
    </row>
    <row r="29" spans="1:47" ht="15">
      <c r="A29" s="109">
        <v>44587</v>
      </c>
      <c r="B29" s="97"/>
      <c r="C29" s="119"/>
      <c r="D29" s="64"/>
      <c r="E29" s="99">
        <v>44618</v>
      </c>
      <c r="F29" s="100"/>
      <c r="G29" s="112"/>
      <c r="H29" s="64"/>
      <c r="I29" s="99">
        <v>44646</v>
      </c>
      <c r="J29" s="100"/>
      <c r="K29" s="112"/>
      <c r="L29" s="64"/>
      <c r="M29" s="83">
        <v>44312</v>
      </c>
      <c r="N29" s="86"/>
      <c r="O29" s="87"/>
      <c r="P29" s="64"/>
      <c r="Q29" s="102">
        <v>44707</v>
      </c>
      <c r="R29" s="120"/>
      <c r="S29" s="121">
        <v>1</v>
      </c>
      <c r="T29" s="64"/>
      <c r="U29" s="99">
        <v>44738</v>
      </c>
      <c r="V29" s="100"/>
      <c r="W29" s="101"/>
      <c r="X29" s="64"/>
      <c r="Y29" s="94">
        <v>44768</v>
      </c>
      <c r="Z29" s="95"/>
      <c r="AA29" s="96"/>
      <c r="AB29" s="64"/>
      <c r="AC29" s="94">
        <v>44799</v>
      </c>
      <c r="AD29" s="97"/>
      <c r="AE29" s="96"/>
      <c r="AF29" s="64"/>
      <c r="AG29" s="94">
        <v>44465</v>
      </c>
      <c r="AH29" s="126"/>
      <c r="AI29" s="126"/>
      <c r="AJ29" s="64"/>
      <c r="AK29" s="91">
        <v>44860</v>
      </c>
      <c r="AL29" s="97"/>
      <c r="AM29" s="107"/>
      <c r="AN29" s="64"/>
      <c r="AO29" s="88">
        <v>44891</v>
      </c>
      <c r="AP29" s="100"/>
      <c r="AQ29" s="106"/>
      <c r="AR29" s="64"/>
      <c r="AS29" s="124">
        <v>44921</v>
      </c>
      <c r="AT29" s="131" t="s">
        <v>113</v>
      </c>
      <c r="AU29" s="132">
        <v>1</v>
      </c>
    </row>
    <row r="30" spans="1:47" ht="15">
      <c r="A30" s="109">
        <v>44588</v>
      </c>
      <c r="B30" s="97"/>
      <c r="C30" s="119"/>
      <c r="D30" s="64"/>
      <c r="E30" s="99">
        <v>44619</v>
      </c>
      <c r="F30" s="100"/>
      <c r="G30" s="112"/>
      <c r="H30" s="64"/>
      <c r="I30" s="99">
        <v>44647</v>
      </c>
      <c r="J30" s="100"/>
      <c r="K30" s="112"/>
      <c r="L30" s="64"/>
      <c r="M30" s="83">
        <v>44313</v>
      </c>
      <c r="N30" s="86"/>
      <c r="O30" s="87"/>
      <c r="P30" s="64"/>
      <c r="Q30" s="102">
        <v>44708</v>
      </c>
      <c r="R30" s="120"/>
      <c r="S30" s="121">
        <v>1</v>
      </c>
      <c r="T30" s="64"/>
      <c r="U30" s="91">
        <v>44739</v>
      </c>
      <c r="V30" s="97"/>
      <c r="W30" s="107"/>
      <c r="X30" s="64"/>
      <c r="Y30" s="94">
        <v>44769</v>
      </c>
      <c r="Z30" s="95"/>
      <c r="AA30" s="96"/>
      <c r="AB30" s="64"/>
      <c r="AC30" s="88">
        <v>44800</v>
      </c>
      <c r="AD30" s="100"/>
      <c r="AE30" s="106"/>
      <c r="AF30" s="64"/>
      <c r="AG30" s="94">
        <v>44466</v>
      </c>
      <c r="AH30" s="97"/>
      <c r="AI30" s="97"/>
      <c r="AJ30" s="64"/>
      <c r="AK30" s="91">
        <v>44861</v>
      </c>
      <c r="AL30" s="97"/>
      <c r="AM30" s="107"/>
      <c r="AN30" s="64"/>
      <c r="AO30" s="88">
        <v>44892</v>
      </c>
      <c r="AP30" s="100"/>
      <c r="AQ30" s="106"/>
      <c r="AR30" s="64"/>
      <c r="AS30" s="124">
        <v>44922</v>
      </c>
      <c r="AT30" s="133"/>
      <c r="AU30" s="134">
        <v>1</v>
      </c>
    </row>
    <row r="31" spans="1:47" ht="15.75" thickBot="1">
      <c r="A31" s="109">
        <v>44589</v>
      </c>
      <c r="B31" s="97"/>
      <c r="C31" s="119"/>
      <c r="D31" s="64"/>
      <c r="E31" s="83">
        <v>44620</v>
      </c>
      <c r="F31" s="135"/>
      <c r="G31" s="136"/>
      <c r="H31" s="64"/>
      <c r="I31" s="83">
        <v>44648</v>
      </c>
      <c r="J31" s="126"/>
      <c r="K31" s="137"/>
      <c r="L31" s="64"/>
      <c r="M31" s="138">
        <v>44314</v>
      </c>
      <c r="N31" s="139"/>
      <c r="O31" s="140"/>
      <c r="P31" s="64"/>
      <c r="Q31" s="88">
        <v>44709</v>
      </c>
      <c r="R31" s="129"/>
      <c r="S31" s="141"/>
      <c r="T31" s="64"/>
      <c r="U31" s="91">
        <v>44740</v>
      </c>
      <c r="V31" s="126"/>
      <c r="W31" s="127"/>
      <c r="X31" s="64"/>
      <c r="Y31" s="94">
        <v>44770</v>
      </c>
      <c r="Z31" s="142"/>
      <c r="AA31" s="128"/>
      <c r="AB31" s="64"/>
      <c r="AC31" s="88">
        <v>44801</v>
      </c>
      <c r="AD31" s="129"/>
      <c r="AE31" s="141"/>
      <c r="AF31" s="64"/>
      <c r="AG31" s="94">
        <v>44467</v>
      </c>
      <c r="AH31" s="97"/>
      <c r="AI31" s="97"/>
      <c r="AJ31" s="64"/>
      <c r="AK31" s="91">
        <v>44862</v>
      </c>
      <c r="AL31" s="97"/>
      <c r="AM31" s="107"/>
      <c r="AN31" s="64"/>
      <c r="AO31" s="94">
        <v>44893</v>
      </c>
      <c r="AP31" s="126"/>
      <c r="AQ31" s="128"/>
      <c r="AR31" s="64"/>
      <c r="AS31" s="124">
        <v>44923</v>
      </c>
      <c r="AT31" s="133"/>
      <c r="AU31" s="134">
        <v>1</v>
      </c>
    </row>
    <row r="32" spans="1:47" ht="15">
      <c r="A32" s="80">
        <v>44590</v>
      </c>
      <c r="B32" s="100"/>
      <c r="C32" s="118"/>
      <c r="D32" s="64"/>
      <c r="E32" s="64"/>
      <c r="F32" s="64"/>
      <c r="G32" s="64"/>
      <c r="H32" s="64"/>
      <c r="I32" s="83">
        <v>44649</v>
      </c>
      <c r="J32" s="86"/>
      <c r="K32" s="105"/>
      <c r="L32" s="64"/>
      <c r="M32" s="143">
        <v>44315</v>
      </c>
      <c r="N32" s="86"/>
      <c r="O32" s="87"/>
      <c r="P32" s="64"/>
      <c r="Q32" s="88">
        <v>44710</v>
      </c>
      <c r="R32" s="100"/>
      <c r="S32" s="106"/>
      <c r="T32" s="64"/>
      <c r="U32" s="91">
        <v>44741</v>
      </c>
      <c r="V32" s="97"/>
      <c r="W32" s="107"/>
      <c r="X32" s="64"/>
      <c r="Y32" s="94">
        <v>44771</v>
      </c>
      <c r="Z32" s="95"/>
      <c r="AA32" s="96"/>
      <c r="AB32" s="64"/>
      <c r="AC32" s="94">
        <v>44802</v>
      </c>
      <c r="AD32" s="97"/>
      <c r="AE32" s="96"/>
      <c r="AF32" s="64"/>
      <c r="AG32" s="144">
        <v>44468</v>
      </c>
      <c r="AH32" s="126"/>
      <c r="AI32" s="126"/>
      <c r="AJ32" s="64"/>
      <c r="AK32" s="99">
        <v>44863</v>
      </c>
      <c r="AL32" s="100"/>
      <c r="AM32" s="101"/>
      <c r="AN32" s="64"/>
      <c r="AO32" s="94">
        <v>44894</v>
      </c>
      <c r="AP32" s="97"/>
      <c r="AQ32" s="96"/>
      <c r="AR32" s="64"/>
      <c r="AS32" s="124">
        <v>44924</v>
      </c>
      <c r="AT32" s="133"/>
      <c r="AU32" s="145">
        <v>1</v>
      </c>
    </row>
    <row r="33" spans="1:47" ht="15.75" thickBot="1">
      <c r="A33" s="80">
        <v>44591</v>
      </c>
      <c r="B33" s="100"/>
      <c r="C33" s="118"/>
      <c r="D33" s="64"/>
      <c r="E33" s="64"/>
      <c r="F33" s="64"/>
      <c r="G33" s="64"/>
      <c r="H33" s="64"/>
      <c r="I33" s="83">
        <v>44650</v>
      </c>
      <c r="J33" s="86"/>
      <c r="K33" s="105"/>
      <c r="L33" s="64"/>
      <c r="M33" s="146">
        <v>44316</v>
      </c>
      <c r="N33" s="147"/>
      <c r="O33" s="148"/>
      <c r="P33" s="64"/>
      <c r="Q33" s="94">
        <v>44711</v>
      </c>
      <c r="R33" s="97"/>
      <c r="S33" s="96"/>
      <c r="T33" s="64"/>
      <c r="U33" s="91">
        <v>44742</v>
      </c>
      <c r="V33" s="135"/>
      <c r="W33" s="149"/>
      <c r="X33" s="64"/>
      <c r="Y33" s="88">
        <v>44772</v>
      </c>
      <c r="Z33" s="108"/>
      <c r="AA33" s="106"/>
      <c r="AB33" s="64"/>
      <c r="AC33" s="94">
        <v>44803</v>
      </c>
      <c r="AD33" s="97"/>
      <c r="AE33" s="96"/>
      <c r="AF33" s="64"/>
      <c r="AG33" s="150">
        <v>44469</v>
      </c>
      <c r="AH33" s="151"/>
      <c r="AI33" s="151"/>
      <c r="AJ33" s="64"/>
      <c r="AK33" s="99">
        <v>44864</v>
      </c>
      <c r="AL33" s="100"/>
      <c r="AM33" s="101"/>
      <c r="AN33" s="64"/>
      <c r="AO33" s="94">
        <v>44895</v>
      </c>
      <c r="AP33" s="135"/>
      <c r="AQ33" s="152"/>
      <c r="AR33" s="64"/>
      <c r="AS33" s="124">
        <v>44925</v>
      </c>
      <c r="AT33" s="133"/>
      <c r="AU33" s="145">
        <v>1</v>
      </c>
    </row>
    <row r="34" spans="1:47" ht="15.75" thickBot="1">
      <c r="A34" s="109">
        <v>44592</v>
      </c>
      <c r="B34" s="135"/>
      <c r="C34" s="153"/>
      <c r="D34" s="64"/>
      <c r="E34" s="64"/>
      <c r="F34" s="64"/>
      <c r="G34" s="64"/>
      <c r="H34" s="64"/>
      <c r="I34" s="83">
        <v>44651</v>
      </c>
      <c r="J34" s="151"/>
      <c r="K34" s="154"/>
      <c r="L34" s="64"/>
      <c r="M34" s="64"/>
      <c r="N34" s="64"/>
      <c r="O34" s="64"/>
      <c r="P34" s="64"/>
      <c r="Q34" s="94">
        <v>44712</v>
      </c>
      <c r="R34" s="151"/>
      <c r="S34" s="155"/>
      <c r="T34" s="64"/>
      <c r="U34" s="64"/>
      <c r="V34" s="64"/>
      <c r="W34" s="64"/>
      <c r="X34" s="64"/>
      <c r="Y34" s="88">
        <v>44773</v>
      </c>
      <c r="Z34" s="156"/>
      <c r="AA34" s="148"/>
      <c r="AB34" s="64"/>
      <c r="AC34" s="94">
        <v>44804</v>
      </c>
      <c r="AD34" s="135"/>
      <c r="AE34" s="152"/>
      <c r="AF34" s="64"/>
      <c r="AG34" s="64"/>
      <c r="AH34" s="64"/>
      <c r="AI34" s="64"/>
      <c r="AJ34" s="64"/>
      <c r="AK34" s="124">
        <v>44865</v>
      </c>
      <c r="AL34" s="157"/>
      <c r="AM34" s="158">
        <v>1</v>
      </c>
      <c r="AN34" s="64"/>
      <c r="AO34" s="64"/>
      <c r="AP34" s="64"/>
      <c r="AQ34" s="64"/>
      <c r="AR34" s="64"/>
      <c r="AS34" s="99">
        <v>44926</v>
      </c>
      <c r="AT34" s="159"/>
      <c r="AU34" s="160"/>
    </row>
  </sheetData>
  <dataValidations count="2">
    <dataValidation type="list" allowBlank="1" showErrorMessage="1" sqref="K5" xr:uid="{EFA15763-05EB-4400-AAF8-205E66EF2015}">
      <formula1>"VL,2 roues"</formula1>
    </dataValidation>
    <dataValidation type="list" allowBlank="1" showErrorMessage="1" sqref="D8" xr:uid="{FCDA7E22-7CE4-4B1B-B9AE-6E3BADB68997}">
      <formula1>"Janvier,Février,Mars,Avril,Mai,Juin,Juillet,Août,Septembre,Octobre,Novembre,Décembre"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Accueil</vt:lpstr>
    </vt:vector>
  </TitlesOfParts>
  <Company>TIPSO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Ibrahim SALL</dc:creator>
  <cp:lastModifiedBy>Bruno MAZEPA</cp:lastModifiedBy>
  <cp:lastPrinted>2020-02-14T09:31:44Z</cp:lastPrinted>
  <dcterms:created xsi:type="dcterms:W3CDTF">2014-11-13T14:51:35Z</dcterms:created>
  <dcterms:modified xsi:type="dcterms:W3CDTF">2022-03-29T10:21:01Z</dcterms:modified>
</cp:coreProperties>
</file>