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434B97D9-5EE6-493D-84D4-C0C126F0D6D2}" xr6:coauthVersionLast="47" xr6:coauthVersionMax="47" xr10:uidLastSave="{00000000-0000-0000-0000-000000000000}"/>
  <bookViews>
    <workbookView xWindow="25710" yWindow="6465" windowWidth="28095" windowHeight="19815" activeTab="1" xr2:uid="{00000000-000D-0000-FFFF-FFFF00000000}"/>
  </bookViews>
  <sheets>
    <sheet name="Feuil1" sheetId="3" r:id="rId1"/>
    <sheet name="Feuil2" sheetId="4" r:id="rId2"/>
  </sheets>
  <definedNames>
    <definedName name="_xlnm._FilterDatabase" localSheetId="0" hidden="1">Feuil1!$A$1:$C$1</definedName>
    <definedName name="_xlnm._FilterDatabase" localSheetId="1" hidden="1">Feuil2!$A$1:$F$5</definedName>
    <definedName name="Type_Contac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4" l="1"/>
  <c r="E3" i="4"/>
  <c r="E4" i="4"/>
  <c r="E5" i="4"/>
  <c r="F2" i="4"/>
  <c r="F3" i="4"/>
  <c r="F4" i="4"/>
  <c r="F5" i="4"/>
  <c r="A5" i="4"/>
  <c r="D5" i="4"/>
  <c r="D2" i="4"/>
  <c r="D3" i="4"/>
  <c r="D4" i="4"/>
  <c r="A4" i="4"/>
  <c r="A2" i="4"/>
  <c r="A3" i="4"/>
</calcChain>
</file>

<file path=xl/sharedStrings.xml><?xml version="1.0" encoding="utf-8"?>
<sst xmlns="http://schemas.openxmlformats.org/spreadsheetml/2006/main" count="13" uniqueCount="12">
  <si>
    <t>Prénom</t>
  </si>
  <si>
    <t>Téléphone</t>
  </si>
  <si>
    <t>Date</t>
  </si>
  <si>
    <t>#Id</t>
  </si>
  <si>
    <t>#Séance</t>
  </si>
  <si>
    <t>RdV</t>
  </si>
  <si>
    <t>#Id client</t>
  </si>
  <si>
    <t>Tél.</t>
  </si>
  <si>
    <t>Ludovic</t>
  </si>
  <si>
    <t>Chloé</t>
  </si>
  <si>
    <t>Tel1</t>
  </si>
  <si>
    <t>Tel2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</si>
</sst>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horizontal="center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165" fontId="0" fillId="0" borderId="0" xfId="0" applyNumberFormat="1" applyFill="1"/>
    <xf numFmtId="0" fontId="0" fillId="0" borderId="0" xfId="0" applyNumberFormat="1" applyFill="1"/>
    <xf numFmtId="0" fontId="0" fillId="0" borderId="0" xfId="0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165" fontId="0" fillId="0" borderId="0" xfId="0" applyNumberFormat="1" applyFont="1" applyFill="1" applyAlignment="1">
      <alignment vertical="center"/>
    </xf>
    <xf numFmtId="0" fontId="0" fillId="0" borderId="0" xfId="0" applyFont="1" applyFill="1"/>
    <xf numFmtId="165" fontId="0" fillId="0" borderId="0" xfId="0" applyNumberFormat="1" applyFont="1" applyFill="1"/>
    <xf numFmtId="165" fontId="1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/>
    </xf>
  </cellXfs>
  <cellStyles count="1">
    <cellStyle name="Normal" xfId="0" builtinId="0"/>
  </cellStyles>
  <dxfs count="18"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/>
        <color theme="1" tint="0.34998626667073579"/>
      </font>
      <fill>
        <patternFill>
          <bgColor theme="5" tint="0.39994506668294322"/>
        </patternFill>
      </fill>
    </dxf>
    <dxf>
      <font>
        <b/>
        <i/>
        <color theme="9" tint="-0.24994659260841701"/>
      </font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338C4C0-9F54-4212-99EA-1B8293D4E28A}" name="Tableau9" displayName="Tableau9" ref="A1:C3" totalsRowShown="0" headerRowDxfId="17" headerRowBorderDxfId="16" tableBorderDxfId="15">
  <autoFilter ref="A1:C3" xr:uid="{6338C4C0-9F54-4212-99EA-1B8293D4E28A}"/>
  <tableColumns count="3">
    <tableColumn id="1" xr3:uid="{14A252F5-BF59-4E69-926E-22AD621F60A3}" name="#Id client" dataDxfId="14"/>
    <tableColumn id="3" xr3:uid="{1AFE5C88-A14F-4514-B3E6-1C736D9C0B57}" name="Prénom" dataDxfId="13"/>
    <tableColumn id="5" xr3:uid="{C32CDEEE-35E8-4197-9DF1-3EED34E41B31}" name="Téléphone" dataDxfId="12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E13735-B67D-4D5C-AD80-CABD9D6F4B70}" name="Tableau5" displayName="Tableau5" ref="A1:F5" totalsRowShown="0" headerRowDxfId="9" dataDxfId="7" headerRowBorderDxfId="8" tableBorderDxfId="6">
  <autoFilter ref="A1:F5" xr:uid="{58BC7B42-D1EA-4792-88DF-25125E0F1CD3}"/>
  <sortState xmlns:xlrd2="http://schemas.microsoft.com/office/spreadsheetml/2017/richdata2" ref="A3:F3">
    <sortCondition ref="B1:B3"/>
  </sortState>
  <tableColumns count="6">
    <tableColumn id="1" xr3:uid="{DC9A4C3D-808A-46E8-AE2D-882E6AB8B77A}" name="RdV" dataDxfId="5">
      <calculatedColumnFormula>_xlfn.CONCAT("#",ROW()-1)</calculatedColumnFormula>
    </tableColumn>
    <tableColumn id="2" xr3:uid="{CB5A3DF0-CC00-42CC-A55F-895F9909BB11}" name="Date" dataDxfId="4"/>
    <tableColumn id="5" xr3:uid="{35C3809C-29B8-41C8-9576-9B92B7FA7575}" name="#Id" dataDxfId="3"/>
    <tableColumn id="6" xr3:uid="{EEB83C74-BDA8-4045-840E-50D978DDFFFE}" name="Prénom" dataDxfId="2">
      <calculatedColumnFormula>IF(Tableau5[[#This Row],['#Id]]&lt;&gt;"",VLOOKUP(Tableau5[[#This Row],['#Id]],Tableau9[['#Id client]:[Prénom]],2,FALSE),"")</calculatedColumnFormula>
    </tableColumn>
    <tableColumn id="13" xr3:uid="{2F8593E3-A1C7-4AEA-A694-F03CC2995739}" name="Tél." dataDxfId="0">
      <calculatedColumnFormula>IF(Tableau5[[#This Row],['#Id]]&lt;&gt;"",VLOOKUP(Tableau5[[#This Row],['#Id]],Tableau9[],3,FALSE),"")</calculatedColumnFormula>
    </tableColumn>
    <tableColumn id="7" xr3:uid="{CD495CBE-B9F5-4B5F-B8F0-EC2B4F8B438E}" name="#Séance" dataDxfId="1">
      <calculatedColumnFormula>IF(Tableau5[[#This Row],['#Id]]&lt;&gt;"","#" &amp; (COUNTIFS(Tableau5['#Id],Tableau5[[#This Row],['#Id]],Tableau5[Date],"&lt;="&amp;Tableau5[[#This Row],[Date]])),"")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56EA3-02DC-4677-9D63-AC89C3837081}">
  <dimension ref="A1:C30"/>
  <sheetViews>
    <sheetView zoomScale="80" zoomScaleNormal="80" workbookViewId="0">
      <selection sqref="A1:XFD1048576"/>
    </sheetView>
  </sheetViews>
  <sheetFormatPr baseColWidth="10" defaultColWidth="19" defaultRowHeight="13.9" customHeight="1" x14ac:dyDescent="0.25"/>
  <cols>
    <col min="1" max="1" width="14.5703125" style="9" bestFit="1" customWidth="1"/>
    <col min="2" max="2" width="13.28515625" style="10" bestFit="1" customWidth="1"/>
    <col min="3" max="3" width="15.5703125" style="12" customWidth="1"/>
    <col min="4" max="16384" width="19" style="10"/>
  </cols>
  <sheetData>
    <row r="1" spans="1:3" s="11" customFormat="1" ht="15" x14ac:dyDescent="0.25">
      <c r="A1" s="6" t="s">
        <v>6</v>
      </c>
      <c r="B1" s="6" t="s">
        <v>0</v>
      </c>
      <c r="C1" s="20" t="s">
        <v>1</v>
      </c>
    </row>
    <row r="2" spans="1:3" s="14" customFormat="1" ht="13.9" customHeight="1" x14ac:dyDescent="0.25">
      <c r="A2" s="15">
        <v>1</v>
      </c>
      <c r="B2" s="21" t="s">
        <v>8</v>
      </c>
      <c r="C2" s="17" t="s">
        <v>10</v>
      </c>
    </row>
    <row r="3" spans="1:3" s="14" customFormat="1" ht="13.9" customHeight="1" x14ac:dyDescent="0.25">
      <c r="A3" s="15">
        <v>2</v>
      </c>
      <c r="B3" s="16" t="s">
        <v>9</v>
      </c>
      <c r="C3" s="17" t="s">
        <v>11</v>
      </c>
    </row>
    <row r="4" spans="1:3" ht="13.9" customHeight="1" x14ac:dyDescent="0.25">
      <c r="B4" s="18"/>
      <c r="C4" s="19"/>
    </row>
    <row r="5" spans="1:3" ht="13.9" customHeight="1" x14ac:dyDescent="0.25">
      <c r="B5" s="18"/>
      <c r="C5" s="19"/>
    </row>
    <row r="6" spans="1:3" ht="13.9" customHeight="1" x14ac:dyDescent="0.25">
      <c r="B6" s="18"/>
      <c r="C6" s="19"/>
    </row>
    <row r="7" spans="1:3" ht="13.9" customHeight="1" x14ac:dyDescent="0.25">
      <c r="B7" s="18"/>
      <c r="C7" s="19"/>
    </row>
    <row r="8" spans="1:3" ht="13.9" customHeight="1" x14ac:dyDescent="0.25">
      <c r="B8" s="18"/>
      <c r="C8" s="19"/>
    </row>
    <row r="9" spans="1:3" ht="13.9" customHeight="1" x14ac:dyDescent="0.25">
      <c r="B9" s="18"/>
      <c r="C9" s="19"/>
    </row>
    <row r="10" spans="1:3" ht="13.9" customHeight="1" x14ac:dyDescent="0.25">
      <c r="B10" s="18"/>
      <c r="C10" s="19"/>
    </row>
    <row r="11" spans="1:3" ht="13.9" customHeight="1" x14ac:dyDescent="0.25">
      <c r="B11" s="18"/>
      <c r="C11" s="19"/>
    </row>
    <row r="12" spans="1:3" ht="13.9" customHeight="1" x14ac:dyDescent="0.25">
      <c r="B12" s="18"/>
      <c r="C12" s="19"/>
    </row>
    <row r="13" spans="1:3" ht="13.9" customHeight="1" x14ac:dyDescent="0.25">
      <c r="B13" s="18"/>
      <c r="C13" s="19"/>
    </row>
    <row r="14" spans="1:3" ht="13.9" customHeight="1" x14ac:dyDescent="0.25">
      <c r="B14" s="18"/>
      <c r="C14" s="19"/>
    </row>
    <row r="15" spans="1:3" ht="13.9" customHeight="1" x14ac:dyDescent="0.25">
      <c r="B15" s="18"/>
      <c r="C15" s="19"/>
    </row>
    <row r="16" spans="1:3" ht="13.9" customHeight="1" x14ac:dyDescent="0.25">
      <c r="B16" s="18"/>
      <c r="C16" s="19"/>
    </row>
    <row r="17" spans="2:3" ht="13.9" customHeight="1" x14ac:dyDescent="0.25">
      <c r="B17" s="18"/>
      <c r="C17" s="19"/>
    </row>
    <row r="18" spans="2:3" ht="13.9" customHeight="1" x14ac:dyDescent="0.25">
      <c r="B18" s="18"/>
      <c r="C18" s="19"/>
    </row>
    <row r="19" spans="2:3" ht="13.9" customHeight="1" x14ac:dyDescent="0.25">
      <c r="B19" s="18"/>
      <c r="C19" s="19"/>
    </row>
    <row r="20" spans="2:3" ht="13.9" customHeight="1" x14ac:dyDescent="0.25">
      <c r="B20" s="18"/>
      <c r="C20" s="19"/>
    </row>
    <row r="21" spans="2:3" ht="13.9" customHeight="1" x14ac:dyDescent="0.25">
      <c r="B21" s="18"/>
      <c r="C21" s="19"/>
    </row>
    <row r="22" spans="2:3" ht="13.9" customHeight="1" x14ac:dyDescent="0.25">
      <c r="B22" s="18"/>
      <c r="C22" s="19"/>
    </row>
    <row r="23" spans="2:3" ht="13.9" customHeight="1" x14ac:dyDescent="0.25">
      <c r="B23" s="18"/>
      <c r="C23" s="19"/>
    </row>
    <row r="24" spans="2:3" ht="13.9" customHeight="1" x14ac:dyDescent="0.25">
      <c r="B24" s="18"/>
      <c r="C24" s="19"/>
    </row>
    <row r="25" spans="2:3" ht="13.9" customHeight="1" x14ac:dyDescent="0.25">
      <c r="B25" s="18"/>
      <c r="C25" s="19"/>
    </row>
    <row r="26" spans="2:3" ht="13.9" customHeight="1" x14ac:dyDescent="0.25">
      <c r="B26" s="18"/>
      <c r="C26" s="19"/>
    </row>
    <row r="27" spans="2:3" ht="13.9" customHeight="1" x14ac:dyDescent="0.25">
      <c r="B27" s="18"/>
      <c r="C27" s="19"/>
    </row>
    <row r="28" spans="2:3" ht="13.9" customHeight="1" x14ac:dyDescent="0.25">
      <c r="B28" s="18"/>
      <c r="C28" s="19"/>
    </row>
    <row r="29" spans="2:3" ht="13.9" customHeight="1" x14ac:dyDescent="0.25">
      <c r="B29" s="18"/>
      <c r="C29" s="19"/>
    </row>
    <row r="30" spans="2:3" ht="13.9" customHeight="1" x14ac:dyDescent="0.25">
      <c r="B30" s="18"/>
      <c r="C30" s="19"/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1EF55-96C2-4671-AC16-F2219124EC55}">
  <dimension ref="A1:F5"/>
  <sheetViews>
    <sheetView tabSelected="1" zoomScale="80" zoomScaleNormal="80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8.28515625" style="4" customWidth="1"/>
    <col min="2" max="2" width="12.7109375" style="1" customWidth="1"/>
    <col min="3" max="3" width="5.5703125" style="2" customWidth="1"/>
    <col min="4" max="4" width="14.5703125" style="10" customWidth="1"/>
    <col min="5" max="5" width="13.28515625" style="10" bestFit="1" customWidth="1"/>
    <col min="6" max="6" width="10" style="9" customWidth="1"/>
  </cols>
  <sheetData>
    <row r="1" spans="1:6" s="3" customFormat="1" ht="40.5" customHeight="1" x14ac:dyDescent="0.25">
      <c r="A1" s="5" t="s">
        <v>5</v>
      </c>
      <c r="B1" s="6" t="s">
        <v>2</v>
      </c>
      <c r="C1" s="6" t="s">
        <v>3</v>
      </c>
      <c r="D1" s="6" t="s">
        <v>0</v>
      </c>
      <c r="E1" s="6" t="s">
        <v>7</v>
      </c>
      <c r="F1" s="6" t="s">
        <v>4</v>
      </c>
    </row>
    <row r="2" spans="1:6" x14ac:dyDescent="0.25">
      <c r="A2" s="7" t="str">
        <f t="shared" ref="A2:A3" si="0">_xlfn.CONCAT("#",ROW()-1)</f>
        <v>#1</v>
      </c>
      <c r="B2" s="8">
        <v>44662</v>
      </c>
      <c r="C2" s="9">
        <v>1</v>
      </c>
      <c r="D2" s="10" t="str">
        <f>IF(Tableau5[[#This Row],['#Id]]&lt;&gt;"",VLOOKUP(Tableau5[[#This Row],['#Id]],Tableau9[['#Id client]:[Prénom]],2,FALSE),"")</f>
        <v>Ludovic</v>
      </c>
      <c r="E2" s="13" t="str">
        <f>IF(Tableau5[[#This Row],['#Id]]&lt;&gt;"",VLOOKUP(Tableau5[[#This Row],['#Id]],Tableau9[],3,FALSE),"")</f>
        <v>Tel1</v>
      </c>
      <c r="F2" s="9" t="str">
        <f>IF(Tableau5[[#This Row],['#Id]]&lt;&gt;"","#" &amp; (COUNTIFS(Tableau5['#Id],Tableau5[[#This Row],['#Id]],Tableau5[Date],"&lt;="&amp;Tableau5[[#This Row],[Date]])),"")</f>
        <v>#1</v>
      </c>
    </row>
    <row r="3" spans="1:6" x14ac:dyDescent="0.25">
      <c r="A3" s="7" t="str">
        <f t="shared" si="0"/>
        <v>#2</v>
      </c>
      <c r="B3" s="8">
        <v>44662</v>
      </c>
      <c r="C3" s="9">
        <v>2</v>
      </c>
      <c r="D3" s="10" t="str">
        <f>IF(Tableau5[[#This Row],['#Id]]&lt;&gt;"",VLOOKUP(Tableau5[[#This Row],['#Id]],Tableau9[['#Id client]:[Prénom]],2,FALSE),"")</f>
        <v>Chloé</v>
      </c>
      <c r="E3" s="13" t="str">
        <f>IF(Tableau5[[#This Row],['#Id]]&lt;&gt;"",VLOOKUP(Tableau5[[#This Row],['#Id]],Tableau9[],3,FALSE),"")</f>
        <v>Tel2</v>
      </c>
      <c r="F3" s="9" t="str">
        <f>IF(Tableau5[[#This Row],['#Id]]&lt;&gt;"","#" &amp; (COUNTIFS(Tableau5['#Id],Tableau5[[#This Row],['#Id]],Tableau5[Date],"&lt;="&amp;Tableau5[[#This Row],[Date]])),"")</f>
        <v>#1</v>
      </c>
    </row>
    <row r="4" spans="1:6" x14ac:dyDescent="0.25">
      <c r="A4" s="7" t="str">
        <f t="shared" ref="A4" si="1">_xlfn.CONCAT("#",ROW()-1)</f>
        <v>#3</v>
      </c>
      <c r="B4" s="8">
        <v>44693</v>
      </c>
      <c r="C4" s="9">
        <v>1</v>
      </c>
      <c r="D4" s="10" t="str">
        <f>IF(Tableau5[[#This Row],['#Id]]&lt;&gt;"",VLOOKUP(Tableau5[[#This Row],['#Id]],Tableau9[['#Id client]:[Prénom]],2,FALSE),"")</f>
        <v>Ludovic</v>
      </c>
      <c r="E4" s="13" t="str">
        <f>IF(Tableau5[[#This Row],['#Id]]&lt;&gt;"",VLOOKUP(Tableau5[[#This Row],['#Id]],Tableau9[],3,FALSE),"")</f>
        <v>Tel1</v>
      </c>
      <c r="F4" s="9" t="str">
        <f>IF(Tableau5[[#This Row],['#Id]]&lt;&gt;"","#" &amp; (COUNTIFS(Tableau5['#Id],Tableau5[[#This Row],['#Id]],Tableau5[Date],"&lt;="&amp;Tableau5[[#This Row],[Date]])),"")</f>
        <v>#2</v>
      </c>
    </row>
    <row r="5" spans="1:6" x14ac:dyDescent="0.25">
      <c r="A5" s="7" t="str">
        <f>_xlfn.CONCAT("#",ROW()-1)</f>
        <v>#4</v>
      </c>
      <c r="B5" s="8"/>
      <c r="C5" s="9"/>
      <c r="D5" s="13" t="str">
        <f>IF(Tableau5[[#This Row],['#Id]]&lt;&gt;"",VLOOKUP(Tableau5[[#This Row],['#Id]],Tableau9[['#Id client]:[Prénom]],2,FALSE),"")</f>
        <v/>
      </c>
      <c r="E5" s="13" t="str">
        <f>IF(Tableau5[[#This Row],['#Id]]&lt;&gt;"",VLOOKUP(Tableau5[[#This Row],['#Id]],Tableau9[],3,FALSE),"")</f>
        <v/>
      </c>
      <c r="F5" s="9" t="str">
        <f>IF(Tableau5[[#This Row],['#Id]]&lt;&gt;"","#" &amp; (COUNTIFS(Tableau5['#Id],Tableau5[[#This Row],['#Id]],Tableau5[Date],"&lt;="&amp;Tableau5[[#This Row],[Date]])),"")</f>
        <v/>
      </c>
    </row>
  </sheetData>
  <phoneticPr fontId="2" type="noConversion"/>
  <conditionalFormatting sqref="B1:B5">
    <cfRule type="expression" dxfId="11" priority="35">
      <formula>AND($B1&lt;&gt;"",$B1&lt;TODAY())</formula>
    </cfRule>
    <cfRule type="expression" dxfId="10" priority="36">
      <formula>AND($B1&lt;&gt;"",$B1=TODAY())</formula>
    </cfRule>
  </conditionalFormatting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DELAPORTE Stéphane</dc:creator>
  <cp:lastModifiedBy>Bruno</cp:lastModifiedBy>
  <dcterms:created xsi:type="dcterms:W3CDTF">2019-12-13T14:08:00Z</dcterms:created>
  <dcterms:modified xsi:type="dcterms:W3CDTF">2022-03-23T01:39:48Z</dcterms:modified>
</cp:coreProperties>
</file>