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filterPrivacy="1" codeName="ThisWorkbook"/>
  <xr:revisionPtr revIDLastSave="0" documentId="13_ncr:1_{4A298C5F-4A98-40CC-AE8F-7980426E842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Accueil" sheetId="2" r:id="rId1"/>
    <sheet name="Planning vierge" sheetId="1" r:id="rId2"/>
    <sheet name="BdD" sheetId="4" r:id="rId3"/>
    <sheet name="Synthèse annuelle" sheetId="3" r:id="rId4"/>
  </sheets>
  <functionGroups builtInGroupCount="19"/>
  <definedNames>
    <definedName name="First_Day">'Planning vierge'!#REF!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I6" i="1" s="1"/>
  <c r="I5" i="1" s="1"/>
  <c r="M3" i="1"/>
  <c r="K19" i="1"/>
  <c r="L19" i="1" s="1"/>
  <c r="K10" i="1"/>
  <c r="K11" i="1"/>
  <c r="K12" i="1"/>
  <c r="K13" i="1"/>
  <c r="K15" i="1"/>
  <c r="K16" i="1"/>
  <c r="K17" i="1"/>
  <c r="C9" i="1"/>
  <c r="K9" i="1" s="1"/>
  <c r="D6" i="1" l="1"/>
  <c r="D5" i="1" s="1"/>
  <c r="E6" i="1"/>
  <c r="E5" i="1" s="1"/>
  <c r="F6" i="1"/>
  <c r="F5" i="1" s="1"/>
  <c r="C5" i="1"/>
  <c r="G6" i="1"/>
  <c r="G5" i="1" s="1"/>
  <c r="H6" i="1"/>
  <c r="H5" i="1" s="1"/>
  <c r="C23" i="1"/>
  <c r="K23" i="1"/>
  <c r="L15" i="1"/>
  <c r="L9" i="1"/>
  <c r="L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3" authorId="0" shapeId="0" xr:uid="{697DC8FC-17A0-4998-A001-EDC3ECAF5173}">
      <text>
        <r>
          <rPr>
            <b/>
            <sz val="9"/>
            <color rgb="FF000000"/>
            <rFont val="Tahoma"/>
            <family val="2"/>
          </rPr>
          <t>Auteur: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Trucmuche
</t>
        </r>
      </text>
    </comment>
  </commentList>
</comments>
</file>

<file path=xl/sharedStrings.xml><?xml version="1.0" encoding="utf-8"?>
<sst xmlns="http://schemas.openxmlformats.org/spreadsheetml/2006/main" count="33" uniqueCount="21">
  <si>
    <t xml:space="preserve"> </t>
  </si>
  <si>
    <t>Heures</t>
  </si>
  <si>
    <t>Les Voivres bucheronnage</t>
  </si>
  <si>
    <t>Les Voivres espaces verts</t>
  </si>
  <si>
    <t>Les Voivres voirerie</t>
  </si>
  <si>
    <t>Les Voivres batiment</t>
  </si>
  <si>
    <t>Les Voivres autres</t>
  </si>
  <si>
    <t>Prestations extérieurs espaces verts</t>
  </si>
  <si>
    <t>Prestations extérieurs batiment</t>
  </si>
  <si>
    <t>Prestations extérieurs autres</t>
  </si>
  <si>
    <t>Les Voivres</t>
  </si>
  <si>
    <t>Prestations</t>
  </si>
  <si>
    <t>TOTAL SEMAINE</t>
  </si>
  <si>
    <t>Autres</t>
  </si>
  <si>
    <t>ASP</t>
  </si>
  <si>
    <t>Formation</t>
  </si>
  <si>
    <t>Immersion entreprise</t>
  </si>
  <si>
    <t>Tâches</t>
  </si>
  <si>
    <t>Total heures</t>
  </si>
  <si>
    <t>Date</t>
  </si>
  <si>
    <t>N°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</si>
</sst>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d/mm/yy;@"/>
    <numFmt numFmtId="167" formatCode="ddd"/>
  </numFmts>
  <fonts count="38" x14ac:knownFonts="1">
    <font>
      <sz val="11"/>
      <color theme="1"/>
      <name val="Trebuchet MS"/>
      <family val="2"/>
      <scheme val="minor"/>
    </font>
    <font>
      <sz val="10"/>
      <color theme="1" tint="0.14999847407452621"/>
      <name val="Trebuchet MS"/>
      <family val="2"/>
      <scheme val="minor"/>
    </font>
    <font>
      <b/>
      <sz val="10"/>
      <color theme="1" tint="0.14999847407452621"/>
      <name val="Trebuchet MS"/>
      <family val="2"/>
      <scheme val="minor"/>
    </font>
    <font>
      <b/>
      <sz val="14"/>
      <color theme="0"/>
      <name val="Corbel"/>
      <family val="2"/>
      <scheme val="major"/>
    </font>
    <font>
      <sz val="11"/>
      <color theme="1"/>
      <name val="Trebuchet MS"/>
      <family val="2"/>
      <scheme val="minor"/>
    </font>
    <font>
      <sz val="18"/>
      <color theme="3"/>
      <name val="Corbel"/>
      <family val="2"/>
      <scheme val="major"/>
    </font>
    <font>
      <b/>
      <sz val="15"/>
      <color theme="3"/>
      <name val="Trebuchet MS"/>
      <family val="2"/>
      <scheme val="minor"/>
    </font>
    <font>
      <b/>
      <sz val="13"/>
      <color theme="3"/>
      <name val="Trebuchet MS"/>
      <family val="2"/>
      <scheme val="minor"/>
    </font>
    <font>
      <b/>
      <sz val="11"/>
      <color theme="3"/>
      <name val="Trebuchet MS"/>
      <family val="2"/>
      <scheme val="minor"/>
    </font>
    <font>
      <sz val="11"/>
      <color rgb="FF006100"/>
      <name val="Trebuchet MS"/>
      <family val="2"/>
      <scheme val="minor"/>
    </font>
    <font>
      <sz val="11"/>
      <color rgb="FF9C0006"/>
      <name val="Trebuchet MS"/>
      <family val="2"/>
      <scheme val="minor"/>
    </font>
    <font>
      <sz val="11"/>
      <color rgb="FF9C5700"/>
      <name val="Trebuchet MS"/>
      <family val="2"/>
      <scheme val="minor"/>
    </font>
    <font>
      <sz val="11"/>
      <color rgb="FF3F3F76"/>
      <name val="Trebuchet MS"/>
      <family val="2"/>
      <scheme val="minor"/>
    </font>
    <font>
      <b/>
      <sz val="11"/>
      <color rgb="FF3F3F3F"/>
      <name val="Trebuchet MS"/>
      <family val="2"/>
      <scheme val="minor"/>
    </font>
    <font>
      <b/>
      <sz val="11"/>
      <color rgb="FFFA7D00"/>
      <name val="Trebuchet MS"/>
      <family val="2"/>
      <scheme val="minor"/>
    </font>
    <font>
      <sz val="11"/>
      <color rgb="FFFA7D00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11"/>
      <color rgb="FFFF0000"/>
      <name val="Trebuchet MS"/>
      <family val="2"/>
      <scheme val="minor"/>
    </font>
    <font>
      <i/>
      <sz val="11"/>
      <color rgb="FF7F7F7F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sz val="11"/>
      <color theme="0"/>
      <name val="Trebuchet MS"/>
      <family val="2"/>
      <scheme val="minor"/>
    </font>
    <font>
      <b/>
      <sz val="8"/>
      <color theme="1" tint="0.14999847407452621"/>
      <name val="Trebuchet MS"/>
      <family val="2"/>
      <scheme val="minor"/>
    </font>
    <font>
      <sz val="10"/>
      <color theme="5"/>
      <name val="Trebuchet MS"/>
      <family val="2"/>
      <scheme val="minor"/>
    </font>
    <font>
      <sz val="10"/>
      <color theme="8"/>
      <name val="Trebuchet MS"/>
      <family val="2"/>
      <scheme val="minor"/>
    </font>
    <font>
      <b/>
      <sz val="10"/>
      <color theme="0"/>
      <name val="Trebuchet MS"/>
      <family val="2"/>
      <scheme val="minor"/>
    </font>
    <font>
      <b/>
      <sz val="10"/>
      <color theme="5"/>
      <name val="Trebuchet MS"/>
      <family val="2"/>
      <scheme val="minor"/>
    </font>
    <font>
      <b/>
      <sz val="10"/>
      <color theme="8"/>
      <name val="Trebuchet MS"/>
      <family val="2"/>
      <scheme val="minor"/>
    </font>
    <font>
      <b/>
      <sz val="10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2"/>
      <color theme="1" tint="0.14999847407452621"/>
      <name val="Trebuchet MS"/>
      <family val="2"/>
      <scheme val="minor"/>
    </font>
    <font>
      <sz val="9"/>
      <color theme="1"/>
      <name val="Calibri"/>
      <family val="2"/>
    </font>
    <font>
      <b/>
      <sz val="10"/>
      <color theme="5"/>
      <name val="Calibri"/>
      <family val="2"/>
    </font>
    <font>
      <sz val="11"/>
      <color theme="1"/>
      <name val="Calibri"/>
      <family val="2"/>
    </font>
    <font>
      <b/>
      <sz val="10"/>
      <color theme="8"/>
      <name val="Calibri"/>
      <family val="2"/>
    </font>
    <font>
      <b/>
      <sz val="10"/>
      <color theme="1" tint="0.14999847407452621"/>
      <name val="Calibri"/>
      <family val="2"/>
    </font>
    <font>
      <sz val="10"/>
      <color theme="1" tint="0.14999847407452621"/>
      <name val="Calibri"/>
      <family val="2"/>
    </font>
  </fonts>
  <fills count="5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9" tint="0.5999938962981048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9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9" tint="0.5999938962981048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9" tint="0.59999389629810485"/>
      </patternFill>
    </fill>
  </fills>
  <borders count="21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</borders>
  <cellStyleXfs count="47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6" applyNumberFormat="0" applyAlignment="0" applyProtection="0"/>
    <xf numFmtId="0" fontId="13" fillId="8" borderId="7" applyNumberFormat="0" applyAlignment="0" applyProtection="0"/>
    <xf numFmtId="0" fontId="14" fillId="8" borderId="6" applyNumberFormat="0" applyAlignment="0" applyProtection="0"/>
    <xf numFmtId="0" fontId="15" fillId="0" borderId="8" applyNumberFormat="0" applyFill="0" applyAlignment="0" applyProtection="0"/>
    <xf numFmtId="0" fontId="16" fillId="9" borderId="9" applyNumberFormat="0" applyAlignment="0" applyProtection="0"/>
    <xf numFmtId="0" fontId="17" fillId="0" borderId="0" applyNumberFormat="0" applyFill="0" applyBorder="0" applyAlignment="0" applyProtection="0"/>
    <xf numFmtId="0" fontId="4" fillId="10" borderId="10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35" borderId="13" xfId="0" applyFont="1" applyFill="1" applyBorder="1" applyAlignment="1">
      <alignment horizontal="center" vertical="center"/>
    </xf>
    <xf numFmtId="0" fontId="1" fillId="0" borderId="15" xfId="0" applyFont="1" applyBorder="1"/>
    <xf numFmtId="0" fontId="1" fillId="0" borderId="15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14" fontId="21" fillId="2" borderId="13" xfId="0" applyNumberFormat="1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5" fillId="39" borderId="13" xfId="0" applyFont="1" applyFill="1" applyBorder="1" applyAlignment="1">
      <alignment horizontal="center" vertical="center"/>
    </xf>
    <xf numFmtId="0" fontId="22" fillId="39" borderId="13" xfId="0" applyFont="1" applyFill="1" applyBorder="1" applyAlignment="1">
      <alignment horizontal="center" vertical="center"/>
    </xf>
    <xf numFmtId="0" fontId="22" fillId="40" borderId="13" xfId="0" applyFont="1" applyFill="1" applyBorder="1" applyAlignment="1">
      <alignment horizontal="center" vertical="center"/>
    </xf>
    <xf numFmtId="0" fontId="25" fillId="41" borderId="13" xfId="0" applyFont="1" applyFill="1" applyBorder="1" applyAlignment="1">
      <alignment horizontal="center" vertical="center"/>
    </xf>
    <xf numFmtId="0" fontId="22" fillId="41" borderId="13" xfId="0" applyFont="1" applyFill="1" applyBorder="1" applyAlignment="1">
      <alignment horizontal="center" vertical="center"/>
    </xf>
    <xf numFmtId="0" fontId="22" fillId="42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25" fillId="43" borderId="13" xfId="0" applyFont="1" applyFill="1" applyBorder="1" applyAlignment="1">
      <alignment horizontal="center" vertical="center"/>
    </xf>
    <xf numFmtId="0" fontId="22" fillId="43" borderId="13" xfId="0" applyFont="1" applyFill="1" applyBorder="1" applyAlignment="1">
      <alignment horizontal="center" vertical="center"/>
    </xf>
    <xf numFmtId="0" fontId="1" fillId="43" borderId="13" xfId="0" applyFont="1" applyFill="1" applyBorder="1" applyAlignment="1">
      <alignment horizontal="left" vertical="center"/>
    </xf>
    <xf numFmtId="0" fontId="28" fillId="43" borderId="13" xfId="0" applyFont="1" applyFill="1" applyBorder="1" applyAlignment="1">
      <alignment horizontal="center" vertical="center"/>
    </xf>
    <xf numFmtId="0" fontId="26" fillId="44" borderId="13" xfId="0" applyFont="1" applyFill="1" applyBorder="1" applyAlignment="1">
      <alignment horizontal="center" vertical="center"/>
    </xf>
    <xf numFmtId="0" fontId="23" fillId="44" borderId="13" xfId="0" applyFont="1" applyFill="1" applyBorder="1" applyAlignment="1">
      <alignment horizontal="center" vertical="center"/>
    </xf>
    <xf numFmtId="0" fontId="23" fillId="45" borderId="13" xfId="0" applyFont="1" applyFill="1" applyBorder="1" applyAlignment="1">
      <alignment horizontal="center" vertical="center"/>
    </xf>
    <xf numFmtId="0" fontId="26" fillId="46" borderId="13" xfId="0" applyFont="1" applyFill="1" applyBorder="1" applyAlignment="1">
      <alignment horizontal="center" vertical="center"/>
    </xf>
    <xf numFmtId="0" fontId="23" fillId="46" borderId="13" xfId="0" applyFont="1" applyFill="1" applyBorder="1" applyAlignment="1">
      <alignment horizontal="center" vertical="center"/>
    </xf>
    <xf numFmtId="0" fontId="23" fillId="47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43" borderId="17" xfId="0" applyFont="1" applyFill="1" applyBorder="1" applyAlignment="1">
      <alignment horizontal="left" vertical="center" indent="1"/>
    </xf>
    <xf numFmtId="0" fontId="1" fillId="43" borderId="17" xfId="0" applyFont="1" applyFill="1" applyBorder="1" applyAlignment="1">
      <alignment horizontal="center" vertical="center"/>
    </xf>
    <xf numFmtId="0" fontId="1" fillId="43" borderId="13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1" fillId="2" borderId="14" xfId="0" applyFont="1" applyFill="1" applyBorder="1" applyAlignment="1">
      <alignment horizontal="center" vertical="center"/>
    </xf>
    <xf numFmtId="0" fontId="2" fillId="43" borderId="0" xfId="0" applyFont="1" applyFill="1" applyAlignment="1">
      <alignment horizontal="left" vertical="center" indent="1"/>
    </xf>
    <xf numFmtId="14" fontId="21" fillId="43" borderId="1" xfId="0" applyNumberFormat="1" applyFont="1" applyFill="1" applyBorder="1" applyAlignment="1">
      <alignment horizontal="center" vertical="center" wrapText="1"/>
    </xf>
    <xf numFmtId="14" fontId="21" fillId="43" borderId="2" xfId="0" applyNumberFormat="1" applyFont="1" applyFill="1" applyBorder="1" applyAlignment="1">
      <alignment horizontal="center" vertical="center"/>
    </xf>
    <xf numFmtId="14" fontId="21" fillId="43" borderId="12" xfId="0" applyNumberFormat="1" applyFont="1" applyFill="1" applyBorder="1" applyAlignment="1">
      <alignment horizontal="center" vertical="center"/>
    </xf>
    <xf numFmtId="0" fontId="2" fillId="43" borderId="0" xfId="0" applyFont="1" applyFill="1" applyAlignment="1">
      <alignment vertical="center"/>
    </xf>
    <xf numFmtId="0" fontId="1" fillId="37" borderId="13" xfId="0" applyFont="1" applyFill="1" applyBorder="1" applyAlignment="1">
      <alignment horizontal="left" vertical="center"/>
    </xf>
    <xf numFmtId="0" fontId="1" fillId="0" borderId="0" xfId="0" applyFont="1" applyBorder="1"/>
    <xf numFmtId="166" fontId="1" fillId="48" borderId="0" xfId="0" applyNumberFormat="1" applyFont="1" applyFill="1" applyBorder="1" applyAlignment="1">
      <alignment horizontal="center" vertical="center"/>
    </xf>
    <xf numFmtId="0" fontId="2" fillId="37" borderId="0" xfId="0" applyFont="1" applyFill="1" applyAlignment="1">
      <alignment horizontal="center" vertical="center"/>
    </xf>
    <xf numFmtId="0" fontId="1" fillId="48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167" fontId="3" fillId="3" borderId="13" xfId="0" applyNumberFormat="1" applyFont="1" applyFill="1" applyBorder="1" applyAlignment="1">
      <alignment horizontal="center" vertical="center"/>
    </xf>
    <xf numFmtId="0" fontId="27" fillId="38" borderId="17" xfId="0" applyFont="1" applyFill="1" applyBorder="1" applyAlignment="1">
      <alignment horizontal="center" vertical="center"/>
    </xf>
    <xf numFmtId="0" fontId="27" fillId="38" borderId="18" xfId="0" applyFont="1" applyFill="1" applyBorder="1" applyAlignment="1">
      <alignment horizontal="center" vertical="center"/>
    </xf>
    <xf numFmtId="0" fontId="27" fillId="38" borderId="19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31" fillId="2" borderId="12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4" fillId="3" borderId="16" xfId="0" applyFont="1" applyFill="1" applyBorder="1" applyAlignment="1">
      <alignment horizontal="center" vertical="center" wrapText="1"/>
    </xf>
    <xf numFmtId="0" fontId="25" fillId="39" borderId="13" xfId="0" applyFont="1" applyFill="1" applyBorder="1" applyAlignment="1">
      <alignment horizontal="center" vertical="center"/>
    </xf>
    <xf numFmtId="0" fontId="26" fillId="44" borderId="13" xfId="0" applyFont="1" applyFill="1" applyBorder="1" applyAlignment="1">
      <alignment horizontal="center" vertical="center"/>
    </xf>
    <xf numFmtId="0" fontId="26" fillId="44" borderId="13" xfId="0" applyFont="1" applyFill="1" applyBorder="1" applyAlignment="1">
      <alignment horizontal="left" vertical="center" textRotation="91" wrapText="1"/>
    </xf>
    <xf numFmtId="14" fontId="32" fillId="0" borderId="0" xfId="0" applyNumberFormat="1" applyFont="1" applyAlignment="1">
      <alignment horizontal="center" vertical="center"/>
    </xf>
    <xf numFmtId="0" fontId="33" fillId="39" borderId="20" xfId="0" applyFont="1" applyFill="1" applyBorder="1" applyAlignment="1">
      <alignment horizontal="center" vertical="center"/>
    </xf>
    <xf numFmtId="0" fontId="34" fillId="0" borderId="0" xfId="0" applyFont="1"/>
    <xf numFmtId="0" fontId="33" fillId="41" borderId="13" xfId="0" applyFont="1" applyFill="1" applyBorder="1" applyAlignment="1">
      <alignment horizontal="center" vertical="center"/>
    </xf>
    <xf numFmtId="0" fontId="33" fillId="39" borderId="13" xfId="0" applyFont="1" applyFill="1" applyBorder="1" applyAlignment="1">
      <alignment horizontal="center" vertical="center"/>
    </xf>
    <xf numFmtId="0" fontId="33" fillId="43" borderId="13" xfId="0" applyFont="1" applyFill="1" applyBorder="1" applyAlignment="1">
      <alignment horizontal="center" vertical="center"/>
    </xf>
    <xf numFmtId="0" fontId="35" fillId="44" borderId="13" xfId="0" applyFont="1" applyFill="1" applyBorder="1" applyAlignment="1">
      <alignment horizontal="center" vertical="center"/>
    </xf>
    <xf numFmtId="0" fontId="35" fillId="46" borderId="13" xfId="0" applyFont="1" applyFill="1" applyBorder="1" applyAlignment="1">
      <alignment horizontal="center" vertical="center"/>
    </xf>
    <xf numFmtId="0" fontId="36" fillId="49" borderId="13" xfId="0" applyFont="1" applyFill="1" applyBorder="1" applyAlignment="1">
      <alignment horizontal="center" vertical="center"/>
    </xf>
    <xf numFmtId="0" fontId="36" fillId="35" borderId="13" xfId="0" applyFont="1" applyFill="1" applyBorder="1" applyAlignment="1">
      <alignment horizontal="center" vertical="center"/>
    </xf>
    <xf numFmtId="0" fontId="37" fillId="43" borderId="13" xfId="0" applyFont="1" applyFill="1" applyBorder="1" applyAlignment="1">
      <alignment horizontal="left" vertical="center" indent="1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Note" xfId="20" builtinId="1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border diagonalUp="0" diagonalDown="0">
        <left/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-0.499984740745262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2105199</xdr:colOff>
      <xdr:row>0</xdr:row>
      <xdr:rowOff>105795</xdr:rowOff>
    </xdr:from>
    <xdr:to>
      <xdr:col>10</xdr:col>
      <xdr:colOff>404092</xdr:colOff>
      <xdr:row>0</xdr:row>
      <xdr:rowOff>696346</xdr:rowOff>
    </xdr:to>
    <xdr:sp macro="" textlink="">
      <xdr:nvSpPr>
        <xdr:cNvPr id="3" name="Zone de texte 1" descr="Planning hebdomadaire de tâches" title="Titl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232199" y="105795"/>
          <a:ext cx="5768802" cy="5905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 rtl="0"/>
          <a:r>
            <a:rPr lang="fr" sz="2400">
              <a:solidFill>
                <a:schemeClr val="accent6">
                  <a:lumMod val="50000"/>
                </a:schemeClr>
              </a:solidFill>
              <a:latin typeface="Corbel" panose="020B0503020204020204" pitchFamily="34" charset="0"/>
            </a:rPr>
            <a:t>Planning hebdomadaire</a:t>
          </a:r>
          <a:r>
            <a:rPr lang="fr" sz="2400" baseline="0">
              <a:solidFill>
                <a:schemeClr val="accent6">
                  <a:lumMod val="50000"/>
                </a:schemeClr>
              </a:solidFill>
              <a:latin typeface="Corbel" panose="020B0503020204020204" pitchFamily="34" charset="0"/>
            </a:rPr>
            <a:t> des tâches Insertion</a:t>
          </a:r>
          <a:endParaRPr lang="en-US" sz="2400">
            <a:solidFill>
              <a:schemeClr val="accent6">
                <a:lumMod val="50000"/>
              </a:schemeClr>
            </a:solidFill>
            <a:latin typeface="Corbel" panose="020B0503020204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Schedule" displayName="Table_Schedule" ref="B9:I23" headerRowCount="0" totalsRowCount="1" headerRowDxfId="28" dataDxfId="26" totalsRowDxfId="24" headerRowBorderDxfId="27" tableBorderDxfId="25">
  <tableColumns count="8">
    <tableColumn id="1" xr3:uid="{00000000-0010-0000-0000-000001000000}" name="Tâche" totalsRowLabel="Total heures" headerRowDxfId="23" dataDxfId="22" totalsRowDxfId="21"/>
    <tableColumn id="2" xr3:uid="{00000000-0010-0000-0000-000002000000}" name="Nom" totalsRowFunction="custom" headerRowDxfId="20" dataDxfId="19" totalsRowDxfId="18">
      <totalsRowFormula>SUM(C9:C21)</totalsRowFormula>
    </tableColumn>
    <tableColumn id="4" xr3:uid="{00000000-0010-0000-0000-000004000000}" name="Nom " headerRowDxfId="17" dataDxfId="16" totalsRowDxfId="15"/>
    <tableColumn id="6" xr3:uid="{00000000-0010-0000-0000-000006000000}" name="Nom  " headerRowDxfId="14" dataDxfId="13" totalsRowDxfId="12"/>
    <tableColumn id="8" xr3:uid="{00000000-0010-0000-0000-000008000000}" name="Nom   " headerRowDxfId="11" dataDxfId="10" totalsRowDxfId="9"/>
    <tableColumn id="10" xr3:uid="{00000000-0010-0000-0000-00000A000000}" name="Nom    " headerRowDxfId="8" dataDxfId="7" totalsRowDxfId="6"/>
    <tableColumn id="12" xr3:uid="{00000000-0010-0000-0000-00000C000000}" name="Nom     " headerRowDxfId="5" dataDxfId="4" totalsRowDxfId="3"/>
    <tableColumn id="14" xr3:uid="{00000000-0010-0000-0000-00000E000000}" name="Nom      " headerRowDxfId="2" dataDxfId="1" totalsRow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Family Templates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Family Templates Font">
      <a:majorFont>
        <a:latin typeface="Corbe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69BB-6C1D-5948-8224-985D46397311}">
  <sheetPr codeName="Feuil1"/>
  <dimension ref="A1"/>
  <sheetViews>
    <sheetView workbookViewId="0">
      <selection activeCell="D40" sqref="D40"/>
    </sheetView>
  </sheetViews>
  <sheetFormatPr baseColWidth="10" defaultRowHeight="16.5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M23"/>
  <sheetViews>
    <sheetView showGridLines="0" zoomScale="110" zoomScaleNormal="110" workbookViewId="0">
      <selection activeCell="P11" sqref="P11"/>
    </sheetView>
  </sheetViews>
  <sheetFormatPr baseColWidth="10" defaultColWidth="9" defaultRowHeight="21" customHeight="1" x14ac:dyDescent="0.3"/>
  <cols>
    <col min="1" max="1" width="1.625" style="7" customWidth="1"/>
    <col min="2" max="2" width="30.625" style="3" customWidth="1"/>
    <col min="3" max="9" width="9.375" style="7" customWidth="1"/>
    <col min="10" max="10" width="1.625" style="7" customWidth="1"/>
    <col min="11" max="11" width="9" style="7" customWidth="1"/>
    <col min="12" max="12" width="12.375" style="10" customWidth="1"/>
    <col min="13" max="13" width="10.875" style="7" bestFit="1" customWidth="1"/>
    <col min="14" max="16384" width="9" style="7"/>
  </cols>
  <sheetData>
    <row r="1" spans="2:13" s="1" customFormat="1" ht="80.099999999999994" customHeight="1" x14ac:dyDescent="0.3">
      <c r="B1" s="2"/>
      <c r="C1" s="6"/>
      <c r="D1" s="6"/>
      <c r="E1" s="6"/>
      <c r="F1" s="6"/>
      <c r="G1" s="6"/>
      <c r="H1" s="6"/>
      <c r="I1" s="6"/>
      <c r="J1" s="1" t="s">
        <v>0</v>
      </c>
      <c r="L1" s="9"/>
    </row>
    <row r="2" spans="2:13" s="1" customFormat="1" ht="20.100000000000001" customHeight="1" x14ac:dyDescent="0.3">
      <c r="B2" s="2"/>
      <c r="C2" s="6"/>
      <c r="D2" s="6"/>
      <c r="E2" s="6"/>
      <c r="F2" s="6"/>
      <c r="G2" s="6"/>
      <c r="H2" s="6"/>
      <c r="I2" s="6"/>
      <c r="L2" s="51" t="s">
        <v>19</v>
      </c>
      <c r="M2" s="51" t="s">
        <v>20</v>
      </c>
    </row>
    <row r="3" spans="2:13" s="1" customFormat="1" ht="20.100000000000001" customHeight="1" x14ac:dyDescent="0.3">
      <c r="B3" s="2"/>
      <c r="C3" s="6"/>
      <c r="D3" s="6"/>
      <c r="E3" s="6"/>
      <c r="F3" s="6"/>
      <c r="G3" s="6"/>
      <c r="H3" s="6"/>
      <c r="I3" s="6"/>
      <c r="L3" s="50">
        <v>44697</v>
      </c>
      <c r="M3" s="52">
        <f>WEEKNUM(L3)</f>
        <v>21</v>
      </c>
    </row>
    <row r="4" spans="2:13" s="1" customFormat="1" ht="20.100000000000001" customHeight="1" x14ac:dyDescent="0.3">
      <c r="B4" s="2"/>
      <c r="C4" s="6"/>
      <c r="D4" s="6"/>
      <c r="E4" s="6"/>
      <c r="F4" s="6"/>
      <c r="G4" s="6"/>
      <c r="H4" s="6"/>
      <c r="I4" s="6"/>
      <c r="L4" s="49"/>
    </row>
    <row r="5" spans="2:13" s="5" customFormat="1" ht="27" customHeight="1" x14ac:dyDescent="0.3">
      <c r="B5" s="4"/>
      <c r="C5" s="54">
        <f>C6</f>
        <v>44697</v>
      </c>
      <c r="D5" s="54">
        <f t="shared" ref="D5:I5" si="0">D6</f>
        <v>44698</v>
      </c>
      <c r="E5" s="54">
        <f t="shared" si="0"/>
        <v>44699</v>
      </c>
      <c r="F5" s="54">
        <f t="shared" si="0"/>
        <v>44700</v>
      </c>
      <c r="G5" s="54">
        <f t="shared" si="0"/>
        <v>44701</v>
      </c>
      <c r="H5" s="54">
        <f t="shared" si="0"/>
        <v>44702</v>
      </c>
      <c r="I5" s="54">
        <f t="shared" si="0"/>
        <v>44703</v>
      </c>
      <c r="K5" s="61" t="s">
        <v>12</v>
      </c>
      <c r="L5" s="61"/>
      <c r="M5" s="61"/>
    </row>
    <row r="6" spans="2:13" s="5" customFormat="1" ht="27" customHeight="1" x14ac:dyDescent="0.3">
      <c r="B6" s="4"/>
      <c r="C6" s="14">
        <f>L3-WEEKDAY(L3,3)</f>
        <v>44697</v>
      </c>
      <c r="D6" s="14">
        <f>C6+1</f>
        <v>44698</v>
      </c>
      <c r="E6" s="14">
        <f>C6+2</f>
        <v>44699</v>
      </c>
      <c r="F6" s="14">
        <f>C6+3</f>
        <v>44700</v>
      </c>
      <c r="G6" s="14">
        <f>C6+4</f>
        <v>44701</v>
      </c>
      <c r="H6" s="14">
        <f>C6+5</f>
        <v>44702</v>
      </c>
      <c r="I6" s="14">
        <f>C6+6</f>
        <v>44703</v>
      </c>
      <c r="J6" s="53"/>
      <c r="K6" s="61"/>
      <c r="L6" s="61"/>
      <c r="M6" s="61"/>
    </row>
    <row r="7" spans="2:13" s="47" customFormat="1" ht="8.1" customHeight="1" x14ac:dyDescent="0.3">
      <c r="B7" s="43"/>
      <c r="C7" s="44"/>
      <c r="D7" s="45"/>
      <c r="E7" s="45"/>
      <c r="F7" s="45"/>
      <c r="G7" s="45"/>
      <c r="H7" s="45"/>
      <c r="I7" s="46"/>
      <c r="K7" s="61"/>
      <c r="L7" s="61"/>
      <c r="M7" s="61"/>
    </row>
    <row r="8" spans="2:13" ht="17.100000000000001" customHeight="1" x14ac:dyDescent="0.3">
      <c r="B8" s="42" t="s">
        <v>17</v>
      </c>
      <c r="C8" s="58" t="s">
        <v>1</v>
      </c>
      <c r="D8" s="59"/>
      <c r="E8" s="59"/>
      <c r="F8" s="59"/>
      <c r="G8" s="59"/>
      <c r="H8" s="59"/>
      <c r="I8" s="60"/>
      <c r="K8" s="62"/>
      <c r="L8" s="62"/>
      <c r="M8" s="62"/>
    </row>
    <row r="9" spans="2:13" ht="21" customHeight="1" x14ac:dyDescent="0.3">
      <c r="B9" s="17" t="s">
        <v>2</v>
      </c>
      <c r="C9" s="18">
        <f>5*7</f>
        <v>35</v>
      </c>
      <c r="D9" s="18"/>
      <c r="E9" s="18"/>
      <c r="F9" s="18"/>
      <c r="G9" s="18"/>
      <c r="H9" s="18"/>
      <c r="I9" s="18"/>
      <c r="J9" s="23"/>
      <c r="K9" s="19">
        <f>SUM(C9:J9)</f>
        <v>35</v>
      </c>
      <c r="L9" s="63">
        <f>SUM(K9:K13)</f>
        <v>97</v>
      </c>
      <c r="M9" s="63" t="s">
        <v>10</v>
      </c>
    </row>
    <row r="10" spans="2:13" ht="21" customHeight="1" x14ac:dyDescent="0.3">
      <c r="B10" s="20" t="s">
        <v>3</v>
      </c>
      <c r="C10" s="21">
        <v>5</v>
      </c>
      <c r="D10" s="21"/>
      <c r="E10" s="21"/>
      <c r="F10" s="21"/>
      <c r="G10" s="21"/>
      <c r="H10" s="21"/>
      <c r="I10" s="21"/>
      <c r="J10" s="23"/>
      <c r="K10" s="22">
        <f t="shared" ref="K10:K19" si="1">SUM(C10:J10)</f>
        <v>5</v>
      </c>
      <c r="L10" s="63"/>
      <c r="M10" s="63"/>
    </row>
    <row r="11" spans="2:13" ht="21" customHeight="1" x14ac:dyDescent="0.3">
      <c r="B11" s="17" t="s">
        <v>4</v>
      </c>
      <c r="C11" s="18">
        <v>2</v>
      </c>
      <c r="D11" s="18"/>
      <c r="E11" s="18"/>
      <c r="F11" s="18"/>
      <c r="G11" s="18"/>
      <c r="H11" s="18"/>
      <c r="I11" s="18"/>
      <c r="J11" s="23"/>
      <c r="K11" s="19">
        <f t="shared" si="1"/>
        <v>2</v>
      </c>
      <c r="L11" s="63"/>
      <c r="M11" s="63"/>
    </row>
    <row r="12" spans="2:13" ht="21" customHeight="1" x14ac:dyDescent="0.3">
      <c r="B12" s="20" t="s">
        <v>5</v>
      </c>
      <c r="C12" s="21">
        <v>20</v>
      </c>
      <c r="D12" s="21"/>
      <c r="E12" s="21"/>
      <c r="F12" s="21"/>
      <c r="G12" s="21"/>
      <c r="H12" s="21"/>
      <c r="I12" s="21"/>
      <c r="J12" s="23"/>
      <c r="K12" s="22">
        <f t="shared" si="1"/>
        <v>20</v>
      </c>
      <c r="L12" s="63"/>
      <c r="M12" s="63"/>
    </row>
    <row r="13" spans="2:13" ht="21" customHeight="1" x14ac:dyDescent="0.3">
      <c r="B13" s="17" t="s">
        <v>6</v>
      </c>
      <c r="C13" s="18">
        <v>35</v>
      </c>
      <c r="D13" s="18"/>
      <c r="E13" s="18"/>
      <c r="F13" s="18"/>
      <c r="G13" s="18"/>
      <c r="H13" s="18"/>
      <c r="I13" s="18"/>
      <c r="J13" s="23"/>
      <c r="K13" s="19">
        <f t="shared" si="1"/>
        <v>35</v>
      </c>
      <c r="L13" s="63"/>
      <c r="M13" s="63"/>
    </row>
    <row r="14" spans="2:13" ht="12.95" customHeight="1" x14ac:dyDescent="0.3">
      <c r="B14" s="24"/>
      <c r="C14" s="25"/>
      <c r="D14" s="25"/>
      <c r="E14" s="25"/>
      <c r="F14" s="25"/>
      <c r="G14" s="25"/>
      <c r="H14" s="25"/>
      <c r="I14" s="25"/>
      <c r="J14" s="26"/>
      <c r="K14" s="25"/>
      <c r="L14" s="27"/>
      <c r="M14" s="27"/>
    </row>
    <row r="15" spans="2:13" ht="21" customHeight="1" x14ac:dyDescent="0.3">
      <c r="B15" s="28" t="s">
        <v>7</v>
      </c>
      <c r="C15" s="29">
        <v>8</v>
      </c>
      <c r="D15" s="29"/>
      <c r="E15" s="29"/>
      <c r="F15" s="29"/>
      <c r="G15" s="29"/>
      <c r="H15" s="29"/>
      <c r="I15" s="29"/>
      <c r="J15" s="26"/>
      <c r="K15" s="30">
        <f t="shared" si="1"/>
        <v>8</v>
      </c>
      <c r="L15" s="64">
        <f>SUM(K15:K17)</f>
        <v>15</v>
      </c>
      <c r="M15" s="65" t="s">
        <v>11</v>
      </c>
    </row>
    <row r="16" spans="2:13" ht="21" customHeight="1" x14ac:dyDescent="0.3">
      <c r="B16" s="31" t="s">
        <v>8</v>
      </c>
      <c r="C16" s="32">
        <v>2</v>
      </c>
      <c r="D16" s="32"/>
      <c r="E16" s="32"/>
      <c r="F16" s="32"/>
      <c r="G16" s="32"/>
      <c r="H16" s="32"/>
      <c r="I16" s="32"/>
      <c r="J16" s="26"/>
      <c r="K16" s="33">
        <f t="shared" si="1"/>
        <v>2</v>
      </c>
      <c r="L16" s="64"/>
      <c r="M16" s="65"/>
    </row>
    <row r="17" spans="2:13" ht="21" customHeight="1" x14ac:dyDescent="0.3">
      <c r="B17" s="28" t="s">
        <v>9</v>
      </c>
      <c r="C17" s="29">
        <v>5</v>
      </c>
      <c r="D17" s="29"/>
      <c r="E17" s="29"/>
      <c r="F17" s="29"/>
      <c r="G17" s="29"/>
      <c r="H17" s="29"/>
      <c r="I17" s="29"/>
      <c r="J17" s="26"/>
      <c r="K17" s="30">
        <f t="shared" si="1"/>
        <v>5</v>
      </c>
      <c r="L17" s="64"/>
      <c r="M17" s="65"/>
    </row>
    <row r="18" spans="2:13" ht="12.95" customHeight="1" x14ac:dyDescent="0.3">
      <c r="B18" s="24"/>
      <c r="C18" s="25"/>
      <c r="D18" s="25"/>
      <c r="E18" s="25"/>
      <c r="F18" s="25"/>
      <c r="G18" s="25"/>
      <c r="H18" s="25"/>
      <c r="I18" s="25"/>
      <c r="J18" s="26"/>
      <c r="K18" s="25"/>
      <c r="L18" s="7"/>
    </row>
    <row r="19" spans="2:13" ht="21" customHeight="1" x14ac:dyDescent="0.3">
      <c r="B19" s="16" t="s">
        <v>14</v>
      </c>
      <c r="C19" s="12">
        <v>2</v>
      </c>
      <c r="D19" s="12"/>
      <c r="E19" s="12"/>
      <c r="F19" s="12"/>
      <c r="G19" s="12"/>
      <c r="H19" s="12"/>
      <c r="I19" s="12"/>
      <c r="J19" s="11"/>
      <c r="K19" s="8">
        <f t="shared" si="1"/>
        <v>2</v>
      </c>
      <c r="L19" s="55">
        <f>SUM(K18:K19)</f>
        <v>2</v>
      </c>
      <c r="M19" s="55" t="s">
        <v>13</v>
      </c>
    </row>
    <row r="20" spans="2:13" ht="21" customHeight="1" x14ac:dyDescent="0.3">
      <c r="B20" s="39" t="s">
        <v>15</v>
      </c>
      <c r="C20" s="40"/>
      <c r="D20" s="40"/>
      <c r="E20" s="40"/>
      <c r="F20" s="40"/>
      <c r="G20" s="40"/>
      <c r="H20" s="40"/>
      <c r="I20" s="12"/>
      <c r="J20" s="11"/>
      <c r="K20" s="8"/>
      <c r="L20" s="56"/>
      <c r="M20" s="56"/>
    </row>
    <row r="21" spans="2:13" ht="21" customHeight="1" x14ac:dyDescent="0.3">
      <c r="B21" s="39" t="s">
        <v>16</v>
      </c>
      <c r="C21" s="40"/>
      <c r="D21" s="40"/>
      <c r="E21" s="40"/>
      <c r="F21" s="40"/>
      <c r="G21" s="40"/>
      <c r="H21" s="40"/>
      <c r="I21" s="12"/>
      <c r="J21" s="11"/>
      <c r="K21" s="8"/>
      <c r="L21" s="57"/>
      <c r="M21" s="57"/>
    </row>
    <row r="22" spans="2:13" ht="21" customHeight="1" x14ac:dyDescent="0.3">
      <c r="B22" s="36"/>
      <c r="C22" s="37"/>
      <c r="D22" s="37"/>
      <c r="E22" s="37"/>
      <c r="F22" s="37"/>
      <c r="G22" s="37"/>
      <c r="H22" s="37"/>
      <c r="I22" s="38"/>
      <c r="J22" s="23"/>
      <c r="K22" s="34"/>
      <c r="L22" s="35"/>
      <c r="M22" s="35"/>
    </row>
    <row r="23" spans="2:13" ht="21" customHeight="1" x14ac:dyDescent="0.3">
      <c r="B23" s="41" t="s">
        <v>18</v>
      </c>
      <c r="C23" s="12">
        <f>SUM(C9:C21)</f>
        <v>114</v>
      </c>
      <c r="D23" s="12"/>
      <c r="E23" s="12"/>
      <c r="F23" s="12"/>
      <c r="G23" s="12"/>
      <c r="H23" s="12"/>
      <c r="I23" s="12"/>
      <c r="J23" s="12"/>
      <c r="K23" s="13">
        <f>SUM(K9:K22)</f>
        <v>114</v>
      </c>
      <c r="L23" s="15">
        <f>SUM(L9:L22)</f>
        <v>114</v>
      </c>
      <c r="M23" s="48"/>
    </row>
  </sheetData>
  <mergeCells count="8">
    <mergeCell ref="M19:M21"/>
    <mergeCell ref="L19:L21"/>
    <mergeCell ref="C8:I8"/>
    <mergeCell ref="K5:M8"/>
    <mergeCell ref="L9:L13"/>
    <mergeCell ref="L15:L17"/>
    <mergeCell ref="M9:M13"/>
    <mergeCell ref="M15:M17"/>
  </mergeCells>
  <dataValidations xWindow="283" yWindow="632" count="4">
    <dataValidation allowBlank="1" showInputMessage="1" showErrorMessage="1" promptTitle="Planning hebdomadaire de tâches" prompt="_x000a_Entrez une date de début dans la cellule C3. Une colonne «Qui» correspond à chaque jour du tableau pour chaque corvée. Pour marquer facilement une tâche comme terminée, double-cliquez sur les cellules dans les colonnes Terminé." sqref="A1:A4" xr:uid="{00000000-0002-0000-0000-000000000000}"/>
    <dataValidation allowBlank="1" showInputMessage="1" showErrorMessage="1" prompt="Entrez le premier jour de la semaine pour planning de tâches." sqref="C7" xr:uid="{00000000-0002-0000-0000-000001000000}"/>
    <dataValidation allowBlank="1" showInputMessage="1" showErrorMessage="1" prompt="Dans cette colonne, entrez le nom de la personne affectée à chaque tâche pour le jour 1." sqref="C8" xr:uid="{00000000-0002-0000-0000-000002000000}"/>
    <dataValidation allowBlank="1" showInputMessage="1" showErrorMessage="1" prompt="Entrez chaque tâches dans cette colonne." sqref="B8" xr:uid="{00000000-0002-0000-0000-000009000000}"/>
  </dataValidations>
  <printOptions horizontalCentered="1"/>
  <pageMargins left="0.7" right="0.7" top="0.75" bottom="0.75" header="0.3" footer="0.3"/>
  <pageSetup paperSize="9" scale="77" fitToHeight="10" orientation="landscape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EA9F1-1F3E-471C-8848-20552A41A6DB}">
  <sheetPr codeName="Feuil3"/>
  <dimension ref="A1:H15"/>
  <sheetViews>
    <sheetView tabSelected="1" workbookViewId="0">
      <selection activeCell="B2" sqref="B2"/>
    </sheetView>
  </sheetViews>
  <sheetFormatPr baseColWidth="10" defaultRowHeight="15" x14ac:dyDescent="0.25"/>
  <cols>
    <col min="1" max="1" width="27.125" style="68" customWidth="1"/>
    <col min="2" max="16384" width="11" style="68"/>
  </cols>
  <sheetData>
    <row r="1" spans="1:8" s="66" customFormat="1" ht="12.75" thickBot="1" x14ac:dyDescent="0.35">
      <c r="A1" s="66" t="s">
        <v>17</v>
      </c>
      <c r="B1" s="66">
        <v>44697</v>
      </c>
      <c r="C1" s="66">
        <v>44698</v>
      </c>
      <c r="D1" s="66">
        <v>44699</v>
      </c>
      <c r="E1" s="66">
        <v>44700</v>
      </c>
      <c r="F1" s="66">
        <v>44701</v>
      </c>
      <c r="G1" s="66">
        <v>44702</v>
      </c>
      <c r="H1" s="66">
        <v>44703</v>
      </c>
    </row>
    <row r="2" spans="1:8" ht="15.75" thickTop="1" x14ac:dyDescent="0.25">
      <c r="A2" s="67" t="s">
        <v>2</v>
      </c>
    </row>
    <row r="3" spans="1:8" x14ac:dyDescent="0.25">
      <c r="A3" s="69" t="s">
        <v>3</v>
      </c>
    </row>
    <row r="4" spans="1:8" x14ac:dyDescent="0.25">
      <c r="A4" s="70" t="s">
        <v>4</v>
      </c>
    </row>
    <row r="5" spans="1:8" x14ac:dyDescent="0.25">
      <c r="A5" s="69" t="s">
        <v>5</v>
      </c>
    </row>
    <row r="6" spans="1:8" x14ac:dyDescent="0.25">
      <c r="A6" s="70" t="s">
        <v>6</v>
      </c>
    </row>
    <row r="7" spans="1:8" x14ac:dyDescent="0.25">
      <c r="A7" s="71"/>
    </row>
    <row r="8" spans="1:8" x14ac:dyDescent="0.25">
      <c r="A8" s="72" t="s">
        <v>7</v>
      </c>
    </row>
    <row r="9" spans="1:8" x14ac:dyDescent="0.25">
      <c r="A9" s="73" t="s">
        <v>8</v>
      </c>
    </row>
    <row r="10" spans="1:8" x14ac:dyDescent="0.25">
      <c r="A10" s="72" t="s">
        <v>9</v>
      </c>
    </row>
    <row r="11" spans="1:8" x14ac:dyDescent="0.25">
      <c r="A11" s="71"/>
    </row>
    <row r="12" spans="1:8" x14ac:dyDescent="0.25">
      <c r="A12" s="74" t="s">
        <v>14</v>
      </c>
    </row>
    <row r="13" spans="1:8" x14ac:dyDescent="0.25">
      <c r="A13" s="75" t="s">
        <v>15</v>
      </c>
    </row>
    <row r="14" spans="1:8" x14ac:dyDescent="0.25">
      <c r="A14" s="74" t="s">
        <v>16</v>
      </c>
    </row>
    <row r="15" spans="1:8" x14ac:dyDescent="0.25">
      <c r="A15" s="7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AA50-21A4-E540-9ECC-8CC07B533E26}">
  <sheetPr codeName="Feuil2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0" ma:contentTypeDescription="Create a new document." ma:contentTypeScope="" ma:versionID="e3b47856d4cf355c0dacb39e1084d14f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a845a615265fdb1f7b12cc65ac20ecbd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0A8B6F-A245-4A02-AD66-F6A27855DC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D8B24C-3B85-4379-80DC-A0BB54E539A4}">
  <ds:schemaRefs>
    <ds:schemaRef ds:uri="http://www.w3.org/XML/1998/namespace"/>
    <ds:schemaRef ds:uri="http://schemas.microsoft.com/office/2006/metadata/properties"/>
    <ds:schemaRef ds:uri="http://purl.org/dc/elements/1.1/"/>
    <ds:schemaRef ds:uri="fb0879af-3eba-417a-a55a-ffe6dcd6ca77"/>
    <ds:schemaRef ds:uri="http://schemas.microsoft.com/office/2006/documentManagement/types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6dc4bcd6-49db-4c07-9060-8acfc67cef9f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A919527-0680-40C7-8319-A14A2B99BD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Planning vierge</vt:lpstr>
      <vt:lpstr>BdD</vt:lpstr>
      <vt:lpstr>Synthèse annuelle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2018-08-08T03:39:18Z</dcterms:created>
  <dcterms:modified xsi:type="dcterms:W3CDTF">2022-01-24T12:25:53Z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